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2197CD35-5F88-462E-BA72-557750893EFF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K26" i="4"/>
  <c r="I27" i="4"/>
  <c r="J27" i="4"/>
  <c r="K27" i="4"/>
  <c r="L26" i="4"/>
  <c r="M26" i="4"/>
  <c r="N26" i="4"/>
  <c r="L27" i="4"/>
  <c r="M27" i="4"/>
  <c r="N27" i="4"/>
  <c r="O32" i="2"/>
  <c r="P32" i="2"/>
  <c r="Q32" i="2"/>
  <c r="Q12" i="6" s="1"/>
  <c r="O33" i="2"/>
  <c r="O13" i="6" s="1"/>
  <c r="P33" i="2"/>
  <c r="P13" i="6" s="1"/>
  <c r="Q33" i="2"/>
  <c r="Q13" i="6" s="1"/>
  <c r="L32" i="3"/>
  <c r="M32" i="3"/>
  <c r="N32" i="3"/>
  <c r="L33" i="3"/>
  <c r="M33" i="3"/>
  <c r="N33" i="3"/>
  <c r="I32" i="2"/>
  <c r="J32" i="2"/>
  <c r="K32" i="2"/>
  <c r="I33" i="2"/>
  <c r="J33" i="2"/>
  <c r="K33" i="2"/>
  <c r="F32" i="2"/>
  <c r="G32" i="2"/>
  <c r="G12" i="6" s="1"/>
  <c r="H32" i="2"/>
  <c r="H12" i="6" s="1"/>
  <c r="F33" i="2"/>
  <c r="G33" i="2"/>
  <c r="H33" i="2"/>
  <c r="C32" i="2"/>
  <c r="D32" i="2"/>
  <c r="D12" i="6" s="1"/>
  <c r="E32" i="2"/>
  <c r="E12" i="6" s="1"/>
  <c r="C33" i="2"/>
  <c r="C13" i="6" s="1"/>
  <c r="D33" i="2"/>
  <c r="D13" i="6" s="1"/>
  <c r="E33" i="2"/>
  <c r="E13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F13" i="6"/>
  <c r="G13" i="6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L32" i="2"/>
  <c r="M32" i="2"/>
  <c r="N32" i="2"/>
  <c r="L33" i="2"/>
  <c r="M33" i="2"/>
  <c r="N33" i="2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H27" i="4"/>
  <c r="H5" i="6" s="1"/>
  <c r="G27" i="4"/>
  <c r="G5" i="6" s="1"/>
  <c r="F27" i="4"/>
  <c r="F5" i="6" s="1"/>
  <c r="Q26" i="4"/>
  <c r="P26" i="4"/>
  <c r="O26" i="4"/>
  <c r="O4" i="6" s="1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Q30" i="4"/>
  <c r="M36" i="3"/>
  <c r="C30" i="4"/>
  <c r="E30" i="4"/>
  <c r="P36" i="2"/>
  <c r="P12" i="6"/>
  <c r="P15" i="6" s="1"/>
  <c r="C63" i="5"/>
  <c r="C5" i="6"/>
  <c r="C7" i="6" s="1"/>
  <c r="D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9" i="6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<sst xmlns="http://schemas.openxmlformats.org/spreadsheetml/2006/main" count="211" uniqueCount="79">
  <si>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</si>
  <si>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</si>
  <si>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</si>
  <si>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</si>
  <si>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</si>
  <si>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</si>
  <si>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</si>
  <si>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</si>
  <si>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</si>
  <si>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</si>
  <si>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</si>
  <si>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</si>
  <si>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</si>
  <si>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</si>
  <si>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</si>
  <si>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</si>
  <si>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</si>
  <si>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</si>
  <si>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</si>
  <si>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</si>
  <si>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</si>
  <si>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</si>
  <si>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</si>
  <si>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</si>
  <si>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</si>
  <si>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</si>
  <si>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</si>
  <si>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</si>
  <si>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</si>
  <si>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</si>
  <si>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</si>
  <si>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</si>
  <si>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</si>
  <si>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</si>
  <si>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</si>
  <si>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</si>
  <si>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</si>
  <si>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</si>
  <si>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</si>
  <si>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</si>
  <si>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</si>
  <si>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</si>
  <si>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</si>
  <si>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</si>
  <si>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</si>
  <si>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</si>
  <si>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</si>
  <si>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</si>
  <si>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</si>
  <si>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</si>
  <si>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</si>
  <si>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</si>
  <si>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</si>
  <si>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</si>
  <si>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</si>
  <si>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</si>
  <si>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</si>
  <si>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</si>
  <si>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</si>
  <si>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</si>
  <si>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</si>
  <si>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</si>
  <si>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</si>
  <si>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</si>
  <si>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</si>
  <si>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</si>
  <si>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</si>
  <si>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</si>
  <si>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</si>
  <si>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</si>
  <si>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</si>
  <si>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</si>
  <si>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</si>
  <si>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</si>
  <si>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</si>
  <si>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</si>
  <si>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</si>
  <si>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ThirdEye</t>
  </si>
  <si>
    <t>ThirdEye 35FPS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</si>
</sst>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8" borderId="35" xfId="0" applyNumberFormat="1" applyFont="1" applyFill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2" xfId="0" applyFont="1" applyBorder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" fontId="8" fillId="10" borderId="23" xfId="0" applyNumberFormat="1" applyFont="1" applyFill="1" applyBorder="1" applyAlignment="1">
      <alignment horizontal="center"/>
    </xf>
    <xf numFmtId="1" fontId="8" fillId="10" borderId="24" xfId="0" applyNumberFormat="1" applyFont="1" applyFill="1" applyBorder="1" applyAlignment="1">
      <alignment horizontal="center"/>
    </xf>
    <xf numFmtId="1" fontId="8" fillId="8" borderId="34" xfId="0" applyNumberFormat="1" applyFont="1" applyFill="1" applyBorder="1" applyAlignment="1">
      <alignment horizontal="center"/>
    </xf>
    <xf numFmtId="1" fontId="8" fillId="8" borderId="3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="130" zoomScaleNormal="130" workbookViewId="0">
      <selection activeCell="C4" sqref="C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23" t="s">
        <v>76</v>
      </c>
      <c r="D2" s="119"/>
      <c r="E2" s="119"/>
      <c r="F2" s="121" t="s">
        <v>74</v>
      </c>
      <c r="G2" s="119"/>
      <c r="H2" s="119"/>
      <c r="I2" s="121" t="s">
        <v>72</v>
      </c>
      <c r="J2" s="119"/>
      <c r="K2" s="119"/>
      <c r="L2" s="121" t="s">
        <v>73</v>
      </c>
      <c r="M2" s="119"/>
      <c r="N2" s="119"/>
      <c r="O2" s="121" t="s">
        <v>75</v>
      </c>
      <c r="P2" s="119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2" t="s">
        <v>5</v>
      </c>
      <c r="B4" s="4">
        <v>1</v>
      </c>
      <c r="C4" s="21">
        <v>12</v>
      </c>
      <c r="D4" s="4">
        <v>100</v>
      </c>
      <c r="E4" s="4">
        <v>59</v>
      </c>
      <c r="F4" s="4">
        <v>100</v>
      </c>
      <c r="G4" s="4">
        <v>100</v>
      </c>
      <c r="H4" s="4">
        <v>100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19"/>
      <c r="B5" s="1">
        <v>2</v>
      </c>
      <c r="C5" s="23">
        <v>12</v>
      </c>
      <c r="D5" s="1">
        <v>100</v>
      </c>
      <c r="E5" s="1">
        <v>59</v>
      </c>
      <c r="F5" s="1">
        <v>100</v>
      </c>
      <c r="G5" s="1">
        <v>100</v>
      </c>
      <c r="H5" s="1">
        <v>100</v>
      </c>
      <c r="I5" s="6">
        <v>100</v>
      </c>
      <c r="J5" s="6">
        <v>100</v>
      </c>
      <c r="K5" s="6">
        <v>100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19"/>
      <c r="B6" s="1">
        <v>3</v>
      </c>
      <c r="C6" s="23">
        <v>12</v>
      </c>
      <c r="D6" s="1">
        <v>100</v>
      </c>
      <c r="E6" s="1">
        <v>59</v>
      </c>
      <c r="F6" s="1">
        <v>100</v>
      </c>
      <c r="G6" s="1">
        <v>100</v>
      </c>
      <c r="H6" s="1">
        <v>100</v>
      </c>
      <c r="I6" s="6">
        <v>100</v>
      </c>
      <c r="J6" s="6">
        <v>100</v>
      </c>
      <c r="K6" s="6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22" t="s">
        <v>6</v>
      </c>
      <c r="B7" s="4">
        <v>1</v>
      </c>
      <c r="C7" s="21">
        <v>22</v>
      </c>
      <c r="D7" s="4">
        <v>67</v>
      </c>
      <c r="E7" s="4">
        <v>56</v>
      </c>
      <c r="F7" s="4">
        <v>100</v>
      </c>
      <c r="G7" s="4">
        <v>67</v>
      </c>
      <c r="H7" s="4">
        <v>69</v>
      </c>
      <c r="I7" s="5">
        <v>100</v>
      </c>
      <c r="J7" s="5">
        <v>67</v>
      </c>
      <c r="K7" s="5">
        <v>69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19"/>
      <c r="B8" s="1">
        <v>2</v>
      </c>
      <c r="C8" s="23">
        <v>12</v>
      </c>
      <c r="D8" s="1">
        <v>33</v>
      </c>
      <c r="E8" s="1">
        <v>29</v>
      </c>
      <c r="F8" s="1">
        <v>100</v>
      </c>
      <c r="G8" s="1">
        <v>33</v>
      </c>
      <c r="H8" s="1">
        <v>36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19"/>
      <c r="B9" s="1">
        <v>3</v>
      </c>
      <c r="C9" s="23">
        <v>30</v>
      </c>
      <c r="D9" s="1">
        <v>100</v>
      </c>
      <c r="E9" s="1">
        <v>81</v>
      </c>
      <c r="F9" s="1">
        <v>100</v>
      </c>
      <c r="G9" s="1">
        <v>100</v>
      </c>
      <c r="H9" s="1">
        <v>100</v>
      </c>
      <c r="I9" s="6">
        <v>100</v>
      </c>
      <c r="J9" s="6">
        <v>33</v>
      </c>
      <c r="K9" s="6">
        <v>36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22" t="s">
        <v>7</v>
      </c>
      <c r="B10" s="4">
        <v>1</v>
      </c>
      <c r="C10" s="21">
        <v>22</v>
      </c>
      <c r="D10" s="4">
        <v>100</v>
      </c>
      <c r="E10" s="4">
        <v>74</v>
      </c>
      <c r="F10" s="4">
        <v>100</v>
      </c>
      <c r="G10" s="4">
        <v>100</v>
      </c>
      <c r="H10" s="4">
        <v>100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19"/>
      <c r="B11" s="1">
        <v>2</v>
      </c>
      <c r="C11" s="23">
        <v>22</v>
      </c>
      <c r="D11" s="1">
        <v>100</v>
      </c>
      <c r="E11" s="1">
        <v>74</v>
      </c>
      <c r="F11" s="1">
        <v>100</v>
      </c>
      <c r="G11" s="1">
        <v>100</v>
      </c>
      <c r="H11" s="1">
        <v>100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19"/>
      <c r="B12" s="1">
        <v>3</v>
      </c>
      <c r="C12" s="23">
        <v>12</v>
      </c>
      <c r="D12" s="1">
        <v>50</v>
      </c>
      <c r="E12" s="1">
        <v>38</v>
      </c>
      <c r="F12" s="1">
        <v>100</v>
      </c>
      <c r="G12" s="1">
        <v>50</v>
      </c>
      <c r="H12" s="1">
        <v>53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22" t="s">
        <v>8</v>
      </c>
      <c r="B13" s="4">
        <v>1</v>
      </c>
      <c r="C13" s="21">
        <v>12</v>
      </c>
      <c r="D13" s="4">
        <v>50</v>
      </c>
      <c r="E13" s="4">
        <v>38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19"/>
      <c r="B14" s="1">
        <v>2</v>
      </c>
      <c r="C14" s="23">
        <v>22</v>
      </c>
      <c r="D14" s="1">
        <v>100</v>
      </c>
      <c r="E14" s="1">
        <v>74</v>
      </c>
      <c r="F14" s="1">
        <v>100</v>
      </c>
      <c r="G14" s="1">
        <v>50</v>
      </c>
      <c r="H14" s="1">
        <v>53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19"/>
      <c r="B15" s="1">
        <v>3</v>
      </c>
      <c r="C15" s="23">
        <v>22</v>
      </c>
      <c r="D15" s="1">
        <v>100</v>
      </c>
      <c r="E15" s="1">
        <v>74</v>
      </c>
      <c r="F15" s="1">
        <v>100</v>
      </c>
      <c r="G15" s="1">
        <v>100</v>
      </c>
      <c r="H15" s="1">
        <v>100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22" t="s">
        <v>9</v>
      </c>
      <c r="B16" s="4">
        <v>1</v>
      </c>
      <c r="C16" s="21">
        <v>22</v>
      </c>
      <c r="D16" s="4">
        <v>100</v>
      </c>
      <c r="E16" s="4">
        <v>74</v>
      </c>
      <c r="F16" s="4">
        <v>100</v>
      </c>
      <c r="G16" s="4">
        <v>100</v>
      </c>
      <c r="H16" s="4">
        <v>100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0</v>
      </c>
      <c r="P16" s="4">
        <v>0</v>
      </c>
      <c r="Q16" s="22">
        <v>0</v>
      </c>
    </row>
    <row r="17" spans="1:17" ht="13.2" x14ac:dyDescent="0.25">
      <c r="A17" s="119"/>
      <c r="B17" s="1">
        <v>2</v>
      </c>
      <c r="C17" s="23">
        <v>22</v>
      </c>
      <c r="D17" s="1">
        <v>100</v>
      </c>
      <c r="E17" s="1">
        <v>74</v>
      </c>
      <c r="F17" s="1">
        <v>100</v>
      </c>
      <c r="G17" s="1">
        <v>100</v>
      </c>
      <c r="H17" s="1">
        <v>100</v>
      </c>
      <c r="I17" s="6">
        <v>100</v>
      </c>
      <c r="J17" s="6">
        <v>50</v>
      </c>
      <c r="K17" s="6">
        <v>53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19"/>
      <c r="B18" s="1">
        <v>3</v>
      </c>
      <c r="C18" s="23">
        <v>22</v>
      </c>
      <c r="D18" s="1">
        <v>100</v>
      </c>
      <c r="E18" s="1">
        <v>74</v>
      </c>
      <c r="F18" s="1">
        <v>100</v>
      </c>
      <c r="G18" s="1">
        <v>100</v>
      </c>
      <c r="H18" s="1">
        <v>100</v>
      </c>
      <c r="I18" s="6">
        <v>100</v>
      </c>
      <c r="J18" s="6">
        <v>50</v>
      </c>
      <c r="K18" s="6">
        <v>53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22" t="s">
        <v>10</v>
      </c>
      <c r="B19" s="4">
        <v>1</v>
      </c>
      <c r="C19" s="21">
        <v>22</v>
      </c>
      <c r="D19" s="4">
        <v>100</v>
      </c>
      <c r="E19" s="4">
        <v>74</v>
      </c>
      <c r="F19" s="4">
        <v>100</v>
      </c>
      <c r="G19" s="4">
        <v>100</v>
      </c>
      <c r="H19" s="4">
        <v>100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19"/>
      <c r="B20" s="1">
        <v>2</v>
      </c>
      <c r="C20" s="23">
        <v>12</v>
      </c>
      <c r="D20" s="1">
        <v>50</v>
      </c>
      <c r="E20" s="1">
        <v>38</v>
      </c>
      <c r="F20" s="1">
        <v>100</v>
      </c>
      <c r="G20" s="1">
        <v>50</v>
      </c>
      <c r="H20" s="1">
        <v>53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19"/>
      <c r="B21" s="1">
        <v>3</v>
      </c>
      <c r="C21" s="23">
        <v>12</v>
      </c>
      <c r="D21" s="1">
        <v>50</v>
      </c>
      <c r="E21" s="1">
        <v>38</v>
      </c>
      <c r="F21" s="1">
        <v>100</v>
      </c>
      <c r="G21" s="1">
        <v>50</v>
      </c>
      <c r="H21" s="1">
        <v>53</v>
      </c>
      <c r="I21" s="6">
        <v>100</v>
      </c>
      <c r="J21" s="6">
        <v>50</v>
      </c>
      <c r="K21" s="6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22" t="s">
        <v>11</v>
      </c>
      <c r="B22" s="4">
        <v>1</v>
      </c>
      <c r="C22" s="21">
        <v>22</v>
      </c>
      <c r="D22" s="4">
        <v>100</v>
      </c>
      <c r="E22" s="4">
        <v>74</v>
      </c>
      <c r="F22" s="4">
        <v>100</v>
      </c>
      <c r="G22" s="4">
        <v>100</v>
      </c>
      <c r="H22" s="4">
        <v>100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19"/>
      <c r="B23" s="1">
        <v>2</v>
      </c>
      <c r="C23" s="23">
        <v>22</v>
      </c>
      <c r="D23" s="1">
        <v>100</v>
      </c>
      <c r="E23" s="1">
        <v>74</v>
      </c>
      <c r="F23" s="1">
        <v>0</v>
      </c>
      <c r="G23" s="1">
        <v>0</v>
      </c>
      <c r="H23" s="1">
        <v>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19"/>
      <c r="B24" s="1">
        <v>3</v>
      </c>
      <c r="C24" s="23">
        <v>22</v>
      </c>
      <c r="D24" s="1">
        <v>100</v>
      </c>
      <c r="E24" s="1">
        <v>74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22" t="s">
        <v>12</v>
      </c>
      <c r="B25" s="4">
        <v>1</v>
      </c>
      <c r="C25" s="21">
        <v>22</v>
      </c>
      <c r="D25" s="4">
        <v>67</v>
      </c>
      <c r="E25" s="4">
        <v>56</v>
      </c>
      <c r="F25" s="4">
        <v>100</v>
      </c>
      <c r="G25" s="4">
        <v>67</v>
      </c>
      <c r="H25" s="4">
        <v>69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3.2" x14ac:dyDescent="0.25">
      <c r="A26" s="119"/>
      <c r="B26" s="1">
        <v>2</v>
      </c>
      <c r="C26" s="23">
        <v>30</v>
      </c>
      <c r="D26" s="1">
        <v>100</v>
      </c>
      <c r="E26" s="1">
        <v>81</v>
      </c>
      <c r="F26" s="1">
        <v>100</v>
      </c>
      <c r="G26" s="1">
        <v>33</v>
      </c>
      <c r="H26" s="1">
        <v>36</v>
      </c>
      <c r="I26" s="6">
        <v>100</v>
      </c>
      <c r="J26" s="6">
        <v>33</v>
      </c>
      <c r="K26" s="6">
        <v>36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19"/>
      <c r="B27" s="1">
        <v>3</v>
      </c>
      <c r="C27" s="23">
        <v>12</v>
      </c>
      <c r="D27" s="1">
        <v>33</v>
      </c>
      <c r="E27" s="1">
        <v>29</v>
      </c>
      <c r="F27" s="1">
        <v>100</v>
      </c>
      <c r="G27" s="1">
        <v>33</v>
      </c>
      <c r="H27" s="1">
        <v>36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22" t="s">
        <v>13</v>
      </c>
      <c r="B28" s="4">
        <v>1</v>
      </c>
      <c r="C28" s="21">
        <v>22</v>
      </c>
      <c r="D28" s="4">
        <v>100</v>
      </c>
      <c r="E28" s="4">
        <v>74</v>
      </c>
      <c r="F28" s="4">
        <v>100</v>
      </c>
      <c r="G28" s="4">
        <v>50</v>
      </c>
      <c r="H28" s="4">
        <v>53</v>
      </c>
      <c r="I28" s="5">
        <v>100</v>
      </c>
      <c r="J28" s="5">
        <v>50</v>
      </c>
      <c r="K28" s="5">
        <v>53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19"/>
      <c r="B29" s="1">
        <v>2</v>
      </c>
      <c r="C29" s="23">
        <v>12</v>
      </c>
      <c r="D29" s="1">
        <v>50</v>
      </c>
      <c r="E29" s="1">
        <v>38</v>
      </c>
      <c r="F29" s="1">
        <v>100</v>
      </c>
      <c r="G29" s="1">
        <v>50</v>
      </c>
      <c r="H29" s="1">
        <v>53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19"/>
      <c r="B30" s="1">
        <v>3</v>
      </c>
      <c r="C30" s="23">
        <v>12</v>
      </c>
      <c r="D30" s="1">
        <v>50</v>
      </c>
      <c r="E30" s="1">
        <v>38</v>
      </c>
      <c r="F30" s="1">
        <v>100</v>
      </c>
      <c r="G30" s="1">
        <v>50</v>
      </c>
      <c r="H30" s="1">
        <v>53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22" t="s">
        <v>14</v>
      </c>
      <c r="B31" s="4">
        <v>1</v>
      </c>
      <c r="C31" s="21">
        <v>22</v>
      </c>
      <c r="D31" s="4">
        <v>100</v>
      </c>
      <c r="E31" s="4">
        <v>74</v>
      </c>
      <c r="F31" s="4">
        <v>100</v>
      </c>
      <c r="G31" s="4">
        <v>100</v>
      </c>
      <c r="H31" s="4">
        <v>100</v>
      </c>
      <c r="I31" s="5">
        <v>100</v>
      </c>
      <c r="J31" s="5">
        <v>100</v>
      </c>
      <c r="K31" s="5">
        <v>100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19"/>
      <c r="B32" s="1">
        <v>2</v>
      </c>
      <c r="C32" s="23">
        <v>22</v>
      </c>
      <c r="D32" s="1">
        <v>100</v>
      </c>
      <c r="E32" s="1">
        <v>74</v>
      </c>
      <c r="F32" s="1">
        <v>100</v>
      </c>
      <c r="G32" s="1">
        <v>100</v>
      </c>
      <c r="H32" s="1">
        <v>100</v>
      </c>
      <c r="I32" s="6">
        <v>100</v>
      </c>
      <c r="J32" s="6">
        <v>50</v>
      </c>
      <c r="K32" s="6">
        <v>53</v>
      </c>
      <c r="L32" s="1">
        <v>100</v>
      </c>
      <c r="M32" s="1">
        <v>50</v>
      </c>
      <c r="N32" s="1">
        <v>53</v>
      </c>
      <c r="O32" s="1">
        <v>100</v>
      </c>
      <c r="P32" s="1">
        <v>50</v>
      </c>
      <c r="Q32" s="24">
        <v>53</v>
      </c>
    </row>
    <row r="33" spans="1:17" ht="13.2" x14ac:dyDescent="0.25">
      <c r="A33" s="120"/>
      <c r="B33" s="7">
        <v>3</v>
      </c>
      <c r="C33" s="25">
        <v>12</v>
      </c>
      <c r="D33" s="7">
        <v>50</v>
      </c>
      <c r="E33" s="7">
        <v>38</v>
      </c>
      <c r="F33" s="7">
        <v>100</v>
      </c>
      <c r="G33" s="7">
        <v>50</v>
      </c>
      <c r="H33" s="7">
        <v>53</v>
      </c>
      <c r="I33" s="8">
        <v>100</v>
      </c>
      <c r="J33" s="8">
        <v>50</v>
      </c>
      <c r="K33" s="8">
        <v>53</v>
      </c>
      <c r="L33" s="7">
        <v>100</v>
      </c>
      <c r="M33" s="7">
        <v>50</v>
      </c>
      <c r="N33" s="7">
        <v>53</v>
      </c>
      <c r="O33" s="7">
        <v>100</v>
      </c>
      <c r="P33" s="7">
        <v>50</v>
      </c>
      <c r="Q33" s="26">
        <v>53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18" t="s">
        <v>15</v>
      </c>
      <c r="B35" s="4">
        <v>1</v>
      </c>
      <c r="C35" s="5">
        <f t="shared" ref="C35:Q35" si="0">AVERAGE(C4,C7,C10,C13,C16,C19,C22,C25,C28,C31)</f>
        <v>20</v>
      </c>
      <c r="D35" s="5">
        <f t="shared" si="0"/>
        <v>88.4</v>
      </c>
      <c r="E35" s="5">
        <f t="shared" si="0"/>
        <v>65.3</v>
      </c>
      <c r="F35" s="5">
        <f t="shared" si="0"/>
        <v>90</v>
      </c>
      <c r="G35" s="5">
        <f t="shared" si="0"/>
        <v>78.400000000000006</v>
      </c>
      <c r="H35" s="5">
        <f t="shared" si="0"/>
        <v>79.099999999999994</v>
      </c>
      <c r="I35" s="5">
        <f t="shared" si="0"/>
        <v>70</v>
      </c>
      <c r="J35" s="5">
        <f t="shared" si="0"/>
        <v>61.7</v>
      </c>
      <c r="K35" s="5">
        <f t="shared" si="0"/>
        <v>62.2</v>
      </c>
      <c r="L35" s="5">
        <f t="shared" si="0"/>
        <v>40</v>
      </c>
      <c r="M35" s="5">
        <f t="shared" si="0"/>
        <v>40</v>
      </c>
      <c r="N35" s="5">
        <f t="shared" si="0"/>
        <v>40</v>
      </c>
      <c r="O35" s="5">
        <f t="shared" si="0"/>
        <v>20</v>
      </c>
      <c r="P35" s="5">
        <f t="shared" si="0"/>
        <v>20</v>
      </c>
      <c r="Q35" s="5">
        <f t="shared" si="0"/>
        <v>20</v>
      </c>
    </row>
    <row r="36" spans="1:17" ht="13.2" x14ac:dyDescent="0.25">
      <c r="A36" s="119"/>
      <c r="B36" s="1">
        <v>2</v>
      </c>
      <c r="C36" s="6">
        <f t="shared" ref="C36:Q36" si="1">AVERAGE(C5,C8,C11,C14,C17,C20,C23,C26,C29,C32)</f>
        <v>18.8</v>
      </c>
      <c r="D36" s="6">
        <f t="shared" si="1"/>
        <v>83.3</v>
      </c>
      <c r="E36" s="6">
        <f t="shared" si="1"/>
        <v>61.5</v>
      </c>
      <c r="F36" s="6">
        <f t="shared" si="1"/>
        <v>90</v>
      </c>
      <c r="G36" s="6">
        <f t="shared" si="1"/>
        <v>61.6</v>
      </c>
      <c r="H36" s="6">
        <f t="shared" si="1"/>
        <v>63.1</v>
      </c>
      <c r="I36" s="6">
        <f t="shared" si="1"/>
        <v>40</v>
      </c>
      <c r="J36" s="6">
        <f t="shared" si="1"/>
        <v>23.3</v>
      </c>
      <c r="K36" s="6">
        <f t="shared" si="1"/>
        <v>24.2</v>
      </c>
      <c r="L36" s="6">
        <f t="shared" si="1"/>
        <v>10</v>
      </c>
      <c r="M36" s="6">
        <f t="shared" si="1"/>
        <v>5</v>
      </c>
      <c r="N36" s="6">
        <f t="shared" si="1"/>
        <v>5.3</v>
      </c>
      <c r="O36" s="6">
        <f t="shared" si="1"/>
        <v>10</v>
      </c>
      <c r="P36" s="6">
        <f t="shared" si="1"/>
        <v>5</v>
      </c>
      <c r="Q36" s="6">
        <f t="shared" si="1"/>
        <v>5.3</v>
      </c>
    </row>
    <row r="37" spans="1:17" ht="13.2" x14ac:dyDescent="0.25">
      <c r="A37" s="120"/>
      <c r="B37" s="7">
        <v>3</v>
      </c>
      <c r="C37" s="34">
        <f t="shared" ref="C37:Q37" si="2">AVERAGE(C6,C9,C12,C15,C18,C21,C24,C27,C30,C33)</f>
        <v>16.8</v>
      </c>
      <c r="D37" s="34">
        <f t="shared" si="2"/>
        <v>73.3</v>
      </c>
      <c r="E37" s="34">
        <f t="shared" si="2"/>
        <v>54.3</v>
      </c>
      <c r="F37" s="34">
        <f t="shared" si="2"/>
        <v>90</v>
      </c>
      <c r="G37" s="34">
        <f t="shared" si="2"/>
        <v>63.3</v>
      </c>
      <c r="H37" s="34">
        <f t="shared" si="2"/>
        <v>64.8</v>
      </c>
      <c r="I37" s="34">
        <f t="shared" si="2"/>
        <v>50</v>
      </c>
      <c r="J37" s="34">
        <f t="shared" si="2"/>
        <v>28.3</v>
      </c>
      <c r="K37" s="34">
        <f t="shared" si="2"/>
        <v>29.5</v>
      </c>
      <c r="L37" s="34">
        <f t="shared" si="2"/>
        <v>10</v>
      </c>
      <c r="M37" s="34">
        <f t="shared" si="2"/>
        <v>5</v>
      </c>
      <c r="N37" s="34">
        <f t="shared" si="2"/>
        <v>5.3</v>
      </c>
      <c r="O37" s="34">
        <f t="shared" si="2"/>
        <v>10</v>
      </c>
      <c r="P37" s="34">
        <f t="shared" si="2"/>
        <v>5</v>
      </c>
      <c r="Q37" s="34">
        <f t="shared" si="2"/>
        <v>5.3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18.533333333333331</v>
      </c>
      <c r="D39" s="6">
        <f t="shared" ref="D39:H39" si="3">AVERAGE(D35:D37)</f>
        <v>81.666666666666671</v>
      </c>
      <c r="E39" s="6">
        <f t="shared" si="3"/>
        <v>60.366666666666667</v>
      </c>
      <c r="F39" s="6">
        <f t="shared" si="3"/>
        <v>90</v>
      </c>
      <c r="G39" s="6">
        <f t="shared" si="3"/>
        <v>67.766666666666666</v>
      </c>
      <c r="H39" s="6">
        <f t="shared" si="3"/>
        <v>69</v>
      </c>
      <c r="I39" s="6">
        <f>AVERAGE(I35:I37)</f>
        <v>53.333333333333336</v>
      </c>
      <c r="J39" s="6">
        <f t="shared" ref="J39:Q39" si="4">AVERAGE(J35:J37)</f>
        <v>37.766666666666666</v>
      </c>
      <c r="K39" s="6">
        <f t="shared" si="4"/>
        <v>38.633333333333333</v>
      </c>
      <c r="L39" s="6">
        <f t="shared" si="4"/>
        <v>20</v>
      </c>
      <c r="M39" s="6">
        <f t="shared" si="4"/>
        <v>16.666666666666668</v>
      </c>
      <c r="N39" s="6">
        <f t="shared" si="4"/>
        <v>16.866666666666664</v>
      </c>
      <c r="O39" s="6">
        <f t="shared" si="4"/>
        <v>13.333333333333334</v>
      </c>
      <c r="P39" s="6">
        <f t="shared" si="4"/>
        <v>10</v>
      </c>
      <c r="Q39" s="6">
        <f t="shared" si="4"/>
        <v>10.200000000000001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topLeftCell="A21" zoomScale="145" zoomScaleNormal="145" workbookViewId="0">
      <selection activeCell="E39" sqref="E3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23" t="s">
        <v>76</v>
      </c>
      <c r="D2" s="119"/>
      <c r="E2" s="119"/>
      <c r="F2" s="121" t="s">
        <v>74</v>
      </c>
      <c r="G2" s="119"/>
      <c r="H2" s="119"/>
      <c r="I2" s="121" t="s">
        <v>72</v>
      </c>
      <c r="J2" s="119"/>
      <c r="K2" s="119"/>
      <c r="L2" s="121" t="s">
        <v>73</v>
      </c>
      <c r="M2" s="119"/>
      <c r="N2" s="119"/>
      <c r="O2" s="121" t="s">
        <v>75</v>
      </c>
      <c r="P2" s="119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2" t="s">
        <v>16</v>
      </c>
      <c r="B4" s="4">
        <v>1</v>
      </c>
      <c r="C4" s="21">
        <v>22</v>
      </c>
      <c r="D4" s="4">
        <v>67</v>
      </c>
      <c r="E4" s="4">
        <v>56</v>
      </c>
      <c r="F4" s="4">
        <v>100</v>
      </c>
      <c r="G4" s="4">
        <v>33</v>
      </c>
      <c r="H4" s="4">
        <v>36</v>
      </c>
      <c r="I4" s="17">
        <v>100</v>
      </c>
      <c r="J4" s="5">
        <v>33</v>
      </c>
      <c r="K4" s="5">
        <v>36</v>
      </c>
      <c r="L4" s="4">
        <v>100</v>
      </c>
      <c r="M4" s="4">
        <v>33</v>
      </c>
      <c r="N4" s="4">
        <v>36</v>
      </c>
      <c r="O4" s="4">
        <v>100</v>
      </c>
      <c r="P4" s="4">
        <v>33</v>
      </c>
      <c r="Q4" s="22">
        <v>36</v>
      </c>
    </row>
    <row r="5" spans="1:17" ht="13.2" x14ac:dyDescent="0.25">
      <c r="A5" s="119"/>
      <c r="B5" s="1">
        <v>2</v>
      </c>
      <c r="C5" s="23">
        <v>22</v>
      </c>
      <c r="D5" s="1">
        <v>100</v>
      </c>
      <c r="E5" s="1">
        <v>74</v>
      </c>
      <c r="F5" s="1">
        <v>100</v>
      </c>
      <c r="G5" s="1">
        <v>100</v>
      </c>
      <c r="H5" s="1">
        <v>100</v>
      </c>
      <c r="I5" s="6">
        <v>100</v>
      </c>
      <c r="J5" s="6">
        <v>50</v>
      </c>
      <c r="K5" s="6">
        <v>53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19"/>
      <c r="B6" s="1">
        <v>3</v>
      </c>
      <c r="C6" s="23">
        <v>12</v>
      </c>
      <c r="D6" s="1">
        <v>50</v>
      </c>
      <c r="E6" s="1">
        <v>38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22" t="s">
        <v>17</v>
      </c>
      <c r="B7" s="4">
        <v>1</v>
      </c>
      <c r="C7" s="21">
        <v>22</v>
      </c>
      <c r="D7" s="4">
        <v>100</v>
      </c>
      <c r="E7" s="4">
        <v>74</v>
      </c>
      <c r="F7" s="4">
        <v>100</v>
      </c>
      <c r="G7" s="4">
        <v>100</v>
      </c>
      <c r="H7" s="4">
        <v>100</v>
      </c>
      <c r="I7" s="5">
        <v>100</v>
      </c>
      <c r="J7" s="5">
        <v>100</v>
      </c>
      <c r="K7" s="5">
        <v>100</v>
      </c>
      <c r="L7" s="4">
        <v>100</v>
      </c>
      <c r="M7" s="4">
        <v>50</v>
      </c>
      <c r="N7" s="4">
        <v>53</v>
      </c>
      <c r="O7" s="4">
        <v>0</v>
      </c>
      <c r="P7" s="4">
        <v>0</v>
      </c>
      <c r="Q7" s="22">
        <v>0</v>
      </c>
    </row>
    <row r="8" spans="1:17" ht="13.2" x14ac:dyDescent="0.25">
      <c r="A8" s="119"/>
      <c r="B8" s="1">
        <v>2</v>
      </c>
      <c r="C8" s="23">
        <v>12</v>
      </c>
      <c r="D8" s="1">
        <v>50</v>
      </c>
      <c r="E8" s="1">
        <v>38</v>
      </c>
      <c r="F8" s="1">
        <v>100</v>
      </c>
      <c r="G8" s="1">
        <v>50</v>
      </c>
      <c r="H8" s="1">
        <v>53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19"/>
      <c r="B9" s="1">
        <v>3</v>
      </c>
      <c r="C9" s="23">
        <v>12</v>
      </c>
      <c r="D9" s="1">
        <v>50</v>
      </c>
      <c r="E9" s="1">
        <v>38</v>
      </c>
      <c r="F9" s="1">
        <v>100</v>
      </c>
      <c r="G9" s="1">
        <v>50</v>
      </c>
      <c r="H9" s="1">
        <v>53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22" t="s">
        <v>18</v>
      </c>
      <c r="B10" s="4">
        <v>1</v>
      </c>
      <c r="C10" s="21">
        <v>22</v>
      </c>
      <c r="D10" s="4">
        <v>100</v>
      </c>
      <c r="E10" s="4">
        <v>74</v>
      </c>
      <c r="F10" s="4">
        <v>100</v>
      </c>
      <c r="G10" s="4">
        <v>100</v>
      </c>
      <c r="H10" s="4">
        <v>100</v>
      </c>
      <c r="I10" s="5">
        <v>100</v>
      </c>
      <c r="J10" s="5">
        <v>100</v>
      </c>
      <c r="K10" s="5">
        <v>100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19"/>
      <c r="B11" s="1">
        <v>2</v>
      </c>
      <c r="C11" s="23">
        <v>22</v>
      </c>
      <c r="D11" s="1">
        <v>100</v>
      </c>
      <c r="E11" s="1">
        <v>74</v>
      </c>
      <c r="F11" s="1">
        <v>100</v>
      </c>
      <c r="G11" s="1">
        <v>100</v>
      </c>
      <c r="H11" s="1">
        <v>100</v>
      </c>
      <c r="I11" s="6">
        <v>100</v>
      </c>
      <c r="J11" s="6">
        <v>50</v>
      </c>
      <c r="K11" s="6">
        <v>53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19"/>
      <c r="B12" s="1">
        <v>3</v>
      </c>
      <c r="C12" s="23">
        <v>12</v>
      </c>
      <c r="D12" s="1">
        <v>50</v>
      </c>
      <c r="E12" s="1">
        <v>38</v>
      </c>
      <c r="F12" s="1">
        <v>100</v>
      </c>
      <c r="G12" s="1">
        <v>50</v>
      </c>
      <c r="H12" s="1">
        <v>53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22" t="s">
        <v>19</v>
      </c>
      <c r="B13" s="4">
        <v>1</v>
      </c>
      <c r="C13" s="21">
        <v>12</v>
      </c>
      <c r="D13" s="4">
        <v>50</v>
      </c>
      <c r="E13" s="4">
        <v>38</v>
      </c>
      <c r="F13" s="4">
        <v>100</v>
      </c>
      <c r="G13" s="4">
        <v>50</v>
      </c>
      <c r="H13" s="4">
        <v>53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19"/>
      <c r="B14" s="1">
        <v>2</v>
      </c>
      <c r="C14" s="23">
        <v>22</v>
      </c>
      <c r="D14" s="1">
        <v>100</v>
      </c>
      <c r="E14" s="1">
        <v>74</v>
      </c>
      <c r="F14" s="1">
        <v>100</v>
      </c>
      <c r="G14" s="1">
        <v>100</v>
      </c>
      <c r="H14" s="1">
        <v>100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19"/>
      <c r="B15" s="1">
        <v>3</v>
      </c>
      <c r="C15" s="23">
        <v>12</v>
      </c>
      <c r="D15" s="1">
        <v>50</v>
      </c>
      <c r="E15" s="1">
        <v>38</v>
      </c>
      <c r="F15" s="1">
        <v>100</v>
      </c>
      <c r="G15" s="1">
        <v>50</v>
      </c>
      <c r="H15" s="1">
        <v>53</v>
      </c>
      <c r="I15" s="6">
        <v>100</v>
      </c>
      <c r="J15" s="6">
        <v>50</v>
      </c>
      <c r="K15" s="6">
        <v>53</v>
      </c>
      <c r="L15" s="1">
        <v>100</v>
      </c>
      <c r="M15" s="1">
        <v>50</v>
      </c>
      <c r="N15" s="1">
        <v>53</v>
      </c>
      <c r="O15" s="1">
        <v>0</v>
      </c>
      <c r="P15" s="1">
        <v>0</v>
      </c>
      <c r="Q15" s="24">
        <v>0</v>
      </c>
    </row>
    <row r="16" spans="1:17" ht="13.2" x14ac:dyDescent="0.25">
      <c r="A16" s="122" t="s">
        <v>20</v>
      </c>
      <c r="B16" s="4">
        <v>1</v>
      </c>
      <c r="C16" s="21">
        <v>22</v>
      </c>
      <c r="D16" s="4">
        <v>67</v>
      </c>
      <c r="E16" s="4">
        <v>56</v>
      </c>
      <c r="F16" s="4">
        <v>100</v>
      </c>
      <c r="G16" s="4">
        <v>67</v>
      </c>
      <c r="H16" s="4">
        <v>69</v>
      </c>
      <c r="I16" s="5">
        <v>100</v>
      </c>
      <c r="J16" s="5">
        <v>67</v>
      </c>
      <c r="K16" s="5">
        <v>69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19"/>
      <c r="B17" s="1">
        <v>2</v>
      </c>
      <c r="C17" s="23">
        <v>22</v>
      </c>
      <c r="D17" s="1">
        <v>67</v>
      </c>
      <c r="E17" s="1">
        <v>56</v>
      </c>
      <c r="F17" s="1">
        <v>100</v>
      </c>
      <c r="G17" s="1">
        <v>67</v>
      </c>
      <c r="H17" s="1">
        <v>69</v>
      </c>
      <c r="I17" s="6">
        <v>100</v>
      </c>
      <c r="J17" s="6">
        <v>67</v>
      </c>
      <c r="K17" s="6">
        <v>69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19"/>
      <c r="B18" s="1">
        <v>3</v>
      </c>
      <c r="C18" s="23">
        <v>22</v>
      </c>
      <c r="D18" s="1">
        <v>100</v>
      </c>
      <c r="E18" s="1">
        <v>74</v>
      </c>
      <c r="F18" s="1">
        <v>100</v>
      </c>
      <c r="G18" s="1">
        <v>50</v>
      </c>
      <c r="H18" s="1">
        <v>53</v>
      </c>
      <c r="I18" s="6">
        <v>100</v>
      </c>
      <c r="J18" s="6">
        <v>50</v>
      </c>
      <c r="K18" s="6">
        <v>53</v>
      </c>
      <c r="L18" s="1">
        <v>100</v>
      </c>
      <c r="M18" s="1">
        <v>50</v>
      </c>
      <c r="N18" s="1">
        <v>53</v>
      </c>
      <c r="O18" s="1">
        <v>100</v>
      </c>
      <c r="P18" s="1">
        <v>50</v>
      </c>
      <c r="Q18" s="24">
        <v>53</v>
      </c>
    </row>
    <row r="19" spans="1:17" ht="13.2" x14ac:dyDescent="0.25">
      <c r="A19" s="122" t="s">
        <v>21</v>
      </c>
      <c r="B19" s="4">
        <v>1</v>
      </c>
      <c r="C19" s="21">
        <v>22</v>
      </c>
      <c r="D19" s="4">
        <v>100</v>
      </c>
      <c r="E19" s="4">
        <v>74</v>
      </c>
      <c r="F19" s="4">
        <v>100</v>
      </c>
      <c r="G19" s="4">
        <v>100</v>
      </c>
      <c r="H19" s="4">
        <v>100</v>
      </c>
      <c r="I19" s="5">
        <v>100</v>
      </c>
      <c r="J19" s="5">
        <v>50</v>
      </c>
      <c r="K19" s="5">
        <v>53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19"/>
      <c r="B20" s="1">
        <v>2</v>
      </c>
      <c r="C20" s="23">
        <v>22</v>
      </c>
      <c r="D20" s="1">
        <v>100</v>
      </c>
      <c r="E20" s="1">
        <v>74</v>
      </c>
      <c r="F20" s="1">
        <v>100</v>
      </c>
      <c r="G20" s="1">
        <v>100</v>
      </c>
      <c r="H20" s="1">
        <v>100</v>
      </c>
      <c r="I20" s="6">
        <v>100</v>
      </c>
      <c r="J20" s="6">
        <v>100</v>
      </c>
      <c r="K20" s="6">
        <v>100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19"/>
      <c r="B21" s="1">
        <v>3</v>
      </c>
      <c r="C21" s="23">
        <v>22</v>
      </c>
      <c r="D21" s="1">
        <v>100</v>
      </c>
      <c r="E21" s="1">
        <v>74</v>
      </c>
      <c r="F21" s="1">
        <v>100</v>
      </c>
      <c r="G21" s="1">
        <v>50</v>
      </c>
      <c r="H21" s="1">
        <v>53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22" t="s">
        <v>22</v>
      </c>
      <c r="B22" s="4">
        <v>1</v>
      </c>
      <c r="C22" s="21">
        <v>22</v>
      </c>
      <c r="D22" s="4">
        <v>100</v>
      </c>
      <c r="E22" s="4">
        <v>74</v>
      </c>
      <c r="F22" s="4">
        <v>100</v>
      </c>
      <c r="G22" s="4">
        <v>100</v>
      </c>
      <c r="H22" s="4">
        <v>100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19"/>
      <c r="B23" s="1">
        <v>2</v>
      </c>
      <c r="C23" s="23">
        <v>22</v>
      </c>
      <c r="D23" s="1">
        <v>100</v>
      </c>
      <c r="E23" s="1">
        <v>74</v>
      </c>
      <c r="F23" s="1">
        <v>100</v>
      </c>
      <c r="G23" s="1">
        <v>50</v>
      </c>
      <c r="H23" s="1">
        <v>53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19"/>
      <c r="B24" s="1">
        <v>3</v>
      </c>
      <c r="C24" s="23">
        <v>22</v>
      </c>
      <c r="D24" s="1">
        <v>100</v>
      </c>
      <c r="E24" s="1">
        <v>74</v>
      </c>
      <c r="F24" s="1">
        <v>100</v>
      </c>
      <c r="G24" s="1">
        <v>50</v>
      </c>
      <c r="H24" s="1">
        <v>53</v>
      </c>
      <c r="I24" s="6">
        <v>100</v>
      </c>
      <c r="J24" s="6">
        <v>50</v>
      </c>
      <c r="K24" s="6">
        <v>53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22" t="s">
        <v>23</v>
      </c>
      <c r="B25" s="4">
        <v>1</v>
      </c>
      <c r="C25" s="21">
        <v>22</v>
      </c>
      <c r="D25" s="4">
        <v>100</v>
      </c>
      <c r="E25" s="4">
        <v>74</v>
      </c>
      <c r="F25" s="4">
        <v>100</v>
      </c>
      <c r="G25" s="4">
        <v>100</v>
      </c>
      <c r="H25" s="4">
        <v>100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19"/>
      <c r="B26" s="1">
        <v>2</v>
      </c>
      <c r="C26" s="23">
        <v>22</v>
      </c>
      <c r="D26" s="1">
        <v>100</v>
      </c>
      <c r="E26" s="1">
        <v>74</v>
      </c>
      <c r="F26" s="1">
        <v>100</v>
      </c>
      <c r="G26" s="1">
        <v>100</v>
      </c>
      <c r="H26" s="1">
        <v>100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19"/>
      <c r="B27" s="1">
        <v>3</v>
      </c>
      <c r="C27" s="23">
        <v>22</v>
      </c>
      <c r="D27" s="1">
        <v>100</v>
      </c>
      <c r="E27" s="1">
        <v>74</v>
      </c>
      <c r="F27" s="1">
        <v>100</v>
      </c>
      <c r="G27" s="1">
        <v>50</v>
      </c>
      <c r="H27" s="1">
        <v>53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22" t="s">
        <v>24</v>
      </c>
      <c r="B28" s="4">
        <v>1</v>
      </c>
      <c r="C28" s="21">
        <v>22</v>
      </c>
      <c r="D28" s="4">
        <v>100</v>
      </c>
      <c r="E28" s="4">
        <v>74</v>
      </c>
      <c r="F28" s="4">
        <v>100</v>
      </c>
      <c r="G28" s="4">
        <v>100</v>
      </c>
      <c r="H28" s="4">
        <v>100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3.2" x14ac:dyDescent="0.25">
      <c r="A29" s="119"/>
      <c r="B29" s="1">
        <v>2</v>
      </c>
      <c r="C29" s="23">
        <v>12</v>
      </c>
      <c r="D29" s="1">
        <v>50</v>
      </c>
      <c r="E29" s="1">
        <v>38</v>
      </c>
      <c r="F29" s="1">
        <v>100</v>
      </c>
      <c r="G29" s="1">
        <v>50</v>
      </c>
      <c r="H29" s="1">
        <v>53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20"/>
      <c r="B30" s="7">
        <v>3</v>
      </c>
      <c r="C30" s="23">
        <v>12</v>
      </c>
      <c r="D30" s="1">
        <v>50</v>
      </c>
      <c r="E30" s="1">
        <v>38</v>
      </c>
      <c r="F30" s="1">
        <v>100</v>
      </c>
      <c r="G30" s="1">
        <v>50</v>
      </c>
      <c r="H30" s="1">
        <v>53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4">
        <v>53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18" t="s">
        <v>15</v>
      </c>
      <c r="B32" s="4">
        <v>1</v>
      </c>
      <c r="C32" s="5">
        <f t="shared" ref="C32:Q32" si="0">AVERAGE(C4,C7,C10,C13,C16,C19,C22,C25,C28)</f>
        <v>20.888888888888889</v>
      </c>
      <c r="D32" s="5">
        <f t="shared" si="0"/>
        <v>87.111111111111114</v>
      </c>
      <c r="E32" s="5">
        <f t="shared" si="0"/>
        <v>66</v>
      </c>
      <c r="F32" s="5">
        <f t="shared" si="0"/>
        <v>100</v>
      </c>
      <c r="G32" s="5">
        <f t="shared" si="0"/>
        <v>83.333333333333329</v>
      </c>
      <c r="H32" s="5">
        <f t="shared" si="0"/>
        <v>84.222222222222229</v>
      </c>
      <c r="I32" s="5">
        <f t="shared" si="0"/>
        <v>77.777777777777771</v>
      </c>
      <c r="J32" s="5">
        <f t="shared" si="0"/>
        <v>61.111111111111114</v>
      </c>
      <c r="K32" s="5">
        <f t="shared" si="0"/>
        <v>62</v>
      </c>
      <c r="L32" s="5">
        <f t="shared" si="0"/>
        <v>44.444444444444443</v>
      </c>
      <c r="M32" s="5">
        <f t="shared" si="0"/>
        <v>31.444444444444443</v>
      </c>
      <c r="N32" s="5">
        <f t="shared" si="0"/>
        <v>32.111111111111114</v>
      </c>
      <c r="O32" s="5">
        <f t="shared" si="0"/>
        <v>11.111111111111111</v>
      </c>
      <c r="P32" s="5">
        <f t="shared" si="0"/>
        <v>3.6666666666666665</v>
      </c>
      <c r="Q32" s="5">
        <f t="shared" si="0"/>
        <v>4</v>
      </c>
    </row>
    <row r="33" spans="1:17" ht="13.2" x14ac:dyDescent="0.25">
      <c r="A33" s="119"/>
      <c r="B33" s="1">
        <v>2</v>
      </c>
      <c r="C33" s="6">
        <f t="shared" ref="C33:Q33" si="1">AVERAGE(C5,C8,C11,C14,C17,C20,C23,C26,C29)</f>
        <v>19.777777777777779</v>
      </c>
      <c r="D33" s="6">
        <f t="shared" si="1"/>
        <v>85.222222222222229</v>
      </c>
      <c r="E33" s="6">
        <f t="shared" si="1"/>
        <v>64</v>
      </c>
      <c r="F33" s="6">
        <f t="shared" si="1"/>
        <v>100</v>
      </c>
      <c r="G33" s="6">
        <f t="shared" si="1"/>
        <v>79.666666666666671</v>
      </c>
      <c r="H33" s="6">
        <f t="shared" si="1"/>
        <v>80.888888888888886</v>
      </c>
      <c r="I33" s="6">
        <f t="shared" si="1"/>
        <v>55.555555555555557</v>
      </c>
      <c r="J33" s="6">
        <f t="shared" si="1"/>
        <v>35.222222222222221</v>
      </c>
      <c r="K33" s="6">
        <f t="shared" si="1"/>
        <v>36.444444444444443</v>
      </c>
      <c r="L33" s="6">
        <f t="shared" si="1"/>
        <v>11.111111111111111</v>
      </c>
      <c r="M33" s="6">
        <f t="shared" si="1"/>
        <v>5.5555555555555554</v>
      </c>
      <c r="N33" s="6">
        <f t="shared" si="1"/>
        <v>5.8888888888888893</v>
      </c>
      <c r="O33" s="6">
        <f t="shared" si="1"/>
        <v>11.111111111111111</v>
      </c>
      <c r="P33" s="6">
        <f t="shared" si="1"/>
        <v>5.5555555555555554</v>
      </c>
      <c r="Q33" s="6">
        <f t="shared" si="1"/>
        <v>5.8888888888888893</v>
      </c>
    </row>
    <row r="34" spans="1:17" ht="13.2" x14ac:dyDescent="0.25">
      <c r="A34" s="120"/>
      <c r="B34" s="7">
        <v>3</v>
      </c>
      <c r="C34" s="34">
        <f t="shared" ref="C34:Q34" si="2">AVERAGE(C6,C9,C12,C15,C18,C21,C24,C27,C30)</f>
        <v>16.444444444444443</v>
      </c>
      <c r="D34" s="34">
        <f t="shared" si="2"/>
        <v>72.222222222222229</v>
      </c>
      <c r="E34" s="34">
        <f t="shared" si="2"/>
        <v>54</v>
      </c>
      <c r="F34" s="34">
        <f t="shared" si="2"/>
        <v>88.888888888888886</v>
      </c>
      <c r="G34" s="34">
        <f t="shared" si="2"/>
        <v>44.444444444444443</v>
      </c>
      <c r="H34" s="34">
        <f t="shared" si="2"/>
        <v>47.111111111111114</v>
      </c>
      <c r="I34" s="34">
        <f t="shared" si="2"/>
        <v>44.444444444444443</v>
      </c>
      <c r="J34" s="34">
        <f t="shared" si="2"/>
        <v>22.222222222222221</v>
      </c>
      <c r="K34" s="34">
        <f t="shared" si="2"/>
        <v>23.555555555555557</v>
      </c>
      <c r="L34" s="34">
        <f t="shared" si="2"/>
        <v>33.333333333333336</v>
      </c>
      <c r="M34" s="34">
        <f t="shared" si="2"/>
        <v>16.666666666666668</v>
      </c>
      <c r="N34" s="34">
        <f t="shared" si="2"/>
        <v>17.666666666666668</v>
      </c>
      <c r="O34" s="34">
        <f t="shared" si="2"/>
        <v>22.222222222222221</v>
      </c>
      <c r="P34" s="34">
        <f t="shared" si="2"/>
        <v>11.111111111111111</v>
      </c>
      <c r="Q34" s="34">
        <f t="shared" si="2"/>
        <v>11.777777777777779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19.037037037037038</v>
      </c>
      <c r="D36" s="6">
        <f t="shared" si="3"/>
        <v>81.518518518518519</v>
      </c>
      <c r="E36" s="6">
        <f t="shared" si="3"/>
        <v>61.333333333333336</v>
      </c>
      <c r="F36" s="6">
        <f t="shared" si="3"/>
        <v>96.296296296296305</v>
      </c>
      <c r="G36" s="6">
        <f t="shared" si="3"/>
        <v>69.148148148148152</v>
      </c>
      <c r="H36" s="6">
        <f t="shared" si="3"/>
        <v>70.740740740740748</v>
      </c>
      <c r="I36" s="6">
        <f t="shared" si="3"/>
        <v>59.25925925925926</v>
      </c>
      <c r="J36" s="6">
        <f t="shared" si="3"/>
        <v>39.518518518518526</v>
      </c>
      <c r="K36" s="6">
        <f t="shared" si="3"/>
        <v>40.666666666666664</v>
      </c>
      <c r="L36" s="6">
        <f t="shared" si="3"/>
        <v>29.62962962962963</v>
      </c>
      <c r="M36" s="6">
        <f t="shared" si="3"/>
        <v>17.888888888888889</v>
      </c>
      <c r="N36" s="6">
        <f t="shared" si="3"/>
        <v>18.555555555555557</v>
      </c>
      <c r="O36" s="6">
        <f t="shared" si="3"/>
        <v>14.814814814814815</v>
      </c>
      <c r="P36" s="6">
        <f t="shared" si="3"/>
        <v>6.7777777777777777</v>
      </c>
      <c r="Q36" s="6">
        <f t="shared" si="3"/>
        <v>7.2222222222222223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S27" sqref="S27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23" t="s">
        <v>76</v>
      </c>
      <c r="D2" s="119"/>
      <c r="E2" s="119"/>
      <c r="F2" s="121" t="s">
        <v>74</v>
      </c>
      <c r="G2" s="119"/>
      <c r="H2" s="119"/>
      <c r="I2" s="121" t="s">
        <v>72</v>
      </c>
      <c r="J2" s="119"/>
      <c r="K2" s="119"/>
      <c r="L2" s="121" t="s">
        <v>73</v>
      </c>
      <c r="M2" s="119"/>
      <c r="N2" s="119"/>
      <c r="O2" s="121" t="s">
        <v>75</v>
      </c>
      <c r="P2" s="119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2" t="s">
        <v>25</v>
      </c>
      <c r="B4" s="4">
        <v>1</v>
      </c>
      <c r="C4" s="21">
        <v>22</v>
      </c>
      <c r="D4" s="4">
        <v>100</v>
      </c>
      <c r="E4" s="4">
        <v>74</v>
      </c>
      <c r="F4" s="4">
        <v>100</v>
      </c>
      <c r="G4" s="4">
        <v>50</v>
      </c>
      <c r="H4" s="4">
        <v>53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19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19"/>
      <c r="B6" s="1">
        <v>3</v>
      </c>
      <c r="C6" s="23">
        <v>12</v>
      </c>
      <c r="D6" s="1">
        <v>33</v>
      </c>
      <c r="E6" s="1">
        <v>29</v>
      </c>
      <c r="F6" s="1">
        <v>100</v>
      </c>
      <c r="G6" s="1">
        <v>33</v>
      </c>
      <c r="H6" s="1">
        <v>36</v>
      </c>
      <c r="I6" s="6">
        <v>100</v>
      </c>
      <c r="J6" s="6">
        <v>33</v>
      </c>
      <c r="K6" s="6">
        <v>36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22" t="s">
        <v>26</v>
      </c>
      <c r="B7" s="4">
        <v>1</v>
      </c>
      <c r="C7" s="21">
        <v>36</v>
      </c>
      <c r="D7" s="4">
        <v>100</v>
      </c>
      <c r="E7" s="4">
        <v>85</v>
      </c>
      <c r="F7" s="4">
        <v>100</v>
      </c>
      <c r="G7" s="4">
        <v>100</v>
      </c>
      <c r="H7" s="4">
        <v>100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19"/>
      <c r="B8" s="1">
        <v>2</v>
      </c>
      <c r="C8" s="23">
        <v>30</v>
      </c>
      <c r="D8" s="1">
        <v>75</v>
      </c>
      <c r="E8" s="1">
        <v>65</v>
      </c>
      <c r="F8" s="1">
        <v>100</v>
      </c>
      <c r="G8" s="1">
        <v>75</v>
      </c>
      <c r="H8" s="1">
        <v>77</v>
      </c>
      <c r="I8" s="6">
        <v>100</v>
      </c>
      <c r="J8" s="6">
        <v>75</v>
      </c>
      <c r="K8" s="6">
        <v>77</v>
      </c>
      <c r="L8" s="1">
        <v>100</v>
      </c>
      <c r="M8" s="1">
        <v>75</v>
      </c>
      <c r="N8" s="1">
        <v>77</v>
      </c>
      <c r="O8" s="1">
        <v>100</v>
      </c>
      <c r="P8" s="1">
        <v>75</v>
      </c>
      <c r="Q8" s="24">
        <v>77</v>
      </c>
    </row>
    <row r="9" spans="1:17" ht="13.2" x14ac:dyDescent="0.25">
      <c r="A9" s="119"/>
      <c r="B9" s="1">
        <v>3</v>
      </c>
      <c r="C9" s="23">
        <v>36</v>
      </c>
      <c r="D9" s="1">
        <v>80</v>
      </c>
      <c r="E9" s="1">
        <v>71</v>
      </c>
      <c r="F9" s="1">
        <v>100</v>
      </c>
      <c r="G9" s="1">
        <v>80</v>
      </c>
      <c r="H9" s="1">
        <v>82</v>
      </c>
      <c r="I9" s="6">
        <v>100</v>
      </c>
      <c r="J9" s="6">
        <v>80</v>
      </c>
      <c r="K9" s="6">
        <v>82</v>
      </c>
      <c r="L9" s="1">
        <v>100</v>
      </c>
      <c r="M9" s="1">
        <v>80</v>
      </c>
      <c r="N9" s="1">
        <v>82</v>
      </c>
      <c r="O9" s="1">
        <v>100</v>
      </c>
      <c r="P9" s="1">
        <v>80</v>
      </c>
      <c r="Q9" s="24">
        <v>82</v>
      </c>
    </row>
    <row r="10" spans="1:17" ht="13.2" x14ac:dyDescent="0.25">
      <c r="A10" s="122" t="s">
        <v>27</v>
      </c>
      <c r="B10" s="4">
        <v>1</v>
      </c>
      <c r="C10" s="21">
        <v>30</v>
      </c>
      <c r="D10" s="4">
        <v>100</v>
      </c>
      <c r="E10" s="4">
        <v>81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19"/>
      <c r="B11" s="1">
        <v>2</v>
      </c>
      <c r="C11" s="23">
        <v>12</v>
      </c>
      <c r="D11" s="1">
        <v>33</v>
      </c>
      <c r="E11" s="1">
        <v>29</v>
      </c>
      <c r="F11" s="1">
        <v>100</v>
      </c>
      <c r="G11" s="1">
        <v>33</v>
      </c>
      <c r="H11" s="1">
        <v>36</v>
      </c>
      <c r="I11" s="6">
        <v>100</v>
      </c>
      <c r="J11" s="6">
        <v>33</v>
      </c>
      <c r="K11" s="6">
        <v>36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19"/>
      <c r="B12" s="1">
        <v>3</v>
      </c>
      <c r="C12" s="23">
        <v>12</v>
      </c>
      <c r="D12" s="1">
        <v>33</v>
      </c>
      <c r="E12" s="1">
        <v>29</v>
      </c>
      <c r="F12" s="1">
        <v>0</v>
      </c>
      <c r="G12" s="1">
        <v>0</v>
      </c>
      <c r="H12" s="1">
        <v>0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22" t="s">
        <v>28</v>
      </c>
      <c r="B13" s="4">
        <v>1</v>
      </c>
      <c r="C13" s="21">
        <v>12</v>
      </c>
      <c r="D13" s="4">
        <v>33</v>
      </c>
      <c r="E13" s="4">
        <v>29</v>
      </c>
      <c r="F13" s="4">
        <v>100</v>
      </c>
      <c r="G13" s="4">
        <v>33</v>
      </c>
      <c r="H13" s="4">
        <v>36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19"/>
      <c r="B14" s="1">
        <v>2</v>
      </c>
      <c r="C14" s="23">
        <v>30</v>
      </c>
      <c r="D14" s="1">
        <v>100</v>
      </c>
      <c r="E14" s="1">
        <v>81</v>
      </c>
      <c r="F14" s="1">
        <v>100</v>
      </c>
      <c r="G14" s="1">
        <v>33</v>
      </c>
      <c r="H14" s="1">
        <v>36</v>
      </c>
      <c r="I14" s="6">
        <v>100</v>
      </c>
      <c r="J14" s="6">
        <v>33</v>
      </c>
      <c r="K14" s="6">
        <v>36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19"/>
      <c r="B15" s="1">
        <v>3</v>
      </c>
      <c r="C15" s="23">
        <v>12</v>
      </c>
      <c r="D15" s="1">
        <v>33</v>
      </c>
      <c r="E15" s="1">
        <v>29</v>
      </c>
      <c r="F15" s="1">
        <v>100</v>
      </c>
      <c r="G15" s="1">
        <v>33</v>
      </c>
      <c r="H15" s="1">
        <v>36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22" t="s">
        <v>29</v>
      </c>
      <c r="B16" s="4">
        <v>1</v>
      </c>
      <c r="C16" s="21">
        <v>12</v>
      </c>
      <c r="D16" s="4">
        <v>100</v>
      </c>
      <c r="E16" s="4">
        <v>59</v>
      </c>
      <c r="F16" s="4">
        <v>100</v>
      </c>
      <c r="G16" s="4">
        <v>100</v>
      </c>
      <c r="H16" s="4">
        <v>100</v>
      </c>
      <c r="I16" s="5">
        <v>100</v>
      </c>
      <c r="J16" s="5">
        <v>100</v>
      </c>
      <c r="K16" s="5">
        <v>100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19"/>
      <c r="B17" s="1">
        <v>2</v>
      </c>
      <c r="C17" s="23">
        <v>12</v>
      </c>
      <c r="D17" s="1">
        <v>100</v>
      </c>
      <c r="E17" s="1">
        <v>59</v>
      </c>
      <c r="F17" s="1">
        <v>100</v>
      </c>
      <c r="G17" s="1">
        <v>100</v>
      </c>
      <c r="H17" s="1">
        <v>100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19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22" t="s">
        <v>30</v>
      </c>
      <c r="B19" s="4">
        <v>1</v>
      </c>
      <c r="C19" s="21">
        <v>22</v>
      </c>
      <c r="D19" s="4">
        <v>100</v>
      </c>
      <c r="E19" s="4">
        <v>74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19"/>
      <c r="B20" s="1">
        <v>2</v>
      </c>
      <c r="C20" s="2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19"/>
      <c r="B21" s="1">
        <v>3</v>
      </c>
      <c r="C21" s="2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22" t="s">
        <v>31</v>
      </c>
      <c r="B22" s="4">
        <v>1</v>
      </c>
      <c r="C22" s="21">
        <v>12</v>
      </c>
      <c r="D22" s="4">
        <v>100</v>
      </c>
      <c r="E22" s="4">
        <v>59</v>
      </c>
      <c r="F22" s="4">
        <v>100</v>
      </c>
      <c r="G22" s="4">
        <v>100</v>
      </c>
      <c r="H22" s="4">
        <v>100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19"/>
      <c r="B23" s="1">
        <v>2</v>
      </c>
      <c r="C23" s="23">
        <v>12</v>
      </c>
      <c r="D23" s="1">
        <v>100</v>
      </c>
      <c r="E23" s="1">
        <v>59</v>
      </c>
      <c r="F23" s="1">
        <v>100</v>
      </c>
      <c r="G23" s="1">
        <v>100</v>
      </c>
      <c r="H23" s="1">
        <v>100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19"/>
      <c r="B24" s="1">
        <v>3</v>
      </c>
      <c r="C24" s="2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22" t="s">
        <v>32</v>
      </c>
      <c r="B25" s="4">
        <v>1</v>
      </c>
      <c r="C25" s="21">
        <v>12</v>
      </c>
      <c r="D25" s="4">
        <v>100</v>
      </c>
      <c r="E25" s="4">
        <v>59</v>
      </c>
      <c r="F25" s="4">
        <v>100</v>
      </c>
      <c r="G25" s="4">
        <v>100</v>
      </c>
      <c r="H25" s="4">
        <v>100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19"/>
      <c r="B26" s="1">
        <v>2</v>
      </c>
      <c r="C26" s="2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19"/>
      <c r="B27" s="1">
        <v>3</v>
      </c>
      <c r="C27" s="2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22" t="s">
        <v>33</v>
      </c>
      <c r="B28" s="4">
        <v>1</v>
      </c>
      <c r="C28" s="21">
        <v>30</v>
      </c>
      <c r="D28" s="4">
        <v>75</v>
      </c>
      <c r="E28" s="4">
        <v>65</v>
      </c>
      <c r="F28" s="4">
        <v>100</v>
      </c>
      <c r="G28" s="4">
        <v>75</v>
      </c>
      <c r="H28" s="4">
        <v>77</v>
      </c>
      <c r="I28" s="5">
        <v>100</v>
      </c>
      <c r="J28" s="5">
        <v>50</v>
      </c>
      <c r="K28" s="5">
        <v>53</v>
      </c>
      <c r="L28" s="4">
        <v>100</v>
      </c>
      <c r="M28" s="4">
        <v>25</v>
      </c>
      <c r="N28" s="4">
        <v>27</v>
      </c>
      <c r="O28" s="4">
        <v>0</v>
      </c>
      <c r="P28" s="4">
        <v>0</v>
      </c>
      <c r="Q28" s="22">
        <v>0</v>
      </c>
    </row>
    <row r="29" spans="1:17" ht="13.2" x14ac:dyDescent="0.25">
      <c r="A29" s="119"/>
      <c r="B29" s="1">
        <v>2</v>
      </c>
      <c r="C29" s="23">
        <v>22</v>
      </c>
      <c r="D29" s="1">
        <v>50</v>
      </c>
      <c r="E29" s="1">
        <v>44</v>
      </c>
      <c r="F29" s="1">
        <v>100</v>
      </c>
      <c r="G29" s="1">
        <v>50</v>
      </c>
      <c r="H29" s="1">
        <v>53</v>
      </c>
      <c r="I29" s="6">
        <v>100</v>
      </c>
      <c r="J29" s="6">
        <v>50</v>
      </c>
      <c r="K29" s="6">
        <v>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0"/>
      <c r="B30" s="7">
        <v>3</v>
      </c>
      <c r="C30" s="23">
        <v>22</v>
      </c>
      <c r="D30" s="1">
        <v>50</v>
      </c>
      <c r="E30" s="1">
        <v>44</v>
      </c>
      <c r="F30" s="1">
        <v>100</v>
      </c>
      <c r="G30" s="1">
        <v>50</v>
      </c>
      <c r="H30" s="1">
        <v>53</v>
      </c>
      <c r="I30" s="6">
        <v>100</v>
      </c>
      <c r="J30" s="6">
        <v>50</v>
      </c>
      <c r="K30" s="6">
        <v>53</v>
      </c>
      <c r="L30" s="1">
        <v>100</v>
      </c>
      <c r="M30" s="1">
        <v>25</v>
      </c>
      <c r="N30" s="1">
        <v>27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18" t="s">
        <v>15</v>
      </c>
      <c r="B32" s="4">
        <v>1</v>
      </c>
      <c r="C32" s="5">
        <f t="shared" ref="C32:H32" si="0">AVERAGE(C4,C7,C10,C13,C16,C19,C22,C25,C28)</f>
        <v>20.888888888888889</v>
      </c>
      <c r="D32" s="5">
        <f t="shared" si="0"/>
        <v>89.777777777777771</v>
      </c>
      <c r="E32" s="5">
        <f t="shared" si="0"/>
        <v>65</v>
      </c>
      <c r="F32" s="5">
        <f t="shared" si="0"/>
        <v>77.777777777777771</v>
      </c>
      <c r="G32" s="5">
        <f t="shared" si="0"/>
        <v>62</v>
      </c>
      <c r="H32" s="5">
        <f t="shared" si="0"/>
        <v>62.888888888888886</v>
      </c>
      <c r="I32" s="5">
        <f>AVERAGE(I4,I7,I10,I13,I16,I19,I22,I25,I28)</f>
        <v>33.333333333333336</v>
      </c>
      <c r="J32" s="5">
        <f t="shared" ref="J32:N34" si="1">AVERAGE(J4,J7,J10,J13,J16,J19,J22,J25,J28)</f>
        <v>27.777777777777779</v>
      </c>
      <c r="K32" s="5">
        <f t="shared" si="1"/>
        <v>28.111111111111111</v>
      </c>
      <c r="L32" s="5">
        <f t="shared" si="1"/>
        <v>11.111111111111111</v>
      </c>
      <c r="M32" s="5">
        <f t="shared" si="1"/>
        <v>2.7777777777777777</v>
      </c>
      <c r="N32" s="5">
        <f t="shared" si="1"/>
        <v>3</v>
      </c>
      <c r="O32" s="5">
        <f t="shared" ref="O32:Q32" si="2">AVERAGE(O4,O7,O10,O13,O16,O19,O22,O25,O28)</f>
        <v>0</v>
      </c>
      <c r="P32" s="5">
        <f t="shared" si="2"/>
        <v>0</v>
      </c>
      <c r="Q32" s="5">
        <f t="shared" si="2"/>
        <v>0</v>
      </c>
    </row>
    <row r="33" spans="1:17" ht="13.2" x14ac:dyDescent="0.25">
      <c r="A33" s="119"/>
      <c r="B33" s="1">
        <v>2</v>
      </c>
      <c r="C33" s="6">
        <f t="shared" ref="C33:H33" si="3">AVERAGE(C5,C8,C11,C14,C17,C20,C23,C26,C29)</f>
        <v>15.555555555555555</v>
      </c>
      <c r="D33" s="6">
        <f t="shared" si="3"/>
        <v>62</v>
      </c>
      <c r="E33" s="6">
        <f t="shared" si="3"/>
        <v>45.666666666666664</v>
      </c>
      <c r="F33" s="6">
        <f t="shared" si="3"/>
        <v>66.666666666666671</v>
      </c>
      <c r="G33" s="6">
        <f t="shared" si="3"/>
        <v>43.444444444444443</v>
      </c>
      <c r="H33" s="6">
        <f t="shared" si="3"/>
        <v>44.666666666666664</v>
      </c>
      <c r="I33" s="6">
        <f t="shared" ref="I33:N34" si="4">AVERAGE(I5,I8,I11,I14,I17,I20,I23,I26,I29)</f>
        <v>44.444444444444443</v>
      </c>
      <c r="J33" s="6">
        <f t="shared" si="4"/>
        <v>21.222222222222221</v>
      </c>
      <c r="K33" s="6">
        <f t="shared" si="4"/>
        <v>22.444444444444443</v>
      </c>
      <c r="L33" s="6">
        <f t="shared" si="4"/>
        <v>11.111111111111111</v>
      </c>
      <c r="M33" s="6">
        <f t="shared" si="4"/>
        <v>8.3333333333333339</v>
      </c>
      <c r="N33" s="6">
        <f t="shared" si="4"/>
        <v>8.5555555555555554</v>
      </c>
      <c r="O33" s="6">
        <f t="shared" ref="O33:Q33" si="5">AVERAGE(O5,O8,O11,O14,O17,O20,O23,O26,O29)</f>
        <v>11.111111111111111</v>
      </c>
      <c r="P33" s="6">
        <f t="shared" si="5"/>
        <v>8.3333333333333339</v>
      </c>
      <c r="Q33" s="6">
        <f t="shared" si="5"/>
        <v>8.5555555555555554</v>
      </c>
    </row>
    <row r="34" spans="1:17" ht="13.2" x14ac:dyDescent="0.25">
      <c r="A34" s="120"/>
      <c r="B34" s="7">
        <v>3</v>
      </c>
      <c r="C34" s="34">
        <f t="shared" ref="C34:H34" si="6">AVERAGE(C6,C9,C12,C15,C18,C21,C24,C27,C30)</f>
        <v>10.444444444444445</v>
      </c>
      <c r="D34" s="34">
        <f t="shared" si="6"/>
        <v>25.444444444444443</v>
      </c>
      <c r="E34" s="34">
        <f t="shared" si="6"/>
        <v>22.444444444444443</v>
      </c>
      <c r="F34" s="34">
        <f t="shared" si="6"/>
        <v>44.444444444444443</v>
      </c>
      <c r="G34" s="34">
        <f t="shared" si="6"/>
        <v>21.777777777777779</v>
      </c>
      <c r="H34" s="34">
        <f t="shared" si="6"/>
        <v>23</v>
      </c>
      <c r="I34" s="34">
        <f t="shared" si="4"/>
        <v>33.333333333333336</v>
      </c>
      <c r="J34" s="34">
        <f t="shared" si="1"/>
        <v>18.111111111111111</v>
      </c>
      <c r="K34" s="34">
        <f t="shared" si="1"/>
        <v>19</v>
      </c>
      <c r="L34" s="34">
        <f t="shared" si="1"/>
        <v>22.222222222222221</v>
      </c>
      <c r="M34" s="34">
        <f t="shared" si="1"/>
        <v>11.666666666666666</v>
      </c>
      <c r="N34" s="34">
        <f t="shared" si="1"/>
        <v>12.111111111111111</v>
      </c>
      <c r="O34" s="34">
        <f t="shared" ref="O34:Q34" si="7">AVERAGE(O6,O9,O12,O15,O18,O21,O24,O27,O30)</f>
        <v>11.111111111111111</v>
      </c>
      <c r="P34" s="34">
        <f t="shared" si="7"/>
        <v>8.8888888888888893</v>
      </c>
      <c r="Q34" s="34">
        <f t="shared" si="7"/>
        <v>9.1111111111111107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15.629629629629628</v>
      </c>
      <c r="D36" s="6">
        <f t="shared" si="8"/>
        <v>59.074074074074076</v>
      </c>
      <c r="E36" s="6">
        <f t="shared" si="8"/>
        <v>44.37037037037036</v>
      </c>
      <c r="F36" s="6">
        <f t="shared" si="8"/>
        <v>62.962962962962969</v>
      </c>
      <c r="G36" s="6">
        <f t="shared" si="8"/>
        <v>42.407407407407412</v>
      </c>
      <c r="H36" s="6">
        <f t="shared" si="8"/>
        <v>43.518518518518512</v>
      </c>
      <c r="I36" s="6">
        <f t="shared" ref="I36:N36" si="9">AVERAGE(I32:I34)</f>
        <v>37.037037037037038</v>
      </c>
      <c r="J36" s="6">
        <f t="shared" si="9"/>
        <v>22.37037037037037</v>
      </c>
      <c r="K36" s="6">
        <f t="shared" si="9"/>
        <v>23.185185185185187</v>
      </c>
      <c r="L36" s="6">
        <f t="shared" si="9"/>
        <v>14.814814814814815</v>
      </c>
      <c r="M36" s="6">
        <f t="shared" si="9"/>
        <v>7.5925925925925926</v>
      </c>
      <c r="N36" s="6">
        <f t="shared" si="9"/>
        <v>7.8888888888888884</v>
      </c>
      <c r="O36" s="6">
        <f t="shared" ref="O36:Q36" si="10">AVERAGE(O32:O34)</f>
        <v>7.4074074074074074</v>
      </c>
      <c r="P36" s="6">
        <f t="shared" si="10"/>
        <v>5.7407407407407405</v>
      </c>
      <c r="Q36" s="6">
        <f t="shared" si="10"/>
        <v>5.8888888888888884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B1"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23" t="s">
        <v>76</v>
      </c>
      <c r="D2" s="119"/>
      <c r="E2" s="119"/>
      <c r="F2" s="121" t="s">
        <v>74</v>
      </c>
      <c r="G2" s="119"/>
      <c r="H2" s="119"/>
      <c r="I2" s="121" t="s">
        <v>72</v>
      </c>
      <c r="J2" s="119"/>
      <c r="K2" s="119"/>
      <c r="L2" s="121" t="s">
        <v>73</v>
      </c>
      <c r="M2" s="119"/>
      <c r="N2" s="119"/>
      <c r="O2" s="121" t="s">
        <v>75</v>
      </c>
      <c r="P2" s="119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22" t="s">
        <v>34</v>
      </c>
      <c r="B4" s="4">
        <v>1</v>
      </c>
      <c r="C4" s="21">
        <v>12</v>
      </c>
      <c r="D4" s="4">
        <v>50</v>
      </c>
      <c r="E4" s="4">
        <v>38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19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0"/>
      <c r="B6" s="7">
        <v>3</v>
      </c>
      <c r="C6" s="25">
        <v>22</v>
      </c>
      <c r="D6" s="7">
        <v>100</v>
      </c>
      <c r="E6" s="7">
        <v>74</v>
      </c>
      <c r="F6" s="7">
        <v>100</v>
      </c>
      <c r="G6" s="7">
        <v>100</v>
      </c>
      <c r="H6" s="7">
        <v>100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6">
        <v>0</v>
      </c>
    </row>
    <row r="7" spans="1:17" ht="13.2" x14ac:dyDescent="0.25">
      <c r="A7" s="122" t="s">
        <v>35</v>
      </c>
      <c r="B7" s="4">
        <v>1</v>
      </c>
      <c r="C7" s="21">
        <v>42</v>
      </c>
      <c r="D7" s="4">
        <v>100</v>
      </c>
      <c r="E7" s="4">
        <v>88</v>
      </c>
      <c r="F7" s="4">
        <v>100</v>
      </c>
      <c r="G7" s="4">
        <v>80</v>
      </c>
      <c r="H7" s="4">
        <v>82</v>
      </c>
      <c r="I7" s="4">
        <v>100</v>
      </c>
      <c r="J7" s="4">
        <v>80</v>
      </c>
      <c r="K7" s="4">
        <v>82</v>
      </c>
      <c r="L7" s="4">
        <v>100</v>
      </c>
      <c r="M7" s="4">
        <v>80</v>
      </c>
      <c r="N7" s="4">
        <v>82</v>
      </c>
      <c r="O7" s="4">
        <v>100</v>
      </c>
      <c r="P7" s="4">
        <v>40</v>
      </c>
      <c r="Q7" s="22">
        <v>43</v>
      </c>
    </row>
    <row r="8" spans="1:17" ht="13.2" x14ac:dyDescent="0.25">
      <c r="A8" s="119"/>
      <c r="B8" s="1">
        <v>2</v>
      </c>
      <c r="C8" s="23">
        <v>42</v>
      </c>
      <c r="D8" s="1">
        <v>100</v>
      </c>
      <c r="E8" s="1">
        <v>88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0"/>
      <c r="B9" s="7">
        <v>3</v>
      </c>
      <c r="C9" s="25">
        <v>36</v>
      </c>
      <c r="D9" s="7">
        <v>100</v>
      </c>
      <c r="E9" s="7">
        <v>85</v>
      </c>
      <c r="F9" s="7">
        <v>100</v>
      </c>
      <c r="G9" s="7">
        <v>75</v>
      </c>
      <c r="H9" s="7">
        <v>77</v>
      </c>
      <c r="I9" s="7">
        <v>100</v>
      </c>
      <c r="J9" s="7">
        <v>75</v>
      </c>
      <c r="K9" s="7">
        <v>77</v>
      </c>
      <c r="L9" s="7">
        <v>100</v>
      </c>
      <c r="M9" s="7">
        <v>75</v>
      </c>
      <c r="N9" s="7">
        <v>77</v>
      </c>
      <c r="O9" s="7">
        <v>100</v>
      </c>
      <c r="P9" s="7">
        <v>75</v>
      </c>
      <c r="Q9" s="26">
        <v>77</v>
      </c>
    </row>
    <row r="10" spans="1:17" ht="13.2" x14ac:dyDescent="0.25">
      <c r="A10" s="122" t="s">
        <v>36</v>
      </c>
      <c r="B10" s="4">
        <v>1</v>
      </c>
      <c r="C10" s="21">
        <v>22</v>
      </c>
      <c r="D10" s="4">
        <v>100</v>
      </c>
      <c r="E10" s="4">
        <v>74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19"/>
      <c r="B11" s="1">
        <v>2</v>
      </c>
      <c r="C11" s="23">
        <v>12</v>
      </c>
      <c r="D11" s="1">
        <v>50</v>
      </c>
      <c r="E11" s="1">
        <v>38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0"/>
      <c r="B12" s="7">
        <v>3</v>
      </c>
      <c r="C12" s="25">
        <v>12</v>
      </c>
      <c r="D12" s="7">
        <v>50</v>
      </c>
      <c r="E12" s="7">
        <v>38</v>
      </c>
      <c r="F12" s="7">
        <v>100</v>
      </c>
      <c r="G12" s="7">
        <v>50</v>
      </c>
      <c r="H12" s="7">
        <v>53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</row>
    <row r="13" spans="1:17" ht="13.2" x14ac:dyDescent="0.25">
      <c r="A13" s="122" t="s">
        <v>37</v>
      </c>
      <c r="B13" s="4">
        <v>1</v>
      </c>
      <c r="C13" s="21">
        <v>30</v>
      </c>
      <c r="D13" s="4">
        <v>100</v>
      </c>
      <c r="E13" s="4">
        <v>81</v>
      </c>
      <c r="F13" s="4">
        <v>100</v>
      </c>
      <c r="G13" s="4">
        <v>67</v>
      </c>
      <c r="H13" s="4">
        <v>69</v>
      </c>
      <c r="I13" s="4">
        <v>100</v>
      </c>
      <c r="J13" s="4">
        <v>67</v>
      </c>
      <c r="K13" s="4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19"/>
      <c r="B14" s="1">
        <v>2</v>
      </c>
      <c r="C14" s="23">
        <v>30</v>
      </c>
      <c r="D14" s="1">
        <v>100</v>
      </c>
      <c r="E14" s="1">
        <v>81</v>
      </c>
      <c r="F14" s="1">
        <v>100</v>
      </c>
      <c r="G14" s="1">
        <v>100</v>
      </c>
      <c r="H14" s="1">
        <v>100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0"/>
      <c r="B15" s="7">
        <v>3</v>
      </c>
      <c r="C15" s="25">
        <v>30</v>
      </c>
      <c r="D15" s="7">
        <v>100</v>
      </c>
      <c r="E15" s="7">
        <v>81</v>
      </c>
      <c r="F15" s="7">
        <v>100</v>
      </c>
      <c r="G15" s="7">
        <v>100</v>
      </c>
      <c r="H15" s="7">
        <v>100</v>
      </c>
      <c r="I15" s="7">
        <v>100</v>
      </c>
      <c r="J15" s="7">
        <v>67</v>
      </c>
      <c r="K15" s="7">
        <v>69</v>
      </c>
      <c r="L15" s="7">
        <v>100</v>
      </c>
      <c r="M15" s="7">
        <v>67</v>
      </c>
      <c r="N15" s="7">
        <v>69</v>
      </c>
      <c r="O15" s="7">
        <v>100</v>
      </c>
      <c r="P15" s="7">
        <v>67</v>
      </c>
      <c r="Q15" s="26">
        <v>69</v>
      </c>
    </row>
    <row r="16" spans="1:17" ht="13.2" x14ac:dyDescent="0.25">
      <c r="A16" s="122" t="s">
        <v>38</v>
      </c>
      <c r="B16" s="4">
        <v>1</v>
      </c>
      <c r="C16" s="21">
        <v>36</v>
      </c>
      <c r="D16" s="4">
        <v>100</v>
      </c>
      <c r="E16" s="4">
        <v>85</v>
      </c>
      <c r="F16" s="4">
        <v>100</v>
      </c>
      <c r="G16" s="4">
        <v>100</v>
      </c>
      <c r="H16" s="4">
        <v>100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19"/>
      <c r="B17" s="1">
        <v>2</v>
      </c>
      <c r="C17" s="23">
        <v>36</v>
      </c>
      <c r="D17" s="1">
        <v>100</v>
      </c>
      <c r="E17" s="1">
        <v>85</v>
      </c>
      <c r="F17" s="1">
        <v>100</v>
      </c>
      <c r="G17" s="1">
        <v>100</v>
      </c>
      <c r="H17" s="1">
        <v>100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0"/>
      <c r="B18" s="7">
        <v>3</v>
      </c>
      <c r="C18" s="25">
        <v>36</v>
      </c>
      <c r="D18" s="7">
        <v>100</v>
      </c>
      <c r="E18" s="7">
        <v>85</v>
      </c>
      <c r="F18" s="7">
        <v>100</v>
      </c>
      <c r="G18" s="7">
        <v>100</v>
      </c>
      <c r="H18" s="7">
        <v>100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</row>
    <row r="19" spans="1:17" ht="13.2" x14ac:dyDescent="0.25">
      <c r="A19" s="122" t="s">
        <v>39</v>
      </c>
      <c r="B19" s="4">
        <v>1</v>
      </c>
      <c r="C19" s="21">
        <v>12</v>
      </c>
      <c r="D19" s="4">
        <v>50</v>
      </c>
      <c r="E19" s="4">
        <v>38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19"/>
      <c r="B20" s="1">
        <v>2</v>
      </c>
      <c r="C20" s="23">
        <v>22</v>
      </c>
      <c r="D20" s="1">
        <v>100</v>
      </c>
      <c r="E20" s="1">
        <v>74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0</v>
      </c>
      <c r="P20" s="1">
        <v>0</v>
      </c>
      <c r="Q20" s="24">
        <v>0</v>
      </c>
    </row>
    <row r="21" spans="1:17" ht="13.2" x14ac:dyDescent="0.25">
      <c r="A21" s="120"/>
      <c r="B21" s="7">
        <v>3</v>
      </c>
      <c r="C21" s="25">
        <v>22</v>
      </c>
      <c r="D21" s="7">
        <v>100</v>
      </c>
      <c r="E21" s="7">
        <v>74</v>
      </c>
      <c r="F21" s="7">
        <v>100</v>
      </c>
      <c r="G21" s="7">
        <v>50</v>
      </c>
      <c r="H21" s="7">
        <v>53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</row>
    <row r="22" spans="1:17" ht="13.2" x14ac:dyDescent="0.25">
      <c r="A22" s="122" t="s">
        <v>40</v>
      </c>
      <c r="B22" s="4">
        <v>1</v>
      </c>
      <c r="C22" s="21">
        <v>30</v>
      </c>
      <c r="D22" s="4">
        <v>100</v>
      </c>
      <c r="E22" s="4">
        <v>81</v>
      </c>
      <c r="F22" s="4">
        <v>100</v>
      </c>
      <c r="G22" s="4">
        <v>67</v>
      </c>
      <c r="H22" s="4">
        <v>69</v>
      </c>
      <c r="I22" s="4">
        <v>100</v>
      </c>
      <c r="J22" s="4">
        <v>67</v>
      </c>
      <c r="K22" s="4">
        <v>69</v>
      </c>
      <c r="L22" s="4">
        <v>100</v>
      </c>
      <c r="M22" s="4">
        <v>67</v>
      </c>
      <c r="N22" s="4">
        <v>69</v>
      </c>
      <c r="O22" s="4">
        <v>100</v>
      </c>
      <c r="P22" s="4">
        <v>33</v>
      </c>
      <c r="Q22" s="22">
        <v>36</v>
      </c>
    </row>
    <row r="23" spans="1:17" ht="13.2" x14ac:dyDescent="0.25">
      <c r="A23" s="119"/>
      <c r="B23" s="1">
        <v>2</v>
      </c>
      <c r="C23" s="23">
        <v>30</v>
      </c>
      <c r="D23" s="1">
        <v>100</v>
      </c>
      <c r="E23" s="1">
        <v>81</v>
      </c>
      <c r="F23" s="1">
        <v>100</v>
      </c>
      <c r="G23" s="1">
        <v>100</v>
      </c>
      <c r="H23" s="1">
        <v>100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0"/>
      <c r="B24" s="7">
        <v>3</v>
      </c>
      <c r="C24" s="25">
        <v>30</v>
      </c>
      <c r="D24" s="7">
        <v>100</v>
      </c>
      <c r="E24" s="7">
        <v>81</v>
      </c>
      <c r="F24" s="7">
        <v>100</v>
      </c>
      <c r="G24" s="7">
        <v>100</v>
      </c>
      <c r="H24" s="7">
        <v>100</v>
      </c>
      <c r="I24" s="7">
        <v>100</v>
      </c>
      <c r="J24" s="7">
        <v>67</v>
      </c>
      <c r="K24" s="7">
        <v>69</v>
      </c>
      <c r="L24" s="7">
        <v>100</v>
      </c>
      <c r="M24" s="7">
        <v>67</v>
      </c>
      <c r="N24" s="7">
        <v>69</v>
      </c>
      <c r="O24" s="7">
        <v>100</v>
      </c>
      <c r="P24" s="7">
        <v>67</v>
      </c>
      <c r="Q24" s="26">
        <v>69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18" t="s">
        <v>15</v>
      </c>
      <c r="B26" s="4">
        <v>1</v>
      </c>
      <c r="C26" s="5">
        <f t="shared" ref="C26:E26" si="0">AVERAGE(C4,C7,C10,C13,C16,C19,C22)</f>
        <v>26.285714285714285</v>
      </c>
      <c r="D26" s="5">
        <f t="shared" si="0"/>
        <v>85.714285714285708</v>
      </c>
      <c r="E26" s="5">
        <f t="shared" si="0"/>
        <v>69.285714285714292</v>
      </c>
      <c r="F26" s="5">
        <f t="shared" ref="F26:N26" si="1">AVERAGE(F4,F7,F10,F13,F16,F19,F22)</f>
        <v>57.142857142857146</v>
      </c>
      <c r="G26" s="5">
        <f t="shared" si="1"/>
        <v>44.857142857142854</v>
      </c>
      <c r="H26" s="5">
        <f t="shared" si="1"/>
        <v>45.714285714285715</v>
      </c>
      <c r="I26" s="5">
        <f t="shared" si="1"/>
        <v>42.857142857142854</v>
      </c>
      <c r="J26" s="5">
        <f t="shared" si="1"/>
        <v>30.571428571428573</v>
      </c>
      <c r="K26" s="5">
        <f t="shared" si="1"/>
        <v>31.428571428571427</v>
      </c>
      <c r="L26" s="5">
        <f t="shared" si="1"/>
        <v>28.571428571428573</v>
      </c>
      <c r="M26" s="5">
        <f t="shared" si="1"/>
        <v>21</v>
      </c>
      <c r="N26" s="5">
        <f t="shared" si="1"/>
        <v>21.571428571428573</v>
      </c>
      <c r="O26" s="5">
        <f t="shared" ref="O26:Q28" si="2">AVERAGE(O4,O7,O10,O13,O16,O19,O22)</f>
        <v>28.571428571428573</v>
      </c>
      <c r="P26" s="5">
        <f t="shared" si="2"/>
        <v>10.428571428571429</v>
      </c>
      <c r="Q26" s="5">
        <f t="shared" si="2"/>
        <v>11.285714285714286</v>
      </c>
    </row>
    <row r="27" spans="1:17" ht="13.2" x14ac:dyDescent="0.25">
      <c r="A27" s="119"/>
      <c r="B27" s="1">
        <v>2</v>
      </c>
      <c r="C27" s="5">
        <f t="shared" ref="C27:E27" si="3">AVERAGE(C5,C8,C11,C14,C17,C20,C23)</f>
        <v>27.714285714285715</v>
      </c>
      <c r="D27" s="5">
        <f t="shared" si="3"/>
        <v>92.857142857142861</v>
      </c>
      <c r="E27" s="5">
        <f t="shared" si="3"/>
        <v>74.428571428571431</v>
      </c>
      <c r="F27" s="5">
        <f t="shared" ref="F27:N27" si="4">AVERAGE(F5,F8,F11,F14,F17,F20,F23)</f>
        <v>71.428571428571431</v>
      </c>
      <c r="G27" s="5">
        <f t="shared" si="4"/>
        <v>71.428571428571431</v>
      </c>
      <c r="H27" s="5">
        <f t="shared" si="4"/>
        <v>71.428571428571431</v>
      </c>
      <c r="I27" s="5">
        <f t="shared" si="4"/>
        <v>28.571428571428573</v>
      </c>
      <c r="J27" s="5">
        <f t="shared" si="4"/>
        <v>28.571428571428573</v>
      </c>
      <c r="K27" s="5">
        <f t="shared" si="4"/>
        <v>28.571428571428573</v>
      </c>
      <c r="L27" s="5">
        <f t="shared" si="4"/>
        <v>28.571428571428573</v>
      </c>
      <c r="M27" s="5">
        <f t="shared" si="4"/>
        <v>28.571428571428573</v>
      </c>
      <c r="N27" s="5">
        <f t="shared" si="4"/>
        <v>28.571428571428573</v>
      </c>
      <c r="O27" s="5">
        <f t="shared" si="2"/>
        <v>14.285714285714286</v>
      </c>
      <c r="P27" s="5">
        <f t="shared" si="2"/>
        <v>14.285714285714286</v>
      </c>
      <c r="Q27" s="5">
        <f t="shared" si="2"/>
        <v>14.285714285714286</v>
      </c>
    </row>
    <row r="28" spans="1:17" ht="13.2" x14ac:dyDescent="0.25">
      <c r="A28" s="120"/>
      <c r="B28" s="7">
        <v>3</v>
      </c>
      <c r="C28" s="29">
        <f t="shared" ref="C28:E28" si="5">AVERAGE(C6,C9,C12,C15,C18,C21,C24)</f>
        <v>26.857142857142858</v>
      </c>
      <c r="D28" s="29">
        <f t="shared" si="5"/>
        <v>92.857142857142861</v>
      </c>
      <c r="E28" s="29">
        <f t="shared" si="5"/>
        <v>74</v>
      </c>
      <c r="F28" s="29">
        <f t="shared" ref="F28:N28" si="6">AVERAGE(F6,F9,F12,F15,F18,F21,F24)</f>
        <v>100</v>
      </c>
      <c r="G28" s="29">
        <f t="shared" si="6"/>
        <v>82.142857142857139</v>
      </c>
      <c r="H28" s="29">
        <f t="shared" si="6"/>
        <v>83.285714285714292</v>
      </c>
      <c r="I28" s="29">
        <f t="shared" si="6"/>
        <v>42.857142857142854</v>
      </c>
      <c r="J28" s="29">
        <f t="shared" si="6"/>
        <v>29.857142857142858</v>
      </c>
      <c r="K28" s="29">
        <f t="shared" si="6"/>
        <v>30.714285714285715</v>
      </c>
      <c r="L28" s="29">
        <f t="shared" si="6"/>
        <v>42.857142857142854</v>
      </c>
      <c r="M28" s="29">
        <f t="shared" si="6"/>
        <v>29.857142857142858</v>
      </c>
      <c r="N28" s="29">
        <f t="shared" si="6"/>
        <v>30.714285714285715</v>
      </c>
      <c r="O28" s="29">
        <f t="shared" si="2"/>
        <v>42.857142857142854</v>
      </c>
      <c r="P28" s="29">
        <f t="shared" si="2"/>
        <v>29.857142857142858</v>
      </c>
      <c r="Q28" s="29">
        <f t="shared" si="2"/>
        <v>30.714285714285715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E30" si="7">AVERAGE(C26:C28)</f>
        <v>26.952380952380953</v>
      </c>
      <c r="D30" s="6">
        <f t="shared" si="7"/>
        <v>90.476190476190482</v>
      </c>
      <c r="E30" s="6">
        <f t="shared" si="7"/>
        <v>72.571428571428569</v>
      </c>
      <c r="F30" s="6">
        <f t="shared" ref="F30:Q30" si="8">AVERAGE(F26:F28)</f>
        <v>76.19047619047619</v>
      </c>
      <c r="G30" s="6">
        <f t="shared" si="8"/>
        <v>66.142857142857139</v>
      </c>
      <c r="H30" s="6">
        <f t="shared" si="8"/>
        <v>66.80952380952381</v>
      </c>
      <c r="I30" s="6">
        <f t="shared" si="8"/>
        <v>38.095238095238095</v>
      </c>
      <c r="J30" s="6">
        <f t="shared" si="8"/>
        <v>29.666666666666668</v>
      </c>
      <c r="K30" s="6">
        <f t="shared" si="8"/>
        <v>30.238095238095241</v>
      </c>
      <c r="L30" s="6">
        <f t="shared" si="8"/>
        <v>33.333333333333336</v>
      </c>
      <c r="M30" s="6">
        <f t="shared" si="8"/>
        <v>26.476190476190478</v>
      </c>
      <c r="N30" s="6">
        <f t="shared" si="8"/>
        <v>26.952380952380953</v>
      </c>
      <c r="O30" s="6">
        <f t="shared" si="8"/>
        <v>28.571428571428573</v>
      </c>
      <c r="P30" s="6">
        <f t="shared" si="8"/>
        <v>18.19047619047619</v>
      </c>
      <c r="Q30" s="6">
        <f t="shared" si="8"/>
        <v>18.761904761904763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O2:Q2"/>
    <mergeCell ref="I2:K2"/>
    <mergeCell ref="C1:Q1"/>
    <mergeCell ref="A19:A21"/>
    <mergeCell ref="A22:A24"/>
    <mergeCell ref="A26:A28"/>
    <mergeCell ref="L2:N2"/>
    <mergeCell ref="A4:A6"/>
    <mergeCell ref="A7:A9"/>
    <mergeCell ref="A10:A12"/>
    <mergeCell ref="A13:A15"/>
    <mergeCell ref="A16:A18"/>
    <mergeCell ref="F2:H2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4" activePane="bottomLeft" state="frozen"/>
      <selection pane="bottomLeft" activeCell="C4" sqref="C4:Q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23" t="s">
        <v>76</v>
      </c>
      <c r="D2" s="119"/>
      <c r="E2" s="119"/>
      <c r="F2" s="121" t="s">
        <v>74</v>
      </c>
      <c r="G2" s="119"/>
      <c r="H2" s="119"/>
      <c r="I2" s="121" t="s">
        <v>72</v>
      </c>
      <c r="J2" s="119"/>
      <c r="K2" s="119"/>
      <c r="L2" s="121" t="s">
        <v>73</v>
      </c>
      <c r="M2" s="119"/>
      <c r="N2" s="119"/>
      <c r="O2" s="121" t="s">
        <v>75</v>
      </c>
      <c r="P2" s="119"/>
      <c r="Q2" s="124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22" t="s">
        <v>41</v>
      </c>
      <c r="B4" s="4">
        <v>1</v>
      </c>
      <c r="C4" s="18">
        <v>42</v>
      </c>
      <c r="D4" s="32">
        <v>100</v>
      </c>
      <c r="E4" s="33">
        <v>88</v>
      </c>
      <c r="F4" s="18">
        <v>100</v>
      </c>
      <c r="G4" s="32">
        <v>100</v>
      </c>
      <c r="H4" s="33">
        <v>100</v>
      </c>
      <c r="I4" s="18">
        <v>100</v>
      </c>
      <c r="J4" s="32">
        <v>100</v>
      </c>
      <c r="K4" s="33">
        <v>100</v>
      </c>
      <c r="L4" s="18">
        <v>0</v>
      </c>
      <c r="M4" s="32">
        <v>0</v>
      </c>
      <c r="N4" s="33">
        <v>0</v>
      </c>
      <c r="O4" s="18">
        <v>0</v>
      </c>
      <c r="P4" s="32">
        <v>0</v>
      </c>
      <c r="Q4" s="33">
        <v>0</v>
      </c>
    </row>
    <row r="5" spans="1:17" ht="15.75" customHeight="1" x14ac:dyDescent="0.25">
      <c r="A5" s="119"/>
      <c r="B5" s="1">
        <v>2</v>
      </c>
      <c r="C5" s="23">
        <v>42</v>
      </c>
      <c r="D5" s="1">
        <v>100</v>
      </c>
      <c r="E5" s="24">
        <v>88</v>
      </c>
      <c r="F5" s="23">
        <v>100</v>
      </c>
      <c r="G5" s="1">
        <v>100</v>
      </c>
      <c r="H5" s="24">
        <v>100</v>
      </c>
      <c r="I5" s="23">
        <v>100</v>
      </c>
      <c r="J5" s="1">
        <v>100</v>
      </c>
      <c r="K5" s="24">
        <v>100</v>
      </c>
      <c r="L5" s="23">
        <v>0</v>
      </c>
      <c r="M5" s="1">
        <v>0</v>
      </c>
      <c r="N5" s="24">
        <v>0</v>
      </c>
      <c r="O5" s="23">
        <v>0</v>
      </c>
      <c r="P5" s="1">
        <v>0</v>
      </c>
      <c r="Q5" s="24">
        <v>0</v>
      </c>
    </row>
    <row r="6" spans="1:17" ht="13.2" x14ac:dyDescent="0.25">
      <c r="A6" s="119"/>
      <c r="B6" s="1">
        <v>3</v>
      </c>
      <c r="C6" s="23">
        <v>42</v>
      </c>
      <c r="D6" s="1">
        <v>100</v>
      </c>
      <c r="E6" s="24">
        <v>88</v>
      </c>
      <c r="F6" s="23">
        <v>100</v>
      </c>
      <c r="G6" s="1">
        <v>100</v>
      </c>
      <c r="H6" s="24">
        <v>100</v>
      </c>
      <c r="I6" s="23">
        <v>100</v>
      </c>
      <c r="J6" s="1">
        <v>100</v>
      </c>
      <c r="K6" s="24">
        <v>100</v>
      </c>
      <c r="L6" s="23">
        <v>100</v>
      </c>
      <c r="M6" s="1">
        <v>100</v>
      </c>
      <c r="N6" s="24">
        <v>100</v>
      </c>
      <c r="O6" s="23">
        <v>100</v>
      </c>
      <c r="P6" s="1">
        <v>100</v>
      </c>
      <c r="Q6" s="24">
        <v>100</v>
      </c>
    </row>
    <row r="7" spans="1:17" ht="13.2" x14ac:dyDescent="0.25">
      <c r="A7" s="122" t="s">
        <v>42</v>
      </c>
      <c r="B7" s="4">
        <v>1</v>
      </c>
      <c r="C7" s="21">
        <v>73</v>
      </c>
      <c r="D7" s="4">
        <v>100</v>
      </c>
      <c r="E7" s="22">
        <v>96</v>
      </c>
      <c r="F7" s="21">
        <v>100</v>
      </c>
      <c r="G7" s="4">
        <v>100</v>
      </c>
      <c r="H7" s="22">
        <v>100</v>
      </c>
      <c r="I7" s="21">
        <v>100</v>
      </c>
      <c r="J7" s="4">
        <v>95</v>
      </c>
      <c r="K7" s="22">
        <v>95</v>
      </c>
      <c r="L7" s="21">
        <v>100</v>
      </c>
      <c r="M7" s="4">
        <v>95</v>
      </c>
      <c r="N7" s="22">
        <v>95</v>
      </c>
      <c r="O7" s="21">
        <v>100</v>
      </c>
      <c r="P7" s="4">
        <v>26</v>
      </c>
      <c r="Q7" s="22">
        <v>28</v>
      </c>
    </row>
    <row r="8" spans="1:17" ht="13.2" x14ac:dyDescent="0.25">
      <c r="A8" s="119"/>
      <c r="B8" s="1">
        <v>2</v>
      </c>
      <c r="C8" s="23">
        <v>73</v>
      </c>
      <c r="D8" s="1">
        <v>100</v>
      </c>
      <c r="E8" s="24">
        <v>96</v>
      </c>
      <c r="F8" s="23">
        <v>100</v>
      </c>
      <c r="G8" s="1">
        <v>95</v>
      </c>
      <c r="H8" s="24">
        <v>95</v>
      </c>
      <c r="I8" s="23">
        <v>100</v>
      </c>
      <c r="J8" s="1">
        <v>95</v>
      </c>
      <c r="K8" s="24">
        <v>95</v>
      </c>
      <c r="L8" s="23">
        <v>0</v>
      </c>
      <c r="M8" s="1">
        <v>0</v>
      </c>
      <c r="N8" s="24">
        <v>0</v>
      </c>
      <c r="O8" s="23">
        <v>0</v>
      </c>
      <c r="P8" s="1">
        <v>0</v>
      </c>
      <c r="Q8" s="24">
        <v>0</v>
      </c>
    </row>
    <row r="9" spans="1:17" ht="13.2" x14ac:dyDescent="0.25">
      <c r="A9" s="119"/>
      <c r="B9" s="1">
        <v>3</v>
      </c>
      <c r="C9" s="23">
        <v>73</v>
      </c>
      <c r="D9" s="1">
        <v>100</v>
      </c>
      <c r="E9" s="24">
        <v>96</v>
      </c>
      <c r="F9" s="23">
        <v>100</v>
      </c>
      <c r="G9" s="1">
        <v>74</v>
      </c>
      <c r="H9" s="24">
        <v>76</v>
      </c>
      <c r="I9" s="23">
        <v>100</v>
      </c>
      <c r="J9" s="1">
        <v>74</v>
      </c>
      <c r="K9" s="24">
        <v>76</v>
      </c>
      <c r="L9" s="23">
        <v>100</v>
      </c>
      <c r="M9" s="1">
        <v>74</v>
      </c>
      <c r="N9" s="24">
        <v>76</v>
      </c>
      <c r="O9" s="23">
        <v>100</v>
      </c>
      <c r="P9" s="1">
        <v>37</v>
      </c>
      <c r="Q9" s="24">
        <v>39</v>
      </c>
    </row>
    <row r="10" spans="1:17" ht="13.2" x14ac:dyDescent="0.25">
      <c r="A10" s="122" t="s">
        <v>43</v>
      </c>
      <c r="B10" s="4">
        <v>1</v>
      </c>
      <c r="C10" s="21">
        <v>70</v>
      </c>
      <c r="D10" s="4">
        <v>100</v>
      </c>
      <c r="E10" s="22">
        <v>96</v>
      </c>
      <c r="F10" s="21">
        <v>100</v>
      </c>
      <c r="G10" s="4">
        <v>100</v>
      </c>
      <c r="H10" s="22">
        <v>100</v>
      </c>
      <c r="I10" s="21">
        <v>100</v>
      </c>
      <c r="J10" s="4">
        <v>100</v>
      </c>
      <c r="K10" s="22">
        <v>100</v>
      </c>
      <c r="L10" s="21">
        <v>100</v>
      </c>
      <c r="M10" s="4">
        <v>100</v>
      </c>
      <c r="N10" s="22">
        <v>100</v>
      </c>
      <c r="O10" s="21">
        <v>100</v>
      </c>
      <c r="P10" s="4">
        <v>100</v>
      </c>
      <c r="Q10" s="22">
        <v>100</v>
      </c>
    </row>
    <row r="11" spans="1:17" ht="13.2" x14ac:dyDescent="0.25">
      <c r="A11" s="119"/>
      <c r="B11" s="1">
        <v>2</v>
      </c>
      <c r="C11" s="23">
        <v>68</v>
      </c>
      <c r="D11" s="1">
        <v>94</v>
      </c>
      <c r="E11" s="24">
        <v>90</v>
      </c>
      <c r="F11" s="23">
        <v>100</v>
      </c>
      <c r="G11" s="1">
        <v>81</v>
      </c>
      <c r="H11" s="24">
        <v>83</v>
      </c>
      <c r="I11" s="23">
        <v>100</v>
      </c>
      <c r="J11" s="1">
        <v>62</v>
      </c>
      <c r="K11" s="24">
        <v>65</v>
      </c>
      <c r="L11" s="23">
        <v>100</v>
      </c>
      <c r="M11" s="1">
        <v>19</v>
      </c>
      <c r="N11" s="24">
        <v>20</v>
      </c>
      <c r="O11" s="23">
        <v>100</v>
      </c>
      <c r="P11" s="1">
        <v>19</v>
      </c>
      <c r="Q11" s="24">
        <v>20</v>
      </c>
    </row>
    <row r="12" spans="1:17" ht="13.2" x14ac:dyDescent="0.25">
      <c r="A12" s="119"/>
      <c r="B12" s="1">
        <v>3</v>
      </c>
      <c r="C12" s="23">
        <v>70</v>
      </c>
      <c r="D12" s="1">
        <v>100</v>
      </c>
      <c r="E12" s="24">
        <v>96</v>
      </c>
      <c r="F12" s="23">
        <v>100</v>
      </c>
      <c r="G12" s="1">
        <v>100</v>
      </c>
      <c r="H12" s="24">
        <v>100</v>
      </c>
      <c r="I12" s="23">
        <v>100</v>
      </c>
      <c r="J12" s="1">
        <v>100</v>
      </c>
      <c r="K12" s="24">
        <v>100</v>
      </c>
      <c r="L12" s="23">
        <v>100</v>
      </c>
      <c r="M12" s="1">
        <v>100</v>
      </c>
      <c r="N12" s="24">
        <v>100</v>
      </c>
      <c r="O12" s="23">
        <v>100</v>
      </c>
      <c r="P12" s="1">
        <v>100</v>
      </c>
      <c r="Q12" s="24">
        <v>100</v>
      </c>
    </row>
    <row r="13" spans="1:17" ht="13.2" x14ac:dyDescent="0.25">
      <c r="A13" s="122" t="s">
        <v>44</v>
      </c>
      <c r="B13" s="4">
        <v>1</v>
      </c>
      <c r="C13" s="21">
        <v>63</v>
      </c>
      <c r="D13" s="4">
        <v>100</v>
      </c>
      <c r="E13" s="22">
        <v>94</v>
      </c>
      <c r="F13" s="21">
        <v>100</v>
      </c>
      <c r="G13" s="4">
        <v>92</v>
      </c>
      <c r="H13" s="22">
        <v>92</v>
      </c>
      <c r="I13" s="21">
        <v>100</v>
      </c>
      <c r="J13" s="4">
        <v>92</v>
      </c>
      <c r="K13" s="22">
        <v>92</v>
      </c>
      <c r="L13" s="21">
        <v>100</v>
      </c>
      <c r="M13" s="4">
        <v>92</v>
      </c>
      <c r="N13" s="22">
        <v>92</v>
      </c>
      <c r="O13" s="21">
        <v>100</v>
      </c>
      <c r="P13" s="4">
        <v>42</v>
      </c>
      <c r="Q13" s="22">
        <v>44</v>
      </c>
    </row>
    <row r="14" spans="1:17" ht="13.2" x14ac:dyDescent="0.25">
      <c r="A14" s="119"/>
      <c r="B14" s="1">
        <v>2</v>
      </c>
      <c r="C14" s="23">
        <v>63</v>
      </c>
      <c r="D14" s="1">
        <v>100</v>
      </c>
      <c r="E14" s="24">
        <v>94</v>
      </c>
      <c r="F14" s="23">
        <v>100</v>
      </c>
      <c r="G14" s="1">
        <v>100</v>
      </c>
      <c r="H14" s="24">
        <v>100</v>
      </c>
      <c r="I14" s="23">
        <v>100</v>
      </c>
      <c r="J14" s="1">
        <v>100</v>
      </c>
      <c r="K14" s="24">
        <v>100</v>
      </c>
      <c r="L14" s="23">
        <v>100</v>
      </c>
      <c r="M14" s="1">
        <v>50</v>
      </c>
      <c r="N14" s="24">
        <v>53</v>
      </c>
      <c r="O14" s="23">
        <v>100</v>
      </c>
      <c r="P14" s="1">
        <v>33</v>
      </c>
      <c r="Q14" s="24">
        <v>36</v>
      </c>
    </row>
    <row r="15" spans="1:17" ht="13.2" x14ac:dyDescent="0.25">
      <c r="A15" s="119"/>
      <c r="B15" s="1">
        <v>3</v>
      </c>
      <c r="C15" s="23">
        <v>63</v>
      </c>
      <c r="D15" s="1">
        <v>100</v>
      </c>
      <c r="E15" s="24">
        <v>94</v>
      </c>
      <c r="F15" s="23">
        <v>100</v>
      </c>
      <c r="G15" s="1">
        <v>100</v>
      </c>
      <c r="H15" s="24">
        <v>100</v>
      </c>
      <c r="I15" s="23">
        <v>100</v>
      </c>
      <c r="J15" s="1">
        <v>100</v>
      </c>
      <c r="K15" s="24">
        <v>100</v>
      </c>
      <c r="L15" s="23">
        <v>100</v>
      </c>
      <c r="M15" s="1">
        <v>100</v>
      </c>
      <c r="N15" s="24">
        <v>100</v>
      </c>
      <c r="O15" s="23">
        <v>100</v>
      </c>
      <c r="P15" s="1">
        <v>100</v>
      </c>
      <c r="Q15" s="24">
        <v>100</v>
      </c>
    </row>
    <row r="16" spans="1:17" ht="13.2" x14ac:dyDescent="0.25">
      <c r="A16" s="122" t="s">
        <v>45</v>
      </c>
      <c r="B16" s="4">
        <v>1</v>
      </c>
      <c r="C16" s="21">
        <v>46</v>
      </c>
      <c r="D16" s="4">
        <v>86</v>
      </c>
      <c r="E16" s="22">
        <v>79</v>
      </c>
      <c r="F16" s="21">
        <v>100</v>
      </c>
      <c r="G16" s="4">
        <v>86</v>
      </c>
      <c r="H16" s="22">
        <v>87</v>
      </c>
      <c r="I16" s="21">
        <v>100</v>
      </c>
      <c r="J16" s="4">
        <v>86</v>
      </c>
      <c r="K16" s="22">
        <v>87</v>
      </c>
      <c r="L16" s="21">
        <v>100</v>
      </c>
      <c r="M16" s="4">
        <v>86</v>
      </c>
      <c r="N16" s="22">
        <v>87</v>
      </c>
      <c r="O16" s="21">
        <v>100</v>
      </c>
      <c r="P16" s="4">
        <v>57</v>
      </c>
      <c r="Q16" s="22">
        <v>60</v>
      </c>
    </row>
    <row r="17" spans="1:17" ht="13.2" x14ac:dyDescent="0.25">
      <c r="A17" s="119"/>
      <c r="B17" s="1">
        <v>2</v>
      </c>
      <c r="C17" s="23">
        <v>46</v>
      </c>
      <c r="D17" s="1">
        <v>86</v>
      </c>
      <c r="E17" s="24">
        <v>79</v>
      </c>
      <c r="F17" s="23">
        <v>100</v>
      </c>
      <c r="G17" s="1">
        <v>43</v>
      </c>
      <c r="H17" s="24">
        <v>45</v>
      </c>
      <c r="I17" s="23">
        <v>0</v>
      </c>
      <c r="J17" s="1">
        <v>0</v>
      </c>
      <c r="K17" s="24">
        <v>0</v>
      </c>
      <c r="L17" s="23">
        <v>0</v>
      </c>
      <c r="M17" s="1">
        <v>0</v>
      </c>
      <c r="N17" s="24">
        <v>0</v>
      </c>
      <c r="O17" s="23">
        <v>0</v>
      </c>
      <c r="P17" s="1">
        <v>0</v>
      </c>
      <c r="Q17" s="24">
        <v>0</v>
      </c>
    </row>
    <row r="18" spans="1:17" ht="13.2" x14ac:dyDescent="0.25">
      <c r="A18" s="119"/>
      <c r="B18" s="1">
        <v>3</v>
      </c>
      <c r="C18" s="23">
        <v>50</v>
      </c>
      <c r="D18" s="1">
        <v>100</v>
      </c>
      <c r="E18" s="24">
        <v>91</v>
      </c>
      <c r="F18" s="23">
        <v>100</v>
      </c>
      <c r="G18" s="1">
        <v>100</v>
      </c>
      <c r="H18" s="24">
        <v>100</v>
      </c>
      <c r="I18" s="23">
        <v>100</v>
      </c>
      <c r="J18" s="1">
        <v>29</v>
      </c>
      <c r="K18" s="24">
        <v>31</v>
      </c>
      <c r="L18" s="23">
        <v>100</v>
      </c>
      <c r="M18" s="1">
        <v>29</v>
      </c>
      <c r="N18" s="24">
        <v>31</v>
      </c>
      <c r="O18" s="23">
        <v>100</v>
      </c>
      <c r="P18" s="1">
        <v>29</v>
      </c>
      <c r="Q18" s="24">
        <v>31</v>
      </c>
    </row>
    <row r="19" spans="1:17" ht="13.2" x14ac:dyDescent="0.25">
      <c r="A19" s="122" t="s">
        <v>46</v>
      </c>
      <c r="B19" s="4">
        <v>1</v>
      </c>
      <c r="C19" s="21">
        <v>70</v>
      </c>
      <c r="D19" s="4">
        <v>100</v>
      </c>
      <c r="E19" s="22">
        <v>96</v>
      </c>
      <c r="F19" s="21">
        <v>100</v>
      </c>
      <c r="G19" s="4">
        <v>100</v>
      </c>
      <c r="H19" s="22">
        <v>100</v>
      </c>
      <c r="I19" s="21">
        <v>100</v>
      </c>
      <c r="J19" s="4">
        <v>94</v>
      </c>
      <c r="K19" s="22">
        <v>94</v>
      </c>
      <c r="L19" s="21">
        <v>100</v>
      </c>
      <c r="M19" s="4">
        <v>88</v>
      </c>
      <c r="N19" s="22">
        <v>89</v>
      </c>
      <c r="O19" s="21">
        <v>100</v>
      </c>
      <c r="P19" s="4">
        <v>88</v>
      </c>
      <c r="Q19" s="22">
        <v>89</v>
      </c>
    </row>
    <row r="20" spans="1:17" ht="13.2" x14ac:dyDescent="0.25">
      <c r="A20" s="119"/>
      <c r="B20" s="1">
        <v>2</v>
      </c>
      <c r="C20" s="23">
        <v>63</v>
      </c>
      <c r="D20" s="1">
        <v>75</v>
      </c>
      <c r="E20" s="24">
        <v>74</v>
      </c>
      <c r="F20" s="23">
        <v>100</v>
      </c>
      <c r="G20" s="1">
        <v>75</v>
      </c>
      <c r="H20" s="24">
        <v>77</v>
      </c>
      <c r="I20" s="23">
        <v>100</v>
      </c>
      <c r="J20" s="1">
        <v>38</v>
      </c>
      <c r="K20" s="24">
        <v>40</v>
      </c>
      <c r="L20" s="23">
        <v>100</v>
      </c>
      <c r="M20" s="1">
        <v>38</v>
      </c>
      <c r="N20" s="24">
        <v>40</v>
      </c>
      <c r="O20" s="23">
        <v>100</v>
      </c>
      <c r="P20" s="1">
        <v>38</v>
      </c>
      <c r="Q20" s="24">
        <v>40</v>
      </c>
    </row>
    <row r="21" spans="1:17" ht="13.2" x14ac:dyDescent="0.25">
      <c r="A21" s="119"/>
      <c r="B21" s="1">
        <v>3</v>
      </c>
      <c r="C21" s="23">
        <v>68</v>
      </c>
      <c r="D21" s="1">
        <v>94</v>
      </c>
      <c r="E21" s="24">
        <v>90</v>
      </c>
      <c r="F21" s="23">
        <v>100</v>
      </c>
      <c r="G21" s="1">
        <v>50</v>
      </c>
      <c r="H21" s="24">
        <v>53</v>
      </c>
      <c r="I21" s="23">
        <v>100</v>
      </c>
      <c r="J21" s="1">
        <v>50</v>
      </c>
      <c r="K21" s="24">
        <v>53</v>
      </c>
      <c r="L21" s="23">
        <v>0</v>
      </c>
      <c r="M21" s="1">
        <v>0</v>
      </c>
      <c r="N21" s="24">
        <v>0</v>
      </c>
      <c r="O21" s="23">
        <v>0</v>
      </c>
      <c r="P21" s="1">
        <v>0</v>
      </c>
      <c r="Q21" s="24">
        <v>0</v>
      </c>
    </row>
    <row r="22" spans="1:17" ht="13.2" x14ac:dyDescent="0.25">
      <c r="A22" s="122" t="s">
        <v>47</v>
      </c>
      <c r="B22" s="4">
        <v>1</v>
      </c>
      <c r="C22" s="21">
        <v>50</v>
      </c>
      <c r="D22" s="4">
        <v>100</v>
      </c>
      <c r="E22" s="22">
        <v>91</v>
      </c>
      <c r="F22" s="21">
        <v>100</v>
      </c>
      <c r="G22" s="4">
        <v>86</v>
      </c>
      <c r="H22" s="22">
        <v>87</v>
      </c>
      <c r="I22" s="21">
        <v>100</v>
      </c>
      <c r="J22" s="4">
        <v>71</v>
      </c>
      <c r="K22" s="22">
        <v>74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19"/>
      <c r="B23" s="1">
        <v>2</v>
      </c>
      <c r="C23" s="23">
        <v>50</v>
      </c>
      <c r="D23" s="1">
        <v>100</v>
      </c>
      <c r="E23" s="24">
        <v>91</v>
      </c>
      <c r="F23" s="23">
        <v>100</v>
      </c>
      <c r="G23" s="1">
        <v>86</v>
      </c>
      <c r="H23" s="24">
        <v>87</v>
      </c>
      <c r="I23" s="23">
        <v>100</v>
      </c>
      <c r="J23" s="1">
        <v>71</v>
      </c>
      <c r="K23" s="24">
        <v>74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19"/>
      <c r="B24" s="1">
        <v>3</v>
      </c>
      <c r="C24" s="23">
        <v>50</v>
      </c>
      <c r="D24" s="1">
        <v>100</v>
      </c>
      <c r="E24" s="24">
        <v>91</v>
      </c>
      <c r="F24" s="23">
        <v>100</v>
      </c>
      <c r="G24" s="1">
        <v>86</v>
      </c>
      <c r="H24" s="24">
        <v>87</v>
      </c>
      <c r="I24" s="23">
        <v>100</v>
      </c>
      <c r="J24" s="1">
        <v>14</v>
      </c>
      <c r="K24" s="24">
        <v>16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22" t="s">
        <v>48</v>
      </c>
      <c r="B25" s="4">
        <v>1</v>
      </c>
      <c r="C25" s="21">
        <v>63</v>
      </c>
      <c r="D25" s="4">
        <v>100</v>
      </c>
      <c r="E25" s="22">
        <v>94</v>
      </c>
      <c r="F25" s="21">
        <v>100</v>
      </c>
      <c r="G25" s="4">
        <v>100</v>
      </c>
      <c r="H25" s="22">
        <v>100</v>
      </c>
      <c r="I25" s="21">
        <v>100</v>
      </c>
      <c r="J25" s="4">
        <v>100</v>
      </c>
      <c r="K25" s="22">
        <v>100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19"/>
      <c r="B26" s="1">
        <v>2</v>
      </c>
      <c r="C26" s="23">
        <v>61</v>
      </c>
      <c r="D26" s="1">
        <v>100</v>
      </c>
      <c r="E26" s="24">
        <v>94</v>
      </c>
      <c r="F26" s="23">
        <v>100</v>
      </c>
      <c r="G26" s="1">
        <v>82</v>
      </c>
      <c r="H26" s="24">
        <v>83</v>
      </c>
      <c r="I26" s="23">
        <v>100</v>
      </c>
      <c r="J26" s="1">
        <v>82</v>
      </c>
      <c r="K26" s="24">
        <v>83</v>
      </c>
      <c r="L26" s="23">
        <v>100</v>
      </c>
      <c r="M26" s="1">
        <v>45</v>
      </c>
      <c r="N26" s="24">
        <v>48</v>
      </c>
      <c r="O26" s="23">
        <v>100</v>
      </c>
      <c r="P26" s="1">
        <v>18</v>
      </c>
      <c r="Q26" s="24">
        <v>20</v>
      </c>
    </row>
    <row r="27" spans="1:17" ht="13.2" x14ac:dyDescent="0.25">
      <c r="A27" s="119"/>
      <c r="B27" s="1">
        <v>3</v>
      </c>
      <c r="C27" s="23">
        <v>53</v>
      </c>
      <c r="D27" s="1">
        <v>73</v>
      </c>
      <c r="E27" s="24">
        <v>70</v>
      </c>
      <c r="F27" s="23">
        <v>100</v>
      </c>
      <c r="G27" s="1">
        <v>55</v>
      </c>
      <c r="H27" s="24">
        <v>57</v>
      </c>
      <c r="I27" s="23">
        <v>100</v>
      </c>
      <c r="J27" s="1">
        <v>55</v>
      </c>
      <c r="K27" s="24">
        <v>57</v>
      </c>
      <c r="L27" s="23">
        <v>100</v>
      </c>
      <c r="M27" s="1">
        <v>45</v>
      </c>
      <c r="N27" s="24">
        <v>48</v>
      </c>
      <c r="O27" s="23">
        <v>0</v>
      </c>
      <c r="P27" s="1">
        <v>0</v>
      </c>
      <c r="Q27" s="24">
        <v>0</v>
      </c>
    </row>
    <row r="28" spans="1:17" ht="13.2" x14ac:dyDescent="0.25">
      <c r="A28" s="122" t="s">
        <v>49</v>
      </c>
      <c r="B28" s="4">
        <v>1</v>
      </c>
      <c r="C28" s="21">
        <v>63</v>
      </c>
      <c r="D28" s="4">
        <v>100</v>
      </c>
      <c r="E28" s="22">
        <v>94</v>
      </c>
      <c r="F28" s="21">
        <v>100</v>
      </c>
      <c r="G28" s="4">
        <v>100</v>
      </c>
      <c r="H28" s="22">
        <v>100</v>
      </c>
      <c r="I28" s="21">
        <v>100</v>
      </c>
      <c r="J28" s="4">
        <v>100</v>
      </c>
      <c r="K28" s="22">
        <v>100</v>
      </c>
      <c r="L28" s="21">
        <v>100</v>
      </c>
      <c r="M28" s="4">
        <v>50</v>
      </c>
      <c r="N28" s="22">
        <v>53</v>
      </c>
      <c r="O28" s="21">
        <v>100</v>
      </c>
      <c r="P28" s="4">
        <v>42</v>
      </c>
      <c r="Q28" s="22">
        <v>44</v>
      </c>
    </row>
    <row r="29" spans="1:17" ht="13.2" x14ac:dyDescent="0.25">
      <c r="A29" s="119"/>
      <c r="B29" s="1">
        <v>2</v>
      </c>
      <c r="C29" s="23">
        <v>63</v>
      </c>
      <c r="D29" s="1">
        <v>100</v>
      </c>
      <c r="E29" s="24">
        <v>94</v>
      </c>
      <c r="F29" s="23">
        <v>100</v>
      </c>
      <c r="G29" s="1">
        <v>100</v>
      </c>
      <c r="H29" s="24">
        <v>100</v>
      </c>
      <c r="I29" s="23">
        <v>100</v>
      </c>
      <c r="J29" s="1">
        <v>100</v>
      </c>
      <c r="K29" s="24">
        <v>100</v>
      </c>
      <c r="L29" s="23">
        <v>100</v>
      </c>
      <c r="M29" s="1">
        <v>25</v>
      </c>
      <c r="N29" s="24">
        <v>27</v>
      </c>
      <c r="O29" s="23">
        <v>100</v>
      </c>
      <c r="P29" s="1">
        <v>17</v>
      </c>
      <c r="Q29" s="24">
        <v>18</v>
      </c>
    </row>
    <row r="30" spans="1:17" ht="13.2" x14ac:dyDescent="0.25">
      <c r="A30" s="119"/>
      <c r="B30" s="1">
        <v>3</v>
      </c>
      <c r="C30" s="23">
        <v>63</v>
      </c>
      <c r="D30" s="1">
        <v>100</v>
      </c>
      <c r="E30" s="24">
        <v>94</v>
      </c>
      <c r="F30" s="23">
        <v>100</v>
      </c>
      <c r="G30" s="1">
        <v>100</v>
      </c>
      <c r="H30" s="24">
        <v>100</v>
      </c>
      <c r="I30" s="23">
        <v>100</v>
      </c>
      <c r="J30" s="1">
        <v>25</v>
      </c>
      <c r="K30" s="24">
        <v>27</v>
      </c>
      <c r="L30" s="23">
        <v>100</v>
      </c>
      <c r="M30" s="1">
        <v>25</v>
      </c>
      <c r="N30" s="24">
        <v>27</v>
      </c>
      <c r="O30" s="23">
        <v>100</v>
      </c>
      <c r="P30" s="1">
        <v>25</v>
      </c>
      <c r="Q30" s="24">
        <v>27</v>
      </c>
    </row>
    <row r="31" spans="1:17" ht="13.2" x14ac:dyDescent="0.25">
      <c r="A31" s="122" t="s">
        <v>50</v>
      </c>
      <c r="B31" s="4">
        <v>1</v>
      </c>
      <c r="C31" s="21">
        <v>68</v>
      </c>
      <c r="D31" s="4">
        <v>100</v>
      </c>
      <c r="E31" s="22">
        <v>96</v>
      </c>
      <c r="F31" s="21">
        <v>100</v>
      </c>
      <c r="G31" s="4">
        <v>100</v>
      </c>
      <c r="H31" s="22">
        <v>100</v>
      </c>
      <c r="I31" s="21">
        <v>100</v>
      </c>
      <c r="J31" s="4">
        <v>93</v>
      </c>
      <c r="K31" s="22">
        <v>94</v>
      </c>
      <c r="L31" s="21">
        <v>100</v>
      </c>
      <c r="M31" s="4">
        <v>13</v>
      </c>
      <c r="N31" s="22">
        <v>15</v>
      </c>
      <c r="O31" s="21">
        <v>100</v>
      </c>
      <c r="P31" s="4">
        <v>13</v>
      </c>
      <c r="Q31" s="22">
        <v>15</v>
      </c>
    </row>
    <row r="32" spans="1:17" ht="13.2" x14ac:dyDescent="0.25">
      <c r="A32" s="119"/>
      <c r="B32" s="1">
        <v>2</v>
      </c>
      <c r="C32" s="23">
        <v>68</v>
      </c>
      <c r="D32" s="1">
        <v>100</v>
      </c>
      <c r="E32" s="24">
        <v>96</v>
      </c>
      <c r="F32" s="23">
        <v>100</v>
      </c>
      <c r="G32" s="1">
        <v>93</v>
      </c>
      <c r="H32" s="24">
        <v>94</v>
      </c>
      <c r="I32" s="23">
        <v>100</v>
      </c>
      <c r="J32" s="1">
        <v>93</v>
      </c>
      <c r="K32" s="24">
        <v>94</v>
      </c>
      <c r="L32" s="23">
        <v>100</v>
      </c>
      <c r="M32" s="1">
        <v>87</v>
      </c>
      <c r="N32" s="24">
        <v>88</v>
      </c>
      <c r="O32" s="23">
        <v>100</v>
      </c>
      <c r="P32" s="1">
        <v>73</v>
      </c>
      <c r="Q32" s="24">
        <v>75</v>
      </c>
    </row>
    <row r="33" spans="1:17" ht="13.2" x14ac:dyDescent="0.25">
      <c r="A33" s="119"/>
      <c r="B33" s="1">
        <v>3</v>
      </c>
      <c r="C33" s="23">
        <v>67</v>
      </c>
      <c r="D33" s="1">
        <v>93</v>
      </c>
      <c r="E33" s="24">
        <v>90</v>
      </c>
      <c r="F33" s="23">
        <v>100</v>
      </c>
      <c r="G33" s="1">
        <v>87</v>
      </c>
      <c r="H33" s="24">
        <v>88</v>
      </c>
      <c r="I33" s="23">
        <v>100</v>
      </c>
      <c r="J33" s="1">
        <v>87</v>
      </c>
      <c r="K33" s="24">
        <v>88</v>
      </c>
      <c r="L33" s="23">
        <v>100</v>
      </c>
      <c r="M33" s="1">
        <v>87</v>
      </c>
      <c r="N33" s="24">
        <v>88</v>
      </c>
      <c r="O33" s="23">
        <v>100</v>
      </c>
      <c r="P33" s="1">
        <v>67</v>
      </c>
      <c r="Q33" s="24">
        <v>69</v>
      </c>
    </row>
    <row r="34" spans="1:17" ht="13.2" x14ac:dyDescent="0.25">
      <c r="A34" s="122" t="s">
        <v>51</v>
      </c>
      <c r="B34" s="4">
        <v>1</v>
      </c>
      <c r="C34" s="21">
        <v>59</v>
      </c>
      <c r="D34" s="4">
        <v>100</v>
      </c>
      <c r="E34" s="22">
        <v>93</v>
      </c>
      <c r="F34" s="21">
        <v>100</v>
      </c>
      <c r="G34" s="4">
        <v>100</v>
      </c>
      <c r="H34" s="22">
        <v>100</v>
      </c>
      <c r="I34" s="21">
        <v>100</v>
      </c>
      <c r="J34" s="4">
        <v>50</v>
      </c>
      <c r="K34" s="22">
        <v>53</v>
      </c>
      <c r="L34" s="21">
        <v>100</v>
      </c>
      <c r="M34" s="4">
        <v>50</v>
      </c>
      <c r="N34" s="22">
        <v>53</v>
      </c>
      <c r="O34" s="21">
        <v>100</v>
      </c>
      <c r="P34" s="4">
        <v>50</v>
      </c>
      <c r="Q34" s="22">
        <v>53</v>
      </c>
    </row>
    <row r="35" spans="1:17" ht="13.2" x14ac:dyDescent="0.25">
      <c r="A35" s="119"/>
      <c r="B35" s="1">
        <v>2</v>
      </c>
      <c r="C35" s="23">
        <v>59</v>
      </c>
      <c r="D35" s="1">
        <v>100</v>
      </c>
      <c r="E35" s="24">
        <v>93</v>
      </c>
      <c r="F35" s="23">
        <v>100</v>
      </c>
      <c r="G35" s="1">
        <v>90</v>
      </c>
      <c r="H35" s="24">
        <v>91</v>
      </c>
      <c r="I35" s="23">
        <v>100</v>
      </c>
      <c r="J35" s="1">
        <v>90</v>
      </c>
      <c r="K35" s="24">
        <v>91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19"/>
      <c r="B36" s="1">
        <v>3</v>
      </c>
      <c r="C36" s="23">
        <v>56</v>
      </c>
      <c r="D36" s="1">
        <v>90</v>
      </c>
      <c r="E36" s="24">
        <v>85</v>
      </c>
      <c r="F36" s="23">
        <v>100</v>
      </c>
      <c r="G36" s="1">
        <v>20</v>
      </c>
      <c r="H36" s="24">
        <v>22</v>
      </c>
      <c r="I36" s="23">
        <v>100</v>
      </c>
      <c r="J36" s="1">
        <v>20</v>
      </c>
      <c r="K36" s="24">
        <v>22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22" t="s">
        <v>52</v>
      </c>
      <c r="B37" s="4">
        <v>1</v>
      </c>
      <c r="C37" s="21">
        <v>59</v>
      </c>
      <c r="D37" s="4">
        <v>100</v>
      </c>
      <c r="E37" s="22">
        <v>93</v>
      </c>
      <c r="F37" s="21">
        <v>100</v>
      </c>
      <c r="G37" s="4">
        <v>90</v>
      </c>
      <c r="H37" s="22">
        <v>91</v>
      </c>
      <c r="I37" s="21">
        <v>100</v>
      </c>
      <c r="J37" s="4">
        <v>60</v>
      </c>
      <c r="K37" s="22">
        <v>62</v>
      </c>
      <c r="L37" s="21">
        <v>100</v>
      </c>
      <c r="M37" s="4">
        <v>60</v>
      </c>
      <c r="N37" s="22">
        <v>62</v>
      </c>
      <c r="O37" s="21">
        <v>0</v>
      </c>
      <c r="P37" s="4">
        <v>0</v>
      </c>
      <c r="Q37" s="22">
        <v>0</v>
      </c>
    </row>
    <row r="38" spans="1:17" ht="13.2" x14ac:dyDescent="0.25">
      <c r="A38" s="119"/>
      <c r="B38" s="1">
        <v>2</v>
      </c>
      <c r="C38" s="23">
        <v>59</v>
      </c>
      <c r="D38" s="1">
        <v>100</v>
      </c>
      <c r="E38" s="24">
        <v>93</v>
      </c>
      <c r="F38" s="23">
        <v>100</v>
      </c>
      <c r="G38" s="1">
        <v>100</v>
      </c>
      <c r="H38" s="24">
        <v>100</v>
      </c>
      <c r="I38" s="23">
        <v>100</v>
      </c>
      <c r="J38" s="1">
        <v>100</v>
      </c>
      <c r="K38" s="24">
        <v>100</v>
      </c>
      <c r="L38" s="23">
        <v>100</v>
      </c>
      <c r="M38" s="1">
        <v>80</v>
      </c>
      <c r="N38" s="24">
        <v>82</v>
      </c>
      <c r="O38" s="23">
        <v>0</v>
      </c>
      <c r="P38" s="1">
        <v>0</v>
      </c>
      <c r="Q38" s="24">
        <v>0</v>
      </c>
    </row>
    <row r="39" spans="1:17" ht="13.2" x14ac:dyDescent="0.25">
      <c r="A39" s="119"/>
      <c r="B39" s="1">
        <v>3</v>
      </c>
      <c r="C39" s="23">
        <v>59</v>
      </c>
      <c r="D39" s="1">
        <v>100</v>
      </c>
      <c r="E39" s="24">
        <v>93</v>
      </c>
      <c r="F39" s="23">
        <v>100</v>
      </c>
      <c r="G39" s="1">
        <v>100</v>
      </c>
      <c r="H39" s="24">
        <v>100</v>
      </c>
      <c r="I39" s="23">
        <v>100</v>
      </c>
      <c r="J39" s="1">
        <v>100</v>
      </c>
      <c r="K39" s="24">
        <v>100</v>
      </c>
      <c r="L39" s="23">
        <v>100</v>
      </c>
      <c r="M39" s="1">
        <v>30</v>
      </c>
      <c r="N39" s="24">
        <v>32</v>
      </c>
      <c r="O39" s="23">
        <v>100</v>
      </c>
      <c r="P39" s="1">
        <v>30</v>
      </c>
      <c r="Q39" s="24">
        <v>32</v>
      </c>
    </row>
    <row r="40" spans="1:17" ht="13.2" x14ac:dyDescent="0.25">
      <c r="A40" s="122" t="s">
        <v>53</v>
      </c>
      <c r="B40" s="4">
        <v>1</v>
      </c>
      <c r="C40" s="21">
        <v>53</v>
      </c>
      <c r="D40" s="4">
        <v>89</v>
      </c>
      <c r="E40" s="22">
        <v>83</v>
      </c>
      <c r="F40" s="21">
        <v>100</v>
      </c>
      <c r="G40" s="4">
        <v>89</v>
      </c>
      <c r="H40" s="22">
        <v>90</v>
      </c>
      <c r="I40" s="21">
        <v>100</v>
      </c>
      <c r="J40" s="4">
        <v>89</v>
      </c>
      <c r="K40" s="22">
        <v>90</v>
      </c>
      <c r="L40" s="21">
        <v>100</v>
      </c>
      <c r="M40" s="4">
        <v>44</v>
      </c>
      <c r="N40" s="22">
        <v>47</v>
      </c>
      <c r="O40" s="21">
        <v>100</v>
      </c>
      <c r="P40" s="4">
        <v>11</v>
      </c>
      <c r="Q40" s="22">
        <v>12</v>
      </c>
    </row>
    <row r="41" spans="1:17" ht="13.2" x14ac:dyDescent="0.25">
      <c r="A41" s="119"/>
      <c r="B41" s="1">
        <v>2</v>
      </c>
      <c r="C41" s="23">
        <v>53</v>
      </c>
      <c r="D41" s="1">
        <v>89</v>
      </c>
      <c r="E41" s="24">
        <v>83</v>
      </c>
      <c r="F41" s="23">
        <v>100</v>
      </c>
      <c r="G41" s="1">
        <v>78</v>
      </c>
      <c r="H41" s="24">
        <v>80</v>
      </c>
      <c r="I41" s="23">
        <v>100</v>
      </c>
      <c r="J41" s="1">
        <v>56</v>
      </c>
      <c r="K41" s="24">
        <v>58</v>
      </c>
      <c r="L41" s="23">
        <v>100</v>
      </c>
      <c r="M41" s="1">
        <v>44</v>
      </c>
      <c r="N41" s="24">
        <v>47</v>
      </c>
      <c r="O41" s="23">
        <v>0</v>
      </c>
      <c r="P41" s="1">
        <v>0</v>
      </c>
      <c r="Q41" s="24">
        <v>0</v>
      </c>
    </row>
    <row r="42" spans="1:17" ht="13.2" x14ac:dyDescent="0.25">
      <c r="A42" s="119"/>
      <c r="B42" s="1">
        <v>3</v>
      </c>
      <c r="C42" s="23">
        <v>50</v>
      </c>
      <c r="D42" s="1">
        <v>78</v>
      </c>
      <c r="E42" s="24">
        <v>74</v>
      </c>
      <c r="F42" s="23">
        <v>100</v>
      </c>
      <c r="G42" s="1">
        <v>78</v>
      </c>
      <c r="H42" s="24">
        <v>80</v>
      </c>
      <c r="I42" s="23">
        <v>100</v>
      </c>
      <c r="J42" s="1">
        <v>78</v>
      </c>
      <c r="K42" s="24">
        <v>80</v>
      </c>
      <c r="L42" s="23">
        <v>100</v>
      </c>
      <c r="M42" s="1">
        <v>78</v>
      </c>
      <c r="N42" s="24">
        <v>80</v>
      </c>
      <c r="O42" s="23">
        <v>100</v>
      </c>
      <c r="P42" s="1">
        <v>56</v>
      </c>
      <c r="Q42" s="24">
        <v>58</v>
      </c>
    </row>
    <row r="43" spans="1:17" ht="13.2" x14ac:dyDescent="0.25">
      <c r="A43" s="122" t="s">
        <v>54</v>
      </c>
      <c r="B43" s="4">
        <v>1</v>
      </c>
      <c r="C43" s="21">
        <v>65</v>
      </c>
      <c r="D43" s="4">
        <v>100</v>
      </c>
      <c r="E43" s="22">
        <v>95</v>
      </c>
      <c r="F43" s="21">
        <v>100</v>
      </c>
      <c r="G43" s="4">
        <v>100</v>
      </c>
      <c r="H43" s="22">
        <v>100</v>
      </c>
      <c r="I43" s="21">
        <v>100</v>
      </c>
      <c r="J43" s="4">
        <v>100</v>
      </c>
      <c r="K43" s="22">
        <v>100</v>
      </c>
      <c r="L43" s="21">
        <v>100</v>
      </c>
      <c r="M43" s="4">
        <v>100</v>
      </c>
      <c r="N43" s="22">
        <v>100</v>
      </c>
      <c r="O43" s="21">
        <v>100</v>
      </c>
      <c r="P43" s="4">
        <v>100</v>
      </c>
      <c r="Q43" s="22">
        <v>100</v>
      </c>
    </row>
    <row r="44" spans="1:17" ht="13.2" x14ac:dyDescent="0.25">
      <c r="A44" s="119"/>
      <c r="B44" s="1">
        <v>2</v>
      </c>
      <c r="C44" s="23">
        <v>65</v>
      </c>
      <c r="D44" s="1">
        <v>100</v>
      </c>
      <c r="E44" s="24">
        <v>95</v>
      </c>
      <c r="F44" s="23">
        <v>100</v>
      </c>
      <c r="G44" s="1">
        <v>100</v>
      </c>
      <c r="H44" s="24">
        <v>100</v>
      </c>
      <c r="I44" s="23">
        <v>100</v>
      </c>
      <c r="J44" s="1">
        <v>100</v>
      </c>
      <c r="K44" s="24">
        <v>100</v>
      </c>
      <c r="L44" s="23">
        <v>100</v>
      </c>
      <c r="M44" s="1">
        <v>100</v>
      </c>
      <c r="N44" s="24">
        <v>100</v>
      </c>
      <c r="O44" s="23">
        <v>100</v>
      </c>
      <c r="P44" s="1">
        <v>100</v>
      </c>
      <c r="Q44" s="24">
        <v>100</v>
      </c>
    </row>
    <row r="45" spans="1:17" ht="13.2" x14ac:dyDescent="0.25">
      <c r="A45" s="119"/>
      <c r="B45" s="1">
        <v>3</v>
      </c>
      <c r="C45" s="23">
        <v>65</v>
      </c>
      <c r="D45" s="1">
        <v>100</v>
      </c>
      <c r="E45" s="24">
        <v>95</v>
      </c>
      <c r="F45" s="23">
        <v>100</v>
      </c>
      <c r="G45" s="1">
        <v>100</v>
      </c>
      <c r="H45" s="24">
        <v>100</v>
      </c>
      <c r="I45" s="23">
        <v>100</v>
      </c>
      <c r="J45" s="1">
        <v>100</v>
      </c>
      <c r="K45" s="24">
        <v>100</v>
      </c>
      <c r="L45" s="23">
        <v>100</v>
      </c>
      <c r="M45" s="1">
        <v>100</v>
      </c>
      <c r="N45" s="24">
        <v>100</v>
      </c>
      <c r="O45" s="23">
        <v>0</v>
      </c>
      <c r="P45" s="1">
        <v>0</v>
      </c>
      <c r="Q45" s="24">
        <v>0</v>
      </c>
    </row>
    <row r="46" spans="1:17" ht="13.2" x14ac:dyDescent="0.25">
      <c r="A46" s="122" t="s">
        <v>55</v>
      </c>
      <c r="B46" s="4">
        <v>1</v>
      </c>
      <c r="C46" s="21">
        <v>36</v>
      </c>
      <c r="D46" s="4">
        <v>100</v>
      </c>
      <c r="E46" s="22">
        <v>85</v>
      </c>
      <c r="F46" s="21">
        <v>100</v>
      </c>
      <c r="G46" s="4">
        <v>100</v>
      </c>
      <c r="H46" s="22">
        <v>100</v>
      </c>
      <c r="I46" s="21">
        <v>100</v>
      </c>
      <c r="J46" s="4">
        <v>100</v>
      </c>
      <c r="K46" s="22">
        <v>100</v>
      </c>
      <c r="L46" s="21">
        <v>100</v>
      </c>
      <c r="M46" s="4">
        <v>50</v>
      </c>
      <c r="N46" s="22">
        <v>53</v>
      </c>
      <c r="O46" s="21">
        <v>0</v>
      </c>
      <c r="P46" s="4">
        <v>0</v>
      </c>
      <c r="Q46" s="22">
        <v>0</v>
      </c>
    </row>
    <row r="47" spans="1:17" ht="13.2" x14ac:dyDescent="0.25">
      <c r="A47" s="119"/>
      <c r="B47" s="1">
        <v>2</v>
      </c>
      <c r="C47" s="23">
        <v>36</v>
      </c>
      <c r="D47" s="1">
        <v>100</v>
      </c>
      <c r="E47" s="24">
        <v>85</v>
      </c>
      <c r="F47" s="23">
        <v>100</v>
      </c>
      <c r="G47" s="1">
        <v>100</v>
      </c>
      <c r="H47" s="24">
        <v>100</v>
      </c>
      <c r="I47" s="23">
        <v>100</v>
      </c>
      <c r="J47" s="1">
        <v>75</v>
      </c>
      <c r="K47" s="24">
        <v>77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19"/>
      <c r="B48" s="1">
        <v>3</v>
      </c>
      <c r="C48" s="23">
        <v>36</v>
      </c>
      <c r="D48" s="1">
        <v>100</v>
      </c>
      <c r="E48" s="24">
        <v>85</v>
      </c>
      <c r="F48" s="23">
        <v>100</v>
      </c>
      <c r="G48" s="1">
        <v>75</v>
      </c>
      <c r="H48" s="24">
        <v>77</v>
      </c>
      <c r="I48" s="23">
        <v>100</v>
      </c>
      <c r="J48" s="1">
        <v>75</v>
      </c>
      <c r="K48" s="24">
        <v>77</v>
      </c>
      <c r="L48" s="23">
        <v>100</v>
      </c>
      <c r="M48" s="1">
        <v>75</v>
      </c>
      <c r="N48" s="24">
        <v>77</v>
      </c>
      <c r="O48" s="23">
        <v>0</v>
      </c>
      <c r="P48" s="1">
        <v>0</v>
      </c>
      <c r="Q48" s="24">
        <v>0</v>
      </c>
    </row>
    <row r="49" spans="1:17" ht="13.2" x14ac:dyDescent="0.25">
      <c r="A49" s="122" t="s">
        <v>56</v>
      </c>
      <c r="B49" s="4">
        <v>1</v>
      </c>
      <c r="C49" s="21">
        <v>59</v>
      </c>
      <c r="D49" s="4">
        <v>100</v>
      </c>
      <c r="E49" s="22">
        <v>93</v>
      </c>
      <c r="F49" s="21">
        <v>100</v>
      </c>
      <c r="G49" s="4">
        <v>100</v>
      </c>
      <c r="H49" s="22">
        <v>100</v>
      </c>
      <c r="I49" s="21">
        <v>100</v>
      </c>
      <c r="J49" s="4">
        <v>100</v>
      </c>
      <c r="K49" s="22">
        <v>100</v>
      </c>
      <c r="L49" s="21">
        <v>100</v>
      </c>
      <c r="M49" s="4">
        <v>100</v>
      </c>
      <c r="N49" s="22">
        <v>100</v>
      </c>
      <c r="O49" s="21">
        <v>0</v>
      </c>
      <c r="P49" s="4">
        <v>0</v>
      </c>
      <c r="Q49" s="22">
        <v>0</v>
      </c>
    </row>
    <row r="50" spans="1:17" ht="13.2" x14ac:dyDescent="0.25">
      <c r="A50" s="119"/>
      <c r="B50" s="1">
        <v>2</v>
      </c>
      <c r="C50" s="23">
        <v>61</v>
      </c>
      <c r="D50" s="1">
        <v>100</v>
      </c>
      <c r="E50" s="24">
        <v>94</v>
      </c>
      <c r="F50" s="23">
        <v>100</v>
      </c>
      <c r="G50" s="1">
        <v>100</v>
      </c>
      <c r="H50" s="24">
        <v>100</v>
      </c>
      <c r="I50" s="23">
        <v>100</v>
      </c>
      <c r="J50" s="1">
        <v>91</v>
      </c>
      <c r="K50" s="24">
        <v>92</v>
      </c>
      <c r="L50" s="23">
        <v>100</v>
      </c>
      <c r="M50" s="1">
        <v>91</v>
      </c>
      <c r="N50" s="24">
        <v>92</v>
      </c>
      <c r="O50" s="23">
        <v>0</v>
      </c>
      <c r="P50" s="1">
        <v>0</v>
      </c>
      <c r="Q50" s="24">
        <v>0</v>
      </c>
    </row>
    <row r="51" spans="1:17" ht="13.2" x14ac:dyDescent="0.25">
      <c r="A51" s="119"/>
      <c r="B51" s="1">
        <v>3</v>
      </c>
      <c r="C51" s="23">
        <v>61</v>
      </c>
      <c r="D51" s="1">
        <v>100</v>
      </c>
      <c r="E51" s="24">
        <v>94</v>
      </c>
      <c r="F51" s="23">
        <v>100</v>
      </c>
      <c r="G51" s="1">
        <v>100</v>
      </c>
      <c r="H51" s="24">
        <v>100</v>
      </c>
      <c r="I51" s="23">
        <v>100</v>
      </c>
      <c r="J51" s="1">
        <v>100</v>
      </c>
      <c r="K51" s="24">
        <v>100</v>
      </c>
      <c r="L51" s="23">
        <v>100</v>
      </c>
      <c r="M51" s="1">
        <v>73</v>
      </c>
      <c r="N51" s="24">
        <v>75</v>
      </c>
      <c r="O51" s="23">
        <v>100</v>
      </c>
      <c r="P51" s="1">
        <v>73</v>
      </c>
      <c r="Q51" s="24">
        <v>75</v>
      </c>
    </row>
    <row r="52" spans="1:17" ht="13.2" x14ac:dyDescent="0.25">
      <c r="A52" s="122" t="s">
        <v>57</v>
      </c>
      <c r="B52" s="4">
        <v>1</v>
      </c>
      <c r="C52" s="21">
        <v>36</v>
      </c>
      <c r="D52" s="4">
        <v>100</v>
      </c>
      <c r="E52" s="22">
        <v>85</v>
      </c>
      <c r="F52" s="21">
        <v>100</v>
      </c>
      <c r="G52" s="4">
        <v>100</v>
      </c>
      <c r="H52" s="22">
        <v>100</v>
      </c>
      <c r="I52" s="21">
        <v>100</v>
      </c>
      <c r="J52" s="4">
        <v>100</v>
      </c>
      <c r="K52" s="22">
        <v>100</v>
      </c>
      <c r="L52" s="21">
        <v>100</v>
      </c>
      <c r="M52" s="4">
        <v>100</v>
      </c>
      <c r="N52" s="22">
        <v>100</v>
      </c>
      <c r="O52" s="21">
        <v>0</v>
      </c>
      <c r="P52" s="4">
        <v>0</v>
      </c>
      <c r="Q52" s="22">
        <v>0</v>
      </c>
    </row>
    <row r="53" spans="1:17" ht="13.2" x14ac:dyDescent="0.25">
      <c r="A53" s="119"/>
      <c r="B53" s="1">
        <v>2</v>
      </c>
      <c r="C53" s="23">
        <v>30</v>
      </c>
      <c r="D53" s="1">
        <v>75</v>
      </c>
      <c r="E53" s="24">
        <v>65</v>
      </c>
      <c r="F53" s="23">
        <v>100</v>
      </c>
      <c r="G53" s="1">
        <v>75</v>
      </c>
      <c r="H53" s="24">
        <v>77</v>
      </c>
      <c r="I53" s="23">
        <v>100</v>
      </c>
      <c r="J53" s="1">
        <v>75</v>
      </c>
      <c r="K53" s="24">
        <v>77</v>
      </c>
      <c r="L53" s="23">
        <v>100</v>
      </c>
      <c r="M53" s="1">
        <v>75</v>
      </c>
      <c r="N53" s="24">
        <v>77</v>
      </c>
      <c r="O53" s="23">
        <v>100</v>
      </c>
      <c r="P53" s="1">
        <v>75</v>
      </c>
      <c r="Q53" s="24">
        <v>77</v>
      </c>
    </row>
    <row r="54" spans="1:17" ht="13.2" x14ac:dyDescent="0.25">
      <c r="A54" s="120"/>
      <c r="B54" s="7">
        <v>3</v>
      </c>
      <c r="C54" s="25">
        <v>30</v>
      </c>
      <c r="D54" s="7">
        <v>75</v>
      </c>
      <c r="E54" s="26">
        <v>65</v>
      </c>
      <c r="F54" s="25">
        <v>100</v>
      </c>
      <c r="G54" s="7">
        <v>75</v>
      </c>
      <c r="H54" s="26">
        <v>77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22" t="s">
        <v>58</v>
      </c>
      <c r="B55" s="4">
        <v>1</v>
      </c>
      <c r="C55" s="21">
        <v>59</v>
      </c>
      <c r="D55" s="4">
        <v>100</v>
      </c>
      <c r="E55" s="22">
        <v>93</v>
      </c>
      <c r="F55" s="21">
        <v>100</v>
      </c>
      <c r="G55" s="4">
        <v>90</v>
      </c>
      <c r="H55" s="22">
        <v>91</v>
      </c>
      <c r="I55" s="21">
        <v>100</v>
      </c>
      <c r="J55" s="4">
        <v>90</v>
      </c>
      <c r="K55" s="22">
        <v>91</v>
      </c>
      <c r="L55" s="21">
        <v>100</v>
      </c>
      <c r="M55" s="4">
        <v>90</v>
      </c>
      <c r="N55" s="22">
        <v>91</v>
      </c>
      <c r="O55" s="21">
        <v>100</v>
      </c>
      <c r="P55" s="4">
        <v>90</v>
      </c>
      <c r="Q55" s="22">
        <v>91</v>
      </c>
    </row>
    <row r="56" spans="1:17" ht="13.2" x14ac:dyDescent="0.25">
      <c r="A56" s="119"/>
      <c r="B56" s="1">
        <v>2</v>
      </c>
      <c r="C56" s="23">
        <v>59</v>
      </c>
      <c r="D56" s="1">
        <v>100</v>
      </c>
      <c r="E56" s="24">
        <v>93</v>
      </c>
      <c r="F56" s="23">
        <v>100</v>
      </c>
      <c r="G56" s="1">
        <v>70</v>
      </c>
      <c r="H56" s="24">
        <v>72</v>
      </c>
      <c r="I56" s="23">
        <v>100</v>
      </c>
      <c r="J56" s="1">
        <v>70</v>
      </c>
      <c r="K56" s="24">
        <v>72</v>
      </c>
      <c r="L56" s="23">
        <v>100</v>
      </c>
      <c r="M56" s="1">
        <v>70</v>
      </c>
      <c r="N56" s="24">
        <v>72</v>
      </c>
      <c r="O56" s="23">
        <v>0</v>
      </c>
      <c r="P56" s="1">
        <v>0</v>
      </c>
      <c r="Q56" s="24">
        <v>0</v>
      </c>
    </row>
    <row r="57" spans="1:17" ht="13.2" x14ac:dyDescent="0.25">
      <c r="A57" s="120"/>
      <c r="B57" s="7">
        <v>3</v>
      </c>
      <c r="C57" s="25">
        <v>59</v>
      </c>
      <c r="D57" s="7">
        <v>100</v>
      </c>
      <c r="E57" s="26">
        <v>93</v>
      </c>
      <c r="F57" s="25">
        <v>100</v>
      </c>
      <c r="G57" s="7">
        <v>60</v>
      </c>
      <c r="H57" s="26">
        <v>62</v>
      </c>
      <c r="I57" s="25">
        <v>100</v>
      </c>
      <c r="J57" s="7">
        <v>50</v>
      </c>
      <c r="K57" s="26">
        <v>53</v>
      </c>
      <c r="L57" s="25">
        <v>100</v>
      </c>
      <c r="M57" s="7">
        <v>50</v>
      </c>
      <c r="N57" s="26">
        <v>53</v>
      </c>
      <c r="O57" s="25">
        <v>100</v>
      </c>
      <c r="P57" s="7">
        <v>20</v>
      </c>
      <c r="Q57" s="26">
        <v>22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18" t="s">
        <v>15</v>
      </c>
      <c r="B59" s="4">
        <v>1</v>
      </c>
      <c r="C59" s="27">
        <f t="shared" ref="C59:H59" si="0">AVERAGE(C4,C7,C10,C13,C16,C19,C22,C25,C28,C31,C34,C37,C40,C43,C46,C49,C52,C55)</f>
        <v>57.444444444444443</v>
      </c>
      <c r="D59" s="5">
        <f t="shared" si="0"/>
        <v>98.611111111111114</v>
      </c>
      <c r="E59" s="28">
        <f t="shared" si="0"/>
        <v>91.333333333333329</v>
      </c>
      <c r="F59" s="27">
        <f t="shared" si="0"/>
        <v>100</v>
      </c>
      <c r="G59" s="5">
        <f t="shared" si="0"/>
        <v>96.277777777777771</v>
      </c>
      <c r="H59" s="28">
        <f t="shared" si="0"/>
        <v>96.555555555555557</v>
      </c>
      <c r="I59" s="27">
        <f t="shared" ref="I59:K59" si="1">AVERAGE(I4,I7,I10,I13,I16,I19,I22,I25,I28,I31,I34,I37,I40,I43,I46,I49,I52,I55)</f>
        <v>100</v>
      </c>
      <c r="J59" s="5">
        <f t="shared" si="1"/>
        <v>90</v>
      </c>
      <c r="K59" s="28">
        <f t="shared" si="1"/>
        <v>90.666666666666671</v>
      </c>
      <c r="L59" s="27">
        <f t="shared" ref="L59:N59" si="2">AVERAGE(L4,L7,L10,L13,L16,L19,L22,L25,L28,L31,L34,L37,L40,L43,L46,L49,L52,L55)</f>
        <v>88.888888888888886</v>
      </c>
      <c r="M59" s="5">
        <f t="shared" si="2"/>
        <v>66.722222222222229</v>
      </c>
      <c r="N59" s="28">
        <f t="shared" si="2"/>
        <v>67.888888888888886</v>
      </c>
      <c r="O59" s="27">
        <f t="shared" ref="O59:Q59" si="3">AVERAGE(O4,O7,O10,O13,O16,O19,O22,O25,O28,O31,O34,O37,O40,O43,O46,O49,O52,O55)</f>
        <v>66.666666666666671</v>
      </c>
      <c r="P59" s="5">
        <f t="shared" si="3"/>
        <v>39</v>
      </c>
      <c r="Q59" s="28">
        <f t="shared" si="3"/>
        <v>40.055555555555557</v>
      </c>
    </row>
    <row r="60" spans="1:17" ht="13.2" x14ac:dyDescent="0.25">
      <c r="A60" s="119"/>
      <c r="B60" s="1">
        <v>2</v>
      </c>
      <c r="C60" s="39">
        <f t="shared" ref="C60:H60" si="4">AVERAGE(C5,C8,C11,C14,C17,C20,C23,C26,C29,C32,C35,C38,C41,C44,C47,C50,C53,C56)</f>
        <v>56.611111111111114</v>
      </c>
      <c r="D60" s="6">
        <f t="shared" si="4"/>
        <v>95.5</v>
      </c>
      <c r="E60" s="35">
        <f t="shared" si="4"/>
        <v>88.722222222222229</v>
      </c>
      <c r="F60" s="39">
        <f t="shared" si="4"/>
        <v>100</v>
      </c>
      <c r="G60" s="6">
        <f t="shared" si="4"/>
        <v>87.111111111111114</v>
      </c>
      <c r="H60" s="35">
        <f t="shared" si="4"/>
        <v>88</v>
      </c>
      <c r="I60" s="39">
        <f t="shared" ref="I60:K60" si="5">AVERAGE(I5,I8,I11,I14,I17,I20,I23,I26,I29,I32,I35,I38,I41,I44,I47,I50,I53,I56)</f>
        <v>94.444444444444443</v>
      </c>
      <c r="J60" s="6">
        <f t="shared" si="5"/>
        <v>77.666666666666671</v>
      </c>
      <c r="K60" s="35">
        <f t="shared" si="5"/>
        <v>78.777777777777771</v>
      </c>
      <c r="L60" s="39">
        <f t="shared" ref="L60:N60" si="6">AVERAGE(L5,L8,L11,L14,L17,L20,L23,L26,L29,L32,L35,L38,L41,L44,L47,L50,L53,L56)</f>
        <v>66.666666666666671</v>
      </c>
      <c r="M60" s="6">
        <f t="shared" si="6"/>
        <v>40.222222222222221</v>
      </c>
      <c r="N60" s="35">
        <f t="shared" si="6"/>
        <v>41.444444444444443</v>
      </c>
      <c r="O60" s="39">
        <f t="shared" ref="O60:Q60" si="7">AVERAGE(O5,O8,O11,O14,O17,O20,O23,O26,O29,O32,O35,O38,O41,O44,O47,O50,O53,O56)</f>
        <v>44.444444444444443</v>
      </c>
      <c r="P60" s="6">
        <f t="shared" si="7"/>
        <v>20.722222222222221</v>
      </c>
      <c r="Q60" s="35">
        <f t="shared" si="7"/>
        <v>21.444444444444443</v>
      </c>
    </row>
    <row r="61" spans="1:17" ht="13.2" x14ac:dyDescent="0.25">
      <c r="A61" s="120"/>
      <c r="B61" s="7">
        <v>3</v>
      </c>
      <c r="C61" s="40">
        <f t="shared" ref="C61:H61" si="8">AVERAGE(C6,C9,C12,C15,C18,C21,C24,C27,C30,C33,C36,C39,C42,C45,C48,C51,C54,C57)</f>
        <v>56.388888888888886</v>
      </c>
      <c r="D61" s="34">
        <f t="shared" si="8"/>
        <v>94.611111111111114</v>
      </c>
      <c r="E61" s="36">
        <f t="shared" si="8"/>
        <v>88</v>
      </c>
      <c r="F61" s="40">
        <f t="shared" si="8"/>
        <v>100</v>
      </c>
      <c r="G61" s="34">
        <f t="shared" si="8"/>
        <v>81.111111111111114</v>
      </c>
      <c r="H61" s="36">
        <f t="shared" si="8"/>
        <v>82.166666666666671</v>
      </c>
      <c r="I61" s="40">
        <f t="shared" ref="I61:K61" si="9">AVERAGE(I6,I9,I12,I15,I18,I21,I24,I27,I30,I33,I36,I39,I42,I45,I48,I51,I54,I57)</f>
        <v>94.444444444444443</v>
      </c>
      <c r="J61" s="34">
        <f t="shared" si="9"/>
        <v>64.277777777777771</v>
      </c>
      <c r="K61" s="36">
        <f t="shared" si="9"/>
        <v>65.555555555555557</v>
      </c>
      <c r="L61" s="40">
        <f t="shared" ref="L61:N61" si="10">AVERAGE(L6,L9,L12,L15,L18,L21,L24,L27,L30,L33,L36,L39,L42,L45,L48,L51,L54,L57)</f>
        <v>77.777777777777771</v>
      </c>
      <c r="M61" s="34">
        <f t="shared" si="10"/>
        <v>53.666666666666664</v>
      </c>
      <c r="N61" s="36">
        <f t="shared" si="10"/>
        <v>54.833333333333336</v>
      </c>
      <c r="O61" s="40">
        <f t="shared" ref="O61:Q61" si="11">AVERAGE(O6,O9,O12,O15,O18,O21,O24,O27,O30,O33,O36,O39,O42,O45,O48,O51,O54,O57)</f>
        <v>61.111111111111114</v>
      </c>
      <c r="P61" s="34">
        <f t="shared" si="11"/>
        <v>35.388888888888886</v>
      </c>
      <c r="Q61" s="36">
        <f t="shared" si="11"/>
        <v>36.277777777777779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56.814814814814817</v>
      </c>
      <c r="D63" s="34">
        <f t="shared" si="12"/>
        <v>96.240740740740748</v>
      </c>
      <c r="E63" s="36">
        <f t="shared" si="12"/>
        <v>89.351851851851848</v>
      </c>
      <c r="F63" s="40">
        <f t="shared" si="12"/>
        <v>100</v>
      </c>
      <c r="G63" s="34">
        <f t="shared" si="12"/>
        <v>88.166666666666671</v>
      </c>
      <c r="H63" s="36">
        <f t="shared" si="12"/>
        <v>88.907407407407405</v>
      </c>
      <c r="I63" s="40">
        <f t="shared" ref="I63:N63" si="13">AVERAGE(I59:I61)</f>
        <v>96.296296296296305</v>
      </c>
      <c r="J63" s="34">
        <f t="shared" si="13"/>
        <v>77.314814814814824</v>
      </c>
      <c r="K63" s="36">
        <f t="shared" si="13"/>
        <v>78.333333333333329</v>
      </c>
      <c r="L63" s="40">
        <f t="shared" si="13"/>
        <v>77.777777777777771</v>
      </c>
      <c r="M63" s="34">
        <f t="shared" si="13"/>
        <v>53.537037037037038</v>
      </c>
      <c r="N63" s="36">
        <f t="shared" si="13"/>
        <v>54.722222222222221</v>
      </c>
      <c r="O63" s="40">
        <f t="shared" ref="O63:Q63" si="14">AVERAGE(O59:O61)</f>
        <v>57.407407407407412</v>
      </c>
      <c r="P63" s="34">
        <f t="shared" si="14"/>
        <v>31.703703703703706</v>
      </c>
      <c r="Q63" s="36">
        <f t="shared" si="14"/>
        <v>32.592592592592588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C1:Q1"/>
    <mergeCell ref="C2:E2"/>
    <mergeCell ref="F2:H2"/>
    <mergeCell ref="I2:K2"/>
    <mergeCell ref="A7:A9"/>
    <mergeCell ref="A10:A12"/>
    <mergeCell ref="A13:A15"/>
    <mergeCell ref="A16:A18"/>
    <mergeCell ref="L2:N2"/>
    <mergeCell ref="O2:Q2"/>
    <mergeCell ref="A4:A6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topLeftCell="B1" zoomScale="120" zoomScaleNormal="120" workbookViewId="0">
      <pane ySplit="3" topLeftCell="A4" activePane="bottomLeft" state="frozen"/>
      <selection pane="bottomLeft" activeCell="U5" sqref="U5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5" t="s">
        <v>78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3" t="s">
        <v>76</v>
      </c>
      <c r="D2" s="129"/>
      <c r="E2" s="130"/>
      <c r="F2" s="128" t="s">
        <v>74</v>
      </c>
      <c r="G2" s="129"/>
      <c r="H2" s="130"/>
      <c r="I2" s="128" t="s">
        <v>72</v>
      </c>
      <c r="J2" s="129"/>
      <c r="K2" s="130"/>
      <c r="L2" s="128" t="s">
        <v>73</v>
      </c>
      <c r="M2" s="129"/>
      <c r="N2" s="130"/>
      <c r="O2" s="128" t="s">
        <v>75</v>
      </c>
      <c r="P2" s="129"/>
      <c r="Q2" s="134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22" t="s">
        <v>60</v>
      </c>
      <c r="B4" s="4">
        <v>1</v>
      </c>
      <c r="C4" s="52">
        <f>icse20!C26</f>
        <v>26.285714285714285</v>
      </c>
      <c r="D4" s="53">
        <f>icse20!D26</f>
        <v>85.714285714285708</v>
      </c>
      <c r="E4" s="54">
        <f>icse20!E26</f>
        <v>69.285714285714292</v>
      </c>
      <c r="F4" s="42">
        <f>icse20!F26</f>
        <v>57.142857142857146</v>
      </c>
      <c r="G4" s="17">
        <f>icse20!G26</f>
        <v>44.857142857142854</v>
      </c>
      <c r="H4" s="41">
        <f>icse20!H26</f>
        <v>45.714285714285715</v>
      </c>
      <c r="I4" s="53">
        <f>icse20!I26</f>
        <v>42.857142857142854</v>
      </c>
      <c r="J4" s="53">
        <f>icse20!J26</f>
        <v>30.571428571428573</v>
      </c>
      <c r="K4" s="54">
        <f>icse20!K26</f>
        <v>31.428571428571427</v>
      </c>
      <c r="L4" s="42">
        <f>icse20!L26</f>
        <v>28.571428571428573</v>
      </c>
      <c r="M4" s="17">
        <f>icse20!M26</f>
        <v>21</v>
      </c>
      <c r="N4" s="41">
        <f>icse20!N26</f>
        <v>21.571428571428573</v>
      </c>
      <c r="O4" s="53">
        <f>icse20!O26</f>
        <v>28.571428571428573</v>
      </c>
      <c r="P4" s="53">
        <f>icse20!P26</f>
        <v>10.428571428571429</v>
      </c>
      <c r="Q4" s="75">
        <f>icse20!Q26</f>
        <v>11.285714285714286</v>
      </c>
    </row>
    <row r="5" spans="1:17" ht="15.75" customHeight="1" x14ac:dyDescent="0.25">
      <c r="A5" s="119"/>
      <c r="B5" s="1">
        <v>2</v>
      </c>
      <c r="C5" s="55">
        <f>icse20!C27</f>
        <v>27.714285714285715</v>
      </c>
      <c r="D5" s="110">
        <f>icse20!D27</f>
        <v>92.857142857142861</v>
      </c>
      <c r="E5" s="56">
        <f>icse20!E27</f>
        <v>74.428571428571431</v>
      </c>
      <c r="F5" s="44">
        <f>icse20!F27</f>
        <v>71.428571428571431</v>
      </c>
      <c r="G5" s="111">
        <f>icse20!G27</f>
        <v>71.428571428571431</v>
      </c>
      <c r="H5" s="43">
        <f>icse20!H27</f>
        <v>71.428571428571431</v>
      </c>
      <c r="I5" s="110">
        <f>icse20!I27</f>
        <v>28.571428571428573</v>
      </c>
      <c r="J5" s="110">
        <f>icse20!J27</f>
        <v>28.571428571428573</v>
      </c>
      <c r="K5" s="56">
        <f>icse20!K27</f>
        <v>28.571428571428573</v>
      </c>
      <c r="L5" s="44">
        <f>icse20!L27</f>
        <v>28.571428571428573</v>
      </c>
      <c r="M5" s="111">
        <f>icse20!M27</f>
        <v>28.571428571428573</v>
      </c>
      <c r="N5" s="43">
        <f>icse20!N27</f>
        <v>28.571428571428573</v>
      </c>
      <c r="O5" s="110">
        <f>icse20!O27</f>
        <v>14.285714285714286</v>
      </c>
      <c r="P5" s="110">
        <f>icse20!P27</f>
        <v>14.285714285714286</v>
      </c>
      <c r="Q5" s="76">
        <f>icse20!Q27</f>
        <v>14.285714285714286</v>
      </c>
    </row>
    <row r="6" spans="1:17" ht="13.8" thickBot="1" x14ac:dyDescent="0.3">
      <c r="A6" s="119"/>
      <c r="B6" s="1">
        <v>3</v>
      </c>
      <c r="C6" s="55">
        <f>icse20!C28</f>
        <v>26.857142857142858</v>
      </c>
      <c r="D6" s="110">
        <f>icse20!D28</f>
        <v>92.857142857142861</v>
      </c>
      <c r="E6" s="56">
        <f>icse20!E28</f>
        <v>74</v>
      </c>
      <c r="F6" s="47">
        <f>icse20!F28</f>
        <v>100</v>
      </c>
      <c r="G6" s="45">
        <f>icse20!G28</f>
        <v>82.142857142857139</v>
      </c>
      <c r="H6" s="46">
        <f>icse20!H28</f>
        <v>83.285714285714292</v>
      </c>
      <c r="I6" s="110">
        <f>icse20!I28</f>
        <v>42.857142857142854</v>
      </c>
      <c r="J6" s="110">
        <f>icse20!J28</f>
        <v>29.857142857142858</v>
      </c>
      <c r="K6" s="56">
        <f>icse20!K28</f>
        <v>30.714285714285715</v>
      </c>
      <c r="L6" s="47">
        <f>icse20!L28</f>
        <v>42.857142857142854</v>
      </c>
      <c r="M6" s="45">
        <f>icse20!M28</f>
        <v>29.857142857142858</v>
      </c>
      <c r="N6" s="46">
        <f>icse20!N28</f>
        <v>30.714285714285715</v>
      </c>
      <c r="O6" s="58">
        <f>icse20!O28</f>
        <v>42.857142857142854</v>
      </c>
      <c r="P6" s="58">
        <f>icse20!P28</f>
        <v>29.857142857142858</v>
      </c>
      <c r="Q6" s="77">
        <f>icse20!Q28</f>
        <v>30.714285714285715</v>
      </c>
    </row>
    <row r="7" spans="1:17" ht="14.4" thickBot="1" x14ac:dyDescent="0.3">
      <c r="A7" s="9"/>
      <c r="B7" s="10" t="s">
        <v>61</v>
      </c>
      <c r="C7" s="93">
        <f t="shared" ref="C7:H7" si="0">AVERAGE(C4:C6)</f>
        <v>26.952380952380953</v>
      </c>
      <c r="D7" s="94">
        <f t="shared" si="0"/>
        <v>90.476190476190482</v>
      </c>
      <c r="E7" s="95">
        <f t="shared" si="0"/>
        <v>72.571428571428569</v>
      </c>
      <c r="F7" s="81">
        <f t="shared" si="0"/>
        <v>76.19047619047619</v>
      </c>
      <c r="G7" s="81">
        <f t="shared" si="0"/>
        <v>66.142857142857139</v>
      </c>
      <c r="H7" s="81">
        <f t="shared" si="0"/>
        <v>66.80952380952381</v>
      </c>
      <c r="I7" s="85">
        <f t="shared" ref="I7:N7" si="1">AVERAGE(I4:I6)</f>
        <v>38.095238095238095</v>
      </c>
      <c r="J7" s="81">
        <f t="shared" si="1"/>
        <v>29.666666666666668</v>
      </c>
      <c r="K7" s="81">
        <f t="shared" si="1"/>
        <v>30.238095238095241</v>
      </c>
      <c r="L7" s="81">
        <f t="shared" si="1"/>
        <v>33.333333333333336</v>
      </c>
      <c r="M7" s="81">
        <f t="shared" si="1"/>
        <v>26.476190476190478</v>
      </c>
      <c r="N7" s="82">
        <f t="shared" si="1"/>
        <v>26.952380952380953</v>
      </c>
      <c r="O7" s="81">
        <f t="shared" ref="O7:Q7" si="2">AVERAGE(O4:O6)</f>
        <v>28.571428571428573</v>
      </c>
      <c r="P7" s="81">
        <f t="shared" si="2"/>
        <v>18.19047619047619</v>
      </c>
      <c r="Q7" s="96">
        <f t="shared" si="2"/>
        <v>18.761904761904763</v>
      </c>
    </row>
    <row r="8" spans="1:17" ht="13.2" x14ac:dyDescent="0.25">
      <c r="A8" s="122" t="s">
        <v>62</v>
      </c>
      <c r="B8" s="4">
        <v>1</v>
      </c>
      <c r="C8" s="55">
        <f>rain!C35</f>
        <v>20</v>
      </c>
      <c r="D8" s="110">
        <f>rain!D35</f>
        <v>88.4</v>
      </c>
      <c r="E8" s="56">
        <f>rain!E35</f>
        <v>65.3</v>
      </c>
      <c r="F8" s="42">
        <f>rain!F35</f>
        <v>90</v>
      </c>
      <c r="G8" s="17">
        <f>rain!G35</f>
        <v>78.400000000000006</v>
      </c>
      <c r="H8" s="41">
        <f>rain!H35</f>
        <v>79.099999999999994</v>
      </c>
      <c r="I8" s="110">
        <f>rain!I35</f>
        <v>70</v>
      </c>
      <c r="J8" s="110">
        <f>rain!J35</f>
        <v>61.7</v>
      </c>
      <c r="K8" s="56">
        <f>rain!K35</f>
        <v>62.2</v>
      </c>
      <c r="L8" s="42">
        <f>rain!L35</f>
        <v>40</v>
      </c>
      <c r="M8" s="17">
        <f>rain!M35</f>
        <v>40</v>
      </c>
      <c r="N8" s="41">
        <f>rain!N35</f>
        <v>40</v>
      </c>
      <c r="O8" s="53">
        <f>rain!O35</f>
        <v>20</v>
      </c>
      <c r="P8" s="53">
        <f>rain!P35</f>
        <v>20</v>
      </c>
      <c r="Q8" s="75">
        <f>rain!Q35</f>
        <v>20</v>
      </c>
    </row>
    <row r="9" spans="1:17" ht="13.2" x14ac:dyDescent="0.25">
      <c r="A9" s="119"/>
      <c r="B9" s="1">
        <v>2</v>
      </c>
      <c r="C9" s="55">
        <f>rain!C36</f>
        <v>18.8</v>
      </c>
      <c r="D9" s="110">
        <f>rain!D36</f>
        <v>83.3</v>
      </c>
      <c r="E9" s="56">
        <f>rain!E36</f>
        <v>61.5</v>
      </c>
      <c r="F9" s="44">
        <f>rain!F36</f>
        <v>90</v>
      </c>
      <c r="G9" s="111">
        <f>rain!G36</f>
        <v>61.6</v>
      </c>
      <c r="H9" s="43">
        <f>rain!H36</f>
        <v>63.1</v>
      </c>
      <c r="I9" s="110">
        <f>rain!I36</f>
        <v>40</v>
      </c>
      <c r="J9" s="110">
        <f>rain!J36</f>
        <v>23.3</v>
      </c>
      <c r="K9" s="56">
        <f>rain!K36</f>
        <v>24.2</v>
      </c>
      <c r="L9" s="44">
        <f>rain!L36</f>
        <v>10</v>
      </c>
      <c r="M9" s="111">
        <f>rain!M36</f>
        <v>5</v>
      </c>
      <c r="N9" s="43">
        <f>rain!N36</f>
        <v>5.3</v>
      </c>
      <c r="O9" s="110">
        <f>rain!O36</f>
        <v>10</v>
      </c>
      <c r="P9" s="110">
        <f>rain!P36</f>
        <v>5</v>
      </c>
      <c r="Q9" s="76">
        <f>rain!Q36</f>
        <v>5.3</v>
      </c>
    </row>
    <row r="10" spans="1:17" ht="13.2" x14ac:dyDescent="0.25">
      <c r="A10" s="119"/>
      <c r="B10" s="1">
        <v>3</v>
      </c>
      <c r="C10" s="57">
        <f>rain!C37</f>
        <v>16.8</v>
      </c>
      <c r="D10" s="58">
        <f>rain!D37</f>
        <v>73.3</v>
      </c>
      <c r="E10" s="59">
        <f>rain!E37</f>
        <v>54.3</v>
      </c>
      <c r="F10" s="47">
        <f>rain!F37</f>
        <v>90</v>
      </c>
      <c r="G10" s="45">
        <f>rain!G37</f>
        <v>63.3</v>
      </c>
      <c r="H10" s="46">
        <f>rain!H37</f>
        <v>64.8</v>
      </c>
      <c r="I10" s="58">
        <f>rain!I37</f>
        <v>50</v>
      </c>
      <c r="J10" s="58">
        <f>rain!J37</f>
        <v>28.3</v>
      </c>
      <c r="K10" s="59">
        <f>rain!K37</f>
        <v>29.5</v>
      </c>
      <c r="L10" s="47">
        <f>rain!L37</f>
        <v>10</v>
      </c>
      <c r="M10" s="45">
        <f>rain!M37</f>
        <v>5</v>
      </c>
      <c r="N10" s="46">
        <f>rain!N37</f>
        <v>5.3</v>
      </c>
      <c r="O10" s="58">
        <f>rain!O37</f>
        <v>10</v>
      </c>
      <c r="P10" s="58">
        <f>rain!P37</f>
        <v>5</v>
      </c>
      <c r="Q10" s="77">
        <f>rain!Q37</f>
        <v>5.3</v>
      </c>
    </row>
    <row r="11" spans="1:17" ht="13.2" x14ac:dyDescent="0.25">
      <c r="A11" s="9" t="s">
        <v>63</v>
      </c>
      <c r="B11" s="10"/>
      <c r="C11" s="60">
        <f t="shared" ref="C11:H11" si="3">AVERAGE(C8:C10)</f>
        <v>18.533333333333331</v>
      </c>
      <c r="D11" s="61">
        <f t="shared" si="3"/>
        <v>81.666666666666671</v>
      </c>
      <c r="E11" s="62">
        <f t="shared" si="3"/>
        <v>60.366666666666667</v>
      </c>
      <c r="F11" s="73">
        <f t="shared" si="3"/>
        <v>90</v>
      </c>
      <c r="G11" s="61">
        <f t="shared" si="3"/>
        <v>67.766666666666666</v>
      </c>
      <c r="H11" s="62">
        <f t="shared" si="3"/>
        <v>69</v>
      </c>
      <c r="I11" s="61">
        <f t="shared" ref="I11:N11" si="4">AVERAGE(I8:I10)</f>
        <v>53.333333333333336</v>
      </c>
      <c r="J11" s="61">
        <f t="shared" si="4"/>
        <v>37.766666666666666</v>
      </c>
      <c r="K11" s="62">
        <f t="shared" si="4"/>
        <v>38.633333333333333</v>
      </c>
      <c r="L11" s="73">
        <f t="shared" si="4"/>
        <v>20</v>
      </c>
      <c r="M11" s="61">
        <f t="shared" si="4"/>
        <v>16.666666666666668</v>
      </c>
      <c r="N11" s="62">
        <f t="shared" si="4"/>
        <v>16.866666666666664</v>
      </c>
      <c r="O11" s="61">
        <f t="shared" ref="O11:Q11" si="5">AVERAGE(O8:O10)</f>
        <v>13.333333333333334</v>
      </c>
      <c r="P11" s="61">
        <f t="shared" si="5"/>
        <v>10</v>
      </c>
      <c r="Q11" s="78">
        <f t="shared" si="5"/>
        <v>10.200000000000001</v>
      </c>
    </row>
    <row r="12" spans="1:17" ht="13.2" x14ac:dyDescent="0.25">
      <c r="A12" s="122" t="s">
        <v>64</v>
      </c>
      <c r="B12" s="4">
        <v>1</v>
      </c>
      <c r="C12" s="55">
        <f>snow!C32</f>
        <v>20.888888888888889</v>
      </c>
      <c r="D12" s="110">
        <f>snow!D32</f>
        <v>87.111111111111114</v>
      </c>
      <c r="E12" s="56">
        <f>snow!E32</f>
        <v>66</v>
      </c>
      <c r="F12" s="44">
        <f>snow!F32</f>
        <v>100</v>
      </c>
      <c r="G12" s="111">
        <f>snow!G32</f>
        <v>83.333333333333329</v>
      </c>
      <c r="H12" s="43">
        <f>snow!H32</f>
        <v>84.222222222222229</v>
      </c>
      <c r="I12" s="110">
        <f>snow!I32</f>
        <v>77.777777777777771</v>
      </c>
      <c r="J12" s="110">
        <f>snow!J32</f>
        <v>61.111111111111114</v>
      </c>
      <c r="K12" s="56">
        <f>snow!K32</f>
        <v>62</v>
      </c>
      <c r="L12" s="44">
        <f>snow!L32</f>
        <v>44.444444444444443</v>
      </c>
      <c r="M12" s="111">
        <f>snow!M32</f>
        <v>31.444444444444443</v>
      </c>
      <c r="N12" s="43">
        <f>snow!N32</f>
        <v>32.111111111111114</v>
      </c>
      <c r="O12" s="110">
        <f>snow!O32</f>
        <v>11.111111111111111</v>
      </c>
      <c r="P12" s="110">
        <f>snow!P32</f>
        <v>3.6666666666666665</v>
      </c>
      <c r="Q12" s="76">
        <f>snow!Q32</f>
        <v>4</v>
      </c>
    </row>
    <row r="13" spans="1:17" ht="13.2" x14ac:dyDescent="0.25">
      <c r="A13" s="119"/>
      <c r="B13" s="1">
        <v>2</v>
      </c>
      <c r="C13" s="55">
        <f>snow!C33</f>
        <v>19.777777777777779</v>
      </c>
      <c r="D13" s="110">
        <f>snow!D33</f>
        <v>85.222222222222229</v>
      </c>
      <c r="E13" s="56">
        <f>snow!E33</f>
        <v>64</v>
      </c>
      <c r="F13" s="44">
        <f>snow!F33</f>
        <v>100</v>
      </c>
      <c r="G13" s="111">
        <f>snow!G33</f>
        <v>79.666666666666671</v>
      </c>
      <c r="H13" s="43">
        <f>snow!H33</f>
        <v>80.888888888888886</v>
      </c>
      <c r="I13" s="110">
        <f>snow!I33</f>
        <v>55.555555555555557</v>
      </c>
      <c r="J13" s="110">
        <f>snow!J33</f>
        <v>35.222222222222221</v>
      </c>
      <c r="K13" s="56">
        <f>snow!K33</f>
        <v>36.444444444444443</v>
      </c>
      <c r="L13" s="44">
        <f>snow!L33</f>
        <v>11.111111111111111</v>
      </c>
      <c r="M13" s="111">
        <f>snow!M33</f>
        <v>5.5555555555555554</v>
      </c>
      <c r="N13" s="43">
        <f>snow!N33</f>
        <v>5.8888888888888893</v>
      </c>
      <c r="O13" s="110">
        <f>snow!O33</f>
        <v>11.111111111111111</v>
      </c>
      <c r="P13" s="110">
        <f>snow!P33</f>
        <v>5.5555555555555554</v>
      </c>
      <c r="Q13" s="76">
        <f>snow!Q33</f>
        <v>5.8888888888888893</v>
      </c>
    </row>
    <row r="14" spans="1:17" ht="13.2" x14ac:dyDescent="0.25">
      <c r="A14" s="119"/>
      <c r="B14" s="1">
        <v>3</v>
      </c>
      <c r="C14" s="55">
        <f>snow!C34</f>
        <v>16.444444444444443</v>
      </c>
      <c r="D14" s="110">
        <f>snow!D34</f>
        <v>72.222222222222229</v>
      </c>
      <c r="E14" s="56">
        <f>snow!E34</f>
        <v>54</v>
      </c>
      <c r="F14" s="44">
        <f>snow!F34</f>
        <v>88.888888888888886</v>
      </c>
      <c r="G14" s="111">
        <f>snow!G34</f>
        <v>44.444444444444443</v>
      </c>
      <c r="H14" s="43">
        <f>snow!H34</f>
        <v>47.111111111111114</v>
      </c>
      <c r="I14" s="110">
        <f>snow!I34</f>
        <v>44.444444444444443</v>
      </c>
      <c r="J14" s="110">
        <f>snow!J34</f>
        <v>22.222222222222221</v>
      </c>
      <c r="K14" s="56">
        <f>snow!K34</f>
        <v>23.555555555555557</v>
      </c>
      <c r="L14" s="44">
        <f>snow!L34</f>
        <v>33.333333333333336</v>
      </c>
      <c r="M14" s="111">
        <f>snow!M34</f>
        <v>16.666666666666668</v>
      </c>
      <c r="N14" s="43">
        <f>snow!N34</f>
        <v>17.666666666666668</v>
      </c>
      <c r="O14" s="110">
        <f>snow!O34</f>
        <v>22.222222222222221</v>
      </c>
      <c r="P14" s="110">
        <f>snow!P34</f>
        <v>11.111111111111111</v>
      </c>
      <c r="Q14" s="76">
        <f>snow!Q34</f>
        <v>11.777777777777779</v>
      </c>
    </row>
    <row r="15" spans="1:17" ht="13.2" x14ac:dyDescent="0.25">
      <c r="A15" s="9" t="s">
        <v>65</v>
      </c>
      <c r="B15" s="10"/>
      <c r="C15" s="63">
        <f t="shared" ref="C15:H15" si="6">AVERAGE(C12:C14)</f>
        <v>19.037037037037038</v>
      </c>
      <c r="D15" s="64">
        <f t="shared" si="6"/>
        <v>81.518518518518519</v>
      </c>
      <c r="E15" s="65">
        <f t="shared" si="6"/>
        <v>61.333333333333336</v>
      </c>
      <c r="F15" s="74">
        <f t="shared" si="6"/>
        <v>96.296296296296305</v>
      </c>
      <c r="G15" s="64">
        <f t="shared" si="6"/>
        <v>69.148148148148152</v>
      </c>
      <c r="H15" s="65">
        <f t="shared" si="6"/>
        <v>70.740740740740748</v>
      </c>
      <c r="I15" s="64">
        <f t="shared" ref="I15:N15" si="7">AVERAGE(I12:I14)</f>
        <v>59.25925925925926</v>
      </c>
      <c r="J15" s="64">
        <f t="shared" si="7"/>
        <v>39.518518518518526</v>
      </c>
      <c r="K15" s="65">
        <f t="shared" si="7"/>
        <v>40.666666666666664</v>
      </c>
      <c r="L15" s="74">
        <f t="shared" si="7"/>
        <v>29.62962962962963</v>
      </c>
      <c r="M15" s="64">
        <f t="shared" si="7"/>
        <v>17.888888888888889</v>
      </c>
      <c r="N15" s="65">
        <f t="shared" si="7"/>
        <v>18.555555555555557</v>
      </c>
      <c r="O15" s="64">
        <f t="shared" ref="O15:Q15" si="8">AVERAGE(O12:O14)</f>
        <v>14.814814814814815</v>
      </c>
      <c r="P15" s="64">
        <f t="shared" si="8"/>
        <v>6.7777777777777777</v>
      </c>
      <c r="Q15" s="97">
        <f t="shared" si="8"/>
        <v>7.2222222222222223</v>
      </c>
    </row>
    <row r="16" spans="1:17" ht="13.2" x14ac:dyDescent="0.25">
      <c r="A16" s="122" t="s">
        <v>66</v>
      </c>
      <c r="B16" s="4">
        <v>1</v>
      </c>
      <c r="C16" s="52">
        <f>fog!C32</f>
        <v>20.888888888888889</v>
      </c>
      <c r="D16" s="53">
        <f>fog!D32</f>
        <v>89.777777777777771</v>
      </c>
      <c r="E16" s="54">
        <f>fog!E32</f>
        <v>65</v>
      </c>
      <c r="F16" s="42">
        <f>fog!F32</f>
        <v>77.777777777777771</v>
      </c>
      <c r="G16" s="17">
        <f>fog!G32</f>
        <v>62</v>
      </c>
      <c r="H16" s="41">
        <f>fog!H32</f>
        <v>62.888888888888886</v>
      </c>
      <c r="I16" s="53">
        <f>fog!I32</f>
        <v>33.333333333333336</v>
      </c>
      <c r="J16" s="53">
        <f>fog!J32</f>
        <v>27.777777777777779</v>
      </c>
      <c r="K16" s="54">
        <f>fog!K32</f>
        <v>28.111111111111111</v>
      </c>
      <c r="L16" s="42">
        <f>fog!L32</f>
        <v>11.111111111111111</v>
      </c>
      <c r="M16" s="17">
        <f>fog!M32</f>
        <v>2.7777777777777777</v>
      </c>
      <c r="N16" s="41">
        <f>fog!N32</f>
        <v>3</v>
      </c>
      <c r="O16" s="53">
        <f>fog!O32</f>
        <v>0</v>
      </c>
      <c r="P16" s="53">
        <f>fog!P32</f>
        <v>0</v>
      </c>
      <c r="Q16" s="75">
        <f>fog!Q32</f>
        <v>0</v>
      </c>
    </row>
    <row r="17" spans="1:17" ht="13.2" x14ac:dyDescent="0.25">
      <c r="A17" s="119"/>
      <c r="B17" s="1">
        <v>2</v>
      </c>
      <c r="C17" s="55">
        <f>fog!C33</f>
        <v>15.555555555555555</v>
      </c>
      <c r="D17" s="110">
        <f>fog!D33</f>
        <v>62</v>
      </c>
      <c r="E17" s="56">
        <f>fog!E33</f>
        <v>45.666666666666664</v>
      </c>
      <c r="F17" s="44">
        <f>fog!F33</f>
        <v>66.666666666666671</v>
      </c>
      <c r="G17" s="111">
        <f>fog!G33</f>
        <v>43.444444444444443</v>
      </c>
      <c r="H17" s="43">
        <f>fog!H33</f>
        <v>44.666666666666664</v>
      </c>
      <c r="I17" s="110">
        <f>fog!I33</f>
        <v>44.444444444444443</v>
      </c>
      <c r="J17" s="110">
        <f>fog!J33</f>
        <v>21.222222222222221</v>
      </c>
      <c r="K17" s="56">
        <f>fog!K33</f>
        <v>22.444444444444443</v>
      </c>
      <c r="L17" s="44">
        <f>fog!L33</f>
        <v>11.111111111111111</v>
      </c>
      <c r="M17" s="111">
        <f>fog!M33</f>
        <v>8.3333333333333339</v>
      </c>
      <c r="N17" s="43">
        <f>fog!N33</f>
        <v>8.5555555555555554</v>
      </c>
      <c r="O17" s="110">
        <f>fog!O33</f>
        <v>11.111111111111111</v>
      </c>
      <c r="P17" s="110">
        <f>fog!P33</f>
        <v>8.3333333333333339</v>
      </c>
      <c r="Q17" s="76">
        <f>fog!Q33</f>
        <v>8.5555555555555554</v>
      </c>
    </row>
    <row r="18" spans="1:17" ht="13.2" x14ac:dyDescent="0.25">
      <c r="A18" s="119"/>
      <c r="B18" s="1">
        <v>3</v>
      </c>
      <c r="C18" s="57">
        <f>fog!C34</f>
        <v>10.444444444444445</v>
      </c>
      <c r="D18" s="58">
        <f>fog!D34</f>
        <v>25.444444444444443</v>
      </c>
      <c r="E18" s="59">
        <f>fog!E34</f>
        <v>22.444444444444443</v>
      </c>
      <c r="F18" s="47">
        <f>fog!F34</f>
        <v>44.444444444444443</v>
      </c>
      <c r="G18" s="45">
        <f>fog!G34</f>
        <v>21.777777777777779</v>
      </c>
      <c r="H18" s="46">
        <f>fog!H34</f>
        <v>23</v>
      </c>
      <c r="I18" s="58">
        <f>fog!I34</f>
        <v>33.333333333333336</v>
      </c>
      <c r="J18" s="58">
        <f>fog!J34</f>
        <v>18.111111111111111</v>
      </c>
      <c r="K18" s="59">
        <f>fog!K34</f>
        <v>19</v>
      </c>
      <c r="L18" s="47">
        <f>fog!L34</f>
        <v>22.222222222222221</v>
      </c>
      <c r="M18" s="45">
        <f>fog!M34</f>
        <v>11.666666666666666</v>
      </c>
      <c r="N18" s="46">
        <f>fog!N34</f>
        <v>12.111111111111111</v>
      </c>
      <c r="O18" s="58">
        <f>fog!O34</f>
        <v>11.111111111111111</v>
      </c>
      <c r="P18" s="58">
        <f>fog!P34</f>
        <v>8.8888888888888893</v>
      </c>
      <c r="Q18" s="77">
        <f>fog!Q34</f>
        <v>9.1111111111111107</v>
      </c>
    </row>
    <row r="19" spans="1:17" ht="13.2" x14ac:dyDescent="0.25">
      <c r="A19" s="9" t="s">
        <v>67</v>
      </c>
      <c r="B19" s="10"/>
      <c r="C19" s="60">
        <f t="shared" ref="C19:H19" si="9">AVERAGE(C16:C18)</f>
        <v>15.629629629629628</v>
      </c>
      <c r="D19" s="61">
        <f t="shared" si="9"/>
        <v>59.074074074074076</v>
      </c>
      <c r="E19" s="62">
        <f t="shared" si="9"/>
        <v>44.37037037037036</v>
      </c>
      <c r="F19" s="73">
        <f t="shared" si="9"/>
        <v>62.962962962962969</v>
      </c>
      <c r="G19" s="61">
        <f t="shared" si="9"/>
        <v>42.407407407407412</v>
      </c>
      <c r="H19" s="62">
        <f t="shared" si="9"/>
        <v>43.518518518518512</v>
      </c>
      <c r="I19" s="61">
        <f t="shared" ref="I19:N19" si="10">AVERAGE(I16:I18)</f>
        <v>37.037037037037038</v>
      </c>
      <c r="J19" s="61">
        <f t="shared" si="10"/>
        <v>22.37037037037037</v>
      </c>
      <c r="K19" s="62">
        <f t="shared" si="10"/>
        <v>23.185185185185187</v>
      </c>
      <c r="L19" s="73">
        <f t="shared" si="10"/>
        <v>14.814814814814815</v>
      </c>
      <c r="M19" s="61">
        <f t="shared" si="10"/>
        <v>7.5925925925925926</v>
      </c>
      <c r="N19" s="62">
        <f t="shared" si="10"/>
        <v>7.8888888888888884</v>
      </c>
      <c r="O19" s="61">
        <f t="shared" ref="O19:Q19" si="11">AVERAGE(O16:O18)</f>
        <v>7.4074074074074074</v>
      </c>
      <c r="P19" s="61">
        <f t="shared" si="11"/>
        <v>5.7407407407407405</v>
      </c>
      <c r="Q19" s="78">
        <f t="shared" si="11"/>
        <v>5.8888888888888884</v>
      </c>
    </row>
    <row r="20" spans="1:17" ht="13.2" x14ac:dyDescent="0.25">
      <c r="A20" s="132" t="s">
        <v>68</v>
      </c>
      <c r="B20" s="11">
        <v>1</v>
      </c>
      <c r="C20" s="66">
        <f t="shared" ref="C20:H20" si="12">AVERAGE(C8,C12,C16)</f>
        <v>20.592592592592592</v>
      </c>
      <c r="D20" s="112">
        <f t="shared" si="12"/>
        <v>88.42962962962963</v>
      </c>
      <c r="E20" s="67">
        <f t="shared" si="12"/>
        <v>65.433333333333337</v>
      </c>
      <c r="F20" s="49">
        <f t="shared" si="12"/>
        <v>89.259259259259252</v>
      </c>
      <c r="G20" s="113">
        <f t="shared" si="12"/>
        <v>74.577777777777783</v>
      </c>
      <c r="H20" s="48">
        <f t="shared" si="12"/>
        <v>75.403703703703698</v>
      </c>
      <c r="I20" s="112">
        <f t="shared" ref="I20:N20" si="13">AVERAGE(I8,I12,I16)</f>
        <v>60.370370370370374</v>
      </c>
      <c r="J20" s="112">
        <f t="shared" si="13"/>
        <v>50.196296296296303</v>
      </c>
      <c r="K20" s="67">
        <f t="shared" si="13"/>
        <v>50.770370370370365</v>
      </c>
      <c r="L20" s="49">
        <f t="shared" si="13"/>
        <v>31.851851851851851</v>
      </c>
      <c r="M20" s="113">
        <f t="shared" si="13"/>
        <v>24.740740740740737</v>
      </c>
      <c r="N20" s="48">
        <f t="shared" si="13"/>
        <v>25.037037037037038</v>
      </c>
      <c r="O20" s="112">
        <f t="shared" ref="O20:Q20" si="14">AVERAGE(O8,O12,O16)</f>
        <v>10.37037037037037</v>
      </c>
      <c r="P20" s="112">
        <f t="shared" si="14"/>
        <v>7.8888888888888893</v>
      </c>
      <c r="Q20" s="79">
        <f t="shared" si="14"/>
        <v>8</v>
      </c>
    </row>
    <row r="21" spans="1:17" ht="13.2" x14ac:dyDescent="0.25">
      <c r="A21" s="119"/>
      <c r="B21" s="12">
        <v>2</v>
      </c>
      <c r="C21" s="66">
        <f t="shared" ref="C21:H21" si="15">AVERAGE(C9,C13,C17)</f>
        <v>18.044444444444448</v>
      </c>
      <c r="D21" s="112">
        <f t="shared" si="15"/>
        <v>76.840740740740742</v>
      </c>
      <c r="E21" s="67">
        <f t="shared" si="15"/>
        <v>57.05555555555555</v>
      </c>
      <c r="F21" s="49">
        <f t="shared" si="15"/>
        <v>85.555555555555557</v>
      </c>
      <c r="G21" s="113">
        <f t="shared" si="15"/>
        <v>61.57037037037037</v>
      </c>
      <c r="H21" s="48">
        <f t="shared" si="15"/>
        <v>62.885185185185179</v>
      </c>
      <c r="I21" s="112">
        <f t="shared" ref="I21:N21" si="16">AVERAGE(I9,I13,I17)</f>
        <v>46.666666666666664</v>
      </c>
      <c r="J21" s="112">
        <f t="shared" si="16"/>
        <v>26.581481481481479</v>
      </c>
      <c r="K21" s="67">
        <f t="shared" si="16"/>
        <v>27.696296296296296</v>
      </c>
      <c r="L21" s="49">
        <f t="shared" si="16"/>
        <v>10.74074074074074</v>
      </c>
      <c r="M21" s="113">
        <f t="shared" si="16"/>
        <v>6.2962962962962967</v>
      </c>
      <c r="N21" s="48">
        <f t="shared" si="16"/>
        <v>6.5814814814814824</v>
      </c>
      <c r="O21" s="112">
        <f t="shared" ref="O21:Q21" si="17">AVERAGE(O9,O13,O17)</f>
        <v>10.74074074074074</v>
      </c>
      <c r="P21" s="112">
        <f t="shared" si="17"/>
        <v>6.2962962962962967</v>
      </c>
      <c r="Q21" s="79">
        <f t="shared" si="17"/>
        <v>6.5814814814814824</v>
      </c>
    </row>
    <row r="22" spans="1:17" ht="13.8" thickBot="1" x14ac:dyDescent="0.3">
      <c r="A22" s="120"/>
      <c r="B22" s="12">
        <v>3</v>
      </c>
      <c r="C22" s="66">
        <f t="shared" ref="C22:H22" si="18">AVERAGE(C10,C14,C18)</f>
        <v>14.562962962962962</v>
      </c>
      <c r="D22" s="112">
        <f t="shared" si="18"/>
        <v>56.988888888888901</v>
      </c>
      <c r="E22" s="67">
        <f t="shared" si="18"/>
        <v>43.581481481481482</v>
      </c>
      <c r="F22" s="49">
        <f t="shared" si="18"/>
        <v>74.444444444444443</v>
      </c>
      <c r="G22" s="113">
        <f t="shared" si="18"/>
        <v>43.17407407407407</v>
      </c>
      <c r="H22" s="48">
        <f t="shared" si="18"/>
        <v>44.970370370370368</v>
      </c>
      <c r="I22" s="112">
        <f t="shared" ref="I22:N22" si="19">AVERAGE(I10,I14,I18)</f>
        <v>42.592592592592588</v>
      </c>
      <c r="J22" s="112">
        <f t="shared" si="19"/>
        <v>22.87777777777778</v>
      </c>
      <c r="K22" s="67">
        <f t="shared" si="19"/>
        <v>24.018518518518519</v>
      </c>
      <c r="L22" s="49">
        <f t="shared" si="19"/>
        <v>21.851851851851851</v>
      </c>
      <c r="M22" s="113">
        <f t="shared" si="19"/>
        <v>11.111111111111112</v>
      </c>
      <c r="N22" s="48">
        <f t="shared" si="19"/>
        <v>11.692592592592595</v>
      </c>
      <c r="O22" s="112">
        <f t="shared" ref="O22:Q22" si="20">AVERAGE(O10,O14,O18)</f>
        <v>14.444444444444443</v>
      </c>
      <c r="P22" s="112">
        <f t="shared" si="20"/>
        <v>8.3333333333333339</v>
      </c>
      <c r="Q22" s="79">
        <f t="shared" si="20"/>
        <v>8.7296296296296294</v>
      </c>
    </row>
    <row r="23" spans="1:17" ht="14.4" thickBot="1" x14ac:dyDescent="0.3">
      <c r="A23" s="9"/>
      <c r="B23" s="10" t="s">
        <v>61</v>
      </c>
      <c r="C23" s="83">
        <f t="shared" ref="C23:H23" si="21">AVERAGE(C20:C22)</f>
        <v>17.733333333333334</v>
      </c>
      <c r="D23" s="84">
        <f t="shared" si="21"/>
        <v>74.086419753086417</v>
      </c>
      <c r="E23" s="84">
        <f t="shared" si="21"/>
        <v>55.35679012345679</v>
      </c>
      <c r="F23" s="93">
        <f t="shared" si="21"/>
        <v>83.086419753086417</v>
      </c>
      <c r="G23" s="94">
        <f t="shared" si="21"/>
        <v>59.774074074074072</v>
      </c>
      <c r="H23" s="95">
        <f t="shared" si="21"/>
        <v>61.086419753086425</v>
      </c>
      <c r="I23" s="84">
        <f t="shared" ref="I23:N23" si="22">AVERAGE(I20:I22)</f>
        <v>49.876543209876537</v>
      </c>
      <c r="J23" s="84">
        <f t="shared" si="22"/>
        <v>33.218518518518522</v>
      </c>
      <c r="K23" s="84">
        <f t="shared" si="22"/>
        <v>34.161728395061729</v>
      </c>
      <c r="L23" s="107">
        <f t="shared" si="22"/>
        <v>21.481481481481481</v>
      </c>
      <c r="M23" s="108">
        <f t="shared" si="22"/>
        <v>14.049382716049381</v>
      </c>
      <c r="N23" s="109">
        <f t="shared" si="22"/>
        <v>14.437037037037038</v>
      </c>
      <c r="O23" s="84">
        <f t="shared" ref="O23:Q23" si="23">AVERAGE(O20:O22)</f>
        <v>11.851851851851853</v>
      </c>
      <c r="P23" s="84">
        <f t="shared" si="23"/>
        <v>7.5061728395061733</v>
      </c>
      <c r="Q23" s="102">
        <f t="shared" si="23"/>
        <v>7.7703703703703697</v>
      </c>
    </row>
    <row r="24" spans="1:17" ht="13.2" x14ac:dyDescent="0.25">
      <c r="A24" s="122" t="s">
        <v>69</v>
      </c>
      <c r="B24" s="4">
        <v>1</v>
      </c>
      <c r="C24" s="68">
        <f>mutants!C59</f>
        <v>57.444444444444443</v>
      </c>
      <c r="D24" s="69">
        <f>mutants!D59</f>
        <v>98.611111111111114</v>
      </c>
      <c r="E24" s="70">
        <f>mutants!E59</f>
        <v>91.333333333333329</v>
      </c>
      <c r="F24" s="51">
        <f>mutants!F59</f>
        <v>100</v>
      </c>
      <c r="G24" s="105">
        <f>mutants!G59</f>
        <v>96.277777777777771</v>
      </c>
      <c r="H24" s="50">
        <f>mutants!H59</f>
        <v>96.555555555555557</v>
      </c>
      <c r="I24" s="69">
        <f>mutants!I59</f>
        <v>100</v>
      </c>
      <c r="J24" s="69">
        <f>mutants!J59</f>
        <v>90</v>
      </c>
      <c r="K24" s="70">
        <f>mutants!K59</f>
        <v>90.666666666666671</v>
      </c>
      <c r="L24" s="51">
        <f>mutants!L59</f>
        <v>88.888888888888886</v>
      </c>
      <c r="M24" s="105">
        <f>mutants!M59</f>
        <v>66.722222222222229</v>
      </c>
      <c r="N24" s="50">
        <f>mutants!N59</f>
        <v>67.888888888888886</v>
      </c>
      <c r="O24" s="69">
        <f>mutants!O59</f>
        <v>66.666666666666671</v>
      </c>
      <c r="P24" s="69">
        <f>mutants!P59</f>
        <v>39</v>
      </c>
      <c r="Q24" s="103">
        <f>mutants!Q59</f>
        <v>40.055555555555557</v>
      </c>
    </row>
    <row r="25" spans="1:17" ht="13.2" x14ac:dyDescent="0.25">
      <c r="A25" s="119"/>
      <c r="B25" s="1">
        <v>2</v>
      </c>
      <c r="C25" s="71">
        <f>mutants!C60</f>
        <v>56.611111111111114</v>
      </c>
      <c r="D25" s="104">
        <f>mutants!D60</f>
        <v>95.5</v>
      </c>
      <c r="E25" s="72">
        <f>mutants!E60</f>
        <v>88.722222222222229</v>
      </c>
      <c r="F25" s="51">
        <f>mutants!F60</f>
        <v>100</v>
      </c>
      <c r="G25" s="105">
        <f>mutants!G60</f>
        <v>87.111111111111114</v>
      </c>
      <c r="H25" s="50">
        <f>mutants!H60</f>
        <v>88</v>
      </c>
      <c r="I25" s="104">
        <f>mutants!I60</f>
        <v>94.444444444444443</v>
      </c>
      <c r="J25" s="104">
        <f>mutants!J60</f>
        <v>77.666666666666671</v>
      </c>
      <c r="K25" s="72">
        <f>mutants!K60</f>
        <v>78.777777777777771</v>
      </c>
      <c r="L25" s="51">
        <f>mutants!L60</f>
        <v>66.666666666666671</v>
      </c>
      <c r="M25" s="105">
        <f>mutants!M60</f>
        <v>40.222222222222221</v>
      </c>
      <c r="N25" s="50">
        <f>mutants!N60</f>
        <v>41.444444444444443</v>
      </c>
      <c r="O25" s="104">
        <f>mutants!O60</f>
        <v>44.444444444444443</v>
      </c>
      <c r="P25" s="104">
        <f>mutants!P60</f>
        <v>20.722222222222221</v>
      </c>
      <c r="Q25" s="80">
        <f>mutants!Q60</f>
        <v>21.444444444444443</v>
      </c>
    </row>
    <row r="26" spans="1:17" ht="13.2" x14ac:dyDescent="0.25">
      <c r="A26" s="120"/>
      <c r="B26" s="1">
        <v>3</v>
      </c>
      <c r="C26" s="71">
        <f>mutants!C61</f>
        <v>56.388888888888886</v>
      </c>
      <c r="D26" s="104">
        <f>mutants!D61</f>
        <v>94.611111111111114</v>
      </c>
      <c r="E26" s="72">
        <f>mutants!E61</f>
        <v>88</v>
      </c>
      <c r="F26" s="51">
        <f>mutants!F61</f>
        <v>100</v>
      </c>
      <c r="G26" s="105">
        <f>mutants!G61</f>
        <v>81.111111111111114</v>
      </c>
      <c r="H26" s="50">
        <f>mutants!H61</f>
        <v>82.166666666666671</v>
      </c>
      <c r="I26" s="104">
        <f>mutants!I61</f>
        <v>94.444444444444443</v>
      </c>
      <c r="J26" s="104">
        <f>mutants!J61</f>
        <v>64.277777777777771</v>
      </c>
      <c r="K26" s="72">
        <f>mutants!K61</f>
        <v>65.555555555555557</v>
      </c>
      <c r="L26" s="51">
        <f>mutants!L61</f>
        <v>77.777777777777771</v>
      </c>
      <c r="M26" s="105">
        <f>mutants!M61</f>
        <v>53.666666666666664</v>
      </c>
      <c r="N26" s="50">
        <f>mutants!N61</f>
        <v>54.833333333333336</v>
      </c>
      <c r="O26" s="104">
        <f>mutants!O61</f>
        <v>61.111111111111114</v>
      </c>
      <c r="P26" s="104">
        <f>mutants!P61</f>
        <v>35.388888888888886</v>
      </c>
      <c r="Q26" s="80">
        <f>mutants!Q61</f>
        <v>36.277777777777779</v>
      </c>
    </row>
    <row r="27" spans="1:17" ht="13.8" x14ac:dyDescent="0.25">
      <c r="A27" s="9"/>
      <c r="B27" s="10" t="s">
        <v>61</v>
      </c>
      <c r="C27" s="137">
        <f t="shared" ref="C27:H27" si="24">AVERAGE(C24:C26)</f>
        <v>56.814814814814817</v>
      </c>
      <c r="D27" s="138">
        <f t="shared" si="24"/>
        <v>96.240740740740748</v>
      </c>
      <c r="E27" s="138">
        <f t="shared" si="24"/>
        <v>89.351851851851848</v>
      </c>
      <c r="F27" s="108">
        <f t="shared" si="24"/>
        <v>100</v>
      </c>
      <c r="G27" s="108">
        <f t="shared" si="24"/>
        <v>88.166666666666671</v>
      </c>
      <c r="H27" s="108">
        <f t="shared" si="24"/>
        <v>88.907407407407405</v>
      </c>
      <c r="I27" s="108">
        <f t="shared" ref="I27:N27" si="25">AVERAGE(I24:I26)</f>
        <v>96.296296296296305</v>
      </c>
      <c r="J27" s="108">
        <f t="shared" si="25"/>
        <v>77.314814814814824</v>
      </c>
      <c r="K27" s="108">
        <f t="shared" si="25"/>
        <v>78.333333333333329</v>
      </c>
      <c r="L27" s="107">
        <f t="shared" si="25"/>
        <v>77.777777777777771</v>
      </c>
      <c r="M27" s="108">
        <f t="shared" si="25"/>
        <v>53.537037037037038</v>
      </c>
      <c r="N27" s="108">
        <f t="shared" si="25"/>
        <v>54.722222222222221</v>
      </c>
      <c r="O27" s="107">
        <f t="shared" ref="O27:Q27" si="26">AVERAGE(O24:O26)</f>
        <v>57.407407407407412</v>
      </c>
      <c r="P27" s="108">
        <f t="shared" si="26"/>
        <v>31.703703703703706</v>
      </c>
      <c r="Q27" s="114">
        <f t="shared" si="26"/>
        <v>32.592592592592588</v>
      </c>
    </row>
    <row r="28" spans="1:17" ht="13.2" x14ac:dyDescent="0.25">
      <c r="A28" s="131" t="s">
        <v>70</v>
      </c>
      <c r="B28" s="13">
        <v>1</v>
      </c>
      <c r="C28" s="86">
        <f t="shared" ref="C28:H28" si="27">AVERAGE(C4,C20,C24)</f>
        <v>34.774250440917108</v>
      </c>
      <c r="D28" s="106">
        <f t="shared" si="27"/>
        <v>90.918342151675503</v>
      </c>
      <c r="E28" s="87">
        <f t="shared" si="27"/>
        <v>75.350793650793648</v>
      </c>
      <c r="F28" s="92">
        <f t="shared" si="27"/>
        <v>82.134038800705468</v>
      </c>
      <c r="G28" s="106">
        <f t="shared" si="27"/>
        <v>71.904232804232805</v>
      </c>
      <c r="H28" s="87">
        <f t="shared" si="27"/>
        <v>72.557848324514978</v>
      </c>
      <c r="I28" s="106">
        <f t="shared" ref="I28:N28" si="28">AVERAGE(I4,I20,I24)</f>
        <v>67.742504409171076</v>
      </c>
      <c r="J28" s="106">
        <f t="shared" si="28"/>
        <v>56.922574955908296</v>
      </c>
      <c r="K28" s="87">
        <f t="shared" si="28"/>
        <v>57.621869488536156</v>
      </c>
      <c r="L28" s="92">
        <f t="shared" si="28"/>
        <v>49.770723104056437</v>
      </c>
      <c r="M28" s="106">
        <f t="shared" si="28"/>
        <v>37.487654320987652</v>
      </c>
      <c r="N28" s="87">
        <f t="shared" si="28"/>
        <v>38.1657848324515</v>
      </c>
      <c r="O28" s="106">
        <f t="shared" ref="O28:Q28" si="29">AVERAGE(O4,O20,O24)</f>
        <v>35.202821869488538</v>
      </c>
      <c r="P28" s="106">
        <f t="shared" si="29"/>
        <v>19.105820105820104</v>
      </c>
      <c r="Q28" s="98">
        <f t="shared" si="29"/>
        <v>19.780423280423282</v>
      </c>
    </row>
    <row r="29" spans="1:17" ht="13.2" x14ac:dyDescent="0.25">
      <c r="A29" s="119"/>
      <c r="B29" s="14">
        <v>2</v>
      </c>
      <c r="C29" s="86">
        <f t="shared" ref="C29:H29" si="30">AVERAGE(C5,C21,C25)</f>
        <v>34.123280423280427</v>
      </c>
      <c r="D29" s="106">
        <f t="shared" si="30"/>
        <v>88.399294532627877</v>
      </c>
      <c r="E29" s="87">
        <f t="shared" si="30"/>
        <v>73.402116402116405</v>
      </c>
      <c r="F29" s="92">
        <f t="shared" si="30"/>
        <v>85.661375661375658</v>
      </c>
      <c r="G29" s="106">
        <f t="shared" si="30"/>
        <v>73.37001763668431</v>
      </c>
      <c r="H29" s="87">
        <f t="shared" si="30"/>
        <v>74.104585537918865</v>
      </c>
      <c r="I29" s="106">
        <f t="shared" ref="I29:N29" si="31">AVERAGE(I5,I21,I25)</f>
        <v>56.560846560846564</v>
      </c>
      <c r="J29" s="106">
        <f t="shared" si="31"/>
        <v>44.273192239858908</v>
      </c>
      <c r="K29" s="87">
        <f t="shared" si="31"/>
        <v>45.015167548500877</v>
      </c>
      <c r="L29" s="92">
        <f t="shared" si="31"/>
        <v>35.326278659611994</v>
      </c>
      <c r="M29" s="106">
        <f t="shared" si="31"/>
        <v>25.029982363315696</v>
      </c>
      <c r="N29" s="87">
        <f t="shared" si="31"/>
        <v>25.532451499118167</v>
      </c>
      <c r="O29" s="106">
        <f t="shared" ref="O29:Q29" si="32">AVERAGE(O5,O21,O25)</f>
        <v>23.156966490299823</v>
      </c>
      <c r="P29" s="106">
        <f t="shared" si="32"/>
        <v>13.768077601410935</v>
      </c>
      <c r="Q29" s="98">
        <f t="shared" si="32"/>
        <v>14.103880070546737</v>
      </c>
    </row>
    <row r="30" spans="1:17" ht="13.2" x14ac:dyDescent="0.25">
      <c r="A30" s="120"/>
      <c r="B30" s="14">
        <v>3</v>
      </c>
      <c r="C30" s="88">
        <f t="shared" ref="C30:H30" si="33">AVERAGE(C6,C22,C26)</f>
        <v>32.602998236331565</v>
      </c>
      <c r="D30" s="89">
        <f t="shared" si="33"/>
        <v>81.485714285714295</v>
      </c>
      <c r="E30" s="90">
        <f t="shared" si="33"/>
        <v>68.527160493827168</v>
      </c>
      <c r="F30" s="92">
        <f t="shared" si="33"/>
        <v>91.481481481481481</v>
      </c>
      <c r="G30" s="106">
        <f t="shared" si="33"/>
        <v>68.809347442680775</v>
      </c>
      <c r="H30" s="87">
        <f t="shared" si="33"/>
        <v>70.140917107583775</v>
      </c>
      <c r="I30" s="89">
        <f t="shared" ref="I30:N30" si="34">AVERAGE(I6,I22,I26)</f>
        <v>59.964726631393297</v>
      </c>
      <c r="J30" s="89">
        <f t="shared" si="34"/>
        <v>39.004232804232807</v>
      </c>
      <c r="K30" s="90">
        <f t="shared" si="34"/>
        <v>40.096119929453266</v>
      </c>
      <c r="L30" s="92">
        <f t="shared" si="34"/>
        <v>47.495590828924158</v>
      </c>
      <c r="M30" s="106">
        <f t="shared" si="34"/>
        <v>31.544973544973544</v>
      </c>
      <c r="N30" s="87">
        <f t="shared" si="34"/>
        <v>32.413403880070547</v>
      </c>
      <c r="O30" s="89">
        <f t="shared" ref="O30:Q30" si="35">AVERAGE(O6,O22,O26)</f>
        <v>39.470899470899468</v>
      </c>
      <c r="P30" s="89">
        <f t="shared" si="35"/>
        <v>24.526455026455025</v>
      </c>
      <c r="Q30" s="99">
        <f t="shared" si="35"/>
        <v>25.240564373897708</v>
      </c>
    </row>
    <row r="31" spans="1:17" ht="14.4" thickBot="1" x14ac:dyDescent="0.3">
      <c r="A31" s="15" t="s">
        <v>71</v>
      </c>
      <c r="B31" s="16" t="s">
        <v>61</v>
      </c>
      <c r="C31" s="135">
        <f t="shared" ref="C31:H31" si="36">AVERAGE(C28:C30)</f>
        <v>33.833509700176364</v>
      </c>
      <c r="D31" s="136">
        <f t="shared" si="36"/>
        <v>86.93445032333922</v>
      </c>
      <c r="E31" s="136">
        <f t="shared" si="36"/>
        <v>72.42669018224575</v>
      </c>
      <c r="F31" s="91">
        <f t="shared" si="36"/>
        <v>86.425631981187522</v>
      </c>
      <c r="G31" s="91">
        <f t="shared" si="36"/>
        <v>71.361199294532625</v>
      </c>
      <c r="H31" s="91">
        <f t="shared" si="36"/>
        <v>72.267783656672535</v>
      </c>
      <c r="I31" s="91">
        <f t="shared" ref="I31:N31" si="37">AVERAGE(I28:I30)</f>
        <v>61.422692533803648</v>
      </c>
      <c r="J31" s="91">
        <f t="shared" si="37"/>
        <v>46.733333333333341</v>
      </c>
      <c r="K31" s="91">
        <f t="shared" si="37"/>
        <v>47.5777189888301</v>
      </c>
      <c r="L31" s="115">
        <f t="shared" si="37"/>
        <v>44.197530864197525</v>
      </c>
      <c r="M31" s="116">
        <f t="shared" si="37"/>
        <v>31.354203409758963</v>
      </c>
      <c r="N31" s="117">
        <f t="shared" si="37"/>
        <v>32.037213403880067</v>
      </c>
      <c r="O31" s="91">
        <f t="shared" ref="O31:Q31" si="38">AVERAGE(O28:O30)</f>
        <v>32.610229276895943</v>
      </c>
      <c r="P31" s="91">
        <f t="shared" si="38"/>
        <v>19.133450911228689</v>
      </c>
      <c r="Q31" s="100">
        <f t="shared" si="38"/>
        <v>19.708289241622577</v>
      </c>
    </row>
    <row r="33" spans="9:12" ht="13.2" x14ac:dyDescent="0.25"/>
    <row r="34" spans="9:12" ht="15.75" customHeight="1" x14ac:dyDescent="0.25">
      <c r="I34" s="101"/>
      <c r="L34" s="10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2023-10-23T08:36:02Z</dcterms:modified>
</cp:coreProperties>
</file>