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meister\OneDrive\HSR\Module\Studienarbeit\SA_Network-Unit-Tests\doc\05_tests\"/>
    </mc:Choice>
  </mc:AlternateContent>
  <bookViews>
    <workbookView xWindow="0" yWindow="465" windowWidth="28800" windowHeight="17460" tabRatio="500"/>
  </bookViews>
  <sheets>
    <sheet name="Auswertung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H8" i="1"/>
  <c r="H7" i="1"/>
  <c r="H6" i="1"/>
</calcChain>
</file>

<file path=xl/sharedStrings.xml><?xml version="1.0" encoding="utf-8"?>
<sst xmlns="http://schemas.openxmlformats.org/spreadsheetml/2006/main" count="14" uniqueCount="13">
  <si>
    <t>Usability Test - Auswertung</t>
  </si>
  <si>
    <t>Design</t>
  </si>
  <si>
    <t>Verständlichkeit</t>
  </si>
  <si>
    <t>Funktionalität</t>
  </si>
  <si>
    <t>Fehler</t>
  </si>
  <si>
    <t>Effizienz</t>
  </si>
  <si>
    <t>Zufriedenheit</t>
  </si>
  <si>
    <t>Total</t>
  </si>
  <si>
    <t>Claude Arnold</t>
  </si>
  <si>
    <t>Punkteverteilung von 0 bis 4 (wobei 4 das beste ist). Es wird jeweils die Summe pro Kategorie genommen.</t>
  </si>
  <si>
    <t>Celine Ott</t>
  </si>
  <si>
    <t>Ernst Füllemann</t>
  </si>
  <si>
    <t>Total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</si>
</sst>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b/>
      <sz val="16"/>
      <color theme="1"/>
      <name val="Tahoma"/>
    </font>
    <font>
      <b/>
      <sz val="12"/>
      <color theme="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Auswertung!$B$5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Auswertung!$B$6:$B$8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26592"/>
        <c:axId val="72354504"/>
      </c:barChart>
      <c:catAx>
        <c:axId val="723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354504"/>
        <c:crosses val="autoZero"/>
        <c:auto val="1"/>
        <c:lblAlgn val="ctr"/>
        <c:lblOffset val="100"/>
        <c:noMultiLvlLbl val="0"/>
      </c:catAx>
      <c:valAx>
        <c:axId val="7235450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32659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Auswertung!$C$5</c:f>
              <c:strCache>
                <c:ptCount val="1"/>
                <c:pt idx="0">
                  <c:v>Verständlichkeit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Auswertung!$C$6:$C$8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1528"/>
        <c:axId val="72453528"/>
      </c:barChart>
      <c:catAx>
        <c:axId val="7243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453528"/>
        <c:crosses val="autoZero"/>
        <c:auto val="1"/>
        <c:lblAlgn val="ctr"/>
        <c:lblOffset val="100"/>
        <c:noMultiLvlLbl val="0"/>
      </c:catAx>
      <c:valAx>
        <c:axId val="724535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4315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13188976377998"/>
          <c:y val="3.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Auswertung!$D$5</c:f>
              <c:strCache>
                <c:ptCount val="1"/>
                <c:pt idx="0">
                  <c:v>Funktionalität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Auswertung!$D$6:$D$8</c:f>
              <c:numCache>
                <c:formatCode>General</c:formatCode>
                <c:ptCount val="3"/>
                <c:pt idx="0">
                  <c:v>48</c:v>
                </c:pt>
                <c:pt idx="1">
                  <c:v>50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1456"/>
        <c:axId val="72531840"/>
      </c:barChart>
      <c:catAx>
        <c:axId val="725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531840"/>
        <c:crosses val="autoZero"/>
        <c:auto val="1"/>
        <c:lblAlgn val="ctr"/>
        <c:lblOffset val="100"/>
        <c:noMultiLvlLbl val="0"/>
      </c:catAx>
      <c:valAx>
        <c:axId val="7253184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531456"/>
        <c:crosses val="autoZero"/>
        <c:crossBetween val="between"/>
        <c:majorUnit val="4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Auswertung!$E$5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Auswertung!$E$6:$E$8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75872"/>
        <c:axId val="72489680"/>
      </c:barChart>
      <c:catAx>
        <c:axId val="724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489680"/>
        <c:crosses val="autoZero"/>
        <c:auto val="1"/>
        <c:lblAlgn val="ctr"/>
        <c:lblOffset val="100"/>
        <c:noMultiLvlLbl val="0"/>
      </c:catAx>
      <c:valAx>
        <c:axId val="724896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4758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Auswertung!$F$5</c:f>
              <c:strCache>
                <c:ptCount val="1"/>
                <c:pt idx="0">
                  <c:v>Effizienz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Auswertung!$F$6:$F$8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00536"/>
        <c:axId val="72500920"/>
      </c:barChart>
      <c:catAx>
        <c:axId val="7250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500920"/>
        <c:crosses val="autoZero"/>
        <c:auto val="1"/>
        <c:lblAlgn val="ctr"/>
        <c:lblOffset val="100"/>
        <c:noMultiLvlLbl val="0"/>
      </c:catAx>
      <c:valAx>
        <c:axId val="7250092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72500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Auswertung!$G$5</c:f>
              <c:strCache>
                <c:ptCount val="1"/>
                <c:pt idx="0">
                  <c:v>Zufriedenheit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Auswertung!$G$6:$G$8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41352"/>
        <c:axId val="149561472"/>
      </c:barChart>
      <c:catAx>
        <c:axId val="1513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149561472"/>
        <c:crosses val="autoZero"/>
        <c:auto val="1"/>
        <c:lblAlgn val="ctr"/>
        <c:lblOffset val="100"/>
        <c:noMultiLvlLbl val="0"/>
      </c:catAx>
      <c:valAx>
        <c:axId val="14956147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15134135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r>
              <a:rPr lang="en-US"/>
              <a:t>Total Bewertung nach Benutzer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Auswertung!$H$6:$H$8</c:f>
              <c:numCache>
                <c:formatCode>General</c:formatCode>
                <c:ptCount val="3"/>
                <c:pt idx="0">
                  <c:v>101</c:v>
                </c:pt>
                <c:pt idx="1">
                  <c:v>109</c:v>
                </c:pt>
                <c:pt idx="2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62256"/>
        <c:axId val="149562648"/>
      </c:barChart>
      <c:catAx>
        <c:axId val="1495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149562648"/>
        <c:crosses val="autoZero"/>
        <c:auto val="1"/>
        <c:lblAlgn val="ctr"/>
        <c:lblOffset val="100"/>
        <c:noMultiLvlLbl val="0"/>
      </c:catAx>
      <c:valAx>
        <c:axId val="1495626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149562256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r>
              <a:rPr lang="en-US"/>
              <a:t>Total Bewertung nach Kriteria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Auswertung!$B$5:$H$5</c:f>
              <c:strCache>
                <c:ptCount val="7"/>
                <c:pt idx="0">
                  <c:v>Design</c:v>
                </c:pt>
                <c:pt idx="1">
                  <c:v>Verständlichkeit</c:v>
                </c:pt>
                <c:pt idx="2">
                  <c:v>Funktionalität</c:v>
                </c:pt>
                <c:pt idx="3">
                  <c:v>Fehler</c:v>
                </c:pt>
                <c:pt idx="4">
                  <c:v>Effizienz</c:v>
                </c:pt>
                <c:pt idx="5">
                  <c:v>Zufriedenheit</c:v>
                </c:pt>
                <c:pt idx="6">
                  <c:v>Total</c:v>
                </c:pt>
              </c:strCache>
            </c:strRef>
          </c:cat>
          <c:val>
            <c:numRef>
              <c:f>Auswertung!$B$9:$H$9</c:f>
              <c:numCache>
                <c:formatCode>General</c:formatCode>
                <c:ptCount val="7"/>
                <c:pt idx="0">
                  <c:v>48</c:v>
                </c:pt>
                <c:pt idx="1">
                  <c:v>33</c:v>
                </c:pt>
                <c:pt idx="2">
                  <c:v>150</c:v>
                </c:pt>
                <c:pt idx="3">
                  <c:v>9</c:v>
                </c:pt>
                <c:pt idx="4">
                  <c:v>46</c:v>
                </c:pt>
                <c:pt idx="5">
                  <c:v>36</c:v>
                </c:pt>
                <c:pt idx="6">
                  <c:v>322</c:v>
                </c:pt>
              </c:numCache>
            </c:numRef>
          </c:val>
        </c:ser>
        <c:ser>
          <c:idx val="1"/>
          <c:order val="1"/>
          <c:tx>
            <c:strRef>
              <c:f>Auswertung!$A$10</c:f>
              <c:strCache>
                <c:ptCount val="1"/>
                <c:pt idx="0">
                  <c:v>Total Möglich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Auswertung!$B$5:$H$5</c:f>
              <c:strCache>
                <c:ptCount val="7"/>
                <c:pt idx="0">
                  <c:v>Design</c:v>
                </c:pt>
                <c:pt idx="1">
                  <c:v>Verständlichkeit</c:v>
                </c:pt>
                <c:pt idx="2">
                  <c:v>Funktionalität</c:v>
                </c:pt>
                <c:pt idx="3">
                  <c:v>Fehler</c:v>
                </c:pt>
                <c:pt idx="4">
                  <c:v>Effizienz</c:v>
                </c:pt>
                <c:pt idx="5">
                  <c:v>Zufriedenheit</c:v>
                </c:pt>
                <c:pt idx="6">
                  <c:v>Total</c:v>
                </c:pt>
              </c:strCache>
            </c:strRef>
          </c:cat>
          <c:val>
            <c:numRef>
              <c:f>Auswertung!$B$10:$H$10</c:f>
              <c:numCache>
                <c:formatCode>General</c:formatCode>
                <c:ptCount val="7"/>
                <c:pt idx="0">
                  <c:v>48</c:v>
                </c:pt>
                <c:pt idx="1">
                  <c:v>36</c:v>
                </c:pt>
                <c:pt idx="2">
                  <c:v>156</c:v>
                </c:pt>
                <c:pt idx="3">
                  <c:v>12</c:v>
                </c:pt>
                <c:pt idx="4">
                  <c:v>48</c:v>
                </c:pt>
                <c:pt idx="5">
                  <c:v>36</c:v>
                </c:pt>
                <c:pt idx="6">
                  <c:v>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63432"/>
        <c:axId val="149563824"/>
      </c:barChart>
      <c:catAx>
        <c:axId val="1495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149563824"/>
        <c:crosses val="autoZero"/>
        <c:auto val="1"/>
        <c:lblAlgn val="ctr"/>
        <c:lblOffset val="100"/>
        <c:noMultiLvlLbl val="0"/>
      </c:catAx>
      <c:valAx>
        <c:axId val="149563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de-DE"/>
          </a:p>
        </c:txPr>
        <c:crossAx val="149563432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63500</xdr:rowOff>
    </xdr:from>
    <xdr:to>
      <xdr:col>6</xdr:col>
      <xdr:colOff>139700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11</xdr:row>
      <xdr:rowOff>63500</xdr:rowOff>
    </xdr:from>
    <xdr:to>
      <xdr:col>12</xdr:col>
      <xdr:colOff>177800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11</xdr:row>
      <xdr:rowOff>50800</xdr:rowOff>
    </xdr:from>
    <xdr:to>
      <xdr:col>18</xdr:col>
      <xdr:colOff>431800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29</xdr:row>
      <xdr:rowOff>88900</xdr:rowOff>
    </xdr:from>
    <xdr:to>
      <xdr:col>6</xdr:col>
      <xdr:colOff>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196850</xdr:colOff>
      <xdr:row>29</xdr:row>
      <xdr:rowOff>50800</xdr:rowOff>
    </xdr:from>
    <xdr:to>
      <xdr:col>12</xdr:col>
      <xdr:colOff>215900</xdr:colOff>
      <xdr:row>47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298450</xdr:colOff>
      <xdr:row>29</xdr:row>
      <xdr:rowOff>25400</xdr:rowOff>
    </xdr:from>
    <xdr:to>
      <xdr:col>18</xdr:col>
      <xdr:colOff>431800</xdr:colOff>
      <xdr:row>47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</xdr:colOff>
      <xdr:row>48</xdr:row>
      <xdr:rowOff>101600</xdr:rowOff>
    </xdr:from>
    <xdr:to>
      <xdr:col>6</xdr:col>
      <xdr:colOff>0</xdr:colOff>
      <xdr:row>65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171450</xdr:colOff>
      <xdr:row>48</xdr:row>
      <xdr:rowOff>50800</xdr:rowOff>
    </xdr:from>
    <xdr:to>
      <xdr:col>12</xdr:col>
      <xdr:colOff>279400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36" workbookViewId="0">
      <selection activeCell="L70" sqref="L70"/>
    </sheetView>
  </sheetViews>
  <sheetFormatPr defaultColWidth="10.875" defaultRowHeight="15" x14ac:dyDescent="0.2"/>
  <cols>
    <col min="1" max="1" width="14.875" style="1" customWidth="1"/>
    <col min="2" max="2" width="8" style="1" bestFit="1" customWidth="1"/>
    <col min="3" max="3" width="17.5" style="1" bestFit="1" customWidth="1"/>
    <col min="4" max="4" width="15.125" style="1" bestFit="1" customWidth="1"/>
    <col min="5" max="5" width="7.375" style="1" bestFit="1" customWidth="1"/>
    <col min="6" max="6" width="9.625" style="1" bestFit="1" customWidth="1"/>
    <col min="7" max="7" width="14.625" style="1" bestFit="1" customWidth="1"/>
    <col min="8" max="8" width="8.625" style="1" bestFit="1" customWidth="1"/>
    <col min="9" max="16384" width="10.875" style="1"/>
  </cols>
  <sheetData>
    <row r="1" spans="1:8" ht="19.5" x14ac:dyDescent="0.25">
      <c r="A1" s="2" t="s">
        <v>0</v>
      </c>
    </row>
    <row r="3" spans="1:8" x14ac:dyDescent="0.2">
      <c r="A3" s="1" t="s">
        <v>9</v>
      </c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A6" s="1" t="s">
        <v>8</v>
      </c>
      <c r="B6" s="1">
        <v>16</v>
      </c>
      <c r="C6" s="1">
        <v>10</v>
      </c>
      <c r="D6" s="1">
        <v>48</v>
      </c>
      <c r="E6" s="1">
        <v>1</v>
      </c>
      <c r="F6" s="1">
        <v>14</v>
      </c>
      <c r="G6" s="1">
        <v>12</v>
      </c>
      <c r="H6" s="1">
        <f>SUM(B6:G6)</f>
        <v>101</v>
      </c>
    </row>
    <row r="7" spans="1:8" x14ac:dyDescent="0.2">
      <c r="A7" s="1" t="s">
        <v>10</v>
      </c>
      <c r="B7" s="1">
        <v>16</v>
      </c>
      <c r="C7" s="1">
        <v>11</v>
      </c>
      <c r="D7" s="1">
        <v>50</v>
      </c>
      <c r="E7" s="1">
        <v>4</v>
      </c>
      <c r="F7" s="1">
        <v>16</v>
      </c>
      <c r="G7" s="1">
        <v>12</v>
      </c>
      <c r="H7" s="1">
        <f>SUM(B7:G7)</f>
        <v>109</v>
      </c>
    </row>
    <row r="8" spans="1:8" x14ac:dyDescent="0.2">
      <c r="A8" s="1" t="s">
        <v>11</v>
      </c>
      <c r="B8" s="1">
        <v>16</v>
      </c>
      <c r="C8" s="1">
        <v>12</v>
      </c>
      <c r="D8" s="1">
        <v>52</v>
      </c>
      <c r="E8" s="1">
        <v>4</v>
      </c>
      <c r="F8" s="1">
        <v>16</v>
      </c>
      <c r="G8" s="1">
        <v>12</v>
      </c>
      <c r="H8" s="1">
        <f>SUM(B8:G8)</f>
        <v>112</v>
      </c>
    </row>
    <row r="9" spans="1:8" x14ac:dyDescent="0.2">
      <c r="A9" s="1" t="s">
        <v>7</v>
      </c>
      <c r="B9" s="1">
        <f t="shared" ref="B9:G9" si="0">SUM(B6:B8)</f>
        <v>48</v>
      </c>
      <c r="C9" s="1">
        <f t="shared" si="0"/>
        <v>33</v>
      </c>
      <c r="D9" s="1">
        <f t="shared" si="0"/>
        <v>150</v>
      </c>
      <c r="E9" s="1">
        <f t="shared" si="0"/>
        <v>9</v>
      </c>
      <c r="F9" s="1">
        <f t="shared" si="0"/>
        <v>46</v>
      </c>
      <c r="G9" s="1">
        <f t="shared" si="0"/>
        <v>36</v>
      </c>
      <c r="H9" s="1">
        <f>SUM(B9:G9)</f>
        <v>322</v>
      </c>
    </row>
    <row r="10" spans="1:8" x14ac:dyDescent="0.2">
      <c r="A10" s="1" t="s">
        <v>12</v>
      </c>
      <c r="B10" s="1">
        <f>3*16</f>
        <v>48</v>
      </c>
      <c r="C10" s="1">
        <f>3*12</f>
        <v>36</v>
      </c>
      <c r="D10" s="1">
        <f>3*52</f>
        <v>156</v>
      </c>
      <c r="E10" s="1">
        <f>3*4</f>
        <v>12</v>
      </c>
      <c r="F10" s="1">
        <f>3*16</f>
        <v>48</v>
      </c>
      <c r="G10" s="1">
        <f>3*12</f>
        <v>36</v>
      </c>
      <c r="H10" s="1">
        <f>SUM(B10:G10)</f>
        <v>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Vincenti</dc:creator>
  <cp:lastModifiedBy>Meister David</cp:lastModifiedBy>
  <dcterms:created xsi:type="dcterms:W3CDTF">2016-05-23T13:59:24Z</dcterms:created>
  <dcterms:modified xsi:type="dcterms:W3CDTF">2016-09-27T13:02:15Z</dcterms:modified>
</cp:coreProperties>
</file>