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aa\SMART projektas GTC Dropbox\Asta Audzijonyte (Gamtos Tyrimu Centras)\sizeSpectrum_projects\TasmanianProductivityChange\"/>
    </mc:Choice>
  </mc:AlternateContent>
  <xr:revisionPtr revIDLastSave="0" documentId="13_ncr:1_{803D18F2-5277-4C83-B3BC-589A89FC7027}" xr6:coauthVersionLast="46" xr6:coauthVersionMax="46" xr10:uidLastSave="{00000000-0000-0000-0000-000000000000}"/>
  <bookViews>
    <workbookView xWindow="57480" yWindow="-120" windowWidth="29040" windowHeight="15225" xr2:uid="{D3E798C6-43B0-4053-B441-B9E5D7BB2B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2" i="1" l="1"/>
  <c r="T29" i="1"/>
  <c r="M36" i="1"/>
  <c r="M35" i="1"/>
  <c r="M33" i="1"/>
  <c r="M32" i="1"/>
  <c r="M29" i="1"/>
  <c r="M28" i="1"/>
  <c r="M27" i="1"/>
  <c r="M26" i="1"/>
  <c r="M25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</calcChain>
</file>

<file path=xl/sharedStrings.xml><?xml version="1.0" encoding="utf-8"?>
<sst xmlns="http://schemas.openxmlformats.org/spreadsheetml/2006/main" count="60" uniqueCount="41">
  <si>
    <t>P_bachus</t>
  </si>
  <si>
    <t>P_laticlavius</t>
  </si>
  <si>
    <t>urchins</t>
  </si>
  <si>
    <t>C_spectabilis</t>
  </si>
  <si>
    <t>leatherjack</t>
  </si>
  <si>
    <t>lobsters</t>
  </si>
  <si>
    <t>M_freycineti</t>
  </si>
  <si>
    <t>Notolabrus</t>
  </si>
  <si>
    <t>L_forsteri</t>
  </si>
  <si>
    <t>C_laticeps</t>
  </si>
  <si>
    <t>A_arctidens</t>
  </si>
  <si>
    <t>C_rasor</t>
  </si>
  <si>
    <t>Boarfish</t>
  </si>
  <si>
    <t>T_caudimaculatus</t>
  </si>
  <si>
    <t>O_cyanomelas</t>
  </si>
  <si>
    <t>D_lewini</t>
  </si>
  <si>
    <t>Name</t>
  </si>
  <si>
    <t>biom_1990s</t>
  </si>
  <si>
    <t>abun_1990s</t>
  </si>
  <si>
    <t>bio_last5y</t>
  </si>
  <si>
    <t>abun_last5y</t>
  </si>
  <si>
    <t>relativeBio</t>
  </si>
  <si>
    <t>relativeAbun</t>
  </si>
  <si>
    <t xml:space="preserve">All Tasmania </t>
  </si>
  <si>
    <t>Maria Island locations only</t>
  </si>
  <si>
    <t>leatherjackets</t>
  </si>
  <si>
    <t>Meuschenia australis</t>
  </si>
  <si>
    <t>A vittiger</t>
  </si>
  <si>
    <t>N tetricus</t>
  </si>
  <si>
    <t>N fucicola</t>
  </si>
  <si>
    <t>Relative change is scaled to zero as</t>
  </si>
  <si>
    <t>(latest - early)/eary</t>
  </si>
  <si>
    <t>So you can't get less than -1, but increase can be bigger than 1</t>
  </si>
  <si>
    <t>MeanWgt1992</t>
  </si>
  <si>
    <t>MeanWgt2018</t>
  </si>
  <si>
    <t>relative change</t>
  </si>
  <si>
    <t xml:space="preserve">Size change: based on statistical model estimation (from NEE paper), while accounting for random effects </t>
  </si>
  <si>
    <t>Estimates per survey (500m2): M2 surveys for lobsters and urchins are multiplied by 5</t>
  </si>
  <si>
    <t xml:space="preserve">For lobster and urchin biomass estimation I assumed lobsters to weigh 150g, urchins 5g </t>
  </si>
  <si>
    <t>Note: urchins include all species in genera Heliocidaris, Centrostephanus and Goniocidaris</t>
  </si>
  <si>
    <t>relativeBioLog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</si>
</sst>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2" fontId="5" fillId="0" borderId="0" xfId="0" applyNumberFormat="1" applyFont="1"/>
    <xf numFmtId="2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E2820-5AAD-459A-BD4C-372394EBA469}">
  <dimension ref="A1:U39"/>
  <sheetViews>
    <sheetView tabSelected="1" workbookViewId="0">
      <selection activeCell="I23" sqref="I23"/>
    </sheetView>
  </sheetViews>
  <sheetFormatPr defaultRowHeight="14.4" x14ac:dyDescent="0.55000000000000004"/>
  <cols>
    <col min="1" max="1" width="20.05078125" customWidth="1"/>
    <col min="2" max="2" width="15.68359375" customWidth="1"/>
    <col min="6" max="7" width="12" style="3" customWidth="1"/>
    <col min="10" max="10" width="12.68359375" customWidth="1"/>
    <col min="12" max="13" width="14.1015625" customWidth="1"/>
  </cols>
  <sheetData>
    <row r="1" spans="1:10" x14ac:dyDescent="0.55000000000000004">
      <c r="A1" s="1" t="s">
        <v>23</v>
      </c>
      <c r="B1" s="1" t="s">
        <v>37</v>
      </c>
      <c r="C1" s="1"/>
      <c r="D1" s="1"/>
    </row>
    <row r="2" spans="1:10" x14ac:dyDescent="0.55000000000000004">
      <c r="A2" t="s">
        <v>16</v>
      </c>
      <c r="B2" t="s">
        <v>17</v>
      </c>
      <c r="C2" t="s">
        <v>18</v>
      </c>
      <c r="D2" t="s">
        <v>19</v>
      </c>
      <c r="E2" t="s">
        <v>20</v>
      </c>
      <c r="F2" s="9" t="s">
        <v>21</v>
      </c>
      <c r="G2" s="6" t="s">
        <v>40</v>
      </c>
      <c r="H2" t="s">
        <v>22</v>
      </c>
    </row>
    <row r="3" spans="1:10" x14ac:dyDescent="0.55000000000000004">
      <c r="A3" t="s">
        <v>10</v>
      </c>
      <c r="B3" s="2">
        <v>110.18934</v>
      </c>
      <c r="C3" s="2">
        <v>0.10788804</v>
      </c>
      <c r="D3" s="2">
        <v>234.749244</v>
      </c>
      <c r="E3" s="2">
        <v>0.27788462000000003</v>
      </c>
      <c r="F3" s="10">
        <v>1.1304171000000001</v>
      </c>
      <c r="G3" s="7">
        <f>LOG10(D3/B3)</f>
        <v>0.3284646205300279</v>
      </c>
      <c r="H3" s="2">
        <v>1.5756758</v>
      </c>
      <c r="I3" s="2">
        <f>LOG10(E3)/LOG10(C3)</f>
        <v>0.57509838275947034</v>
      </c>
      <c r="J3" s="4" t="s">
        <v>30</v>
      </c>
    </row>
    <row r="4" spans="1:10" x14ac:dyDescent="0.55000000000000004">
      <c r="A4" t="s">
        <v>12</v>
      </c>
      <c r="B4" s="2">
        <v>28.998180000000001</v>
      </c>
      <c r="C4" s="2">
        <v>3.46056E-2</v>
      </c>
      <c r="D4" s="2">
        <v>81.491315999999998</v>
      </c>
      <c r="E4" s="2">
        <v>0.13076922999999999</v>
      </c>
      <c r="F4" s="10">
        <v>1.8102217</v>
      </c>
      <c r="G4" s="7">
        <f t="shared" ref="G4:G18" si="0">LOG10(D4/B4)</f>
        <v>0.4487405899438725</v>
      </c>
      <c r="H4" s="2">
        <v>2.7788461500000001</v>
      </c>
      <c r="I4" s="2">
        <f t="shared" ref="I4:I18" si="1">LOG10(E4)/LOG10(C4)</f>
        <v>0.60477957786426118</v>
      </c>
      <c r="J4" s="4" t="s">
        <v>31</v>
      </c>
    </row>
    <row r="5" spans="1:10" x14ac:dyDescent="0.55000000000000004">
      <c r="A5" t="s">
        <v>9</v>
      </c>
      <c r="B5" s="2">
        <v>93.558080000000004</v>
      </c>
      <c r="C5" s="2">
        <v>3.1552160000000003E-2</v>
      </c>
      <c r="D5" s="2">
        <v>172.57231100000001</v>
      </c>
      <c r="E5" s="2">
        <v>6.4423079999999994E-2</v>
      </c>
      <c r="F5" s="10">
        <v>0.84454733000000004</v>
      </c>
      <c r="G5" s="7">
        <f t="shared" si="0"/>
        <v>0.265889814358999</v>
      </c>
      <c r="H5" s="2">
        <v>1.04179591</v>
      </c>
      <c r="I5" s="2">
        <f t="shared" si="1"/>
        <v>0.79345876214704747</v>
      </c>
      <c r="J5" s="4" t="s">
        <v>32</v>
      </c>
    </row>
    <row r="6" spans="1:10" x14ac:dyDescent="0.55000000000000004">
      <c r="A6" t="s">
        <v>11</v>
      </c>
      <c r="B6" s="2">
        <v>374.33517999999998</v>
      </c>
      <c r="C6" s="2">
        <v>5.3399491100000001</v>
      </c>
      <c r="D6" s="2">
        <v>872.89324499999998</v>
      </c>
      <c r="E6" s="2">
        <v>7.1288461500000002</v>
      </c>
      <c r="F6" s="10">
        <v>1.3318493600000001</v>
      </c>
      <c r="G6" s="7">
        <f t="shared" si="0"/>
        <v>0.36770048865603744</v>
      </c>
      <c r="H6" s="2">
        <v>0.33500264000000002</v>
      </c>
      <c r="I6" s="2">
        <f t="shared" si="1"/>
        <v>1.1724752192334151</v>
      </c>
    </row>
    <row r="7" spans="1:10" x14ac:dyDescent="0.55000000000000004">
      <c r="A7" t="s">
        <v>3</v>
      </c>
      <c r="B7" s="2">
        <v>503.86563999999998</v>
      </c>
      <c r="C7" s="2">
        <v>0.37302798999999998</v>
      </c>
      <c r="D7" s="2">
        <v>366.07309199999997</v>
      </c>
      <c r="E7" s="2">
        <v>0.46538462000000003</v>
      </c>
      <c r="F7" s="10">
        <v>-0.27347082</v>
      </c>
      <c r="G7" s="7">
        <f t="shared" si="0"/>
        <v>-0.13874693613716965</v>
      </c>
      <c r="H7" s="2">
        <v>0.24758632</v>
      </c>
      <c r="I7" s="2">
        <f t="shared" si="1"/>
        <v>0.77567149607049024</v>
      </c>
    </row>
    <row r="8" spans="1:10" x14ac:dyDescent="0.55000000000000004">
      <c r="A8" t="s">
        <v>15</v>
      </c>
      <c r="B8" s="2">
        <v>163.67947000000001</v>
      </c>
      <c r="C8" s="2">
        <v>2.443257</v>
      </c>
      <c r="D8" s="2">
        <v>1151.4605550000001</v>
      </c>
      <c r="E8" s="2">
        <v>8.8980769199999994</v>
      </c>
      <c r="F8" s="10">
        <v>6.0348503500000001</v>
      </c>
      <c r="G8" s="7">
        <f t="shared" si="0"/>
        <v>0.84725485504011755</v>
      </c>
      <c r="H8" s="2">
        <v>2.6418915100000002</v>
      </c>
      <c r="I8" s="2">
        <f t="shared" si="1"/>
        <v>2.4468341143382011</v>
      </c>
      <c r="J8" s="4" t="s">
        <v>38</v>
      </c>
    </row>
    <row r="9" spans="1:10" x14ac:dyDescent="0.55000000000000004">
      <c r="A9" t="s">
        <v>8</v>
      </c>
      <c r="B9" s="2">
        <v>326.57456999999999</v>
      </c>
      <c r="C9" s="2">
        <v>0.55470737999999997</v>
      </c>
      <c r="D9" s="2">
        <v>535.25332200000003</v>
      </c>
      <c r="E9" s="2">
        <v>1.1221153800000001</v>
      </c>
      <c r="F9" s="10">
        <v>0.63899265000000005</v>
      </c>
      <c r="G9" s="7">
        <f t="shared" si="0"/>
        <v>0.21457700769612673</v>
      </c>
      <c r="H9" s="2">
        <v>1.02289608</v>
      </c>
      <c r="I9" s="2">
        <f t="shared" si="1"/>
        <v>-0.19550787694412314</v>
      </c>
    </row>
    <row r="10" spans="1:10" x14ac:dyDescent="0.55000000000000004">
      <c r="A10" t="s">
        <v>4</v>
      </c>
      <c r="B10" s="2">
        <v>387.96400999999997</v>
      </c>
      <c r="C10" s="2">
        <v>2.5022900799999999</v>
      </c>
      <c r="D10" s="2">
        <v>393.23651699999999</v>
      </c>
      <c r="E10" s="2">
        <v>6.3644230799999999</v>
      </c>
      <c r="F10" s="10">
        <v>1.359019E-2</v>
      </c>
      <c r="G10" s="7">
        <f t="shared" si="0"/>
        <v>5.8624012311505914E-3</v>
      </c>
      <c r="H10" s="2">
        <v>1.54343936</v>
      </c>
      <c r="I10" s="2">
        <f t="shared" si="1"/>
        <v>2.0177832386547503</v>
      </c>
      <c r="J10" s="4" t="s">
        <v>39</v>
      </c>
    </row>
    <row r="11" spans="1:10" x14ac:dyDescent="0.55000000000000004">
      <c r="A11" t="s">
        <v>5</v>
      </c>
      <c r="B11" s="2">
        <v>689.84576000000004</v>
      </c>
      <c r="C11" s="2">
        <v>4.5989717199999998</v>
      </c>
      <c r="D11" s="2">
        <v>744.46786099999997</v>
      </c>
      <c r="E11" s="2">
        <v>4.9631190700000003</v>
      </c>
      <c r="F11" s="10">
        <v>7.9180169999999994E-2</v>
      </c>
      <c r="G11" s="7">
        <f t="shared" si="0"/>
        <v>3.3093954478879119E-2</v>
      </c>
      <c r="H11" s="2">
        <v>7.9180169999999994E-2</v>
      </c>
      <c r="I11" s="2">
        <f t="shared" si="1"/>
        <v>1.0499410233588455</v>
      </c>
    </row>
    <row r="12" spans="1:10" x14ac:dyDescent="0.55000000000000004">
      <c r="A12" t="s">
        <v>6</v>
      </c>
      <c r="B12" s="2">
        <v>63.218130000000002</v>
      </c>
      <c r="C12" s="2">
        <v>7.5318070000000001E-2</v>
      </c>
      <c r="D12" s="2">
        <v>73.126960999999994</v>
      </c>
      <c r="E12" s="2">
        <v>0.16442308</v>
      </c>
      <c r="F12" s="10">
        <v>0.15674041</v>
      </c>
      <c r="G12" s="7">
        <f t="shared" si="0"/>
        <v>6.3235880240243875E-2</v>
      </c>
      <c r="H12" s="2">
        <v>1.1830496399999999</v>
      </c>
      <c r="I12" s="2">
        <f t="shared" si="1"/>
        <v>0.69810048109569167</v>
      </c>
    </row>
    <row r="13" spans="1:10" x14ac:dyDescent="0.55000000000000004">
      <c r="A13" t="s">
        <v>7</v>
      </c>
      <c r="B13" s="2">
        <v>1020.0488800000001</v>
      </c>
      <c r="C13" s="2">
        <v>5.7290076299999999</v>
      </c>
      <c r="D13" s="2">
        <v>1592.9691740000001</v>
      </c>
      <c r="E13" s="2">
        <v>10.420192309999999</v>
      </c>
      <c r="F13" s="10">
        <v>0.56165964999999995</v>
      </c>
      <c r="G13" s="7">
        <f t="shared" si="0"/>
        <v>0.19358638839020537</v>
      </c>
      <c r="H13" s="2">
        <v>0.81884769000000002</v>
      </c>
      <c r="I13" s="2">
        <f t="shared" si="1"/>
        <v>1.3427033280291114</v>
      </c>
    </row>
    <row r="14" spans="1:10" x14ac:dyDescent="0.55000000000000004">
      <c r="A14" t="s">
        <v>14</v>
      </c>
      <c r="B14" s="2">
        <v>49.453209999999999</v>
      </c>
      <c r="C14" s="2">
        <v>0.26055980000000001</v>
      </c>
      <c r="D14" s="2">
        <v>305.409086</v>
      </c>
      <c r="E14" s="2">
        <v>0.71250000000000002</v>
      </c>
      <c r="F14" s="10">
        <v>5.1757177399999996</v>
      </c>
      <c r="G14" s="7">
        <f t="shared" si="0"/>
        <v>0.79068746645283083</v>
      </c>
      <c r="H14" s="2">
        <v>1.73449707</v>
      </c>
      <c r="I14" s="2">
        <f t="shared" si="1"/>
        <v>0.25204074558529699</v>
      </c>
    </row>
    <row r="15" spans="1:10" x14ac:dyDescent="0.55000000000000004">
      <c r="A15" t="s">
        <v>0</v>
      </c>
      <c r="B15" s="2">
        <v>40.077449999999999</v>
      </c>
      <c r="C15" s="2">
        <v>0.13282442999999999</v>
      </c>
      <c r="D15" s="2">
        <v>4.9993470000000002</v>
      </c>
      <c r="E15" s="2">
        <v>1.7307690000000001E-2</v>
      </c>
      <c r="F15" s="10">
        <v>-0.87525785</v>
      </c>
      <c r="G15" s="7">
        <f t="shared" si="0"/>
        <v>-0.90398679919635427</v>
      </c>
      <c r="H15" s="2">
        <v>-0.86969496000000002</v>
      </c>
      <c r="I15" s="2">
        <f t="shared" si="1"/>
        <v>2.0094862607041448</v>
      </c>
    </row>
    <row r="16" spans="1:10" x14ac:dyDescent="0.55000000000000004">
      <c r="A16" t="s">
        <v>1</v>
      </c>
      <c r="B16" s="2">
        <v>201.89903000000001</v>
      </c>
      <c r="C16" s="2">
        <v>1.7857506400000001</v>
      </c>
      <c r="D16" s="2">
        <v>108.580061</v>
      </c>
      <c r="E16" s="2">
        <v>1.44615385</v>
      </c>
      <c r="F16" s="10">
        <v>-0.46220612</v>
      </c>
      <c r="G16" s="7">
        <f t="shared" si="0"/>
        <v>-0.26938415112694442</v>
      </c>
      <c r="H16" s="2">
        <v>-0.19017033</v>
      </c>
      <c r="I16" s="2">
        <f t="shared" si="1"/>
        <v>0.6362242075392075</v>
      </c>
    </row>
    <row r="17" spans="1:21" x14ac:dyDescent="0.55000000000000004">
      <c r="A17" t="s">
        <v>13</v>
      </c>
      <c r="B17" s="2">
        <v>290.03275000000002</v>
      </c>
      <c r="C17" s="2">
        <v>86.565394400000002</v>
      </c>
      <c r="D17" s="2">
        <v>825.00476800000001</v>
      </c>
      <c r="E17" s="2">
        <v>267.41826923000002</v>
      </c>
      <c r="F17" s="10">
        <v>1.8445227799999999</v>
      </c>
      <c r="G17" s="7">
        <f t="shared" si="0"/>
        <v>0.45400941804666234</v>
      </c>
      <c r="H17" s="2">
        <v>2.0892052300000001</v>
      </c>
      <c r="I17" s="2">
        <f t="shared" si="1"/>
        <v>1.2528444523561251</v>
      </c>
    </row>
    <row r="18" spans="1:21" x14ac:dyDescent="0.55000000000000004">
      <c r="A18" t="s">
        <v>2</v>
      </c>
      <c r="B18" s="2">
        <v>1320.92545</v>
      </c>
      <c r="C18" s="2">
        <v>264.18508996999998</v>
      </c>
      <c r="D18" s="2">
        <v>919.02002100000004</v>
      </c>
      <c r="E18" s="2">
        <v>183.80400420999999</v>
      </c>
      <c r="F18" s="10">
        <v>-0.30426048999999999</v>
      </c>
      <c r="G18" s="7">
        <f t="shared" si="0"/>
        <v>-0.15755333505780122</v>
      </c>
      <c r="H18" s="2">
        <v>-0.30426048999999999</v>
      </c>
      <c r="I18" s="2">
        <f t="shared" si="1"/>
        <v>0.9349466143008982</v>
      </c>
    </row>
    <row r="19" spans="1:21" x14ac:dyDescent="0.55000000000000004">
      <c r="B19" s="2"/>
      <c r="C19" s="2"/>
      <c r="D19" s="2"/>
      <c r="E19" s="2"/>
      <c r="F19" s="10"/>
      <c r="G19" s="7"/>
      <c r="H19" s="2"/>
    </row>
    <row r="20" spans="1:21" x14ac:dyDescent="0.55000000000000004">
      <c r="A20" s="11"/>
      <c r="B20" s="11"/>
      <c r="C20" s="11"/>
      <c r="D20" s="11"/>
      <c r="E20" s="11"/>
      <c r="F20" s="9"/>
      <c r="G20" s="12"/>
      <c r="H20" s="11"/>
      <c r="J20" s="1" t="s">
        <v>36</v>
      </c>
      <c r="K20" s="1"/>
    </row>
    <row r="21" spans="1:21" x14ac:dyDescent="0.55000000000000004">
      <c r="A21" s="13" t="s">
        <v>24</v>
      </c>
      <c r="B21" s="11"/>
      <c r="C21" s="11"/>
      <c r="D21" s="11"/>
      <c r="E21" s="11"/>
      <c r="F21" s="9"/>
      <c r="G21" s="12"/>
      <c r="H21" s="11"/>
      <c r="J21" s="5" t="s">
        <v>33</v>
      </c>
      <c r="K21" s="5" t="s">
        <v>34</v>
      </c>
      <c r="M21" s="6" t="s">
        <v>35</v>
      </c>
    </row>
    <row r="22" spans="1:21" x14ac:dyDescent="0.55000000000000004">
      <c r="A22" s="11" t="s">
        <v>10</v>
      </c>
      <c r="B22" s="14">
        <v>94.234809999999996</v>
      </c>
      <c r="C22" s="14">
        <v>0.10449735</v>
      </c>
      <c r="D22" s="14">
        <v>358.70514700000001</v>
      </c>
      <c r="E22" s="14">
        <v>0.36259542</v>
      </c>
      <c r="F22" s="10">
        <v>2.8065036000000001</v>
      </c>
      <c r="G22" s="15">
        <f>LOG10(D22/B22)</f>
        <v>0.58052624908850126</v>
      </c>
      <c r="H22" s="14">
        <v>2.4699004699999998</v>
      </c>
      <c r="L22" s="8"/>
      <c r="M22" s="8"/>
    </row>
    <row r="23" spans="1:21" x14ac:dyDescent="0.55000000000000004">
      <c r="A23" s="11" t="s">
        <v>12</v>
      </c>
      <c r="B23" s="14">
        <v>14.891679999999999</v>
      </c>
      <c r="C23" s="14">
        <v>2.1164019999999999E-2</v>
      </c>
      <c r="D23" s="14">
        <v>90.367619000000005</v>
      </c>
      <c r="E23" s="14">
        <v>0.10305344</v>
      </c>
      <c r="F23" s="10">
        <v>5.0683281999999998</v>
      </c>
      <c r="G23" s="15">
        <f t="shared" ref="G23:G37" si="2">LOG10(D23/B23)</f>
        <v>0.78306914436363861</v>
      </c>
      <c r="H23" s="14">
        <v>3.8692748099999998</v>
      </c>
      <c r="L23" s="8"/>
      <c r="M23" s="8"/>
    </row>
    <row r="24" spans="1:21" x14ac:dyDescent="0.55000000000000004">
      <c r="A24" s="11" t="s">
        <v>9</v>
      </c>
      <c r="B24" s="14">
        <v>125.11141000000001</v>
      </c>
      <c r="C24" s="14">
        <v>4.3650790000000002E-2</v>
      </c>
      <c r="D24" s="14">
        <v>296.88386200000002</v>
      </c>
      <c r="E24" s="14">
        <v>0.11068702</v>
      </c>
      <c r="F24" s="10">
        <v>1.3729560000000001</v>
      </c>
      <c r="G24" s="15">
        <f t="shared" si="2"/>
        <v>0.37528967227829124</v>
      </c>
      <c r="H24" s="14">
        <v>1.53573907</v>
      </c>
      <c r="L24" s="8"/>
      <c r="M24" s="8"/>
    </row>
    <row r="25" spans="1:21" x14ac:dyDescent="0.55000000000000004">
      <c r="A25" s="11" t="s">
        <v>11</v>
      </c>
      <c r="B25" s="14">
        <v>319.92052999999999</v>
      </c>
      <c r="C25" s="14">
        <v>4.3743386199999996</v>
      </c>
      <c r="D25" s="14">
        <v>1464.1422620000001</v>
      </c>
      <c r="E25" s="14">
        <v>11.71755725</v>
      </c>
      <c r="F25" s="10">
        <v>3.5765810999999998</v>
      </c>
      <c r="G25" s="15">
        <f t="shared" si="2"/>
        <v>0.66054116598072787</v>
      </c>
      <c r="H25" s="14">
        <v>1.67870374</v>
      </c>
      <c r="J25" s="2">
        <v>73.255799999999994</v>
      </c>
      <c r="K25" s="2">
        <v>138.223052</v>
      </c>
      <c r="L25" s="10">
        <v>0.88685471999999999</v>
      </c>
      <c r="M25" s="7">
        <f>LOG10(K25/J25)</f>
        <v>0.27573846258373846</v>
      </c>
      <c r="U25" s="6" t="s">
        <v>35</v>
      </c>
    </row>
    <row r="26" spans="1:21" x14ac:dyDescent="0.55000000000000004">
      <c r="A26" s="11" t="s">
        <v>3</v>
      </c>
      <c r="B26" s="14">
        <v>443.05554000000001</v>
      </c>
      <c r="C26" s="14">
        <v>0.34920635</v>
      </c>
      <c r="D26" s="14">
        <v>335.00300199999998</v>
      </c>
      <c r="E26" s="14">
        <v>0.46183205999999999</v>
      </c>
      <c r="F26" s="10">
        <v>-0.24388029999999999</v>
      </c>
      <c r="G26" s="15">
        <f t="shared" si="2"/>
        <v>-0.12140947256142953</v>
      </c>
      <c r="H26" s="14">
        <v>0.32251908000000001</v>
      </c>
      <c r="J26" s="2">
        <v>817.16350299999999</v>
      </c>
      <c r="K26" s="2">
        <v>617.87237600000003</v>
      </c>
      <c r="L26" s="10">
        <v>-0.24388157999999999</v>
      </c>
      <c r="M26" s="7">
        <f>LOG10(K26/J26)</f>
        <v>-0.12141018238787693</v>
      </c>
    </row>
    <row r="27" spans="1:21" x14ac:dyDescent="0.55000000000000004">
      <c r="A27" s="11" t="s">
        <v>15</v>
      </c>
      <c r="B27" s="14">
        <v>100.48180000000001</v>
      </c>
      <c r="C27" s="14">
        <v>3.1216931200000002</v>
      </c>
      <c r="D27" s="14">
        <v>823.21166400000004</v>
      </c>
      <c r="E27" s="14">
        <v>6.9923664099999998</v>
      </c>
      <c r="F27" s="10">
        <v>7.1926448000000001</v>
      </c>
      <c r="G27" s="15">
        <f t="shared" si="2"/>
        <v>0.91342410899076132</v>
      </c>
      <c r="H27" s="14">
        <v>1.23992755</v>
      </c>
      <c r="J27" s="2">
        <v>68.191042999999993</v>
      </c>
      <c r="K27" s="2">
        <v>102.013712</v>
      </c>
      <c r="L27" s="10">
        <v>0.49599870000000001</v>
      </c>
      <c r="M27" s="7">
        <f>LOG10(K27/J27)</f>
        <v>0.17493121749716564</v>
      </c>
    </row>
    <row r="28" spans="1:21" x14ac:dyDescent="0.55000000000000004">
      <c r="A28" s="11" t="s">
        <v>8</v>
      </c>
      <c r="B28" s="14">
        <v>526.98546999999996</v>
      </c>
      <c r="C28" s="14">
        <v>0.76719577000000005</v>
      </c>
      <c r="D28" s="14">
        <v>1017.396917</v>
      </c>
      <c r="E28" s="14">
        <v>1.96564885</v>
      </c>
      <c r="F28" s="10">
        <v>0.93059769999999997</v>
      </c>
      <c r="G28" s="15">
        <f t="shared" si="2"/>
        <v>0.28569177621647762</v>
      </c>
      <c r="H28" s="14">
        <v>1.5621216099999999</v>
      </c>
      <c r="J28" s="2">
        <v>1062.106491</v>
      </c>
      <c r="K28" s="2">
        <v>754.43566599999997</v>
      </c>
      <c r="L28" s="10">
        <v>-0.28967983000000003</v>
      </c>
      <c r="M28" s="7">
        <f>LOG10(K28/J28)</f>
        <v>-0.14854585149474245</v>
      </c>
      <c r="Q28" s="5" t="s">
        <v>33</v>
      </c>
      <c r="R28" s="5" t="s">
        <v>34</v>
      </c>
      <c r="S28" s="1" t="s">
        <v>35</v>
      </c>
      <c r="T28" s="1"/>
    </row>
    <row r="29" spans="1:21" x14ac:dyDescent="0.55000000000000004">
      <c r="A29" s="11" t="s">
        <v>25</v>
      </c>
      <c r="B29" s="14">
        <v>593.95798000000002</v>
      </c>
      <c r="C29" s="14">
        <v>4.0324074100000002</v>
      </c>
      <c r="D29" s="14">
        <v>1052.621533</v>
      </c>
      <c r="E29" s="14">
        <v>19.202290080000001</v>
      </c>
      <c r="F29" s="10">
        <v>0.77221550000000005</v>
      </c>
      <c r="G29" s="15">
        <f t="shared" si="2"/>
        <v>0.24851652835570859</v>
      </c>
      <c r="H29" s="14">
        <v>3.7619915700000002</v>
      </c>
      <c r="J29" s="2">
        <v>627.41660100000001</v>
      </c>
      <c r="K29" s="2">
        <v>278.67786699999999</v>
      </c>
      <c r="L29" s="10">
        <v>-0.55583280999999995</v>
      </c>
      <c r="M29" s="7">
        <f>LOG10(K29/J29)</f>
        <v>-0.3524535278530172</v>
      </c>
      <c r="N29" t="s">
        <v>26</v>
      </c>
      <c r="Q29" s="2">
        <v>95.858138999999994</v>
      </c>
      <c r="R29" s="2">
        <v>94.054421000000005</v>
      </c>
      <c r="S29" s="10">
        <v>-1.8816530000000001E-2</v>
      </c>
      <c r="T29" s="7">
        <f>LOG10(R29/Q29)</f>
        <v>-8.2497790500830545E-3</v>
      </c>
      <c r="U29" t="s">
        <v>27</v>
      </c>
    </row>
    <row r="30" spans="1:21" x14ac:dyDescent="0.55000000000000004">
      <c r="A30" s="11" t="s">
        <v>5</v>
      </c>
      <c r="B30" s="14">
        <v>855.15872999999999</v>
      </c>
      <c r="C30" s="14">
        <v>5.7010582000000003</v>
      </c>
      <c r="D30" s="14">
        <v>1029.3367350000001</v>
      </c>
      <c r="E30" s="14">
        <v>6.8622449000000003</v>
      </c>
      <c r="F30" s="10">
        <v>0.2036792</v>
      </c>
      <c r="G30" s="15">
        <f t="shared" si="2"/>
        <v>8.0510738532195411E-2</v>
      </c>
      <c r="H30" s="14">
        <v>0.20367915</v>
      </c>
      <c r="J30" s="2"/>
      <c r="K30" s="2"/>
      <c r="L30" s="10"/>
      <c r="M30" s="7"/>
      <c r="Q30" s="2"/>
      <c r="R30" s="2"/>
      <c r="S30" s="10"/>
      <c r="T30" s="7"/>
    </row>
    <row r="31" spans="1:21" x14ac:dyDescent="0.55000000000000004">
      <c r="A31" s="11" t="s">
        <v>6</v>
      </c>
      <c r="B31" s="14">
        <v>118.41002</v>
      </c>
      <c r="C31" s="14">
        <v>0.14153439000000001</v>
      </c>
      <c r="D31" s="14">
        <v>189.536652</v>
      </c>
      <c r="E31" s="14">
        <v>0.35114504000000002</v>
      </c>
      <c r="F31" s="10">
        <v>0.60068089999999996</v>
      </c>
      <c r="G31" s="15">
        <f t="shared" si="2"/>
        <v>0.20430475045296839</v>
      </c>
      <c r="H31" s="14">
        <v>1.48098737</v>
      </c>
      <c r="J31" s="2"/>
      <c r="K31" s="2"/>
      <c r="L31" s="10"/>
      <c r="M31" s="7"/>
      <c r="Q31" s="2"/>
      <c r="R31" s="2"/>
      <c r="S31" s="10"/>
      <c r="T31" s="7"/>
    </row>
    <row r="32" spans="1:21" x14ac:dyDescent="0.55000000000000004">
      <c r="A32" s="11" t="s">
        <v>7</v>
      </c>
      <c r="B32" s="14">
        <v>1451.91902</v>
      </c>
      <c r="C32" s="14">
        <v>7.3842592600000003</v>
      </c>
      <c r="D32" s="14">
        <v>2929.1265979999998</v>
      </c>
      <c r="E32" s="14">
        <v>16.509541980000002</v>
      </c>
      <c r="F32" s="10">
        <v>1.0174173</v>
      </c>
      <c r="G32" s="15">
        <f t="shared" si="2"/>
        <v>0.3047957479658932</v>
      </c>
      <c r="H32" s="14">
        <v>1.2357749600000001</v>
      </c>
      <c r="J32" s="2">
        <v>110.08559200000001</v>
      </c>
      <c r="K32" s="2">
        <v>69.137844999999999</v>
      </c>
      <c r="L32" s="10">
        <v>-0.37196282000000003</v>
      </c>
      <c r="M32" s="7">
        <f>LOG10(K32/J32)</f>
        <v>-0.20201464361265217</v>
      </c>
      <c r="N32" t="s">
        <v>28</v>
      </c>
      <c r="Q32" s="2">
        <v>176.529912</v>
      </c>
      <c r="R32" s="2">
        <v>134.00929199999999</v>
      </c>
      <c r="S32" s="10">
        <v>-0.24086921</v>
      </c>
      <c r="T32" s="7">
        <f>LOG10(R32/Q32)</f>
        <v>-0.11968339198858104</v>
      </c>
      <c r="U32" t="s">
        <v>29</v>
      </c>
    </row>
    <row r="33" spans="1:13" x14ac:dyDescent="0.55000000000000004">
      <c r="A33" s="11" t="s">
        <v>14</v>
      </c>
      <c r="B33" s="14">
        <v>29.104970000000002</v>
      </c>
      <c r="C33" s="14">
        <v>0.16666666999999999</v>
      </c>
      <c r="D33" s="14">
        <v>582.01025500000003</v>
      </c>
      <c r="E33" s="14">
        <v>1.1106870200000001</v>
      </c>
      <c r="F33" s="10">
        <v>18.996935700000002</v>
      </c>
      <c r="G33" s="15">
        <f t="shared" si="2"/>
        <v>1.3009634809993211</v>
      </c>
      <c r="H33" s="14">
        <v>5.6641221399999999</v>
      </c>
      <c r="J33" s="2">
        <v>385.57622700000002</v>
      </c>
      <c r="K33" s="2">
        <v>437.07412399999998</v>
      </c>
      <c r="L33" s="10">
        <v>0.13356087</v>
      </c>
      <c r="M33" s="7">
        <f>LOG10(K33/J33)</f>
        <v>5.4444846518629672E-2</v>
      </c>
    </row>
    <row r="34" spans="1:13" x14ac:dyDescent="0.55000000000000004">
      <c r="A34" s="11" t="s">
        <v>0</v>
      </c>
      <c r="B34" s="14">
        <v>56.543230000000001</v>
      </c>
      <c r="C34" s="14">
        <v>0.16402116</v>
      </c>
      <c r="D34" s="14">
        <v>2.008883</v>
      </c>
      <c r="E34" s="14">
        <v>1.145038E-2</v>
      </c>
      <c r="F34" s="10">
        <v>-0.96447170000000004</v>
      </c>
      <c r="G34" s="15">
        <f t="shared" si="2"/>
        <v>-1.4494259700881205</v>
      </c>
      <c r="H34" s="14">
        <v>-0.93018961</v>
      </c>
      <c r="J34" s="2"/>
      <c r="K34" s="2"/>
      <c r="L34" s="10"/>
      <c r="M34" s="7"/>
    </row>
    <row r="35" spans="1:13" x14ac:dyDescent="0.55000000000000004">
      <c r="A35" s="11" t="s">
        <v>1</v>
      </c>
      <c r="B35" s="14">
        <v>231.86204000000001</v>
      </c>
      <c r="C35" s="14">
        <v>1.96296296</v>
      </c>
      <c r="D35" s="14">
        <v>145.06067100000001</v>
      </c>
      <c r="E35" s="14">
        <v>2.08396947</v>
      </c>
      <c r="F35" s="10">
        <v>-0.37436639999999999</v>
      </c>
      <c r="G35" s="15">
        <f t="shared" si="2"/>
        <v>-0.20367997058899315</v>
      </c>
      <c r="H35" s="14">
        <v>6.1644820000000003E-2</v>
      </c>
      <c r="J35" s="2">
        <v>95.491423999999995</v>
      </c>
      <c r="K35" s="2">
        <v>59.060203000000001</v>
      </c>
      <c r="L35" s="10">
        <v>-0.38151301999999998</v>
      </c>
      <c r="M35" s="7">
        <f>LOG10(K35/J35)</f>
        <v>-0.20866943435738439</v>
      </c>
    </row>
    <row r="36" spans="1:13" x14ac:dyDescent="0.55000000000000004">
      <c r="A36" s="11" t="s">
        <v>13</v>
      </c>
      <c r="B36" s="14">
        <v>287.83528000000001</v>
      </c>
      <c r="C36" s="14">
        <v>79.974867720000006</v>
      </c>
      <c r="D36" s="14">
        <v>908.16143199999999</v>
      </c>
      <c r="E36" s="14">
        <v>217.96946564999999</v>
      </c>
      <c r="F36" s="10">
        <v>2.1551429</v>
      </c>
      <c r="G36" s="15">
        <f t="shared" si="2"/>
        <v>0.49901902986007191</v>
      </c>
      <c r="H36" s="14">
        <v>1.72547454</v>
      </c>
      <c r="J36" s="2">
        <v>3.959082</v>
      </c>
      <c r="K36" s="2">
        <v>2.668434</v>
      </c>
      <c r="L36" s="10">
        <v>-0.32599679999999998</v>
      </c>
      <c r="M36" s="7">
        <f>LOG10(K36/J36)</f>
        <v>-0.17133803129406064</v>
      </c>
    </row>
    <row r="37" spans="1:13" x14ac:dyDescent="0.55000000000000004">
      <c r="A37" s="11" t="s">
        <v>2</v>
      </c>
      <c r="B37" s="14">
        <v>1834.82143</v>
      </c>
      <c r="C37" s="14">
        <v>366.96428571000001</v>
      </c>
      <c r="D37" s="14">
        <v>1312.7551020000001</v>
      </c>
      <c r="E37" s="14">
        <v>262.55102040999998</v>
      </c>
      <c r="F37" s="10">
        <v>-0.28453250000000002</v>
      </c>
      <c r="G37" s="15">
        <f t="shared" si="2"/>
        <v>-0.14541008903967576</v>
      </c>
      <c r="H37" s="14">
        <v>-0.28453250000000002</v>
      </c>
    </row>
    <row r="38" spans="1:13" x14ac:dyDescent="0.55000000000000004">
      <c r="A38" s="11"/>
      <c r="B38" s="11"/>
      <c r="C38" s="11"/>
      <c r="D38" s="11"/>
      <c r="E38" s="11"/>
      <c r="F38" s="12"/>
      <c r="G38" s="12"/>
      <c r="H38" s="11"/>
    </row>
    <row r="39" spans="1:13" x14ac:dyDescent="0.55000000000000004">
      <c r="A39" s="11"/>
      <c r="B39" s="11"/>
      <c r="C39" s="11"/>
      <c r="D39" s="11"/>
      <c r="E39" s="11"/>
      <c r="F39" s="12"/>
      <c r="G39" s="12"/>
      <c r="H39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 Audzijonyte</dc:creator>
  <cp:lastModifiedBy>Asta Audzijonyte</cp:lastModifiedBy>
  <dcterms:created xsi:type="dcterms:W3CDTF">2021-01-27T08:23:33Z</dcterms:created>
  <dcterms:modified xsi:type="dcterms:W3CDTF">2021-03-02T14:12:55Z</dcterms:modified>
</cp:coreProperties>
</file>