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Table 1" sheetId="1" state="visible" r:id="rId2"/>
    <sheet name="Table 2" sheetId="2" state="visible" r:id="rId3"/>
    <sheet name="Sheet12" sheetId="3" state="visible" r:id="rId4"/>
    <sheet name="Table 3" sheetId="4" state="visible" r:id="rId5"/>
    <sheet name="Table 4" sheetId="5" state="visible" r:id="rId6"/>
    <sheet name="Table 5" sheetId="6" state="visible" r:id="rId7"/>
    <sheet name="Table 6" sheetId="7" state="visible" r:id="rId8"/>
    <sheet name="Table 7" sheetId="8" state="visible" r:id="rId9"/>
    <sheet name="Table 8" sheetId="9" state="visible" r:id="rId10"/>
    <sheet name="Table 9" sheetId="10" state="visible" r:id="rId11"/>
    <sheet name="Sheet11" sheetId="11" state="visible" r:id="rId12"/>
    <sheet name="Table 10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<sst xmlns="http://schemas.openxmlformats.org/spreadsheetml/2006/main" count="3196" uniqueCount="579">
  <si>
    <t xml:space="preserve">ЗАКУСКИ</t>
  </si>
  <si>
    <t xml:space="preserve">Асорті рибне</t>
  </si>
  <si>
    <t xml:space="preserve">180 г</t>
  </si>
  <si>
    <t xml:space="preserve">390.-</t>
  </si>
  <si>
    <t xml:space="preserve">М’ясне асорті</t>
  </si>
  <si>
    <t xml:space="preserve">200 г</t>
  </si>
  <si>
    <t xml:space="preserve">270.-</t>
  </si>
  <si>
    <t xml:space="preserve">Сирне асорті</t>
  </si>
  <si>
    <t xml:space="preserve">150 г</t>
  </si>
  <si>
    <t xml:space="preserve">Асорті сала</t>
  </si>
  <si>
    <t xml:space="preserve">130.-</t>
  </si>
  <si>
    <t xml:space="preserve">Асорті паштету</t>
  </si>
  <si>
    <t xml:space="preserve">240 г</t>
  </si>
  <si>
    <t xml:space="preserve">140.-</t>
  </si>
  <si>
    <t xml:space="preserve">Севіче з  лосося</t>
  </si>
  <si>
    <t xml:space="preserve">250 г</t>
  </si>
  <si>
    <t xml:space="preserve">290.-</t>
  </si>
  <si>
    <t xml:space="preserve">Карпачо з телятини</t>
  </si>
  <si>
    <t xml:space="preserve">Татарський біфштекс</t>
  </si>
  <si>
    <t xml:space="preserve">215.-</t>
  </si>
  <si>
    <t xml:space="preserve">ЗАКУСКИ ДО ПИВА</t>
  </si>
  <si>
    <t xml:space="preserve">Пивна тарілка</t>
  </si>
  <si>
    <t xml:space="preserve">500 г</t>
  </si>
  <si>
    <t xml:space="preserve">800.-</t>
  </si>
  <si>
    <t xml:space="preserve">Сир сулугуні</t>
  </si>
  <si>
    <t xml:space="preserve">100 г</t>
  </si>
  <si>
    <t xml:space="preserve">90.-</t>
  </si>
  <si>
    <t xml:space="preserve">Бастурма</t>
  </si>
  <si>
    <t xml:space="preserve">150.-</t>
  </si>
  <si>
    <t xml:space="preserve">Бургер з котлетою та картоплею фрі</t>
  </si>
  <si>
    <t xml:space="preserve">Бургер з курячою відбивною та картоплею фрі</t>
  </si>
  <si>
    <t xml:space="preserve">САЛАТИ</t>
  </si>
  <si>
    <t xml:space="preserve">Салат з капусти</t>
  </si>
  <si>
    <t xml:space="preserve">47.-</t>
  </si>
  <si>
    <t xml:space="preserve">Салат Полонинський</t>
  </si>
  <si>
    <t xml:space="preserve">75.-</t>
  </si>
  <si>
    <t xml:space="preserve">Мариноване асорті</t>
  </si>
  <si>
    <t xml:space="preserve">135.-</t>
  </si>
  <si>
    <t xml:space="preserve">Грецький</t>
  </si>
  <si>
    <t xml:space="preserve">165.-</t>
  </si>
  <si>
    <t xml:space="preserve">Овочевий з горіховою заправкою</t>
  </si>
  <si>
    <t xml:space="preserve">180.-</t>
  </si>
  <si>
    <t xml:space="preserve">Салат з телятиною на тості</t>
  </si>
  <si>
    <t xml:space="preserve">210.-</t>
  </si>
  <si>
    <t xml:space="preserve">Цезар з креветками</t>
  </si>
  <si>
    <t xml:space="preserve">265.-</t>
  </si>
  <si>
    <t xml:space="preserve">Цезар з курячим філе</t>
  </si>
  <si>
    <t xml:space="preserve">З лососем та авокадо</t>
  </si>
  <si>
    <t xml:space="preserve">Салат з курячим філе та телятиною</t>
  </si>
  <si>
    <t xml:space="preserve">170.-</t>
  </si>
  <si>
    <t xml:space="preserve">Салат мікс з печінкою та грушею під ягідним соусом</t>
  </si>
  <si>
    <t xml:space="preserve">ПЕРШІ СТРАВИ</t>
  </si>
  <si>
    <t xml:space="preserve">Голослі</t>
  </si>
  <si>
    <t xml:space="preserve">250 мл</t>
  </si>
  <si>
    <t xml:space="preserve">Солянка</t>
  </si>
  <si>
    <t xml:space="preserve">Бограч</t>
  </si>
  <si>
    <t xml:space="preserve">Борщ</t>
  </si>
  <si>
    <t xml:space="preserve">95.-</t>
  </si>
  <si>
    <t xml:space="preserve">Бульйон курячий з локшиною</t>
  </si>
  <si>
    <t xml:space="preserve">70.-</t>
  </si>
  <si>
    <t xml:space="preserve">Крем-суп грибний</t>
  </si>
  <si>
    <t xml:space="preserve">120.-</t>
  </si>
  <si>
    <t xml:space="preserve">Крем суп гарбузовий</t>
  </si>
  <si>
    <t xml:space="preserve">80.-</t>
  </si>
  <si>
    <t xml:space="preserve">ПАСТИ</t>
  </si>
  <si>
    <t xml:space="preserve">Фруті де маре</t>
  </si>
  <si>
    <t xml:space="preserve">220,00 грн</t>
  </si>
  <si>
    <t xml:space="preserve">Фунгі поло</t>
  </si>
  <si>
    <t xml:space="preserve">150,00 грн</t>
  </si>
  <si>
    <t xml:space="preserve">Паста з креветками (на томатній основі)</t>
  </si>
  <si>
    <t xml:space="preserve">Карбонара</t>
  </si>
  <si>
    <t xml:space="preserve">165,00 грн</t>
  </si>
  <si>
    <t xml:space="preserve">Кривава Мері</t>
  </si>
  <si>
    <t xml:space="preserve">140,00 грн</t>
  </si>
  <si>
    <t xml:space="preserve">Грибна лазанья</t>
  </si>
  <si>
    <t xml:space="preserve">ГАРЯЧІ СТРАВИ</t>
  </si>
  <si>
    <t xml:space="preserve">Куряче філе з песто та томатами з палентою</t>
  </si>
  <si>
    <t xml:space="preserve">300 г</t>
  </si>
  <si>
    <t xml:space="preserve">190,00 грн</t>
  </si>
  <si>
    <t xml:space="preserve">Равіолі з лососем</t>
  </si>
  <si>
    <t xml:space="preserve">180,00 грн</t>
  </si>
  <si>
    <t xml:space="preserve">Морський окунь з рисом</t>
  </si>
  <si>
    <t xml:space="preserve">350 г</t>
  </si>
  <si>
    <t xml:space="preserve">290,00 грн</t>
  </si>
  <si>
    <t xml:space="preserve">Млинці з лососем,</t>
  </si>
  <si>
    <t xml:space="preserve">270,00 грн</t>
  </si>
  <si>
    <t xml:space="preserve">соусом Бешамель та сиром Пармезан</t>
  </si>
  <si>
    <t xml:space="preserve">Млинці з кроликом під соусом Бешамель</t>
  </si>
  <si>
    <t xml:space="preserve">210,00 грн</t>
  </si>
  <si>
    <t xml:space="preserve">Шніцель свинний  з картопляним пюре</t>
  </si>
  <si>
    <t xml:space="preserve">160,00 грн</t>
  </si>
  <si>
    <t xml:space="preserve">Телятина у вершковому соусі з картоплею</t>
  </si>
  <si>
    <t xml:space="preserve">240,00 грн</t>
  </si>
  <si>
    <t xml:space="preserve">Куряча грудка на пару з рисом та зеленню</t>
  </si>
  <si>
    <t xml:space="preserve">Індичка з карамелізованим буряком</t>
  </si>
  <si>
    <t xml:space="preserve">235,00 грн</t>
  </si>
  <si>
    <t xml:space="preserve">Банош з шкварками</t>
  </si>
  <si>
    <t xml:space="preserve">Деруни із сметаною</t>
  </si>
  <si>
    <t xml:space="preserve">95,00 грн</t>
  </si>
  <si>
    <t xml:space="preserve">Куряча відбивна з картоплею фрі</t>
  </si>
  <si>
    <t xml:space="preserve">Соте з морепродуктів</t>
  </si>
  <si>
    <t xml:space="preserve">Тушкована баранина з овочами</t>
  </si>
  <si>
    <t xml:space="preserve">Баранина в тісті під соусом</t>
  </si>
  <si>
    <t xml:space="preserve">Жульєн з білими грибами</t>
  </si>
  <si>
    <t xml:space="preserve">145,00 грн</t>
  </si>
  <si>
    <t xml:space="preserve">ГРИЛЬ ПРОПОЗИЦІЯ</t>
  </si>
  <si>
    <t xml:space="preserve">&lt;a href="#" data-popup="#popup_</t>
  </si>
  <si>
    <t xml:space="preserve">" class="category-menu__item item-category-menu"&gt;&lt;div class="item-category-menu__content"&gt;&lt;div class="item-category-menu__info"&gt;&lt;h5 class="item-category-menu__label"&gt;</t>
  </si>
  <si>
    <t xml:space="preserve">Сет м’яса в хлібі для компанії</t>
  </si>
  <si>
    <t xml:space="preserve">&lt;/h5&gt;&lt;div class="item-category-menu__description"&gt;&lt;/div&gt;&lt;div class="item-category-menu__weigth"&gt;Вага </t>
  </si>
  <si>
    <t xml:space="preserve">2 кг</t>
  </si>
  <si>
    <t xml:space="preserve">&lt;/div&gt;&lt;/div&gt;&lt;div class="item-category-menu__price"&gt;</t>
  </si>
  <si>
    <t xml:space="preserve">2230,00 грн</t>
  </si>
  <si>
    <t xml:space="preserve">&lt;/div&gt;&lt;/div&gt;&lt;div class="item-category-menu__image-ibg"&gt;&lt;picture&gt;&lt;source srcset="img/menu-page/</t>
  </si>
  <si>
    <t xml:space="preserve">.webp" type="image/webp"&gt;&lt;img src="img/menu-page/01.jpg" alt="image product"&gt;&lt;/picture&gt;&lt;/div&gt;&lt;/a&gt; </t>
  </si>
  <si>
    <t xml:space="preserve">Філе лосося</t>
  </si>
  <si>
    <t xml:space="preserve">250,00 грн</t>
  </si>
  <si>
    <t xml:space="preserve">Тигрові  креветки</t>
  </si>
  <si>
    <t xml:space="preserve">260,00 грн</t>
  </si>
  <si>
    <t xml:space="preserve">Сібас</t>
  </si>
  <si>
    <t xml:space="preserve">Короп</t>
  </si>
  <si>
    <t xml:space="preserve">105,00 грн</t>
  </si>
  <si>
    <t xml:space="preserve">Форель річкова</t>
  </si>
  <si>
    <t xml:space="preserve">Теляча корейка</t>
  </si>
  <si>
    <t xml:space="preserve">Теляча корейка на кістці</t>
  </si>
  <si>
    <t xml:space="preserve">Шашлик зі свинини</t>
  </si>
  <si>
    <t xml:space="preserve">120,00 грн</t>
  </si>
  <si>
    <t xml:space="preserve">Свинний стейк</t>
  </si>
  <si>
    <t xml:space="preserve">Курячий шашлик</t>
  </si>
  <si>
    <t xml:space="preserve">110,00 грн</t>
  </si>
  <si>
    <t xml:space="preserve">Курячий шашлик чері</t>
  </si>
  <si>
    <t xml:space="preserve">Куряче філе</t>
  </si>
  <si>
    <t xml:space="preserve">Ребра свинні</t>
  </si>
  <si>
    <t xml:space="preserve">130,00 грн</t>
  </si>
  <si>
    <t xml:space="preserve">Ковбаса домашня</t>
  </si>
  <si>
    <t xml:space="preserve">80,00 грн</t>
  </si>
  <si>
    <t xml:space="preserve">Ковбаса домашня пікантна</t>
  </si>
  <si>
    <t xml:space="preserve">Люля-кебаб свинно-телячий</t>
  </si>
  <si>
    <t xml:space="preserve">Люля-кебаб із баранини</t>
  </si>
  <si>
    <t xml:space="preserve">Каре баранини</t>
  </si>
  <si>
    <t xml:space="preserve">450,00 грн</t>
  </si>
  <si>
    <t xml:space="preserve">Шашлик з баранини</t>
  </si>
  <si>
    <t xml:space="preserve">Перепілка</t>
  </si>
  <si>
    <t xml:space="preserve">&lt;div id="popup_ </t>
  </si>
  <si>
    <t xml:space="preserve">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</t>
  </si>
  <si>
    <t xml:space="preserve">&lt;/h5&gt;&lt;div class="product-popup__description"&gt;&lt;/div&gt;&lt;div class="product-popup__weigth"&gt;Вага </t>
  </si>
  <si>
    <t xml:space="preserve">&lt;/div&gt;&lt;/div&gt;&lt;div class="product-popup__price"&gt; </t>
  </si>
  <si>
    <t xml:space="preserve">&lt;/div&gt;&lt;/div&gt;&lt;div class="product-popup__image-ibg"&gt;&lt;picture&gt;&lt;source srcset="img/menu-page/popup/</t>
  </si>
  <si>
    <t xml:space="preserve">.webp" type="image/webp"&gt;&lt;imgsrc="img/menu-page/popup/02.jpg" alt="image</t>
  </si>
  <si>
    <t xml:space="preserve">Хіросіма</t>
  </si>
  <si>
    <t xml:space="preserve">50 мл</t>
  </si>
  <si>
    <t xml:space="preserve">120 грн.</t>
  </si>
  <si>
    <t xml:space="preserve">&lt;/div&gt;&lt;/div&gt;&lt;div class="item-category-menu__image-ibg"&gt;&lt;picture&gt;&lt;source srcset="img/menu-page/0</t>
  </si>
  <si>
    <t xml:space="preserve">.webp" type="image/webp"&gt;&lt;img src="img/menu-page/0</t>
  </si>
  <si>
    <t xml:space="preserve">.jpg" alt="image product"&gt;&lt;/picture&gt;&lt;/div&gt;&lt;/a&gt; </t>
  </si>
  <si>
    <t xml:space="preserve"> грн.</t>
  </si>
  <si>
    <t xml:space="preserve">Лексус</t>
  </si>
  <si>
    <t xml:space="preserve">110 грн.</t>
  </si>
  <si>
    <t xml:space="preserve">Б-52</t>
  </si>
  <si>
    <t xml:space="preserve">&lt;div id="popup_</t>
  </si>
  <si>
    <t xml:space="preserve">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</t>
  </si>
  <si>
    <t xml:space="preserve">&lt;/h5&gt;&lt;div class="product-popup__description"&gt;</t>
  </si>
  <si>
    <t xml:space="preserve">самбука, лікер Baileys, абсент</t>
  </si>
  <si>
    <t xml:space="preserve">&lt;/div&gt;&lt;div class="product-popup__weigth"&gt;</t>
  </si>
  <si>
    <t xml:space="preserve">&lt;/div&gt;&lt;/div&gt;&lt;div class="product-popup__price"&gt;</t>
  </si>
  <si>
    <t xml:space="preserve">&lt;/div&gt;&lt;/div&gt;&lt;div class="product-popup__image-ibg"&gt;&lt;picture&gt;&lt;source srcset="img/menu-page/popup/0</t>
  </si>
  <si>
    <t xml:space="preserve">.webp" type="image/webp"&gt;&lt;img src="img/menu-page/popup/0</t>
  </si>
  <si>
    <t xml:space="preserve">.jpg" alt="image product"&gt;&lt;/picture&gt;&lt;/div&gt;&lt;/div&gt;&lt;/div&gt;&lt;/div&gt;&lt;/div&gt;</t>
  </si>
  <si>
    <t xml:space="preserve">лікер Kahlua, самбука, лікер Baileys, лікер Blue Curacao</t>
  </si>
  <si>
    <t xml:space="preserve">лікер Kahlua, лікер Baileys, лікер Cointreau</t>
  </si>
  <si>
    <t xml:space="preserve">hotWine</t>
  </si>
  <si>
    <t xml:space="preserve">ГЛІНТВЕЙН</t>
  </si>
  <si>
    <t xml:space="preserve">&lt;div class="product-popup__info__many"&gt;&lt;h5 class="product-popup__label__many"&gt;</t>
  </si>
  <si>
    <t xml:space="preserve">Глінтвейн на білому вині</t>
  </si>
  <si>
    <t xml:space="preserve">&lt;/h5&gt;&lt;div class="product-popup__weigth__many"&gt;</t>
  </si>
  <si>
    <t xml:space="preserve">&lt;/div&gt;&lt;div class="product-popup__price__many"&gt;</t>
  </si>
  <si>
    <t xml:space="preserve">100 грн.</t>
  </si>
  <si>
    <t xml:space="preserve">&lt;/div&gt;&lt;/div&gt;</t>
  </si>
  <si>
    <t xml:space="preserve">Глінтвейн на червоному вині</t>
  </si>
  <si>
    <t xml:space="preserve">Глінтвейн Honey</t>
  </si>
  <si>
    <t xml:space="preserve">170 грн.</t>
  </si>
  <si>
    <t xml:space="preserve">Глінтвейн на білому вині з грейпфрутом</t>
  </si>
  <si>
    <t xml:space="preserve">ГАРНІРИ</t>
  </si>
  <si>
    <t xml:space="preserve">Рис з овочами</t>
  </si>
  <si>
    <t xml:space="preserve">95 грн.</t>
  </si>
  <si>
    <t xml:space="preserve">Овочі гриль</t>
  </si>
  <si>
    <t xml:space="preserve">Лаваш з сиром</t>
  </si>
  <si>
    <t xml:space="preserve">Лаваш з курячим філе та томатами</t>
  </si>
  <si>
    <t xml:space="preserve">135 грн.</t>
  </si>
  <si>
    <t xml:space="preserve">Лаваш з телятиною та соленим огірком</t>
  </si>
  <si>
    <t xml:space="preserve">160 грн.</t>
  </si>
  <si>
    <t xml:space="preserve">Картопля печена з салом та бринзою</t>
  </si>
  <si>
    <t xml:space="preserve">80 грн.</t>
  </si>
  <si>
    <t xml:space="preserve">Картопля по домашньому</t>
  </si>
  <si>
    <t xml:space="preserve">60 грн.</t>
  </si>
  <si>
    <t xml:space="preserve">Палента з соусом Песто</t>
  </si>
  <si>
    <t xml:space="preserve">70 грн.</t>
  </si>
  <si>
    <t xml:space="preserve">Шпинатна подушка</t>
  </si>
  <si>
    <t xml:space="preserve">90 грн.</t>
  </si>
  <si>
    <t xml:space="preserve">Спаржа</t>
  </si>
  <si>
    <t xml:space="preserve">ДЕСЕРТИ</t>
  </si>
  <si>
    <t xml:space="preserve">Фондан шоколадний</t>
  </si>
  <si>
    <t xml:space="preserve">140 г / 40 г</t>
  </si>
  <si>
    <t xml:space="preserve">150 грн.</t>
  </si>
  <si>
    <t xml:space="preserve">Лимонний тарт</t>
  </si>
  <si>
    <t xml:space="preserve">140 г</t>
  </si>
  <si>
    <t xml:space="preserve">Чізкейк</t>
  </si>
  <si>
    <t xml:space="preserve">Штрудель</t>
  </si>
  <si>
    <t xml:space="preserve">Млинці з творогом</t>
  </si>
  <si>
    <t xml:space="preserve">Млинці з медом та горіхами</t>
  </si>
  <si>
    <t xml:space="preserve">Сирники з сметаною</t>
  </si>
  <si>
    <t xml:space="preserve">130 грн.</t>
  </si>
  <si>
    <t xml:space="preserve">Мілкшейк вершковий</t>
  </si>
  <si>
    <t xml:space="preserve">Мілкшейк шоколадний</t>
  </si>
  <si>
    <t xml:space="preserve">Мілкшейк ягідний</t>
  </si>
  <si>
    <t xml:space="preserve">ГАРЯЧІ НАПОЇ</t>
  </si>
  <si>
    <t xml:space="preserve">Рістрето</t>
  </si>
  <si>
    <t xml:space="preserve">&lt;/h5&gt;&lt;div class="item-category-menu__description"&gt;&lt;/div&gt;&lt;div class="item-category-menu__weigth"&gt;</t>
  </si>
  <si>
    <t xml:space="preserve">25 грн.</t>
  </si>
  <si>
    <t xml:space="preserve">Рістрето без кофеїну</t>
  </si>
  <si>
    <t xml:space="preserve">30 грн.</t>
  </si>
  <si>
    <t xml:space="preserve">Еспресо</t>
  </si>
  <si>
    <t xml:space="preserve">Еспресо без кофеїну</t>
  </si>
  <si>
    <t xml:space="preserve">Американо</t>
  </si>
  <si>
    <t xml:space="preserve">Американо без кофеїну</t>
  </si>
  <si>
    <t xml:space="preserve">Капучіно </t>
  </si>
  <si>
    <t xml:space="preserve">45 грн.</t>
  </si>
  <si>
    <t xml:space="preserve">Капучіно на соєвому молоці</t>
  </si>
  <si>
    <t xml:space="preserve">65 грн.</t>
  </si>
  <si>
    <t xml:space="preserve">Капучіно без кофеїну</t>
  </si>
  <si>
    <t xml:space="preserve">50 грн.</t>
  </si>
  <si>
    <t xml:space="preserve">Капучіно без кофеїну на соєвому молоці</t>
  </si>
  <si>
    <t xml:space="preserve">Лате</t>
  </si>
  <si>
    <t xml:space="preserve">Лате на соєвому молоці</t>
  </si>
  <si>
    <t xml:space="preserve">Лате без кофеїну</t>
  </si>
  <si>
    <t xml:space="preserve">55 грн.</t>
  </si>
  <si>
    <t xml:space="preserve">Лате без кофеїну на соєвому молоці</t>
  </si>
  <si>
    <t xml:space="preserve">75 грн.</t>
  </si>
  <si>
    <t xml:space="preserve">Фраппе</t>
  </si>
  <si>
    <t xml:space="preserve">Фрапе на соєвому молоці</t>
  </si>
  <si>
    <t xml:space="preserve">Фрапе без кофеїну на соєвому молоці</t>
  </si>
  <si>
    <t xml:space="preserve">125 грн.</t>
  </si>
  <si>
    <t xml:space="preserve">Какао</t>
  </si>
  <si>
    <t xml:space="preserve">&lt;/h5&gt;&lt;div class="product-popup__description"&gt;&lt;/div&gt;&lt;div class="product-popup__weigth"&gt;</t>
  </si>
  <si>
    <t xml:space="preserve">800 мл</t>
  </si>
  <si>
    <t xml:space="preserve">600 мл</t>
  </si>
  <si>
    <t xml:space="preserve">Обліпиховий</t>
  </si>
  <si>
    <t xml:space="preserve">Малиновий</t>
  </si>
  <si>
    <t xml:space="preserve">Імбирний</t>
  </si>
  <si>
    <t xml:space="preserve">105 грн.</t>
  </si>
  <si>
    <t xml:space="preserve">Чорний з бергамотом</t>
  </si>
  <si>
    <t xml:space="preserve">Зелений</t>
  </si>
  <si>
    <t xml:space="preserve">Трав’яний</t>
  </si>
  <si>
    <t xml:space="preserve">Фруктовий</t>
  </si>
  <si>
    <t xml:space="preserve">Вершки</t>
  </si>
  <si>
    <t xml:space="preserve">40 мл</t>
  </si>
  <si>
    <t xml:space="preserve">15 грн.</t>
  </si>
  <si>
    <t xml:space="preserve">Молоко</t>
  </si>
  <si>
    <t xml:space="preserve">10 грн.</t>
  </si>
  <si>
    <t xml:space="preserve">Молоко соєве</t>
  </si>
  <si>
    <t xml:space="preserve">20 грн.</t>
  </si>
  <si>
    <t xml:space="preserve">Мед натуральний</t>
  </si>
  <si>
    <t xml:space="preserve">30 мл</t>
  </si>
  <si>
    <t xml:space="preserve">Сік в асортименті</t>
  </si>
  <si>
    <t xml:space="preserve">300 мл / 1 л</t>
  </si>
  <si>
    <t xml:space="preserve">40 грн. / 125 грн.</t>
  </si>
  <si>
    <t xml:space="preserve">Компот із садових ягід</t>
  </si>
  <si>
    <t xml:space="preserve">55 грн. / 180 грн.</t>
  </si>
  <si>
    <t xml:space="preserve">Узвар</t>
  </si>
  <si>
    <t xml:space="preserve">Напій з лимоном та м’ятою</t>
  </si>
  <si>
    <t xml:space="preserve">35 грн. / 110 грн.</t>
  </si>
  <si>
    <t xml:space="preserve">Напій енергетичний “RedBull”</t>
  </si>
  <si>
    <t xml:space="preserve">Pepsi Cola (скло)</t>
  </si>
  <si>
    <t xml:space="preserve">300 мл</t>
  </si>
  <si>
    <t xml:space="preserve">Pepsi Cola з.б.</t>
  </si>
  <si>
    <t xml:space="preserve">40 грн.</t>
  </si>
  <si>
    <t xml:space="preserve">Pepsi Cola</t>
  </si>
  <si>
    <t xml:space="preserve">500 мл</t>
  </si>
  <si>
    <t xml:space="preserve">Мінеральна вода Закарпатська</t>
  </si>
  <si>
    <t xml:space="preserve">Мінеральна Вода «Крайна»</t>
  </si>
  <si>
    <t xml:space="preserve">Мінеральна Вода «Крайна»  (скло)</t>
  </si>
  <si>
    <t xml:space="preserve">Яблучно-морквяний</t>
  </si>
  <si>
    <t xml:space="preserve">Апельсиново-морквяно-буряковий</t>
  </si>
  <si>
    <t xml:space="preserve">Селерово-буряково-яблучний</t>
  </si>
  <si>
    <t xml:space="preserve">Грейпфрутово-медово-грушевий</t>
  </si>
  <si>
    <t xml:space="preserve">180 грн.</t>
  </si>
  <si>
    <t xml:space="preserve">Імбирно-селерово-апельсиновий</t>
  </si>
  <si>
    <t xml:space="preserve">Апельсиновий</t>
  </si>
  <si>
    <t xml:space="preserve">Грейпфрутовий</t>
  </si>
  <si>
    <t xml:space="preserve">140 грн.</t>
  </si>
  <si>
    <t xml:space="preserve">Яблучний</t>
  </si>
  <si>
    <t xml:space="preserve">Лимонний</t>
  </si>
  <si>
    <t xml:space="preserve">Цитрусовий</t>
  </si>
  <si>
    <t xml:space="preserve">Морквяний</t>
  </si>
  <si>
    <t xml:space="preserve">«Lvoff» а асортименті</t>
  </si>
  <si>
    <t xml:space="preserve">Berentizen</t>
  </si>
  <si>
    <t xml:space="preserve">«Finlandia»</t>
  </si>
  <si>
    <t xml:space="preserve">«Grey Goose»</t>
  </si>
  <si>
    <t xml:space="preserve">Tequila “Jose Cuervo” silver</t>
  </si>
  <si>
    <t xml:space="preserve">Grape</t>
  </si>
  <si>
    <t xml:space="preserve">60 мл</t>
  </si>
  <si>
    <t xml:space="preserve">Becherovka</t>
  </si>
  <si>
    <t xml:space="preserve">Jagermeister</t>
  </si>
  <si>
    <t xml:space="preserve">Unicum</t>
  </si>
  <si>
    <t xml:space="preserve">145 грн.</t>
  </si>
  <si>
    <t xml:space="preserve">Baileys</t>
  </si>
  <si>
    <t xml:space="preserve">190 грн.</t>
  </si>
  <si>
    <t xml:space="preserve">Cointreau</t>
  </si>
  <si>
    <t xml:space="preserve">115 грн.</t>
  </si>
  <si>
    <t xml:space="preserve">Sambuca</t>
  </si>
  <si>
    <t xml:space="preserve">Kahlua</t>
  </si>
  <si>
    <t xml:space="preserve">Campari</t>
  </si>
  <si>
    <t xml:space="preserve">Sheridans</t>
  </si>
  <si>
    <t xml:space="preserve">Закарпатський</t>
  </si>
  <si>
    <t xml:space="preserve">Тиса</t>
  </si>
  <si>
    <t xml:space="preserve">Ужгород</t>
  </si>
  <si>
    <t xml:space="preserve">Карпати</t>
  </si>
  <si>
    <t xml:space="preserve">Metaxa 5*</t>
  </si>
  <si>
    <t xml:space="preserve">Metaxa 7*</t>
  </si>
  <si>
    <t xml:space="preserve">175 грн.</t>
  </si>
  <si>
    <t xml:space="preserve">“Courvoisier” VS</t>
  </si>
  <si>
    <t xml:space="preserve">270 грн.</t>
  </si>
  <si>
    <t xml:space="preserve">Remy Martin VS</t>
  </si>
  <si>
    <t xml:space="preserve">290 грн.</t>
  </si>
  <si>
    <t xml:space="preserve">Captain Morgan</t>
  </si>
  <si>
    <t xml:space="preserve">Bacardi White</t>
  </si>
  <si>
    <t xml:space="preserve">Jin Gordon’s</t>
  </si>
  <si>
    <t xml:space="preserve">Jin Beefeater</t>
  </si>
  <si>
    <t xml:space="preserve">Glenmorangie Original 10 years old</t>
  </si>
  <si>
    <t xml:space="preserve">Maccalan Quest</t>
  </si>
  <si>
    <t xml:space="preserve">Chivas Regal 12 years old</t>
  </si>
  <si>
    <t xml:space="preserve">Jack Daniel’s</t>
  </si>
  <si>
    <t xml:space="preserve">Jack Daniel’s Honey</t>
  </si>
  <si>
    <t xml:space="preserve">Jameson</t>
  </si>
  <si>
    <t xml:space="preserve">Chivas Regal 21 years old</t>
  </si>
  <si>
    <t xml:space="preserve">900 грн.</t>
  </si>
  <si>
    <t xml:space="preserve">Black Label</t>
  </si>
  <si>
    <t xml:space="preserve">Prosecco Millesimato, Canti (Італія)</t>
  </si>
  <si>
    <t xml:space="preserve">750 мл</t>
  </si>
  <si>
    <t xml:space="preserve">975 грн.</t>
  </si>
  <si>
    <t xml:space="preserve">Prosecco Chinzano</t>
  </si>
  <si>
    <t xml:space="preserve">780 грн.</t>
  </si>
  <si>
    <t xml:space="preserve">Mondoro Asti (Італія)</t>
  </si>
  <si>
    <t xml:space="preserve">Cava Jaumu Serra Brut, біле (Іспанія)</t>
  </si>
  <si>
    <t xml:space="preserve">720 грн.</t>
  </si>
  <si>
    <t xml:space="preserve">Martini Asti (Італія)</t>
  </si>
  <si>
    <t xml:space="preserve">700 грн.</t>
  </si>
  <si>
    <t xml:space="preserve">Fragolino Fiorelli Bianco (Італія)</t>
  </si>
  <si>
    <t xml:space="preserve">380 грн.</t>
  </si>
  <si>
    <t xml:space="preserve">Fragolino Fiorelli Rosso</t>
  </si>
  <si>
    <t xml:space="preserve">Артемівське (Україна)</t>
  </si>
  <si>
    <t xml:space="preserve">300 грн.</t>
  </si>
  <si>
    <t xml:space="preserve">Chateau Chizay Carpathian Sekt Черсегі біле брют</t>
  </si>
  <si>
    <t xml:space="preserve">390 грн.</t>
  </si>
  <si>
    <t xml:space="preserve">Chateau Chizay Carpathian Sekt Трамінер</t>
  </si>
  <si>
    <t xml:space="preserve">Prosecco Alzaia Frizzante</t>
  </si>
  <si>
    <t xml:space="preserve">Martini Bianco (сол.)</t>
  </si>
  <si>
    <t xml:space="preserve">«Hoegaarden»</t>
  </si>
  <si>
    <t xml:space="preserve">0,3 л / 0,5 л</t>
  </si>
  <si>
    <t xml:space="preserve">95 грн. / 140 грн.</t>
  </si>
  <si>
    <t xml:space="preserve">«Beck’s» б/а</t>
  </si>
  <si>
    <t xml:space="preserve">0,3 л</t>
  </si>
  <si>
    <t xml:space="preserve">«Stella Artois»</t>
  </si>
  <si>
    <t xml:space="preserve">90 грн. / 105 грн.</t>
  </si>
  <si>
    <t xml:space="preserve">Leff Ambree</t>
  </si>
  <si>
    <t xml:space="preserve">0,33 л</t>
  </si>
  <si>
    <t xml:space="preserve">Corona Extra</t>
  </si>
  <si>
    <t xml:space="preserve">Juber Lager</t>
  </si>
  <si>
    <t xml:space="preserve">54 грн. / 90 грн.</t>
  </si>
  <si>
    <t xml:space="preserve">Опілля</t>
  </si>
  <si>
    <t xml:space="preserve">0,5 л</t>
  </si>
  <si>
    <t xml:space="preserve">36 грн.</t>
  </si>
  <si>
    <t xml:space="preserve">Long Island Ice Tee</t>
  </si>
  <si>
    <t xml:space="preserve">350 мл</t>
  </si>
  <si>
    <t xml:space="preserve">Berry Killer</t>
  </si>
  <si>
    <t xml:space="preserve">Blue Lagoon</t>
  </si>
  <si>
    <t xml:space="preserve">Cosmopolitan</t>
  </si>
  <si>
    <t xml:space="preserve">100 мл</t>
  </si>
  <si>
    <t xml:space="preserve">Sex on Beach</t>
  </si>
  <si>
    <t xml:space="preserve">Hungarian Merry</t>
  </si>
  <si>
    <t xml:space="preserve">200 мл</t>
  </si>
  <si>
    <t xml:space="preserve">Pina Colada</t>
  </si>
  <si>
    <t xml:space="preserve">Mojito</t>
  </si>
  <si>
    <t xml:space="preserve">Jin-Tonic</t>
  </si>
  <si>
    <t xml:space="preserve">Margarita</t>
  </si>
  <si>
    <t xml:space="preserve">175 мл</t>
  </si>
  <si>
    <t xml:space="preserve">Tequila Sunrise</t>
  </si>
  <si>
    <t xml:space="preserve">325 мл</t>
  </si>
  <si>
    <t xml:space="preserve">Strawberry Punch</t>
  </si>
  <si>
    <t xml:space="preserve">230 мл</t>
  </si>
  <si>
    <t xml:space="preserve">Aperol</t>
  </si>
  <si>
    <t xml:space="preserve">Martini Royal</t>
  </si>
  <si>
    <t xml:space="preserve">Penicillin</t>
  </si>
  <si>
    <t xml:space="preserve">150 мл</t>
  </si>
  <si>
    <t xml:space="preserve">165 грн.</t>
  </si>
  <si>
    <t xml:space="preserve">Hugo Sprits</t>
  </si>
  <si>
    <t xml:space="preserve">Negroni</t>
  </si>
  <si>
    <t xml:space="preserve">Berry whiskey</t>
  </si>
  <si>
    <t xml:space="preserve">горілка, лікер Cointreau, лимон, лікер Triple Sec, ванільний сироп, текіла, ром, джин, кола, лимонний сік</t>
  </si>
  <si>
    <t xml:space="preserve">горілка, білий ром, срібна текіла, лікер Triple Sec, малиновий сироп, лимонний сік, полуниця, смородина, м’ята</t>
  </si>
  <si>
    <t xml:space="preserve">горілка, лікер Blue Curacao, Sprite, лимон</t>
  </si>
  <si>
    <t xml:space="preserve">горілка, лікер, сік</t>
  </si>
  <si>
    <t xml:space="preserve">горілка, лікер, гранатовий сироп, сік </t>
  </si>
  <si>
    <t xml:space="preserve">горілка, томатний сік, Ерош Пішта, сіль, чорний перець, лід</t>
  </si>
  <si>
    <t xml:space="preserve">ром, лікер Malibu, кокосовий сироп, вершки, ананасовий сік</t>
  </si>
  <si>
    <t xml:space="preserve"> ром, Sprite, лайм, м’ята, тростниковий цукор</t>
  </si>
  <si>
    <t xml:space="preserve">джин, тонік, лайм</t>
  </si>
  <si>
    <t xml:space="preserve">текіла, лікер, сіль, лайм, лимонний сік</t>
  </si>
  <si>
    <t xml:space="preserve">текіла, ананасовий сік, гранатовий сироп, апельсин</t>
  </si>
  <si>
    <t xml:space="preserve">Prosecco, ром, сік, полуниця, лайм, лід</t>
  </si>
  <si>
    <t xml:space="preserve">Prosecco , лікер Aperol, апельсин</t>
  </si>
  <si>
    <t xml:space="preserve">білий вермут, Prosecco, лаймовий сік, лайм, м’ята, лід</t>
  </si>
  <si>
    <t xml:space="preserve">віскі, сироп, мед, лимонний фреш, імбир</t>
  </si>
  <si>
    <t xml:space="preserve">вино, Prosecco, сироп, лайм, м’ята</t>
  </si>
  <si>
    <t xml:space="preserve">джин, апероль, вермут</t>
  </si>
  <si>
    <t xml:space="preserve">віскі, лимонний фреш, гранатовий сироп</t>
  </si>
  <si>
    <t xml:space="preserve">Капучіно
</t>
  </si>
  <si>
    <t xml:space="preserve">45 грн.
65 грн.
50 грн.</t>
  </si>
  <si>
    <t xml:space="preserve">`</t>
  </si>
  <si>
    <t xml:space="preserve"> Капучіно без кофеїну</t>
  </si>
  <si>
    <t xml:space="preserve">ЧАЙ</t>
  </si>
  <si>
    <t xml:space="preserve">ДОДАТКИ</t>
  </si>
  <si>
    <t xml:space="preserve">Мед  натуральний</t>
  </si>
  <si>
    <t xml:space="preserve">СОКИ, НАПОЇ</t>
  </si>
  <si>
    <r>
      <rPr>
        <sz val="26"/>
        <color rgb="FF3B2314"/>
        <rFont val="Microsoft Sans Serif"/>
        <family val="2"/>
        <charset val="1"/>
      </rPr>
      <t xml:space="preserve">ФРЕШ-ВІТАМІННІ МІКСИ
</t>
    </r>
    <r>
      <rPr>
        <i val="true"/>
        <sz val="12"/>
        <color rgb="FF3B2314"/>
        <rFont val="Arial"/>
        <family val="0"/>
        <charset val="1"/>
      </rPr>
      <t xml:space="preserve">Яблучно-морквяний
Апельсиново-морквяно-буряковий Селерово-буряково-яблучний Грейпфрутово-медово-грушевий Імбирно-селерово-апельсиновий Апельсиновий
Грейпфрутовий Яблучний Лимонний Цитрусовий Морквяний</t>
    </r>
  </si>
  <si>
    <t xml:space="preserve">125.-</t>
  </si>
  <si>
    <t xml:space="preserve">110.-</t>
  </si>
  <si>
    <t xml:space="preserve">ГОРІЛКА, ТЕКІЛА</t>
  </si>
  <si>
    <t xml:space="preserve">«Lvoff» а асортименті Berentizen
«Finlandia»
«Grey Goose»</t>
  </si>
  <si>
    <t xml:space="preserve">Tequila “Jose Cuervo” silver
Grape</t>
  </si>
  <si>
    <t xml:space="preserve">Becherovka Jagermeister Unicum
Закарпатський Тиса
Ужгород Карпати Metaxa 5* Metaxa 7* “Courvoisier” VS Remy Martin VS
Captain Morgan Bacardi White</t>
  </si>
  <si>
    <t xml:space="preserve">НАСТОЯНКИ
КОНЬЯК, БРЕНДІ
РОМ</t>
  </si>
  <si>
    <t xml:space="preserve">50 мл
50 мл</t>
  </si>
  <si>
    <t xml:space="preserve">95.-
95.-</t>
  </si>
  <si>
    <t xml:space="preserve">100.-</t>
  </si>
  <si>
    <t xml:space="preserve">145.-</t>
  </si>
  <si>
    <t xml:space="preserve">60.-</t>
  </si>
  <si>
    <t xml:space="preserve">160.-</t>
  </si>
  <si>
    <t xml:space="preserve">175.-</t>
  </si>
  <si>
    <t xml:space="preserve">ДЖИН | ВІСКІ</t>
  </si>
  <si>
    <t xml:space="preserve">Glenmorangie Original  10 years old</t>
  </si>
  <si>
    <t xml:space="preserve">900.-</t>
  </si>
  <si>
    <t xml:space="preserve">ЛІКЕРИ</t>
  </si>
  <si>
    <t xml:space="preserve">190.-</t>
  </si>
  <si>
    <t xml:space="preserve">115.-</t>
  </si>
  <si>
    <t xml:space="preserve">ІГРИСТІ ВИНА</t>
  </si>
  <si>
    <t xml:space="preserve">975.-</t>
  </si>
  <si>
    <t xml:space="preserve">780.-</t>
  </si>
  <si>
    <t xml:space="preserve">Cava Jaumu Serra Brut, біле  (Іспанія)</t>
  </si>
  <si>
    <t xml:space="preserve">720.-</t>
  </si>
  <si>
    <t xml:space="preserve">700.-</t>
  </si>
  <si>
    <t xml:space="preserve">380.-</t>
  </si>
  <si>
    <t xml:space="preserve">300.-</t>
  </si>
  <si>
    <t xml:space="preserve">ВЕРМУТ</t>
  </si>
  <si>
    <t xml:space="preserve">65.-</t>
  </si>
  <si>
    <t xml:space="preserve">ПИВО</t>
  </si>
  <si>
    <r>
      <rPr>
        <sz val="26"/>
        <color rgb="FF3B2314"/>
        <rFont val="Microsoft Sans Serif"/>
        <family val="2"/>
        <charset val="1"/>
      </rPr>
      <t xml:space="preserve">КОКТЕЙЛІ
</t>
    </r>
    <r>
      <rPr>
        <sz val="20"/>
        <color rgb="FF3B2314"/>
        <rFont val="Microsoft Sans Serif"/>
        <family val="2"/>
        <charset val="1"/>
      </rPr>
      <t xml:space="preserve">АЛКОГОЛЬНІ</t>
    </r>
  </si>
  <si>
    <t xml:space="preserve">(горілка, лікер Cointreau, лимон, лікер Triple Sec,</t>
  </si>
  <si>
    <r>
      <rPr>
        <i val="true"/>
        <sz val="9"/>
        <color rgb="FF3B2314"/>
        <rFont val="Arial"/>
        <family val="0"/>
        <charset val="1"/>
      </rPr>
      <t xml:space="preserve">ванільний сироп, текіла, ром, джин, кола, лимонний сік)
</t>
    </r>
    <r>
      <rPr>
        <i val="true"/>
        <sz val="12"/>
        <color rgb="FF3B2314"/>
        <rFont val="Arial"/>
        <family val="0"/>
        <charset val="1"/>
      </rPr>
      <t xml:space="preserve">Berry Killer</t>
    </r>
  </si>
  <si>
    <t xml:space="preserve">(горілка, білий ром, срібна текіла, лікер Triple Sec,</t>
  </si>
  <si>
    <r>
      <rPr>
        <i val="true"/>
        <sz val="9"/>
        <color rgb="FF3B2314"/>
        <rFont val="Arial"/>
        <family val="0"/>
        <charset val="1"/>
      </rPr>
      <t xml:space="preserve">малиновий сироп, лимонний сік, полуниця, смородина, м’ята)
</t>
    </r>
    <r>
      <rPr>
        <i val="true"/>
        <sz val="12"/>
        <color rgb="FF3B2314"/>
        <rFont val="Arial"/>
        <family val="0"/>
        <charset val="1"/>
      </rPr>
      <t xml:space="preserve">Blue Lagoon</t>
    </r>
  </si>
  <si>
    <r>
      <rPr>
        <i val="true"/>
        <sz val="9"/>
        <color rgb="FF3B2314"/>
        <rFont val="Arial"/>
        <family val="0"/>
        <charset val="1"/>
      </rPr>
      <t xml:space="preserve">(горілка, лікер Blue Curacao, Sprite, лимон)
</t>
    </r>
    <r>
      <rPr>
        <i val="true"/>
        <sz val="12"/>
        <color rgb="FF3B2314"/>
        <rFont val="Arial"/>
        <family val="0"/>
        <charset val="1"/>
      </rPr>
      <t xml:space="preserve">Cosmopolitan</t>
    </r>
  </si>
  <si>
    <r>
      <rPr>
        <i val="true"/>
        <sz val="9"/>
        <color rgb="FF3B2314"/>
        <rFont val="Arial"/>
        <family val="0"/>
        <charset val="1"/>
      </rPr>
      <t xml:space="preserve">(горілка, лікер, сік)
</t>
    </r>
    <r>
      <rPr>
        <i val="true"/>
        <sz val="12"/>
        <color rgb="FF3B2314"/>
        <rFont val="Arial"/>
        <family val="0"/>
        <charset val="1"/>
      </rPr>
      <t xml:space="preserve">Sex on Beach</t>
    </r>
  </si>
  <si>
    <r>
      <rPr>
        <i val="true"/>
        <sz val="9"/>
        <color rgb="FF3B2314"/>
        <rFont val="Arial"/>
        <family val="0"/>
        <charset val="1"/>
      </rPr>
      <t xml:space="preserve">(горілка, лікер, гранатовий сироп, сік)
</t>
    </r>
    <r>
      <rPr>
        <i val="true"/>
        <sz val="12"/>
        <color rgb="FF3B2314"/>
        <rFont val="Arial"/>
        <family val="0"/>
        <charset val="1"/>
      </rPr>
      <t xml:space="preserve">Hungarian Merry</t>
    </r>
  </si>
  <si>
    <r>
      <rPr>
        <i val="true"/>
        <sz val="9"/>
        <color rgb="FF3B2314"/>
        <rFont val="Arial"/>
        <family val="0"/>
        <charset val="1"/>
      </rPr>
      <t xml:space="preserve">(горілка, томатний сік, Ерош Пішта, сіль, чорний перець, лід)
</t>
    </r>
    <r>
      <rPr>
        <i val="true"/>
        <sz val="12"/>
        <color rgb="FF3B2314"/>
        <rFont val="Arial"/>
        <family val="0"/>
        <charset val="1"/>
      </rPr>
      <t xml:space="preserve">Pina Colada</t>
    </r>
  </si>
  <si>
    <r>
      <rPr>
        <i val="true"/>
        <sz val="9"/>
        <color rgb="FF3B2314"/>
        <rFont val="Arial"/>
        <family val="0"/>
        <charset val="1"/>
      </rPr>
      <t xml:space="preserve">(ром, лікер Malibu, кокосовий сироп, вершки, ананасовий сік)
</t>
    </r>
    <r>
      <rPr>
        <i val="true"/>
        <sz val="12"/>
        <color rgb="FF3B2314"/>
        <rFont val="Arial"/>
        <family val="0"/>
        <charset val="1"/>
      </rPr>
      <t xml:space="preserve">Mojito</t>
    </r>
  </si>
  <si>
    <r>
      <rPr>
        <i val="true"/>
        <sz val="9"/>
        <color rgb="FF3B2314"/>
        <rFont val="Arial"/>
        <family val="0"/>
        <charset val="1"/>
      </rPr>
      <t xml:space="preserve">( ром, Sprite, лайм, м’ята, тростниковий цукор)
</t>
    </r>
    <r>
      <rPr>
        <i val="true"/>
        <sz val="12"/>
        <color rgb="FF3B2314"/>
        <rFont val="Arial"/>
        <family val="0"/>
        <charset val="1"/>
      </rPr>
      <t xml:space="preserve">Jin-Tonic</t>
    </r>
  </si>
  <si>
    <r>
      <rPr>
        <i val="true"/>
        <sz val="9"/>
        <color rgb="FF3B2314"/>
        <rFont val="Arial"/>
        <family val="0"/>
        <charset val="1"/>
      </rPr>
      <t xml:space="preserve">(джин, тонік, лайм)
</t>
    </r>
    <r>
      <rPr>
        <i val="true"/>
        <sz val="12"/>
        <color rgb="FF3B2314"/>
        <rFont val="Arial"/>
        <family val="0"/>
        <charset val="1"/>
      </rPr>
      <t xml:space="preserve">Margarita</t>
    </r>
  </si>
  <si>
    <r>
      <rPr>
        <i val="true"/>
        <sz val="9"/>
        <color rgb="FF3B2314"/>
        <rFont val="Arial"/>
        <family val="0"/>
        <charset val="1"/>
      </rPr>
      <t xml:space="preserve">(текіла, лікер, сіль, лайм, лимонний сік)
</t>
    </r>
    <r>
      <rPr>
        <i val="true"/>
        <sz val="12"/>
        <color rgb="FF3B2314"/>
        <rFont val="Arial"/>
        <family val="0"/>
        <charset val="1"/>
      </rPr>
      <t xml:space="preserve">Tequila Sunrise</t>
    </r>
  </si>
  <si>
    <r>
      <rPr>
        <i val="true"/>
        <sz val="9"/>
        <color rgb="FF3B2314"/>
        <rFont val="Arial"/>
        <family val="0"/>
        <charset val="1"/>
      </rPr>
      <t xml:space="preserve">(текіла, ананасовий сік, гранатовий сироп, апельсин)
</t>
    </r>
    <r>
      <rPr>
        <i val="true"/>
        <sz val="12"/>
        <color rgb="FF3B2314"/>
        <rFont val="Arial"/>
        <family val="0"/>
        <charset val="1"/>
      </rPr>
      <t xml:space="preserve">Strawberry Punch</t>
    </r>
  </si>
  <si>
    <r>
      <rPr>
        <i val="true"/>
        <sz val="9"/>
        <color rgb="FF3B2314"/>
        <rFont val="Arial"/>
        <family val="0"/>
        <charset val="1"/>
      </rPr>
      <t xml:space="preserve">(Prosecco, ром, сік, полуниця, лайм, лід)
</t>
    </r>
    <r>
      <rPr>
        <i val="true"/>
        <sz val="12"/>
        <color rgb="FF3B2314"/>
        <rFont val="Arial"/>
        <family val="0"/>
        <charset val="1"/>
      </rPr>
      <t xml:space="preserve">Aperol</t>
    </r>
  </si>
  <si>
    <r>
      <rPr>
        <i val="true"/>
        <sz val="9"/>
        <color rgb="FF3B2314"/>
        <rFont val="Arial"/>
        <family val="0"/>
        <charset val="1"/>
      </rPr>
      <t xml:space="preserve">(Prosecco , лікер Aperol, апельсин)
</t>
    </r>
    <r>
      <rPr>
        <i val="true"/>
        <sz val="12"/>
        <color rgb="FF3B2314"/>
        <rFont val="Arial"/>
        <family val="0"/>
        <charset val="1"/>
      </rPr>
      <t xml:space="preserve">Martini Royal</t>
    </r>
  </si>
  <si>
    <r>
      <rPr>
        <i val="true"/>
        <sz val="9"/>
        <color rgb="FF3B2314"/>
        <rFont val="Arial"/>
        <family val="0"/>
        <charset val="1"/>
      </rPr>
      <t xml:space="preserve">(білий вермут, Prosecco, лаймовий сік, лайм, м’ята, лід)
</t>
    </r>
    <r>
      <rPr>
        <i val="true"/>
        <sz val="12"/>
        <color rgb="FF3B2314"/>
        <rFont val="Arial"/>
        <family val="0"/>
        <charset val="1"/>
      </rPr>
      <t xml:space="preserve">Penicillin</t>
    </r>
  </si>
  <si>
    <r>
      <rPr>
        <i val="true"/>
        <sz val="9"/>
        <color rgb="FF3B2314"/>
        <rFont val="Arial"/>
        <family val="0"/>
        <charset val="1"/>
      </rPr>
      <t xml:space="preserve">(віскі, сироп, мед, лимонний фреш, імбир)
</t>
    </r>
    <r>
      <rPr>
        <i val="true"/>
        <sz val="12"/>
        <color rgb="FF3B2314"/>
        <rFont val="Arial"/>
        <family val="0"/>
        <charset val="1"/>
      </rPr>
      <t xml:space="preserve">Hugo Sprits</t>
    </r>
  </si>
  <si>
    <r>
      <rPr>
        <i val="true"/>
        <sz val="9"/>
        <color rgb="FF3B2314"/>
        <rFont val="Arial"/>
        <family val="0"/>
        <charset val="1"/>
      </rPr>
      <t xml:space="preserve">(вино, Prosecco, сироп, лайм, м’ята)
</t>
    </r>
    <r>
      <rPr>
        <i val="true"/>
        <sz val="12"/>
        <color rgb="FF3B2314"/>
        <rFont val="Arial"/>
        <family val="0"/>
        <charset val="1"/>
      </rPr>
      <t xml:space="preserve">Negroni</t>
    </r>
  </si>
  <si>
    <r>
      <rPr>
        <i val="true"/>
        <sz val="9"/>
        <color rgb="FF3B2314"/>
        <rFont val="Arial"/>
        <family val="0"/>
        <charset val="1"/>
      </rPr>
      <t xml:space="preserve">(джин, апероль, вермут)
</t>
    </r>
    <r>
      <rPr>
        <i val="true"/>
        <sz val="12"/>
        <color rgb="FF3B2314"/>
        <rFont val="Arial"/>
        <family val="0"/>
        <charset val="1"/>
      </rPr>
      <t xml:space="preserve">Berry whiskey</t>
    </r>
  </si>
  <si>
    <t xml:space="preserve">(віскі, лимонний фреш, гранатовий сироп)</t>
  </si>
  <si>
    <t xml:space="preserve">ШОТ</t>
  </si>
  <si>
    <r>
      <rPr>
        <i val="true"/>
        <sz val="9"/>
        <color rgb="FF3B2314"/>
        <rFont val="Arial"/>
        <family val="0"/>
        <charset val="1"/>
      </rPr>
      <t xml:space="preserve">(самбука, лікер Baileys, абсент)
</t>
    </r>
    <r>
      <rPr>
        <i val="true"/>
        <sz val="12"/>
        <color rgb="FF3B2314"/>
        <rFont val="Arial"/>
        <family val="0"/>
        <charset val="1"/>
      </rPr>
      <t xml:space="preserve">Лексус</t>
    </r>
  </si>
  <si>
    <r>
      <rPr>
        <i val="true"/>
        <sz val="9"/>
        <color rgb="FF3B2314"/>
        <rFont val="Arial"/>
        <family val="0"/>
        <charset val="1"/>
      </rPr>
      <t xml:space="preserve">(лікер Kahlua, самбука, лікер Baileys, лікер Blue Curacao)
</t>
    </r>
    <r>
      <rPr>
        <i val="true"/>
        <sz val="12"/>
        <color rgb="FF3B2314"/>
        <rFont val="Arial"/>
        <family val="0"/>
        <charset val="1"/>
      </rPr>
      <t xml:space="preserve">Б-52</t>
    </r>
  </si>
  <si>
    <t xml:space="preserve">(лікер Kahlua, лікер Baileys, лікер Cointreau)</t>
  </si>
  <si>
    <t xml:space="preserve">БЕЗАЛКОГОЛЬНІ КОКТЕЙЛІ</t>
  </si>
  <si>
    <t xml:space="preserve">Мохіто (Sprite, м’ята, лайм, тростниковий цукор)</t>
  </si>
  <si>
    <t xml:space="preserve">450 мл</t>
  </si>
  <si>
    <t xml:space="preserve">Піна Колада (сироп, вершки, ананасовий сік)</t>
  </si>
  <si>
    <t xml:space="preserve">Лимонад грейпфрутово-полуничний</t>
  </si>
  <si>
    <t xml:space="preserve">330 мл</t>
  </si>
  <si>
    <t xml:space="preserve">Лимонад лічі-лимон</t>
  </si>
  <si>
    <t xml:space="preserve">Лимонад манго-огірок</t>
  </si>
  <si>
    <t xml:space="preserve">Лимонад персик-імбир</t>
  </si>
  <si>
    <t xml:space="preserve">Лимонад полуниця –банан</t>
  </si>
  <si>
    <t xml:space="preserve">Лимонад тропічний</t>
  </si>
  <si>
    <t xml:space="preserve">Лимонад цитрусовий</t>
  </si>
  <si>
    <t xml:space="preserve">Лимонад яблуко-бузина</t>
  </si>
  <si>
    <t xml:space="preserve">Лимонад ягідний</t>
  </si>
  <si>
    <t xml:space="preserve">Prosecco Martini (Італія)</t>
  </si>
  <si>
    <r>
      <rPr>
        <sz val="26"/>
        <color rgb="FF3B2314"/>
        <rFont val="Microsoft Sans Serif"/>
        <family val="2"/>
        <charset val="1"/>
      </rPr>
      <t xml:space="preserve">БІЛІ ВИНА
</t>
    </r>
    <r>
      <rPr>
        <sz val="20.5"/>
        <color rgb="FF3B2314"/>
        <rFont val="Microsoft Sans Serif"/>
        <family val="2"/>
        <charset val="1"/>
      </rPr>
      <t xml:space="preserve">УКРАЇНА   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</si>
  <si>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Chateau Chizay Трамінер                                              96,00 / 480,00</t>
  </si>
  <si>
    <t xml:space="preserve">(Сухе.  Блискучий,  із  золотим  блиском  колір,  вишуканий  аромат  пелюсток  чайної троянди та чудовий гармонійний смак подарують Вам легкість, весняний настрій і задо- волення яскравою плодово-квітковою гамою вина Трамінер. Аромат вишуканий пелю- сток чайної троянди)</t>
  </si>
  <si>
    <r>
      <rPr>
        <i val="true"/>
        <sz val="12"/>
        <color rgb="FF3B2314"/>
        <rFont val="Arial"/>
        <family val="0"/>
        <charset val="1"/>
      </rPr>
      <t xml:space="preserve">Chateau Chizay Pinot Blanc                                            96,00 / 480,00
</t>
    </r>
    <r>
      <rPr>
        <i val="true"/>
        <sz val="10"/>
        <color rgb="FF3B2314"/>
        <rFont val="Arial"/>
        <family val="0"/>
        <charset val="1"/>
      </rPr>
      <t xml:space="preserve">(Напівсолодке. Смак живий, легкий, елегантний, добре збалансований, освіжаючий післясмак з легкою мінеральністю. Вино розкривається пишним букетом білих квітів, цитрусових, яблук з прянощами, медом і відтінками стиглих фруктів.)</t>
    </r>
  </si>
  <si>
    <r>
      <rPr>
        <sz val="20.5"/>
        <color rgb="FF3B2314"/>
        <rFont val="Microsoft Sans Serif"/>
        <family val="2"/>
        <charset val="1"/>
      </rPr>
      <t xml:space="preserve">ІТАЛІЯ      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</si>
  <si>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Pinot Grigio delle Venezie DOC, Cesari                         140,00 / 700,00</t>
  </si>
  <si>
    <t xml:space="preserve">(Сухе. Вино має ароматний, пікантний, сухий, добре збалансований смак з відтінками
фруктів і чистим післясмаком. Аромат вина свіжий, стійкий, з нотами білих фруктів, квітів і легкими димними нюансами)</t>
  </si>
  <si>
    <r>
      <rPr>
        <sz val="20.5"/>
        <color rgb="FF3B2314"/>
        <rFont val="Microsoft Sans Serif"/>
        <family val="2"/>
        <charset val="1"/>
      </rPr>
      <t xml:space="preserve">ІСПАНІЯ   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</si>
  <si>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Vina Esmeralda, Torres                                                195,00 / 975,00</t>
  </si>
  <si>
    <t xml:space="preserve">(Сухе. Смак вина соковитий, з шовковистою текстурою, свіжий, з нотками кориці та
гвоздики  та  приємним  довгим  післясмаком.  У  дивовижному  букеті  вина  аромати екзотичних фруктів, білих троянд, лілії, жасмину, печених яблук і ванілі.)</t>
  </si>
  <si>
    <r>
      <rPr>
        <sz val="20.5"/>
        <color rgb="FF3B2314"/>
        <rFont val="Microsoft Sans Serif"/>
        <family val="2"/>
        <charset val="1"/>
      </rPr>
      <t xml:space="preserve">ФРАНЦІЯ  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</si>
  <si>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Lettres de France, Maison Bouer Blanc                              90,00 /450,00</t>
  </si>
  <si>
    <r>
      <rPr>
        <i val="true"/>
        <sz val="10"/>
        <color rgb="FF3B2314"/>
        <rFont val="Arial"/>
        <family val="0"/>
        <charset val="1"/>
      </rPr>
      <t xml:space="preserve">(Напівсолодке, виготовлене з сорту винограду Уні Блан, Совіньйон Блан. Аромат вина,
сповнений  ніжними  фруктовими  та  медовими  нотками,  а  медовий  смак  сповнений чарівності фруктів з домінуючими нотами абрикоса.)
</t>
    </r>
    <r>
      <rPr>
        <sz val="20.5"/>
        <color rgb="FF3B2314"/>
        <rFont val="Microsoft Sans Serif"/>
        <family val="2"/>
        <charset val="1"/>
      </rPr>
      <t xml:space="preserve">ЧІЛІ        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</si>
  <si>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Sauvignon Blanc G7 Vina Carta Vieja                            120,00 / 600,00</t>
  </si>
  <si>
    <t xml:space="preserve">(Сухе, надзвичайно ароматне і освіжаюче вино розкривається нотами цитрусових і агрусу. Виготовлене з сорту винограду Совіньйон  Блан.)</t>
  </si>
  <si>
    <r>
      <rPr>
        <i val="true"/>
        <sz val="12"/>
        <color rgb="FF3B2314"/>
        <rFont val="Arial"/>
        <family val="0"/>
        <charset val="1"/>
      </rPr>
      <t xml:space="preserve">Montes Chardonnay Reserva                                        180,00 / 900,00
</t>
    </r>
    <r>
      <rPr>
        <i val="true"/>
        <sz val="10"/>
        <color rgb="FF3B2314"/>
        <rFont val="Arial"/>
        <family val="0"/>
        <charset val="1"/>
      </rPr>
      <t xml:space="preserve">(Сухе. Смак ідеально збалансований, маслянистий, складний, з довгим вершковим післясмаком. Аромат: квітково-фруктовий, з яскраво вираженим букетом тропічних фруктів, з елегантними вкрапленнями дуба, з ванільним і вершковим відтінком.)</t>
    </r>
  </si>
  <si>
    <r>
      <rPr>
        <sz val="20.5"/>
        <color rgb="FF3B2314"/>
        <rFont val="Microsoft Sans Serif"/>
        <family val="2"/>
        <charset val="1"/>
      </rPr>
      <t xml:space="preserve">НОВА ЗЕЛАНДІЯ
</t>
    </r>
    <r>
      <rPr>
        <i val="true"/>
        <sz val="12"/>
        <color rgb="FF3B2314"/>
        <rFont val="Arial"/>
        <family val="0"/>
        <charset val="1"/>
      </rPr>
      <t xml:space="preserve">Marlborough Sun Sauvignon Blanc                              231,00 / 1155,00
</t>
    </r>
    <r>
      <rPr>
        <i val="true"/>
        <sz val="10"/>
        <color rgb="FF3B2314"/>
        <rFont val="Arial"/>
        <family val="0"/>
        <charset val="1"/>
      </rPr>
      <t xml:space="preserve">(Сухе. Пишний аромат маракуї, аґрусу, листя чорної смородини в обрамленні тонких цитрусових тонів. У смаку добре збалансоване вино, має приємну свіжість з яскравим характером. Післясмак затяжний, освіжаючий.)</t>
    </r>
  </si>
  <si>
    <r>
      <rPr>
        <sz val="26"/>
        <color rgb="FF3B2314"/>
        <rFont val="Microsoft Sans Serif"/>
        <family val="2"/>
        <charset val="1"/>
      </rPr>
      <t xml:space="preserve">ЧЕРВОНІ ВИНА
</t>
    </r>
    <r>
      <rPr>
        <sz val="20.5"/>
        <color rgb="FF3B2314"/>
        <rFont val="Microsoft Sans Serif"/>
        <family val="2"/>
        <charset val="1"/>
      </rPr>
      <t xml:space="preserve">УКРАЇНА   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</si>
  <si>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Chateau Chizay Cuvee                                                   96,00 / 480,00</t>
  </si>
  <si>
    <t xml:space="preserve">(Елегантне сухе вино створене з сортів винограду Мерло (70%), Каберне Совіньйон
(20%) та Піно Нуар (10%). Букет Кюве нагадує джем з темних ягід з тонами витримки у дубі. Вино гармонійне, з відтінками ожини, вишні і чорниці у смаку, та особливою кислинкою, що завершується тривалим післясмаком з легкими нотами ванілі.)</t>
  </si>
  <si>
    <r>
      <rPr>
        <i val="true"/>
        <sz val="12"/>
        <color rgb="FF3B2314"/>
        <rFont val="Arial"/>
        <family val="0"/>
        <charset val="1"/>
      </rPr>
      <t xml:space="preserve">Chateau Chizay Піно Нуар                                            96,00 / 480,00
</t>
    </r>
    <r>
      <rPr>
        <i val="true"/>
        <sz val="10"/>
        <color rgb="FF3B2314"/>
        <rFont val="Arial"/>
        <family val="0"/>
        <charset val="1"/>
      </rPr>
      <t xml:space="preserve">(Напівсолодке.  Колір  вина  красивий  гранатовий,  аромат  –  яскравий  з  відтінками темних і червоних ягід. Приємний, злегка терпкий, ягідний смак з нотками вишні та малини завершується тривалим та гармонійним післясмаком.)
</t>
    </r>
    <r>
      <rPr>
        <sz val="20.5"/>
        <color rgb="FF3B2314"/>
        <rFont val="Microsoft Sans Serif"/>
        <family val="2"/>
        <charset val="1"/>
      </rPr>
      <t xml:space="preserve">ІТАЛІЯ      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</si>
  <si>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Chianti Ruffino                                                           216,00 / 1080,00</t>
  </si>
  <si>
    <t xml:space="preserve">(Сухе.  Смак  свіжий,  питкий,  повнотілий,  фруктовий,  з  домінуючими  вишневими  і
пряними  нотами,  з  приємним  післясмаком  з  відтінками  фундука.  Аромат  багатий, стійкий, фруктовий, з характерними квітковими нотами фіалки.)</t>
  </si>
  <si>
    <t xml:space="preserve">Lettres de France Maison Boney                                       90,00 /450,00</t>
  </si>
  <si>
    <t xml:space="preserve">(Напівсолодке,  виготовлене  з  сортів  винограду  Каберне,  Мерло.  Має  легкий  та збалансований  смак,  аромат  наповнений  фруктовими  нотками,  з  переважаючими сливами, чорницею та смородиною.)</t>
  </si>
  <si>
    <r>
      <rPr>
        <i val="true"/>
        <sz val="12"/>
        <color rgb="FF3B2314"/>
        <rFont val="Arial"/>
        <family val="0"/>
        <charset val="1"/>
      </rPr>
      <t xml:space="preserve">Entrecote, Gourmet Pere &amp; Fils                                      168,00 / 840,00
</t>
    </r>
    <r>
      <rPr>
        <i val="true"/>
        <sz val="10"/>
        <color rgb="FF3B2314"/>
        <rFont val="Arial"/>
        <family val="0"/>
        <charset val="1"/>
      </rPr>
      <t xml:space="preserve">(Напівсухе. Смак м'який, гладкий, питкий, повнотілий, дуже соковитий, з оксамитови- ми танінами та гармонійною кислотністю, післясмак тривалий, приємний, з ягідними тонами. Аромат щедрий, багатий букет демонструє яскраві фруктові ноти слив, вишні, стиглої ожини з тонкими нюансами спецій.)</t>
    </r>
  </si>
  <si>
    <r>
      <rPr>
        <i val="true"/>
        <sz val="12"/>
        <color rgb="FF3B2314"/>
        <rFont val="Arial"/>
        <family val="0"/>
        <charset val="1"/>
      </rPr>
      <t xml:space="preserve">Reserve de l’Audbe Pere Anselme Syrah-Merlot, Brotte   120,00 / 600,00
</t>
    </r>
    <r>
      <rPr>
        <i val="true"/>
        <sz val="10"/>
        <color rgb="FF3B2314"/>
        <rFont val="Arial"/>
        <family val="0"/>
        <charset val="1"/>
      </rPr>
      <t xml:space="preserve">(Сухе. Смак округлий, повнотілий, з приємною легкістю, гострими ягідними нотами і тривалим післясмаком. Аромат яскравий, соковитий, з нотами вишні, малини і легким нюансом ванілі.)</t>
    </r>
  </si>
  <si>
    <r>
      <rPr>
        <sz val="20.5"/>
        <color rgb="FF3B2314"/>
        <rFont val="Microsoft Sans Serif"/>
        <family val="2"/>
        <charset val="1"/>
      </rPr>
      <t xml:space="preserve">ЧІЛІ         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</si>
  <si>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G7 Merlot Vina Carta                                                   120,00 /600,00</t>
  </si>
  <si>
    <t xml:space="preserve">(Сухе вино з тонким ароматом чорної смородини, фіалки і чудово збалансованим
бархатистим смаком з  шовковистими танінами)</t>
  </si>
  <si>
    <r>
      <rPr>
        <sz val="20.5"/>
        <color rgb="FF3B2314"/>
        <rFont val="Microsoft Sans Serif"/>
        <family val="2"/>
        <charset val="1"/>
      </rPr>
      <t xml:space="preserve">ІСПАНІЯ    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</si>
  <si>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Laya, Bodegas Atalaya                                                 174,00 /870,00</t>
  </si>
  <si>
    <t xml:space="preserve">(Сухе. Смак гострий, сильний, але оксамитовий завдяки збалансованій структурі, має
затяжний фруктовий присмак. Аромат сильний, але приємний, фруктовий, з насичени- ми тонами квітів, стиглих фруктів і яскравих спецій.)</t>
  </si>
  <si>
    <r>
      <rPr>
        <sz val="20.5"/>
        <color rgb="FF3B2314"/>
        <rFont val="Microsoft Sans Serif"/>
        <family val="2"/>
        <charset val="1"/>
      </rPr>
      <t xml:space="preserve">АВСТРАЛІЯ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</si>
  <si>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Pete’s Pure Pinot Noir                                                   198,00 / 990,00</t>
  </si>
  <si>
    <t xml:space="preserve">(Сухе. В ароматі домінують ягідні ноти (вишня, полуниця) в поєднанні з пряними акцен-
тами (ваніль). Яскраво виражений фруктовий смак з оксамитовими танінами та трива- лим післясмаком.)</t>
  </si>
  <si>
    <t xml:space="preserve">горілка, лікер Blue Curacao, Sprite, лимонCosmopolitan</t>
  </si>
  <si>
    <t xml:space="preserve">горілка, лікер, сікSex on Beach</t>
  </si>
  <si>
    <t xml:space="preserve">горілка, лікер, гранатовий сироп, сік Hungarian Merry</t>
  </si>
  <si>
    <t xml:space="preserve">горілка, томатний сік, Ерош Пішта, сіль, чорний перець, лідPina Colada</t>
  </si>
  <si>
    <t xml:space="preserve">ром, лікер Malibu, кокосовий сироп, вершки, ананасовий сікMojito</t>
  </si>
  <si>
    <t xml:space="preserve"> ром, Sprite, лайм, м’ята, тростниковий цукорJin-Tonic</t>
  </si>
  <si>
    <t xml:space="preserve">джин, тонік, лаймMargarita</t>
  </si>
  <si>
    <t xml:space="preserve">текіла, лікер, сіль, лайм, лимонний сікTequila Sunrise</t>
  </si>
  <si>
    <t xml:space="preserve">текіла, ананасовий сік, гранатовий сироп, апельсинStrawberry Punch</t>
  </si>
  <si>
    <t xml:space="preserve">Prosecco, ром, сік, полуниця, лайм, лідAperol</t>
  </si>
  <si>
    <t xml:space="preserve">Prosecco , лікер Aperol, апельсинMartini Royal</t>
  </si>
  <si>
    <t xml:space="preserve">білий вермут, Prosecco, лаймовий сік, лайм, м’ята, лідPenicillin</t>
  </si>
  <si>
    <t xml:space="preserve">віскі, сироп, мед, лимонний фреш, імбирHugo Sprits</t>
  </si>
  <si>
    <t xml:space="preserve">вино, Prosecco, сироп, лайм, м’ятаNegroni</t>
  </si>
  <si>
    <t xml:space="preserve">джин, апероль, вермутBerry whiskey</t>
  </si>
  <si>
    <r>
      <rPr>
        <sz val="26"/>
        <color rgb="FF3B2314"/>
        <rFont val="Microsoft Sans Serif"/>
        <family val="2"/>
        <charset val="1"/>
      </rPr>
      <t xml:space="preserve">РОЖЕВІ ВИНА
</t>
    </r>
    <r>
      <rPr>
        <sz val="20.5"/>
        <color rgb="FF3B2314"/>
        <rFont val="Microsoft Sans Serif"/>
        <family val="2"/>
        <charset val="1"/>
      </rPr>
      <t xml:space="preserve">НОВА ЗЕЛАНДІЯ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</si>
  <si>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Marlborough Sun, Sauvignon Rose                             231,00 / 1155,00</t>
  </si>
  <si>
    <t xml:space="preserve">(Сухе. Соковитий освіжаючий смак демонструє легкі таніни, округлість фруктових нот і
легку кремову основу, завершуючись чистим трав’янистим післясмаком. Насичений аромат рясніє нюансами червоного стиглого агрусу, грейпфрута, маракуї, бузини і червоної смородини.)</t>
  </si>
  <si>
    <r>
      <rPr>
        <sz val="20.5"/>
        <color rgb="FF3B2314"/>
        <rFont val="Microsoft Sans Serif"/>
        <family val="2"/>
        <charset val="1"/>
      </rPr>
      <t xml:space="preserve">ЧІЛІ                                                     </t>
    </r>
    <r>
      <rPr>
        <sz val="12"/>
        <color rgb="FF3B2314"/>
        <rFont val="Microsoft Sans Serif"/>
        <family val="2"/>
        <charset val="1"/>
      </rPr>
      <t xml:space="preserve">150 мл / пл</t>
    </r>
  </si>
  <si>
    <t xml:space="preserve">Merlot Rose G7 Vina Carta Vieja                                   120,00 /600,00</t>
  </si>
  <si>
    <t xml:space="preserve">(Напівсухе, має легкий та елегантний смак, аромат наповнений нотками рожевих ягід
та квітів.)</t>
  </si>
  <si>
    <t xml:space="preserve">БІЛІ ВИНА</t>
  </si>
  <si>
    <t xml:space="preserve">ЕКСКЛЮЗИВ</t>
  </si>
  <si>
    <t xml:space="preserve">пляшка</t>
  </si>
  <si>
    <t xml:space="preserve">Joseph Drouhin Meursault en Luraule (Франція, 2012)                3800,00</t>
  </si>
  <si>
    <t xml:space="preserve">(Колір золотистий з зеленими відблисками. Аромат: Фундук, мигдаль, масло і підсма-
жений хліб, іноді ромашка і глід. Смак: Добре збалансоване вино, з тонкою і барха- тистою текстурою і довгим післясмаком.)</t>
  </si>
  <si>
    <t xml:space="preserve">Tutiac Selection Excellence
Cotes de Bordeaux Blanc (Франція, 2013)</t>
  </si>
  <si>
    <t xml:space="preserve">(Повнотіле вино з хорошими структурою і кислотністю, довгим приємним післясмаком.
Комплексний аромат з нотками дуба, ванілі, груші, стиглих фруктів та грейпфрута.)</t>
  </si>
  <si>
    <r>
      <rPr>
        <sz val="20.5"/>
        <color rgb="FF3B2314"/>
        <rFont val="Microsoft Sans Serif"/>
        <family val="2"/>
        <charset val="1"/>
      </rPr>
      <t xml:space="preserve">ЧЕРВОНІ
</t>
    </r>
    <r>
      <rPr>
        <i val="true"/>
        <sz val="12"/>
        <color rgb="FF3B2314"/>
        <rFont val="Arial"/>
        <family val="0"/>
        <charset val="1"/>
      </rPr>
      <t xml:space="preserve">La Foret Bourgogne Rouge AOC 2016 (Франція, 2016)</t>
    </r>
  </si>
  <si>
    <r>
      <rPr>
        <sz val="12"/>
        <color rgb="FF3B2314"/>
        <rFont val="Microsoft Sans Serif"/>
        <family val="2"/>
        <charset val="1"/>
      </rPr>
      <t xml:space="preserve">пляшка
</t>
    </r>
    <r>
      <rPr>
        <i val="true"/>
        <sz val="12"/>
        <color rgb="FF3B2314"/>
        <rFont val="Arial"/>
        <family val="0"/>
        <charset val="1"/>
      </rPr>
      <t xml:space="preserve">1860,00</t>
    </r>
  </si>
  <si>
    <t xml:space="preserve">(Сухе,  виготовлене  з  сорті  Піно  Нуар.  Смак  фруктовий,  наповнений  чарівності  з гармонійними шовковистими танінами. Аромат елегантний з нотками малини, сморо- дини, суниці.)</t>
  </si>
  <si>
    <t xml:space="preserve">Sensi Chianti Reserva DOGG (Італія, 2012)                               1800,00</t>
  </si>
  <si>
    <t xml:space="preserve">(Сухе, червоне з насиченим смаком та кольором.)</t>
  </si>
  <si>
    <t xml:space="preserve">Luigi Bosca Cabernet Sauvignon (Аргентина, 2010)                   1010,00</t>
  </si>
  <si>
    <t xml:space="preserve">(Сухе. Сорт винограду Совіньйон Блан. Смак збалансований з витонченими нотками прянощів.)</t>
  </si>
  <si>
    <t xml:space="preserve">La Cibose Rouge Luberon (Франція, 2014)                                  900,00</t>
  </si>
  <si>
    <t xml:space="preserve">(Сухе,  виготовлене  з  сорту  Піно  Нуар.  Смак  фруктовий,  чарівний  з  гармонійними шовковистими танінами. Аромат елегантний з нотками малини, смородини, суниці.)</t>
  </si>
  <si>
    <t xml:space="preserve">Don Ramon Vino Tinto Barrica (Іспанія, 2017)                              900,00</t>
  </si>
  <si>
    <t xml:space="preserve">(Сухе. Вино чарує шовковистим, добре збалансованим смаком із фруктовими акцен- тами, м'якими танинами й тривалим післясмаком. У вина насичений аромат, витканий з нот вишні, ожини, смородини  й трав.)</t>
  </si>
  <si>
    <t xml:space="preserve">Cabernet Sauvignon Estate Grown 1884 (Аргентина, 2013)       1250,00</t>
  </si>
  <si>
    <t xml:space="preserve">(Сухе, з насиченим багатим смаком та гармонійним ароматом.)</t>
  </si>
  <si>
    <t xml:space="preserve">Malbec Estate Grown 1884 (Артгентина, 2014)                        1250,00</t>
  </si>
  <si>
    <t xml:space="preserve">(Сухе. Має  червонувато-фіолетовий колір і аромат стиглих чорних фруктів і червоної сливи.  Гладкі  та  концентровані  таніни  забезпечують  довгий  і  міцний  післясмак  із незначними нотками дуба.)</t>
  </si>
  <si>
    <t xml:space="preserve">Cotes Du Rhone E.Guigal (Франція, 2015)                                 1200,00</t>
  </si>
  <si>
    <t xml:space="preserve">(Сорти винограду: Сіра, Гренаш, Мурведр. В оксамитовому ароматі вина присутні нотки червоної і чорної смородини, черешні, ожини, доповнені цікавими мотивами прянощів і спецій. Смак насичений, з мякими танінами та стійким післясмаком.)</t>
  </si>
  <si>
    <t xml:space="preserve">honey_rest_uzh
Honey Restaurant &amp; Club</t>
  </si>
  <si>
    <t xml:space="preserve">РЕЗЕРВ СТОЛИКІВ ЗА НОМЕРОМ : 066 69 60 006
ПАРОЛЬ WI-FI : Honeyclub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</si>
</sst>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0"/>
    <numFmt numFmtId="166" formatCode="General"/>
    <numFmt numFmtId="167" formatCode="0"/>
    <numFmt numFmtId="168" formatCode="0.00"/>
  </numFmts>
  <fonts count="21">
    <font>
      <sz val="10"/>
      <color rgb="FF000000"/>
      <name val="Times New Roman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6"/>
      <color rgb="FF3B2314"/>
      <name val="Microsoft Sans Serif"/>
      <family val="2"/>
      <charset val="1"/>
    </font>
    <font>
      <i val="true"/>
      <sz val="12"/>
      <color rgb="FF3B2314"/>
      <name val="Arial"/>
      <family val="2"/>
      <charset val="1"/>
    </font>
    <font>
      <sz val="12"/>
      <color rgb="FF3B2314"/>
      <name val="Microsoft Sans Serif"/>
      <family val="2"/>
      <charset val="1"/>
    </font>
    <font>
      <i val="true"/>
      <sz val="12"/>
      <name val="Arial"/>
      <family val="0"/>
      <charset val="1"/>
    </font>
    <font>
      <i val="true"/>
      <sz val="10"/>
      <color rgb="FF000000"/>
      <name val="Times New Roman"/>
      <family val="0"/>
      <charset val="1"/>
    </font>
    <font>
      <i val="true"/>
      <sz val="12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i val="true"/>
      <sz val="9"/>
      <color rgb="FF000000"/>
      <name val="Times New Roman"/>
      <family val="0"/>
      <charset val="1"/>
    </font>
    <font>
      <sz val="26"/>
      <color rgb="FF000000"/>
      <name val="Times New Roman"/>
      <family val="0"/>
      <charset val="1"/>
    </font>
    <font>
      <i val="true"/>
      <sz val="12"/>
      <color rgb="FF3B2314"/>
      <name val="Arial"/>
      <family val="0"/>
      <charset val="1"/>
    </font>
    <font>
      <sz val="20"/>
      <color rgb="FF3B2314"/>
      <name val="Microsoft Sans Serif"/>
      <family val="2"/>
      <charset val="1"/>
    </font>
    <font>
      <i val="true"/>
      <sz val="9"/>
      <color rgb="FF3B2314"/>
      <name val="Arial"/>
      <family val="2"/>
      <charset val="1"/>
    </font>
    <font>
      <i val="true"/>
      <sz val="9"/>
      <color rgb="FF3B2314"/>
      <name val="Arial"/>
      <family val="0"/>
      <charset val="1"/>
    </font>
    <font>
      <sz val="20.5"/>
      <color rgb="FF3B2314"/>
      <name val="Microsoft Sans Serif"/>
      <family val="2"/>
      <charset val="1"/>
    </font>
    <font>
      <i val="true"/>
      <sz val="10"/>
      <color rgb="FF3B2314"/>
      <name val="Arial"/>
      <family val="2"/>
      <charset val="1"/>
    </font>
    <font>
      <i val="true"/>
      <sz val="10"/>
      <color rgb="FF3B2314"/>
      <name val="Arial"/>
      <family val="0"/>
      <charset val="1"/>
    </font>
    <font>
      <i val="true"/>
      <sz val="13"/>
      <color rgb="FF3B2314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  <fill>
      <patternFill patternType="solid">
        <fgColor rgb="FFFF6D6D"/>
        <bgColor rgb="FFFF6600"/>
      </patternFill>
    </fill>
    <fill>
      <patternFill patternType="solid">
        <fgColor rgb="FFBBE33D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9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12" shrinkToFit="false"/>
      <protection locked="true" hidden="false"/>
    </xf>
    <xf numFmtId="164" fontId="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9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top" textRotation="0" wrapText="true" indent="15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7" fillId="2" borderId="0" xfId="0" applyFont="true" applyBorder="true" applyAlignment="true" applyProtection="false">
      <alignment horizontal="right" vertical="top" textRotation="0" wrapText="true" indent="15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6" fillId="2" borderId="0" xfId="0" applyFont="true" applyBorder="true" applyAlignment="true" applyProtection="false">
      <alignment horizontal="left" vertical="top" textRotation="0" wrapText="true" indent="12" shrinkToFit="false"/>
      <protection locked="true" hidden="false"/>
    </xf>
    <xf numFmtId="164" fontId="5" fillId="2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top" textRotation="0" wrapText="true" indent="15" shrinkToFit="false"/>
      <protection locked="true" hidden="false"/>
    </xf>
    <xf numFmtId="164" fontId="6" fillId="2" borderId="0" xfId="0" applyFont="true" applyBorder="true" applyAlignment="true" applyProtection="false">
      <alignment horizontal="right" vertical="top" textRotation="0" wrapText="true" indent="15" shrinkToFit="false"/>
      <protection locked="true" hidden="false"/>
    </xf>
    <xf numFmtId="164" fontId="0" fillId="2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top" textRotation="0" wrapText="true" indent="15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15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true" indent="15" shrinkToFit="false"/>
      <protection locked="true" hidden="false"/>
    </xf>
    <xf numFmtId="164" fontId="5" fillId="0" borderId="0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9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5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18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13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17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true" indent="15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8" fontId="5" fillId="0" borderId="0" xfId="0" applyFont="true" applyBorder="true" applyAlignment="true" applyProtection="false">
      <alignment horizontal="left" vertical="top" textRotation="0" wrapText="false" indent="15" shrinkToFit="true"/>
      <protection locked="true" hidden="false"/>
    </xf>
    <xf numFmtId="164" fontId="1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231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864000</xdr:colOff>
      <xdr:row>34</xdr:row>
      <xdr:rowOff>174600</xdr:rowOff>
    </xdr:from>
    <xdr:to>
      <xdr:col>5</xdr:col>
      <xdr:colOff>1368000</xdr:colOff>
      <xdr:row>36</xdr:row>
      <xdr:rowOff>4993920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3412080" y="8864280"/>
          <a:ext cx="6586200" cy="10232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864720</xdr:colOff>
      <xdr:row>32</xdr:row>
      <xdr:rowOff>173880</xdr:rowOff>
    </xdr:from>
    <xdr:to>
      <xdr:col>6</xdr:col>
      <xdr:colOff>946080</xdr:colOff>
      <xdr:row>34</xdr:row>
      <xdr:rowOff>4993200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4230000" y="15836040"/>
          <a:ext cx="6585840" cy="10232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864720</xdr:colOff>
      <xdr:row>21</xdr:row>
      <xdr:rowOff>141480</xdr:rowOff>
    </xdr:from>
    <xdr:to>
      <xdr:col>4</xdr:col>
      <xdr:colOff>1354320</xdr:colOff>
      <xdr:row>23</xdr:row>
      <xdr:rowOff>5018040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5117040" y="8332920"/>
          <a:ext cx="6586200" cy="10232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252720</xdr:colOff>
      <xdr:row>21</xdr:row>
      <xdr:rowOff>182880</xdr:rowOff>
    </xdr:from>
    <xdr:to>
      <xdr:col>4</xdr:col>
      <xdr:colOff>756360</xdr:colOff>
      <xdr:row>23</xdr:row>
      <xdr:rowOff>5002200</xdr:rowOff>
    </xdr:to>
    <xdr:pic>
      <xdr:nvPicPr>
        <xdr:cNvPr id="3" name="image2.png" descr=""/>
        <xdr:cNvPicPr/>
      </xdr:nvPicPr>
      <xdr:blipFill>
        <a:blip r:embed="rId1"/>
        <a:stretch/>
      </xdr:blipFill>
      <xdr:spPr>
        <a:xfrm>
          <a:off x="3983760" y="5764320"/>
          <a:ext cx="6585840" cy="10232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252720</xdr:colOff>
      <xdr:row>14</xdr:row>
      <xdr:rowOff>140400</xdr:rowOff>
    </xdr:from>
    <xdr:to>
      <xdr:col>5</xdr:col>
      <xdr:colOff>1248840</xdr:colOff>
      <xdr:row>16</xdr:row>
      <xdr:rowOff>4997880</xdr:rowOff>
    </xdr:to>
    <xdr:pic>
      <xdr:nvPicPr>
        <xdr:cNvPr id="4" name="image4.png" descr=""/>
        <xdr:cNvPicPr/>
      </xdr:nvPicPr>
      <xdr:blipFill>
        <a:blip r:embed="rId1"/>
        <a:stretch/>
      </xdr:blipFill>
      <xdr:spPr>
        <a:xfrm>
          <a:off x="2955600" y="6372720"/>
          <a:ext cx="6585480" cy="10232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864720</xdr:colOff>
      <xdr:row>29</xdr:row>
      <xdr:rowOff>720</xdr:rowOff>
    </xdr:from>
    <xdr:to>
      <xdr:col>5</xdr:col>
      <xdr:colOff>1860840</xdr:colOff>
      <xdr:row>30</xdr:row>
      <xdr:rowOff>5038920</xdr:rowOff>
    </xdr:to>
    <xdr:pic>
      <xdr:nvPicPr>
        <xdr:cNvPr id="5" name="image1.png" descr=""/>
        <xdr:cNvPicPr/>
      </xdr:nvPicPr>
      <xdr:blipFill>
        <a:blip r:embed="rId2"/>
        <a:stretch/>
      </xdr:blipFill>
      <xdr:spPr>
        <a:xfrm>
          <a:off x="3567600" y="20072880"/>
          <a:ext cx="6585480" cy="10232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74520</xdr:colOff>
      <xdr:row>29</xdr:row>
      <xdr:rowOff>1857240</xdr:rowOff>
    </xdr:from>
    <xdr:to>
      <xdr:col>5</xdr:col>
      <xdr:colOff>1070640</xdr:colOff>
      <xdr:row>38</xdr:row>
      <xdr:rowOff>126360</xdr:rowOff>
    </xdr:to>
    <xdr:pic>
      <xdr:nvPicPr>
        <xdr:cNvPr id="6" name="image5.png" descr=""/>
        <xdr:cNvPicPr/>
      </xdr:nvPicPr>
      <xdr:blipFill>
        <a:blip r:embed="rId3"/>
        <a:stretch/>
      </xdr:blipFill>
      <xdr:spPr>
        <a:xfrm>
          <a:off x="2777400" y="21929400"/>
          <a:ext cx="6585480" cy="10232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2409120</xdr:colOff>
      <xdr:row>32</xdr:row>
      <xdr:rowOff>52560</xdr:rowOff>
    </xdr:from>
    <xdr:to>
      <xdr:col>2</xdr:col>
      <xdr:colOff>1622880</xdr:colOff>
      <xdr:row>32</xdr:row>
      <xdr:rowOff>52920</xdr:rowOff>
    </xdr:to>
    <xdr:sp>
      <xdr:nvSpPr>
        <xdr:cNvPr id="7" name="Shape 17"/>
        <xdr:cNvSpPr/>
      </xdr:nvSpPr>
      <xdr:spPr>
        <a:xfrm>
          <a:off x="5112000" y="30818160"/>
          <a:ext cx="1917000" cy="360"/>
        </a:xfrm>
        <a:custGeom>
          <a:avLst/>
          <a:gdLst/>
          <a:ahLst/>
          <a:rect l="l" t="t" r="r" b="b"/>
          <a:pathLst>
            <a:path w="1918970" h="0">
              <a:moveTo>
                <a:pt x="0" y="0"/>
              </a:moveTo>
              <a:lnTo>
                <a:pt x="1918639" y="0"/>
              </a:lnTo>
            </a:path>
          </a:pathLst>
        </a:custGeom>
        <a:noFill/>
        <a:ln w="12960">
          <a:solidFill>
            <a:srgbClr val="3b231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42840</xdr:colOff>
      <xdr:row>30</xdr:row>
      <xdr:rowOff>5037120</xdr:rowOff>
    </xdr:from>
    <xdr:to>
      <xdr:col>2</xdr:col>
      <xdr:colOff>173520</xdr:colOff>
      <xdr:row>31</xdr:row>
      <xdr:rowOff>126000</xdr:rowOff>
    </xdr:to>
    <xdr:pic>
      <xdr:nvPicPr>
        <xdr:cNvPr id="8" name="image6.png" descr=""/>
        <xdr:cNvPicPr/>
      </xdr:nvPicPr>
      <xdr:blipFill>
        <a:blip r:embed="rId4"/>
        <a:stretch/>
      </xdr:blipFill>
      <xdr:spPr>
        <a:xfrm>
          <a:off x="5448960" y="30303720"/>
          <a:ext cx="130680" cy="1306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2432520</xdr:colOff>
      <xdr:row>31</xdr:row>
      <xdr:rowOff>217800</xdr:rowOff>
    </xdr:from>
    <xdr:to>
      <xdr:col>1</xdr:col>
      <xdr:colOff>2574720</xdr:colOff>
      <xdr:row>31</xdr:row>
      <xdr:rowOff>360000</xdr:rowOff>
    </xdr:to>
    <xdr:sp>
      <xdr:nvSpPr>
        <xdr:cNvPr id="9" name="Shape 19"/>
        <xdr:cNvSpPr/>
      </xdr:nvSpPr>
      <xdr:spPr>
        <a:xfrm>
          <a:off x="5135400" y="30526200"/>
          <a:ext cx="142200" cy="142200"/>
        </a:xfrm>
        <a:custGeom>
          <a:avLst/>
          <a:gdLst/>
          <a:ahLst/>
          <a:rect l="l" t="t" r="r" b="b"/>
          <a:pathLst>
            <a:path w="144145" h="144145">
              <a:moveTo>
                <a:pt x="93992" y="30010"/>
              </a:moveTo>
              <a:lnTo>
                <a:pt x="87845" y="28968"/>
              </a:lnTo>
              <a:lnTo>
                <a:pt x="81965" y="28968"/>
              </a:lnTo>
              <a:lnTo>
                <a:pt x="73609" y="30340"/>
              </a:lnTo>
              <a:lnTo>
                <a:pt x="67195" y="34378"/>
              </a:lnTo>
              <a:lnTo>
                <a:pt x="63093" y="40932"/>
              </a:lnTo>
              <a:lnTo>
                <a:pt x="61658" y="49885"/>
              </a:lnTo>
              <a:lnTo>
                <a:pt x="61658" y="61722"/>
              </a:lnTo>
              <a:lnTo>
                <a:pt x="48006" y="61722"/>
              </a:lnTo>
              <a:lnTo>
                <a:pt x="48006" y="77266"/>
              </a:lnTo>
              <a:lnTo>
                <a:pt x="61658" y="77266"/>
              </a:lnTo>
              <a:lnTo>
                <a:pt x="61658" y="114833"/>
              </a:lnTo>
              <a:lnTo>
                <a:pt x="78460" y="114833"/>
              </a:lnTo>
              <a:lnTo>
                <a:pt x="78460" y="77266"/>
              </a:lnTo>
              <a:lnTo>
                <a:pt x="90982" y="77266"/>
              </a:lnTo>
              <a:lnTo>
                <a:pt x="93370" y="61722"/>
              </a:lnTo>
              <a:lnTo>
                <a:pt x="78460" y="61722"/>
              </a:lnTo>
              <a:lnTo>
                <a:pt x="78460" y="47383"/>
              </a:lnTo>
              <a:lnTo>
                <a:pt x="80543" y="43243"/>
              </a:lnTo>
              <a:lnTo>
                <a:pt x="93992" y="43243"/>
              </a:lnTo>
              <a:lnTo>
                <a:pt x="93992" y="30010"/>
              </a:lnTo>
              <a:close/>
              <a:moveTo>
                <a:pt x="143789" y="71907"/>
              </a:moveTo>
              <a:lnTo>
                <a:pt x="138137" y="43916"/>
              </a:lnTo>
              <a:lnTo>
                <a:pt x="131648" y="34290"/>
              </a:lnTo>
              <a:lnTo>
                <a:pt x="131648" y="71907"/>
              </a:lnTo>
              <a:lnTo>
                <a:pt x="126961" y="95161"/>
              </a:lnTo>
              <a:lnTo>
                <a:pt x="114147" y="114160"/>
              </a:lnTo>
              <a:lnTo>
                <a:pt x="95161" y="126961"/>
              </a:lnTo>
              <a:lnTo>
                <a:pt x="71894" y="131660"/>
              </a:lnTo>
              <a:lnTo>
                <a:pt x="48641" y="126961"/>
              </a:lnTo>
              <a:lnTo>
                <a:pt x="29641" y="114160"/>
              </a:lnTo>
              <a:lnTo>
                <a:pt x="16840" y="95161"/>
              </a:lnTo>
              <a:lnTo>
                <a:pt x="12141" y="71907"/>
              </a:lnTo>
              <a:lnTo>
                <a:pt x="16840" y="48641"/>
              </a:lnTo>
              <a:lnTo>
                <a:pt x="29641" y="29641"/>
              </a:lnTo>
              <a:lnTo>
                <a:pt x="48641" y="16840"/>
              </a:lnTo>
              <a:lnTo>
                <a:pt x="71894" y="12141"/>
              </a:lnTo>
              <a:lnTo>
                <a:pt x="95161" y="16840"/>
              </a:lnTo>
              <a:lnTo>
                <a:pt x="114147" y="29641"/>
              </a:lnTo>
              <a:lnTo>
                <a:pt x="126961" y="48641"/>
              </a:lnTo>
              <a:lnTo>
                <a:pt x="131648" y="71907"/>
              </a:lnTo>
              <a:lnTo>
                <a:pt x="131648" y="34290"/>
              </a:lnTo>
              <a:lnTo>
                <a:pt x="122732" y="21056"/>
              </a:lnTo>
              <a:lnTo>
                <a:pt x="109512" y="12141"/>
              </a:lnTo>
              <a:lnTo>
                <a:pt x="99885" y="5651"/>
              </a:lnTo>
              <a:lnTo>
                <a:pt x="71894" y="0"/>
              </a:lnTo>
              <a:lnTo>
                <a:pt x="43903" y="5651"/>
              </a:lnTo>
              <a:lnTo>
                <a:pt x="21056" y="21056"/>
              </a:lnTo>
              <a:lnTo>
                <a:pt x="5651" y="43916"/>
              </a:lnTo>
              <a:lnTo>
                <a:pt x="0" y="71907"/>
              </a:lnTo>
              <a:lnTo>
                <a:pt x="5651" y="99885"/>
              </a:lnTo>
              <a:lnTo>
                <a:pt x="21056" y="122745"/>
              </a:lnTo>
              <a:lnTo>
                <a:pt x="43903" y="138150"/>
              </a:lnTo>
              <a:lnTo>
                <a:pt x="71894" y="143802"/>
              </a:lnTo>
              <a:lnTo>
                <a:pt x="99885" y="138150"/>
              </a:lnTo>
              <a:lnTo>
                <a:pt x="109512" y="131660"/>
              </a:lnTo>
              <a:lnTo>
                <a:pt x="122732" y="122745"/>
              </a:lnTo>
              <a:lnTo>
                <a:pt x="138137" y="99885"/>
              </a:lnTo>
              <a:lnTo>
                <a:pt x="143789" y="71907"/>
              </a:lnTo>
              <a:close/>
            </a:path>
          </a:pathLst>
        </a:custGeom>
        <a:solidFill>
          <a:srgbClr val="3b2314">
            <a:alpha val="50000"/>
          </a:srgbClr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37"/>
  <sheetViews>
    <sheetView showFormulas="false" showGridLines="true" showRowColHeaders="true" showZeros="true" rightToLeft="false" tabSelected="false" showOutlineSymbols="true" defaultGridColor="true" view="normal" topLeftCell="A10" colorId="64" zoomScale="65" zoomScaleNormal="65" zoomScalePageLayoutView="100" workbookViewId="0">
      <selection pane="topLeft" activeCell="B27" activeCellId="0" sqref="B27"/>
    </sheetView>
  </sheetViews>
  <sheetFormatPr defaultColWidth="8.5234375" defaultRowHeight="12.8" zeroHeight="false" outlineLevelRow="0" outlineLevelCol="0"/>
  <cols>
    <col collapsed="false" customWidth="true" hidden="false" outlineLevel="0" max="2" min="1" style="0" width="40.22"/>
    <col collapsed="false" customWidth="true" hidden="false" outlineLevel="0" max="3" min="3" style="0" width="26.67"/>
    <col collapsed="false" customWidth="true" hidden="false" outlineLevel="0" max="4" min="4" style="0" width="18.88"/>
    <col collapsed="false" customWidth="true" hidden="false" outlineLevel="0" max="5" min="5" style="0" width="10.22"/>
    <col collapsed="false" customWidth="true" hidden="false" outlineLevel="0" max="6" min="6" style="0" width="26.89"/>
  </cols>
  <sheetData>
    <row r="1" customFormat="false" ht="36" hidden="false" customHeight="true" outlineLevel="0" collapsed="false">
      <c r="B1" s="1"/>
      <c r="C1" s="2" t="s">
        <v>0</v>
      </c>
      <c r="D1" s="1"/>
      <c r="E1" s="1"/>
      <c r="F1" s="3"/>
    </row>
    <row r="2" customFormat="false" ht="20.75" hidden="false" customHeight="true" outlineLevel="0" collapsed="false">
      <c r="B2" s="4" t="s">
        <v>1</v>
      </c>
      <c r="C2" s="5"/>
      <c r="D2" s="6" t="s">
        <v>2</v>
      </c>
      <c r="E2" s="7" t="s">
        <v>3</v>
      </c>
      <c r="F2" s="3"/>
    </row>
    <row r="3" customFormat="false" ht="17.25" hidden="false" customHeight="true" outlineLevel="0" collapsed="false">
      <c r="B3" s="4" t="s">
        <v>4</v>
      </c>
      <c r="C3" s="5"/>
      <c r="D3" s="6" t="s">
        <v>5</v>
      </c>
      <c r="E3" s="7" t="s">
        <v>6</v>
      </c>
      <c r="F3" s="3"/>
    </row>
    <row r="4" customFormat="false" ht="17.25" hidden="false" customHeight="true" outlineLevel="0" collapsed="false">
      <c r="B4" s="4" t="s">
        <v>7</v>
      </c>
      <c r="C4" s="5"/>
      <c r="D4" s="6" t="s">
        <v>8</v>
      </c>
      <c r="E4" s="7" t="s">
        <v>6</v>
      </c>
      <c r="F4" s="3"/>
    </row>
    <row r="5" customFormat="false" ht="17.25" hidden="false" customHeight="true" outlineLevel="0" collapsed="false">
      <c r="B5" s="4" t="s">
        <v>9</v>
      </c>
      <c r="C5" s="5"/>
      <c r="D5" s="6" t="s">
        <v>2</v>
      </c>
      <c r="E5" s="7" t="s">
        <v>10</v>
      </c>
      <c r="F5" s="3"/>
    </row>
    <row r="6" customFormat="false" ht="17.25" hidden="false" customHeight="true" outlineLevel="0" collapsed="false">
      <c r="B6" s="4" t="s">
        <v>11</v>
      </c>
      <c r="C6" s="5"/>
      <c r="D6" s="6" t="s">
        <v>12</v>
      </c>
      <c r="E6" s="7" t="s">
        <v>13</v>
      </c>
      <c r="F6" s="3"/>
    </row>
    <row r="7" customFormat="false" ht="17.25" hidden="false" customHeight="true" outlineLevel="0" collapsed="false">
      <c r="B7" s="4" t="s">
        <v>14</v>
      </c>
      <c r="C7" s="5"/>
      <c r="D7" s="6" t="s">
        <v>15</v>
      </c>
      <c r="E7" s="7" t="s">
        <v>16</v>
      </c>
      <c r="F7" s="3"/>
    </row>
    <row r="8" customFormat="false" ht="17.25" hidden="false" customHeight="true" outlineLevel="0" collapsed="false">
      <c r="B8" s="4" t="s">
        <v>17</v>
      </c>
      <c r="C8" s="5"/>
      <c r="D8" s="6" t="s">
        <v>5</v>
      </c>
      <c r="E8" s="7" t="s">
        <v>16</v>
      </c>
      <c r="F8" s="3"/>
    </row>
    <row r="9" customFormat="false" ht="17.25" hidden="false" customHeight="true" outlineLevel="0" collapsed="false">
      <c r="B9" s="4" t="s">
        <v>18</v>
      </c>
      <c r="C9" s="5"/>
      <c r="D9" s="6" t="s">
        <v>5</v>
      </c>
      <c r="E9" s="7" t="s">
        <v>19</v>
      </c>
      <c r="F9" s="3"/>
    </row>
    <row r="10" customFormat="false" ht="36" hidden="false" customHeight="true" outlineLevel="0" collapsed="false">
      <c r="B10" s="8" t="s">
        <v>20</v>
      </c>
      <c r="C10" s="8"/>
      <c r="D10" s="8"/>
      <c r="E10" s="8"/>
      <c r="F10" s="8"/>
    </row>
    <row r="11" customFormat="false" ht="17.25" hidden="false" customHeight="true" outlineLevel="0" collapsed="false">
      <c r="B11" s="4" t="s">
        <v>21</v>
      </c>
      <c r="C11" s="4"/>
      <c r="D11" s="6" t="s">
        <v>22</v>
      </c>
      <c r="E11" s="7" t="s">
        <v>23</v>
      </c>
      <c r="F11" s="3"/>
    </row>
    <row r="12" customFormat="false" ht="17.25" hidden="false" customHeight="true" outlineLevel="0" collapsed="false">
      <c r="B12" s="4" t="s">
        <v>24</v>
      </c>
      <c r="C12" s="4"/>
      <c r="D12" s="6" t="s">
        <v>25</v>
      </c>
      <c r="E12" s="7" t="s">
        <v>26</v>
      </c>
      <c r="F12" s="3"/>
    </row>
    <row r="13" customFormat="false" ht="21.75" hidden="false" customHeight="true" outlineLevel="0" collapsed="false">
      <c r="B13" s="4" t="s">
        <v>27</v>
      </c>
      <c r="C13" s="4"/>
      <c r="D13" s="6" t="s">
        <v>25</v>
      </c>
      <c r="E13" s="7" t="s">
        <v>28</v>
      </c>
      <c r="F13" s="3"/>
    </row>
    <row r="14" customFormat="false" ht="21" hidden="false" customHeight="true" outlineLevel="0" collapsed="false">
      <c r="B14" s="4" t="s">
        <v>29</v>
      </c>
      <c r="C14" s="4"/>
      <c r="D14" s="5"/>
      <c r="E14" s="7" t="s">
        <v>28</v>
      </c>
      <c r="F14" s="3"/>
    </row>
    <row r="15" customFormat="false" ht="17.25" hidden="false" customHeight="true" outlineLevel="0" collapsed="false">
      <c r="B15" s="4" t="s">
        <v>30</v>
      </c>
      <c r="C15" s="4"/>
      <c r="D15" s="5"/>
      <c r="E15" s="7" t="s">
        <v>28</v>
      </c>
      <c r="F15" s="3"/>
    </row>
    <row r="16" customFormat="false" ht="36" hidden="false" customHeight="true" outlineLevel="0" collapsed="false">
      <c r="B16" s="9" t="s">
        <v>31</v>
      </c>
      <c r="C16" s="9"/>
      <c r="D16" s="9"/>
      <c r="E16" s="9"/>
      <c r="F16" s="9"/>
    </row>
    <row r="17" customFormat="false" ht="17.25" hidden="false" customHeight="true" outlineLevel="0" collapsed="false">
      <c r="B17" s="4" t="s">
        <v>32</v>
      </c>
      <c r="C17" s="4"/>
      <c r="D17" s="6" t="s">
        <v>5</v>
      </c>
      <c r="E17" s="7" t="s">
        <v>33</v>
      </c>
      <c r="F17" s="3"/>
    </row>
    <row r="18" customFormat="false" ht="17.25" hidden="false" customHeight="true" outlineLevel="0" collapsed="false">
      <c r="B18" s="4" t="s">
        <v>34</v>
      </c>
      <c r="C18" s="4"/>
      <c r="D18" s="6" t="s">
        <v>15</v>
      </c>
      <c r="E18" s="7" t="s">
        <v>35</v>
      </c>
      <c r="F18" s="3"/>
    </row>
    <row r="19" customFormat="false" ht="17.25" hidden="false" customHeight="true" outlineLevel="0" collapsed="false">
      <c r="B19" s="4" t="s">
        <v>36</v>
      </c>
      <c r="C19" s="4"/>
      <c r="D19" s="6" t="s">
        <v>15</v>
      </c>
      <c r="E19" s="7" t="s">
        <v>37</v>
      </c>
      <c r="F19" s="3"/>
    </row>
    <row r="20" customFormat="false" ht="17.25" hidden="false" customHeight="true" outlineLevel="0" collapsed="false">
      <c r="B20" s="4" t="s">
        <v>38</v>
      </c>
      <c r="C20" s="4"/>
      <c r="D20" s="6" t="s">
        <v>15</v>
      </c>
      <c r="E20" s="7" t="s">
        <v>39</v>
      </c>
      <c r="F20" s="3"/>
    </row>
    <row r="21" customFormat="false" ht="17.25" hidden="false" customHeight="true" outlineLevel="0" collapsed="false">
      <c r="B21" s="4" t="s">
        <v>40</v>
      </c>
      <c r="C21" s="4"/>
      <c r="D21" s="6" t="s">
        <v>5</v>
      </c>
      <c r="E21" s="7" t="s">
        <v>41</v>
      </c>
      <c r="F21" s="3"/>
    </row>
    <row r="22" customFormat="false" ht="17.25" hidden="false" customHeight="true" outlineLevel="0" collapsed="false">
      <c r="B22" s="4" t="s">
        <v>42</v>
      </c>
      <c r="C22" s="4"/>
      <c r="D22" s="6" t="s">
        <v>15</v>
      </c>
      <c r="E22" s="7" t="s">
        <v>43</v>
      </c>
      <c r="F22" s="3"/>
    </row>
    <row r="23" customFormat="false" ht="17.25" hidden="false" customHeight="true" outlineLevel="0" collapsed="false">
      <c r="B23" s="4" t="s">
        <v>44</v>
      </c>
      <c r="C23" s="4"/>
      <c r="D23" s="6" t="s">
        <v>15</v>
      </c>
      <c r="E23" s="7" t="s">
        <v>45</v>
      </c>
      <c r="F23" s="3"/>
    </row>
    <row r="24" customFormat="false" ht="17.25" hidden="false" customHeight="true" outlineLevel="0" collapsed="false">
      <c r="B24" s="4" t="s">
        <v>46</v>
      </c>
      <c r="C24" s="4"/>
      <c r="D24" s="6" t="s">
        <v>15</v>
      </c>
      <c r="E24" s="7" t="s">
        <v>39</v>
      </c>
      <c r="F24" s="3"/>
    </row>
    <row r="25" customFormat="false" ht="17.25" hidden="false" customHeight="true" outlineLevel="0" collapsed="false">
      <c r="B25" s="4" t="s">
        <v>47</v>
      </c>
      <c r="C25" s="4"/>
      <c r="D25" s="6" t="s">
        <v>5</v>
      </c>
      <c r="E25" s="7" t="s">
        <v>45</v>
      </c>
      <c r="F25" s="3"/>
    </row>
    <row r="26" customFormat="false" ht="17.25" hidden="false" customHeight="true" outlineLevel="0" collapsed="false">
      <c r="B26" s="4" t="s">
        <v>48</v>
      </c>
      <c r="C26" s="4"/>
      <c r="D26" s="6" t="s">
        <v>5</v>
      </c>
      <c r="E26" s="7" t="s">
        <v>49</v>
      </c>
      <c r="F26" s="3"/>
    </row>
    <row r="27" customFormat="false" ht="28.25" hidden="false" customHeight="true" outlineLevel="0" collapsed="false">
      <c r="B27" s="4" t="s">
        <v>50</v>
      </c>
      <c r="C27" s="4"/>
      <c r="D27" s="6" t="s">
        <v>5</v>
      </c>
      <c r="E27" s="7" t="s">
        <v>41</v>
      </c>
      <c r="F27" s="3"/>
    </row>
    <row r="28" customFormat="false" ht="36" hidden="false" customHeight="true" outlineLevel="0" collapsed="false">
      <c r="B28" s="8" t="s">
        <v>51</v>
      </c>
      <c r="C28" s="8"/>
      <c r="D28" s="8"/>
      <c r="E28" s="8"/>
      <c r="F28" s="8"/>
    </row>
    <row r="29" customFormat="false" ht="17.25" hidden="false" customHeight="true" outlineLevel="0" collapsed="false">
      <c r="B29" s="4" t="s">
        <v>52</v>
      </c>
      <c r="C29" s="4"/>
      <c r="D29" s="10" t="s">
        <v>53</v>
      </c>
      <c r="E29" s="7" t="s">
        <v>43</v>
      </c>
      <c r="F29" s="3"/>
    </row>
    <row r="30" customFormat="false" ht="17.25" hidden="false" customHeight="true" outlineLevel="0" collapsed="false">
      <c r="B30" s="4" t="s">
        <v>54</v>
      </c>
      <c r="C30" s="4"/>
      <c r="D30" s="10" t="s">
        <v>53</v>
      </c>
      <c r="E30" s="7" t="s">
        <v>39</v>
      </c>
      <c r="F30" s="3"/>
    </row>
    <row r="31" customFormat="false" ht="17.25" hidden="false" customHeight="true" outlineLevel="0" collapsed="false">
      <c r="B31" s="4" t="s">
        <v>55</v>
      </c>
      <c r="C31" s="4"/>
      <c r="D31" s="10" t="s">
        <v>53</v>
      </c>
      <c r="E31" s="7" t="s">
        <v>10</v>
      </c>
      <c r="F31" s="3"/>
    </row>
    <row r="32" customFormat="false" ht="17.25" hidden="false" customHeight="true" outlineLevel="0" collapsed="false">
      <c r="B32" s="4" t="s">
        <v>56</v>
      </c>
      <c r="C32" s="4"/>
      <c r="D32" s="10" t="s">
        <v>53</v>
      </c>
      <c r="E32" s="7" t="s">
        <v>57</v>
      </c>
      <c r="F32" s="3"/>
    </row>
    <row r="33" customFormat="false" ht="17.25" hidden="false" customHeight="true" outlineLevel="0" collapsed="false">
      <c r="B33" s="4" t="s">
        <v>58</v>
      </c>
      <c r="C33" s="4"/>
      <c r="D33" s="10" t="s">
        <v>53</v>
      </c>
      <c r="E33" s="7" t="s">
        <v>59</v>
      </c>
      <c r="F33" s="3"/>
    </row>
    <row r="34" customFormat="false" ht="17.25" hidden="false" customHeight="true" outlineLevel="0" collapsed="false">
      <c r="B34" s="4" t="s">
        <v>60</v>
      </c>
      <c r="C34" s="4"/>
      <c r="D34" s="10" t="s">
        <v>53</v>
      </c>
      <c r="E34" s="7" t="s">
        <v>61</v>
      </c>
      <c r="F34" s="3"/>
    </row>
    <row r="35" customFormat="false" ht="17.25" hidden="false" customHeight="true" outlineLevel="0" collapsed="false">
      <c r="B35" s="4" t="s">
        <v>62</v>
      </c>
      <c r="C35" s="4"/>
      <c r="D35" s="10" t="s">
        <v>53</v>
      </c>
      <c r="E35" s="7" t="s">
        <v>63</v>
      </c>
      <c r="F35" s="3"/>
    </row>
    <row r="36" customFormat="false" ht="409" hidden="false" customHeight="true" outlineLevel="0" collapsed="false">
      <c r="B36" s="3"/>
      <c r="C36" s="3"/>
      <c r="D36" s="3"/>
      <c r="E36" s="3"/>
      <c r="F36" s="3"/>
    </row>
    <row r="37" customFormat="false" ht="397" hidden="false" customHeight="true" outlineLevel="0" collapsed="false">
      <c r="B37" s="3"/>
      <c r="C37" s="3"/>
      <c r="D37" s="3"/>
      <c r="E37" s="3"/>
      <c r="F37" s="3"/>
    </row>
  </sheetData>
  <mergeCells count="27">
    <mergeCell ref="D1:E1"/>
    <mergeCell ref="B10:F10"/>
    <mergeCell ref="B11:C11"/>
    <mergeCell ref="B12:C12"/>
    <mergeCell ref="B13:C13"/>
    <mergeCell ref="B14:C14"/>
    <mergeCell ref="B15:C15"/>
    <mergeCell ref="B16:F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F28"/>
    <mergeCell ref="B29:C29"/>
    <mergeCell ref="B30:C30"/>
    <mergeCell ref="B31:C31"/>
    <mergeCell ref="B32:C32"/>
    <mergeCell ref="B33:C33"/>
    <mergeCell ref="B34:C34"/>
    <mergeCell ref="B35:C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5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16" activeCellId="0" sqref="B16"/>
    </sheetView>
  </sheetViews>
  <sheetFormatPr defaultColWidth="8.5234375" defaultRowHeight="15.75" zeroHeight="false" outlineLevelRow="0" outlineLevelCol="0"/>
  <cols>
    <col collapsed="false" customWidth="true" hidden="false" outlineLevel="0" max="2" min="1" style="0" width="71.12"/>
    <col collapsed="false" customWidth="true" hidden="false" outlineLevel="0" max="3" min="3" style="0" width="14.88"/>
    <col collapsed="false" customWidth="true" hidden="false" outlineLevel="0" max="4" min="4" style="0" width="10.22"/>
    <col collapsed="false" customWidth="true" hidden="false" outlineLevel="0" max="5" min="5" style="0" width="26.89"/>
  </cols>
  <sheetData>
    <row r="1" customFormat="false" ht="36" hidden="false" customHeight="true" outlineLevel="0" collapsed="false">
      <c r="B1" s="8" t="s">
        <v>445</v>
      </c>
      <c r="C1" s="8"/>
      <c r="D1" s="8"/>
      <c r="E1" s="8"/>
    </row>
    <row r="2" customFormat="false" ht="17.25" hidden="false" customHeight="true" outlineLevel="0" collapsed="false">
      <c r="B2" s="4" t="s">
        <v>337</v>
      </c>
      <c r="C2" s="64" t="s">
        <v>338</v>
      </c>
      <c r="D2" s="71" t="n">
        <v>975</v>
      </c>
      <c r="E2" s="3"/>
    </row>
    <row r="3" customFormat="false" ht="17.25" hidden="false" customHeight="true" outlineLevel="0" collapsed="false">
      <c r="B3" s="4" t="s">
        <v>340</v>
      </c>
      <c r="C3" s="64" t="s">
        <v>338</v>
      </c>
      <c r="D3" s="71" t="n">
        <v>780</v>
      </c>
      <c r="E3" s="3"/>
    </row>
    <row r="4" customFormat="false" ht="17.25" hidden="false" customHeight="true" outlineLevel="0" collapsed="false">
      <c r="B4" s="4" t="s">
        <v>342</v>
      </c>
      <c r="C4" s="64" t="s">
        <v>338</v>
      </c>
      <c r="D4" s="71" t="n">
        <v>780</v>
      </c>
      <c r="E4" s="3"/>
    </row>
    <row r="5" customFormat="false" ht="17.25" hidden="false" customHeight="true" outlineLevel="0" collapsed="false">
      <c r="B5" s="4" t="s">
        <v>448</v>
      </c>
      <c r="C5" s="64" t="s">
        <v>338</v>
      </c>
      <c r="D5" s="71" t="n">
        <v>720</v>
      </c>
      <c r="E5" s="3"/>
    </row>
    <row r="6" customFormat="false" ht="17.25" hidden="false" customHeight="true" outlineLevel="0" collapsed="false">
      <c r="B6" s="4" t="s">
        <v>345</v>
      </c>
      <c r="C6" s="64" t="s">
        <v>338</v>
      </c>
      <c r="D6" s="71" t="n">
        <v>700</v>
      </c>
      <c r="E6" s="3"/>
    </row>
    <row r="7" customFormat="false" ht="17.25" hidden="false" customHeight="true" outlineLevel="0" collapsed="false">
      <c r="B7" s="4" t="s">
        <v>495</v>
      </c>
      <c r="C7" s="64" t="s">
        <v>338</v>
      </c>
      <c r="D7" s="71" t="n">
        <v>700</v>
      </c>
      <c r="E7" s="3"/>
    </row>
    <row r="8" customFormat="false" ht="17.25" hidden="false" customHeight="true" outlineLevel="0" collapsed="false">
      <c r="B8" s="4" t="s">
        <v>347</v>
      </c>
      <c r="C8" s="64" t="s">
        <v>338</v>
      </c>
      <c r="D8" s="71" t="n">
        <v>380</v>
      </c>
      <c r="E8" s="3"/>
    </row>
    <row r="9" customFormat="false" ht="17.25" hidden="false" customHeight="true" outlineLevel="0" collapsed="false">
      <c r="B9" s="4" t="s">
        <v>349</v>
      </c>
      <c r="C9" s="64" t="s">
        <v>338</v>
      </c>
      <c r="D9" s="71" t="n">
        <v>380</v>
      </c>
      <c r="E9" s="3"/>
    </row>
    <row r="10" customFormat="false" ht="17.25" hidden="false" customHeight="true" outlineLevel="0" collapsed="false">
      <c r="B10" s="4" t="s">
        <v>350</v>
      </c>
      <c r="C10" s="64" t="s">
        <v>338</v>
      </c>
      <c r="D10" s="71" t="n">
        <v>300</v>
      </c>
      <c r="E10" s="3"/>
    </row>
    <row r="11" customFormat="false" ht="17.25" hidden="false" customHeight="true" outlineLevel="0" collapsed="false">
      <c r="B11" s="4" t="s">
        <v>352</v>
      </c>
      <c r="C11" s="64" t="s">
        <v>338</v>
      </c>
      <c r="D11" s="71" t="n">
        <v>390</v>
      </c>
      <c r="E11" s="3"/>
    </row>
    <row r="12" customFormat="false" ht="17.25" hidden="false" customHeight="true" outlineLevel="0" collapsed="false">
      <c r="B12" s="4" t="s">
        <v>354</v>
      </c>
      <c r="C12" s="64" t="s">
        <v>338</v>
      </c>
      <c r="D12" s="71" t="n">
        <v>390</v>
      </c>
      <c r="E12" s="3"/>
    </row>
    <row r="13" customFormat="false" ht="17.25" hidden="false" customHeight="true" outlineLevel="0" collapsed="false">
      <c r="B13" s="4" t="s">
        <v>355</v>
      </c>
      <c r="C13" s="64" t="s">
        <v>393</v>
      </c>
      <c r="D13" s="71" t="n">
        <v>110</v>
      </c>
      <c r="E13" s="3"/>
    </row>
    <row r="14" customFormat="false" ht="73.75" hidden="false" customHeight="true" outlineLevel="0" collapsed="false">
      <c r="B14" s="9" t="s">
        <v>496</v>
      </c>
      <c r="C14" s="9"/>
      <c r="D14" s="9"/>
      <c r="E14" s="9"/>
    </row>
    <row r="15" customFormat="false" ht="17.25" hidden="false" customHeight="true" outlineLevel="0" collapsed="false">
      <c r="B15" s="4" t="s">
        <v>497</v>
      </c>
      <c r="C15" s="4"/>
      <c r="D15" s="4"/>
      <c r="E15" s="4"/>
    </row>
    <row r="16" customFormat="false" ht="47.25" hidden="false" customHeight="true" outlineLevel="0" collapsed="false">
      <c r="B16" s="72" t="s">
        <v>498</v>
      </c>
      <c r="C16" s="72"/>
      <c r="D16" s="72"/>
      <c r="E16" s="72"/>
    </row>
    <row r="17" customFormat="false" ht="59.25" hidden="false" customHeight="true" outlineLevel="0" collapsed="false">
      <c r="B17" s="73" t="s">
        <v>499</v>
      </c>
      <c r="C17" s="73"/>
      <c r="D17" s="73"/>
      <c r="E17" s="73"/>
    </row>
    <row r="18" customFormat="false" ht="28.5" hidden="false" customHeight="true" outlineLevel="0" collapsed="false">
      <c r="B18" s="74" t="s">
        <v>500</v>
      </c>
      <c r="C18" s="74"/>
      <c r="D18" s="74"/>
      <c r="E18" s="74"/>
    </row>
    <row r="19" customFormat="false" ht="17.25" hidden="false" customHeight="true" outlineLevel="0" collapsed="false">
      <c r="B19" s="4" t="s">
        <v>501</v>
      </c>
      <c r="C19" s="4"/>
      <c r="D19" s="4"/>
      <c r="E19" s="4"/>
    </row>
    <row r="20" customFormat="false" ht="32" hidden="false" customHeight="true" outlineLevel="0" collapsed="false">
      <c r="B20" s="72" t="s">
        <v>502</v>
      </c>
      <c r="C20" s="72"/>
      <c r="D20" s="72"/>
      <c r="E20" s="72"/>
    </row>
    <row r="21" customFormat="false" ht="28.5" hidden="false" customHeight="true" outlineLevel="0" collapsed="false">
      <c r="B21" s="74" t="s">
        <v>503</v>
      </c>
      <c r="C21" s="74"/>
      <c r="D21" s="74"/>
      <c r="E21" s="74"/>
    </row>
    <row r="22" customFormat="false" ht="17.25" hidden="false" customHeight="true" outlineLevel="0" collapsed="false">
      <c r="B22" s="4" t="s">
        <v>504</v>
      </c>
      <c r="C22" s="4"/>
      <c r="D22" s="4"/>
      <c r="E22" s="4"/>
    </row>
    <row r="23" customFormat="false" ht="32" hidden="false" customHeight="true" outlineLevel="0" collapsed="false">
      <c r="B23" s="72" t="s">
        <v>505</v>
      </c>
      <c r="C23" s="72"/>
      <c r="D23" s="72"/>
      <c r="E23" s="72"/>
    </row>
    <row r="24" customFormat="false" ht="15.75" hidden="false" customHeight="true" outlineLevel="0" collapsed="false">
      <c r="B24" s="3"/>
      <c r="C24" s="3"/>
      <c r="D24" s="3"/>
      <c r="E24" s="3"/>
    </row>
    <row r="25" customFormat="false" ht="15.75" hidden="false" customHeight="true" outlineLevel="0" collapsed="false">
      <c r="B25" s="3"/>
      <c r="C25" s="3"/>
      <c r="D25" s="3"/>
      <c r="E25" s="3"/>
    </row>
    <row r="26" customFormat="false" ht="15.75" hidden="false" customHeight="true" outlineLevel="0" collapsed="false">
      <c r="B26" s="75" t="s">
        <v>506</v>
      </c>
      <c r="C26" s="75"/>
      <c r="D26" s="75"/>
      <c r="E26" s="75"/>
    </row>
    <row r="27" customFormat="false" ht="15.75" hidden="false" customHeight="true" outlineLevel="0" collapsed="false">
      <c r="B27" s="68" t="s">
        <v>507</v>
      </c>
      <c r="C27" s="68"/>
      <c r="D27" s="68"/>
      <c r="E27" s="68"/>
    </row>
    <row r="28" customFormat="false" ht="15.75" hidden="false" customHeight="true" outlineLevel="0" collapsed="false">
      <c r="B28" s="76" t="s">
        <v>508</v>
      </c>
      <c r="C28" s="76"/>
      <c r="D28" s="76"/>
      <c r="E28" s="76"/>
    </row>
    <row r="29" customFormat="false" ht="15.75" hidden="false" customHeight="true" outlineLevel="0" collapsed="false">
      <c r="B29" s="68" t="s">
        <v>509</v>
      </c>
      <c r="C29" s="68"/>
      <c r="D29" s="68"/>
      <c r="E29" s="68"/>
    </row>
    <row r="30" customFormat="false" ht="15.75" hidden="false" customHeight="true" outlineLevel="0" collapsed="false">
      <c r="B30" s="72" t="s">
        <v>510</v>
      </c>
      <c r="C30" s="72"/>
      <c r="D30" s="72"/>
      <c r="E30" s="72"/>
    </row>
    <row r="31" customFormat="false" ht="15.75" hidden="false" customHeight="true" outlineLevel="0" collapsed="false">
      <c r="B31" s="73" t="s">
        <v>511</v>
      </c>
      <c r="C31" s="73"/>
      <c r="D31" s="73"/>
      <c r="E31" s="73"/>
    </row>
    <row r="32" customFormat="false" ht="15.75" hidden="false" customHeight="true" outlineLevel="0" collapsed="false">
      <c r="B32" s="74" t="s">
        <v>512</v>
      </c>
      <c r="C32" s="74"/>
      <c r="D32" s="74"/>
      <c r="E32" s="74"/>
    </row>
    <row r="33" customFormat="false" ht="15.75" hidden="false" customHeight="true" outlineLevel="0" collapsed="false">
      <c r="B33" s="9" t="s">
        <v>513</v>
      </c>
      <c r="C33" s="9"/>
      <c r="D33" s="9"/>
      <c r="E33" s="9"/>
    </row>
    <row r="34" customFormat="false" ht="15.75" hidden="false" customHeight="true" outlineLevel="0" collapsed="false">
      <c r="B34" s="68" t="s">
        <v>514</v>
      </c>
      <c r="C34" s="68"/>
      <c r="D34" s="68"/>
      <c r="E34" s="68"/>
    </row>
    <row r="35" customFormat="false" ht="15.75" hidden="false" customHeight="true" outlineLevel="0" collapsed="false">
      <c r="B35" s="72" t="s">
        <v>515</v>
      </c>
      <c r="C35" s="72"/>
      <c r="D35" s="72"/>
      <c r="E35" s="72"/>
    </row>
    <row r="36" customFormat="false" ht="15.75" hidden="false" customHeight="true" outlineLevel="0" collapsed="false">
      <c r="B36" s="73" t="s">
        <v>516</v>
      </c>
      <c r="C36" s="73"/>
      <c r="D36" s="73"/>
      <c r="E36" s="73"/>
    </row>
    <row r="37" customFormat="false" ht="15.75" hidden="false" customHeight="true" outlineLevel="0" collapsed="false">
      <c r="B37" s="68" t="s">
        <v>517</v>
      </c>
      <c r="C37" s="68"/>
      <c r="D37" s="68"/>
      <c r="E37" s="68"/>
    </row>
    <row r="38" customFormat="false" ht="15.75" hidden="false" customHeight="true" outlineLevel="0" collapsed="false">
      <c r="B38" s="72" t="s">
        <v>518</v>
      </c>
      <c r="C38" s="72"/>
      <c r="D38" s="72"/>
      <c r="E38" s="72"/>
    </row>
    <row r="39" customFormat="false" ht="15.75" hidden="false" customHeight="true" outlineLevel="0" collapsed="false">
      <c r="B39" s="3"/>
      <c r="C39" s="3"/>
      <c r="D39" s="3"/>
      <c r="E39" s="3"/>
    </row>
    <row r="40" customFormat="false" ht="15.75" hidden="false" customHeight="true" outlineLevel="0" collapsed="false">
      <c r="B40" s="3"/>
      <c r="C40" s="3"/>
      <c r="D40" s="3"/>
      <c r="E40" s="3"/>
    </row>
    <row r="41" customFormat="false" ht="15.75" hidden="false" customHeight="true" outlineLevel="0" collapsed="false">
      <c r="B41" s="74" t="s">
        <v>506</v>
      </c>
      <c r="C41" s="74"/>
      <c r="D41" s="74"/>
      <c r="E41" s="74"/>
    </row>
    <row r="42" customFormat="false" ht="15.75" hidden="false" customHeight="true" outlineLevel="0" collapsed="false">
      <c r="B42" s="4" t="s">
        <v>519</v>
      </c>
      <c r="C42" s="4"/>
      <c r="D42" s="4"/>
      <c r="E42" s="4"/>
    </row>
    <row r="43" customFormat="false" ht="15.75" hidden="false" customHeight="true" outlineLevel="0" collapsed="false">
      <c r="B43" s="72" t="s">
        <v>520</v>
      </c>
      <c r="C43" s="72"/>
      <c r="D43" s="72"/>
      <c r="E43" s="72"/>
    </row>
    <row r="44" customFormat="false" ht="15.75" hidden="false" customHeight="true" outlineLevel="0" collapsed="false">
      <c r="B44" s="73" t="s">
        <v>521</v>
      </c>
      <c r="C44" s="73"/>
      <c r="D44" s="73"/>
      <c r="E44" s="73"/>
    </row>
    <row r="45" customFormat="false" ht="15.75" hidden="false" customHeight="true" outlineLevel="0" collapsed="false">
      <c r="B45" s="73" t="s">
        <v>522</v>
      </c>
      <c r="C45" s="73"/>
      <c r="D45" s="73"/>
      <c r="E45" s="73"/>
    </row>
    <row r="46" customFormat="false" ht="15.75" hidden="false" customHeight="true" outlineLevel="0" collapsed="false">
      <c r="B46" s="74" t="s">
        <v>523</v>
      </c>
      <c r="C46" s="74"/>
      <c r="D46" s="74"/>
      <c r="E46" s="74"/>
    </row>
    <row r="47" customFormat="false" ht="15.75" hidden="false" customHeight="true" outlineLevel="0" collapsed="false">
      <c r="B47" s="4" t="s">
        <v>524</v>
      </c>
      <c r="C47" s="4"/>
      <c r="D47" s="4"/>
      <c r="E47" s="4"/>
    </row>
    <row r="48" customFormat="false" ht="15.75" hidden="false" customHeight="true" outlineLevel="0" collapsed="false">
      <c r="B48" s="72" t="s">
        <v>525</v>
      </c>
      <c r="C48" s="72"/>
      <c r="D48" s="72"/>
      <c r="E48" s="72"/>
    </row>
    <row r="49" customFormat="false" ht="15.75" hidden="false" customHeight="true" outlineLevel="0" collapsed="false">
      <c r="B49" s="74" t="s">
        <v>526</v>
      </c>
      <c r="C49" s="74"/>
      <c r="D49" s="74"/>
      <c r="E49" s="74"/>
    </row>
    <row r="50" customFormat="false" ht="15.75" hidden="false" customHeight="true" outlineLevel="0" collapsed="false">
      <c r="B50" s="4" t="s">
        <v>527</v>
      </c>
      <c r="C50" s="4"/>
      <c r="D50" s="4"/>
      <c r="E50" s="4"/>
    </row>
    <row r="51" customFormat="false" ht="15.75" hidden="false" customHeight="true" outlineLevel="0" collapsed="false">
      <c r="B51" s="72" t="s">
        <v>528</v>
      </c>
      <c r="C51" s="72"/>
      <c r="D51" s="72"/>
      <c r="E51" s="72"/>
    </row>
    <row r="52" customFormat="false" ht="15.75" hidden="false" customHeight="true" outlineLevel="0" collapsed="false">
      <c r="B52" s="74" t="s">
        <v>529</v>
      </c>
      <c r="C52" s="74"/>
      <c r="D52" s="74"/>
      <c r="E52" s="74"/>
    </row>
    <row r="53" customFormat="false" ht="15.75" hidden="false" customHeight="true" outlineLevel="0" collapsed="false">
      <c r="B53" s="4" t="s">
        <v>530</v>
      </c>
      <c r="C53" s="4"/>
      <c r="D53" s="4"/>
      <c r="E53" s="4"/>
    </row>
    <row r="54" customFormat="false" ht="15.75" hidden="false" customHeight="true" outlineLevel="0" collapsed="false">
      <c r="B54" s="72" t="s">
        <v>531</v>
      </c>
      <c r="C54" s="72"/>
      <c r="D54" s="72"/>
      <c r="E54" s="72"/>
    </row>
    <row r="55" customFormat="false" ht="15.75" hidden="false" customHeight="true" outlineLevel="0" collapsed="false">
      <c r="B55" s="3"/>
      <c r="C55" s="3"/>
      <c r="D55" s="3"/>
      <c r="E55" s="3"/>
    </row>
    <row r="56" customFormat="false" ht="15.75" hidden="false" customHeight="true" outlineLevel="0" collapsed="false">
      <c r="B56" s="3"/>
      <c r="C56" s="3"/>
      <c r="D56" s="3"/>
      <c r="E56" s="3"/>
    </row>
  </sheetData>
  <mergeCells count="38">
    <mergeCell ref="B1:E1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7" activeCellId="0" sqref="B17"/>
    </sheetView>
  </sheetViews>
  <sheetFormatPr defaultColWidth="12.78125" defaultRowHeight="12.8" zeroHeight="false" outlineLevelRow="0" outlineLevelCol="0"/>
  <sheetData>
    <row r="1" customFormat="false" ht="15" hidden="false" customHeight="false" outlineLevel="0" collapsed="false">
      <c r="A1" s="30" t="s">
        <v>374</v>
      </c>
      <c r="B1" s="0" t="s">
        <v>399</v>
      </c>
      <c r="C1" s="32" t="s">
        <v>53</v>
      </c>
      <c r="D1" s="30" t="n">
        <v>-190</v>
      </c>
    </row>
    <row r="2" customFormat="false" ht="15" hidden="false" customHeight="false" outlineLevel="0" collapsed="false">
      <c r="A2" s="30" t="s">
        <v>375</v>
      </c>
      <c r="B2" s="0" t="s">
        <v>532</v>
      </c>
      <c r="C2" s="32" t="s">
        <v>373</v>
      </c>
      <c r="D2" s="30" t="n">
        <v>-180</v>
      </c>
    </row>
    <row r="3" customFormat="false" ht="15" hidden="false" customHeight="false" outlineLevel="0" collapsed="false">
      <c r="A3" s="30" t="s">
        <v>376</v>
      </c>
      <c r="B3" s="0" t="s">
        <v>533</v>
      </c>
      <c r="C3" s="32" t="s">
        <v>377</v>
      </c>
      <c r="D3" s="30" t="n">
        <v>-150</v>
      </c>
    </row>
    <row r="4" customFormat="false" ht="15" hidden="false" customHeight="false" outlineLevel="0" collapsed="false">
      <c r="A4" s="30" t="s">
        <v>378</v>
      </c>
      <c r="B4" s="0" t="s">
        <v>534</v>
      </c>
      <c r="C4" s="32" t="s">
        <v>373</v>
      </c>
      <c r="D4" s="30" t="n">
        <v>-120</v>
      </c>
    </row>
    <row r="5" customFormat="false" ht="15" hidden="false" customHeight="false" outlineLevel="0" collapsed="false">
      <c r="A5" s="30" t="s">
        <v>379</v>
      </c>
      <c r="B5" s="0" t="s">
        <v>535</v>
      </c>
      <c r="C5" s="32" t="s">
        <v>380</v>
      </c>
      <c r="D5" s="30" t="n">
        <v>-160</v>
      </c>
    </row>
    <row r="6" customFormat="false" ht="15" hidden="false" customHeight="false" outlineLevel="0" collapsed="false">
      <c r="A6" s="30" t="s">
        <v>381</v>
      </c>
      <c r="B6" s="0" t="s">
        <v>536</v>
      </c>
      <c r="C6" s="32" t="s">
        <v>373</v>
      </c>
      <c r="D6" s="30" t="n">
        <v>-90</v>
      </c>
    </row>
    <row r="7" customFormat="false" ht="15" hidden="false" customHeight="false" outlineLevel="0" collapsed="false">
      <c r="A7" s="30" t="s">
        <v>382</v>
      </c>
      <c r="B7" s="0" t="s">
        <v>537</v>
      </c>
      <c r="C7" s="32" t="s">
        <v>53</v>
      </c>
      <c r="D7" s="30" t="n">
        <v>-180</v>
      </c>
    </row>
    <row r="8" customFormat="false" ht="15" hidden="false" customHeight="false" outlineLevel="0" collapsed="false">
      <c r="A8" s="30" t="s">
        <v>383</v>
      </c>
      <c r="B8" s="0" t="s">
        <v>538</v>
      </c>
      <c r="C8" s="32" t="s">
        <v>380</v>
      </c>
      <c r="D8" s="30" t="n">
        <v>-160</v>
      </c>
    </row>
    <row r="9" customFormat="false" ht="15" hidden="false" customHeight="false" outlineLevel="0" collapsed="false">
      <c r="A9" s="30" t="s">
        <v>384</v>
      </c>
      <c r="B9" s="0" t="s">
        <v>539</v>
      </c>
      <c r="C9" s="32" t="s">
        <v>385</v>
      </c>
      <c r="D9" s="30" t="n">
        <v>-145</v>
      </c>
    </row>
    <row r="10" customFormat="false" ht="15" hidden="false" customHeight="false" outlineLevel="0" collapsed="false">
      <c r="A10" s="30" t="s">
        <v>386</v>
      </c>
      <c r="B10" s="0" t="s">
        <v>540</v>
      </c>
      <c r="C10" s="32" t="s">
        <v>387</v>
      </c>
      <c r="D10" s="30" t="n">
        <v>-170</v>
      </c>
    </row>
    <row r="11" customFormat="false" ht="15" hidden="false" customHeight="false" outlineLevel="0" collapsed="false">
      <c r="A11" s="30" t="s">
        <v>388</v>
      </c>
      <c r="B11" s="0" t="s">
        <v>541</v>
      </c>
      <c r="C11" s="32" t="s">
        <v>389</v>
      </c>
      <c r="D11" s="30" t="n">
        <v>-170</v>
      </c>
    </row>
    <row r="12" customFormat="false" ht="15" hidden="false" customHeight="false" outlineLevel="0" collapsed="false">
      <c r="A12" s="30" t="s">
        <v>390</v>
      </c>
      <c r="B12" s="0" t="s">
        <v>542</v>
      </c>
      <c r="C12" s="32" t="s">
        <v>53</v>
      </c>
      <c r="D12" s="30" t="n">
        <v>-180</v>
      </c>
    </row>
    <row r="13" customFormat="false" ht="15" hidden="false" customHeight="false" outlineLevel="0" collapsed="false">
      <c r="A13" s="30" t="s">
        <v>391</v>
      </c>
      <c r="B13" s="0" t="s">
        <v>543</v>
      </c>
      <c r="C13" s="32" t="s">
        <v>385</v>
      </c>
      <c r="D13" s="30" t="n">
        <v>-140</v>
      </c>
    </row>
    <row r="14" customFormat="false" ht="15" hidden="false" customHeight="false" outlineLevel="0" collapsed="false">
      <c r="A14" s="30" t="s">
        <v>392</v>
      </c>
      <c r="B14" s="0" t="s">
        <v>544</v>
      </c>
      <c r="C14" s="32" t="s">
        <v>393</v>
      </c>
      <c r="D14" s="30" t="n">
        <v>-135</v>
      </c>
    </row>
    <row r="15" customFormat="false" ht="15" hidden="false" customHeight="false" outlineLevel="0" collapsed="false">
      <c r="A15" s="30" t="s">
        <v>395</v>
      </c>
      <c r="B15" s="0" t="s">
        <v>545</v>
      </c>
      <c r="C15" s="32" t="s">
        <v>53</v>
      </c>
      <c r="D15" s="30" t="n">
        <v>-165</v>
      </c>
    </row>
    <row r="16" customFormat="false" ht="15" hidden="false" customHeight="false" outlineLevel="0" collapsed="false">
      <c r="A16" s="30" t="s">
        <v>396</v>
      </c>
      <c r="B16" s="0" t="s">
        <v>546</v>
      </c>
      <c r="C16" s="32" t="s">
        <v>377</v>
      </c>
      <c r="D16" s="30" t="n">
        <v>-140</v>
      </c>
    </row>
    <row r="17" customFormat="false" ht="15" hidden="false" customHeight="false" outlineLevel="0" collapsed="false">
      <c r="A17" s="30" t="s">
        <v>397</v>
      </c>
      <c r="B17" s="0" t="s">
        <v>415</v>
      </c>
      <c r="C17" s="32" t="s">
        <v>377</v>
      </c>
      <c r="D17" s="30" t="n">
        <v>-140</v>
      </c>
    </row>
    <row r="18" customFormat="false" ht="15" hidden="false" customHeight="false" outlineLevel="0" collapsed="false">
      <c r="D18" s="30" t="n">
        <v>-170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&amp;C&amp;"Arial,Regular"&amp;Kffffff&amp;A</oddHeader>
    <oddFooter>&amp;C&amp;"Arial,Regular"&amp;KffffffPage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3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8.5234375" defaultRowHeight="12.8" zeroHeight="false" outlineLevelRow="0" outlineLevelCol="0"/>
  <cols>
    <col collapsed="false" customWidth="true" hidden="false" outlineLevel="0" max="2" min="1" style="0" width="42.66"/>
    <col collapsed="false" customWidth="true" hidden="false" outlineLevel="0" max="3" min="3" style="0" width="38.22"/>
    <col collapsed="false" customWidth="true" hidden="false" outlineLevel="0" max="4" min="4" style="0" width="4.89"/>
    <col collapsed="false" customWidth="true" hidden="false" outlineLevel="0" max="5" min="5" style="0" width="2.44"/>
    <col collapsed="false" customWidth="true" hidden="false" outlineLevel="0" max="6" min="6" style="0" width="34.9"/>
  </cols>
  <sheetData>
    <row r="1" customFormat="false" ht="67" hidden="false" customHeight="true" outlineLevel="0" collapsed="false">
      <c r="B1" s="9" t="s">
        <v>547</v>
      </c>
      <c r="C1" s="9"/>
      <c r="D1" s="9"/>
      <c r="E1" s="9"/>
      <c r="F1" s="9"/>
    </row>
    <row r="2" customFormat="false" ht="17.25" hidden="false" customHeight="true" outlineLevel="0" collapsed="false">
      <c r="B2" s="68" t="s">
        <v>548</v>
      </c>
      <c r="C2" s="68"/>
      <c r="D2" s="68"/>
      <c r="E2" s="68"/>
      <c r="F2" s="68"/>
    </row>
    <row r="3" customFormat="false" ht="43" hidden="false" customHeight="true" outlineLevel="0" collapsed="false">
      <c r="B3" s="72" t="s">
        <v>549</v>
      </c>
      <c r="C3" s="72"/>
      <c r="D3" s="72"/>
      <c r="E3" s="72"/>
      <c r="F3" s="72"/>
    </row>
    <row r="4" customFormat="false" ht="28.5" hidden="false" customHeight="true" outlineLevel="0" collapsed="false">
      <c r="B4" s="75" t="s">
        <v>550</v>
      </c>
      <c r="C4" s="75"/>
      <c r="D4" s="75"/>
      <c r="E4" s="75"/>
      <c r="F4" s="75"/>
    </row>
    <row r="5" customFormat="false" ht="17.25" hidden="false" customHeight="true" outlineLevel="0" collapsed="false">
      <c r="B5" s="68" t="s">
        <v>551</v>
      </c>
      <c r="C5" s="68"/>
      <c r="D5" s="68"/>
      <c r="E5" s="68"/>
      <c r="F5" s="68"/>
    </row>
    <row r="6" customFormat="false" ht="28.5" hidden="false" customHeight="true" outlineLevel="0" collapsed="false">
      <c r="B6" s="72" t="s">
        <v>552</v>
      </c>
      <c r="C6" s="72"/>
      <c r="D6" s="72"/>
      <c r="E6" s="72"/>
      <c r="F6" s="72"/>
    </row>
    <row r="7" customFormat="false" ht="78.75" hidden="false" customHeight="true" outlineLevel="0" collapsed="false">
      <c r="B7" s="77" t="s">
        <v>553</v>
      </c>
      <c r="C7" s="8" t="s">
        <v>554</v>
      </c>
      <c r="D7" s="8"/>
      <c r="E7" s="78" t="s">
        <v>555</v>
      </c>
      <c r="F7" s="78"/>
    </row>
    <row r="8" customFormat="false" ht="17.25" hidden="false" customHeight="true" outlineLevel="0" collapsed="false">
      <c r="B8" s="68" t="s">
        <v>556</v>
      </c>
      <c r="C8" s="68"/>
      <c r="D8" s="68"/>
      <c r="E8" s="68"/>
      <c r="F8" s="68"/>
    </row>
    <row r="9" customFormat="false" ht="32" hidden="false" customHeight="true" outlineLevel="0" collapsed="false">
      <c r="B9" s="72" t="s">
        <v>557</v>
      </c>
      <c r="C9" s="72"/>
      <c r="D9" s="72"/>
      <c r="E9" s="72"/>
      <c r="F9" s="72"/>
    </row>
    <row r="10" customFormat="false" ht="34.5" hidden="false" customHeight="true" outlineLevel="0" collapsed="false">
      <c r="B10" s="4" t="s">
        <v>558</v>
      </c>
      <c r="C10" s="4"/>
      <c r="D10" s="79" t="n">
        <v>1600</v>
      </c>
      <c r="E10" s="79"/>
      <c r="F10" s="79"/>
    </row>
    <row r="11" customFormat="false" ht="28.5" hidden="false" customHeight="true" outlineLevel="0" collapsed="false">
      <c r="B11" s="72" t="s">
        <v>559</v>
      </c>
      <c r="C11" s="72"/>
      <c r="D11" s="72"/>
      <c r="E11" s="72"/>
      <c r="F11" s="72"/>
    </row>
    <row r="12" customFormat="false" ht="45.75" hidden="false" customHeight="true" outlineLevel="0" collapsed="false">
      <c r="B12" s="74" t="s">
        <v>560</v>
      </c>
      <c r="C12" s="74"/>
      <c r="D12" s="74"/>
      <c r="E12" s="74"/>
      <c r="F12" s="6" t="s">
        <v>561</v>
      </c>
    </row>
    <row r="13" customFormat="false" ht="35.25" hidden="false" customHeight="true" outlineLevel="0" collapsed="false">
      <c r="B13" s="72" t="s">
        <v>562</v>
      </c>
      <c r="C13" s="72"/>
      <c r="D13" s="72"/>
      <c r="E13" s="72"/>
      <c r="F13" s="72"/>
    </row>
    <row r="14" customFormat="false" ht="17.25" hidden="false" customHeight="true" outlineLevel="0" collapsed="false">
      <c r="B14" s="68" t="s">
        <v>563</v>
      </c>
      <c r="C14" s="68"/>
      <c r="D14" s="68"/>
      <c r="E14" s="68"/>
      <c r="F14" s="68"/>
    </row>
    <row r="15" customFormat="false" ht="14.25" hidden="false" customHeight="true" outlineLevel="0" collapsed="false">
      <c r="B15" s="72" t="s">
        <v>564</v>
      </c>
      <c r="C15" s="72"/>
      <c r="D15" s="72"/>
      <c r="E15" s="72"/>
      <c r="F15" s="72"/>
    </row>
    <row r="16" customFormat="false" ht="409" hidden="false" customHeight="true" outlineLevel="0" collapsed="false">
      <c r="B16" s="3"/>
      <c r="C16" s="3"/>
      <c r="D16" s="3"/>
      <c r="E16" s="3"/>
      <c r="F16" s="3"/>
    </row>
    <row r="17" customFormat="false" ht="397" hidden="false" customHeight="true" outlineLevel="0" collapsed="false">
      <c r="B17" s="3"/>
      <c r="C17" s="3"/>
      <c r="D17" s="3"/>
      <c r="E17" s="3"/>
      <c r="F17" s="3"/>
    </row>
    <row r="18" customFormat="false" ht="17.25" hidden="false" customHeight="true" outlineLevel="0" collapsed="false">
      <c r="B18" s="4" t="s">
        <v>565</v>
      </c>
      <c r="C18" s="4"/>
      <c r="D18" s="4"/>
      <c r="E18" s="4"/>
      <c r="F18" s="4"/>
    </row>
    <row r="19" customFormat="false" ht="23" hidden="false" customHeight="true" outlineLevel="0" collapsed="false">
      <c r="B19" s="72" t="s">
        <v>566</v>
      </c>
      <c r="C19" s="72"/>
      <c r="D19" s="72"/>
      <c r="E19" s="72"/>
      <c r="F19" s="72"/>
    </row>
    <row r="20" customFormat="false" ht="17.25" hidden="false" customHeight="true" outlineLevel="0" collapsed="false">
      <c r="B20" s="4" t="s">
        <v>567</v>
      </c>
      <c r="C20" s="4"/>
      <c r="D20" s="4"/>
      <c r="E20" s="4"/>
      <c r="F20" s="4"/>
    </row>
    <row r="21" customFormat="false" ht="23" hidden="false" customHeight="true" outlineLevel="0" collapsed="false">
      <c r="B21" s="72" t="s">
        <v>568</v>
      </c>
      <c r="C21" s="72"/>
      <c r="D21" s="72"/>
      <c r="E21" s="72"/>
      <c r="F21" s="72"/>
    </row>
    <row r="22" customFormat="false" ht="17.25" hidden="false" customHeight="true" outlineLevel="0" collapsed="false">
      <c r="B22" s="4" t="s">
        <v>569</v>
      </c>
      <c r="C22" s="4"/>
      <c r="D22" s="4"/>
      <c r="E22" s="4"/>
      <c r="F22" s="4"/>
    </row>
    <row r="23" customFormat="false" ht="35.25" hidden="false" customHeight="true" outlineLevel="0" collapsed="false">
      <c r="B23" s="72" t="s">
        <v>570</v>
      </c>
      <c r="C23" s="72"/>
      <c r="D23" s="72"/>
      <c r="E23" s="72"/>
      <c r="F23" s="72"/>
    </row>
    <row r="24" customFormat="false" ht="17.25" hidden="false" customHeight="true" outlineLevel="0" collapsed="false">
      <c r="B24" s="4" t="s">
        <v>571</v>
      </c>
      <c r="C24" s="4"/>
      <c r="D24" s="4"/>
      <c r="E24" s="4"/>
      <c r="F24" s="4"/>
    </row>
    <row r="25" customFormat="false" ht="14.25" hidden="false" customHeight="true" outlineLevel="0" collapsed="false">
      <c r="B25" s="80" t="s">
        <v>572</v>
      </c>
      <c r="C25" s="80"/>
      <c r="D25" s="80"/>
      <c r="E25" s="80"/>
      <c r="F25" s="80"/>
    </row>
    <row r="26" customFormat="false" ht="17.25" hidden="false" customHeight="true" outlineLevel="0" collapsed="false">
      <c r="B26" s="4" t="s">
        <v>573</v>
      </c>
      <c r="C26" s="4"/>
      <c r="D26" s="4"/>
      <c r="E26" s="4"/>
      <c r="F26" s="4"/>
    </row>
    <row r="27" customFormat="false" ht="35.25" hidden="false" customHeight="true" outlineLevel="0" collapsed="false">
      <c r="B27" s="72" t="s">
        <v>574</v>
      </c>
      <c r="C27" s="72"/>
      <c r="D27" s="72"/>
      <c r="E27" s="72"/>
      <c r="F27" s="72"/>
    </row>
    <row r="28" customFormat="false" ht="17.25" hidden="false" customHeight="true" outlineLevel="0" collapsed="false">
      <c r="B28" s="4" t="s">
        <v>575</v>
      </c>
      <c r="C28" s="4"/>
      <c r="D28" s="4"/>
      <c r="E28" s="4"/>
      <c r="F28" s="4"/>
    </row>
    <row r="29" customFormat="false" ht="35.25" hidden="false" customHeight="true" outlineLevel="0" collapsed="false">
      <c r="B29" s="72" t="s">
        <v>576</v>
      </c>
      <c r="C29" s="72"/>
      <c r="D29" s="72"/>
      <c r="E29" s="72"/>
      <c r="F29" s="72"/>
    </row>
    <row r="30" customFormat="false" ht="409" hidden="false" customHeight="true" outlineLevel="0" collapsed="false">
      <c r="B30" s="3"/>
      <c r="C30" s="3"/>
      <c r="D30" s="3"/>
      <c r="E30" s="3"/>
      <c r="F30" s="3"/>
    </row>
    <row r="31" customFormat="false" ht="397" hidden="false" customHeight="true" outlineLevel="0" collapsed="false">
      <c r="B31" s="3"/>
      <c r="C31" s="3"/>
      <c r="D31" s="3"/>
      <c r="E31" s="3"/>
      <c r="F31" s="3"/>
    </row>
    <row r="32" customFormat="false" ht="36" hidden="false" customHeight="true" outlineLevel="0" collapsed="false">
      <c r="B32" s="81" t="s">
        <v>577</v>
      </c>
      <c r="C32" s="81"/>
      <c r="D32" s="81"/>
      <c r="E32" s="81"/>
      <c r="F32" s="81"/>
    </row>
    <row r="33" customFormat="false" ht="36" hidden="false" customHeight="true" outlineLevel="0" collapsed="false">
      <c r="B33" s="81" t="s">
        <v>578</v>
      </c>
      <c r="C33" s="81"/>
      <c r="D33" s="81"/>
      <c r="E33" s="81"/>
      <c r="F33" s="81"/>
    </row>
  </sheetData>
  <mergeCells count="31">
    <mergeCell ref="B1:F1"/>
    <mergeCell ref="B2:F2"/>
    <mergeCell ref="B3:F3"/>
    <mergeCell ref="B4:F4"/>
    <mergeCell ref="B5:F5"/>
    <mergeCell ref="B6:F6"/>
    <mergeCell ref="C7:D7"/>
    <mergeCell ref="E7:F7"/>
    <mergeCell ref="B8:F8"/>
    <mergeCell ref="B9:F9"/>
    <mergeCell ref="B10:C10"/>
    <mergeCell ref="D10:F10"/>
    <mergeCell ref="B11:F11"/>
    <mergeCell ref="B12:E12"/>
    <mergeCell ref="B13:F13"/>
    <mergeCell ref="B14:F14"/>
    <mergeCell ref="B15:F15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2:F32"/>
    <mergeCell ref="B33:F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9"/>
  <sheetViews>
    <sheetView showFormulas="false" showGridLines="true" showRowColHeaders="true" showZeros="true" rightToLeft="false" tabSelected="false" showOutlineSymbols="true" defaultGridColor="true" view="normal" topLeftCell="A54" colorId="64" zoomScale="65" zoomScaleNormal="65" zoomScalePageLayoutView="100" workbookViewId="0">
      <selection pane="topLeft" activeCell="K49" activeCellId="0" sqref="K49"/>
    </sheetView>
  </sheetViews>
  <sheetFormatPr defaultColWidth="8.5234375" defaultRowHeight="12.8" zeroHeight="false" outlineLevelRow="0" outlineLevelCol="0"/>
  <cols>
    <col collapsed="false" customWidth="true" hidden="false" outlineLevel="0" max="1" min="1" style="0" width="4.66"/>
    <col collapsed="false" customWidth="true" hidden="false" outlineLevel="0" max="2" min="2" style="0" width="12.83"/>
    <col collapsed="false" customWidth="true" hidden="false" outlineLevel="0" max="3" min="3" style="0" width="6.9"/>
    <col collapsed="false" customWidth="true" hidden="false" outlineLevel="0" max="4" min="4" style="0" width="58.89"/>
    <col collapsed="false" customWidth="true" hidden="false" outlineLevel="0" max="5" min="5" style="0" width="8"/>
    <col collapsed="false" customWidth="true" hidden="false" outlineLevel="0" max="6" min="6" style="0" width="14.22"/>
    <col collapsed="false" customWidth="true" hidden="false" outlineLevel="0" max="7" min="7" style="0" width="11.1"/>
    <col collapsed="false" customWidth="true" hidden="false" outlineLevel="0" max="8" min="8" style="0" width="29.1"/>
    <col collapsed="false" customWidth="true" hidden="false" outlineLevel="0" max="9" min="9" style="0" width="7.57"/>
    <col collapsed="false" customWidth="false" hidden="false" outlineLevel="0" max="10" min="10" style="11" width="8.58"/>
  </cols>
  <sheetData>
    <row r="1" customFormat="false" ht="36" hidden="false" customHeight="true" outlineLevel="0" collapsed="false">
      <c r="D1" s="9" t="s">
        <v>64</v>
      </c>
      <c r="E1" s="9"/>
      <c r="F1" s="9"/>
      <c r="G1" s="9"/>
      <c r="H1" s="9"/>
      <c r="I1" s="9"/>
      <c r="J1" s="12"/>
      <c r="K1" s="9"/>
    </row>
    <row r="2" customFormat="false" ht="17.25" hidden="false" customHeight="true" outlineLevel="0" collapsed="false">
      <c r="D2" s="13" t="s">
        <v>65</v>
      </c>
      <c r="E2" s="13"/>
      <c r="F2" s="14" t="s">
        <v>5</v>
      </c>
      <c r="G2" s="14"/>
      <c r="H2" s="15" t="s">
        <v>66</v>
      </c>
      <c r="I2" s="3"/>
      <c r="J2" s="16"/>
      <c r="K2" s="3"/>
    </row>
    <row r="3" customFormat="false" ht="17.25" hidden="false" customHeight="true" outlineLevel="0" collapsed="false">
      <c r="D3" s="13" t="s">
        <v>67</v>
      </c>
      <c r="E3" s="13"/>
      <c r="F3" s="14" t="s">
        <v>5</v>
      </c>
      <c r="G3" s="14"/>
      <c r="H3" s="15" t="s">
        <v>68</v>
      </c>
      <c r="I3" s="3"/>
      <c r="J3" s="16"/>
      <c r="K3" s="3"/>
    </row>
    <row r="4" customFormat="false" ht="17.25" hidden="false" customHeight="true" outlineLevel="0" collapsed="false">
      <c r="D4" s="13" t="s">
        <v>69</v>
      </c>
      <c r="E4" s="13"/>
      <c r="F4" s="14" t="s">
        <v>5</v>
      </c>
      <c r="G4" s="14"/>
      <c r="H4" s="15" t="s">
        <v>66</v>
      </c>
      <c r="I4" s="3"/>
      <c r="J4" s="16"/>
      <c r="K4" s="3"/>
    </row>
    <row r="5" customFormat="false" ht="17.25" hidden="false" customHeight="true" outlineLevel="0" collapsed="false">
      <c r="D5" s="13" t="s">
        <v>70</v>
      </c>
      <c r="E5" s="13"/>
      <c r="F5" s="14" t="s">
        <v>5</v>
      </c>
      <c r="G5" s="14"/>
      <c r="H5" s="15" t="s">
        <v>71</v>
      </c>
      <c r="I5" s="3"/>
      <c r="J5" s="16"/>
      <c r="K5" s="3"/>
    </row>
    <row r="6" customFormat="false" ht="17.25" hidden="false" customHeight="true" outlineLevel="0" collapsed="false">
      <c r="D6" s="13" t="s">
        <v>72</v>
      </c>
      <c r="E6" s="13"/>
      <c r="F6" s="14" t="s">
        <v>5</v>
      </c>
      <c r="G6" s="14"/>
      <c r="H6" s="15" t="s">
        <v>73</v>
      </c>
      <c r="I6" s="3"/>
      <c r="J6" s="16"/>
      <c r="K6" s="3"/>
    </row>
    <row r="7" customFormat="false" ht="17.25" hidden="false" customHeight="true" outlineLevel="0" collapsed="false">
      <c r="D7" s="13" t="s">
        <v>74</v>
      </c>
      <c r="E7" s="13"/>
      <c r="F7" s="14" t="s">
        <v>5</v>
      </c>
      <c r="G7" s="14"/>
      <c r="H7" s="15" t="s">
        <v>71</v>
      </c>
      <c r="I7" s="3"/>
      <c r="J7" s="16"/>
      <c r="K7" s="3"/>
    </row>
    <row r="8" customFormat="false" ht="36" hidden="false" customHeight="true" outlineLevel="0" collapsed="false">
      <c r="D8" s="9" t="s">
        <v>75</v>
      </c>
      <c r="E8" s="9"/>
      <c r="F8" s="9"/>
      <c r="G8" s="9"/>
      <c r="H8" s="9"/>
      <c r="I8" s="9"/>
      <c r="J8" s="12"/>
      <c r="K8" s="9"/>
    </row>
    <row r="9" customFormat="false" ht="17.25" hidden="false" customHeight="true" outlineLevel="0" collapsed="false">
      <c r="D9" s="13" t="s">
        <v>76</v>
      </c>
      <c r="E9" s="13"/>
      <c r="F9" s="14" t="s">
        <v>77</v>
      </c>
      <c r="G9" s="14"/>
      <c r="H9" s="17" t="s">
        <v>78</v>
      </c>
      <c r="I9" s="3"/>
      <c r="J9" s="16"/>
      <c r="K9" s="3"/>
    </row>
    <row r="10" customFormat="false" ht="17.25" hidden="false" customHeight="true" outlineLevel="0" collapsed="false">
      <c r="D10" s="13" t="s">
        <v>79</v>
      </c>
      <c r="E10" s="13"/>
      <c r="F10" s="14" t="s">
        <v>15</v>
      </c>
      <c r="G10" s="14"/>
      <c r="H10" s="17" t="s">
        <v>80</v>
      </c>
      <c r="I10" s="3"/>
      <c r="J10" s="16"/>
      <c r="K10" s="3"/>
    </row>
    <row r="11" customFormat="false" ht="17.25" hidden="false" customHeight="true" outlineLevel="0" collapsed="false">
      <c r="D11" s="13" t="s">
        <v>81</v>
      </c>
      <c r="E11" s="13"/>
      <c r="F11" s="14" t="s">
        <v>82</v>
      </c>
      <c r="G11" s="14"/>
      <c r="H11" s="17" t="s">
        <v>83</v>
      </c>
      <c r="I11" s="3"/>
      <c r="J11" s="16"/>
      <c r="K11" s="3"/>
    </row>
    <row r="12" customFormat="false" ht="17.25" hidden="false" customHeight="true" outlineLevel="0" collapsed="false">
      <c r="D12" s="13" t="s">
        <v>84</v>
      </c>
      <c r="E12" s="13"/>
      <c r="F12" s="14" t="s">
        <v>15</v>
      </c>
      <c r="G12" s="14"/>
      <c r="H12" s="17" t="s">
        <v>85</v>
      </c>
      <c r="I12" s="3"/>
      <c r="J12" s="16"/>
      <c r="K12" s="3"/>
    </row>
    <row r="13" customFormat="false" ht="17.25" hidden="false" customHeight="true" outlineLevel="0" collapsed="false">
      <c r="D13" s="13" t="s">
        <v>86</v>
      </c>
      <c r="E13" s="13"/>
      <c r="F13" s="5"/>
      <c r="G13" s="5"/>
      <c r="H13" s="5"/>
      <c r="I13" s="3"/>
      <c r="J13" s="16"/>
      <c r="K13" s="3"/>
    </row>
    <row r="14" customFormat="false" ht="17.25" hidden="false" customHeight="true" outlineLevel="0" collapsed="false">
      <c r="D14" s="13" t="s">
        <v>87</v>
      </c>
      <c r="E14" s="13"/>
      <c r="F14" s="14" t="s">
        <v>15</v>
      </c>
      <c r="G14" s="14"/>
      <c r="H14" s="17" t="s">
        <v>88</v>
      </c>
      <c r="I14" s="3"/>
      <c r="J14" s="16"/>
      <c r="K14" s="3"/>
    </row>
    <row r="15" customFormat="false" ht="17.25" hidden="false" customHeight="true" outlineLevel="0" collapsed="false">
      <c r="D15" s="13" t="s">
        <v>89</v>
      </c>
      <c r="E15" s="13"/>
      <c r="F15" s="14" t="s">
        <v>15</v>
      </c>
      <c r="G15" s="14"/>
      <c r="H15" s="17" t="s">
        <v>90</v>
      </c>
      <c r="I15" s="3"/>
      <c r="J15" s="16"/>
      <c r="K15" s="3"/>
    </row>
    <row r="16" customFormat="false" ht="17.25" hidden="false" customHeight="true" outlineLevel="0" collapsed="false">
      <c r="D16" s="13" t="s">
        <v>91</v>
      </c>
      <c r="E16" s="13"/>
      <c r="F16" s="14" t="s">
        <v>15</v>
      </c>
      <c r="G16" s="14"/>
      <c r="H16" s="17" t="s">
        <v>92</v>
      </c>
      <c r="I16" s="3"/>
      <c r="J16" s="16"/>
      <c r="K16" s="3"/>
    </row>
    <row r="17" customFormat="false" ht="17.25" hidden="false" customHeight="true" outlineLevel="0" collapsed="false">
      <c r="D17" s="13" t="s">
        <v>93</v>
      </c>
      <c r="E17" s="13"/>
      <c r="F17" s="14" t="s">
        <v>15</v>
      </c>
      <c r="G17" s="14"/>
      <c r="H17" s="17" t="s">
        <v>78</v>
      </c>
      <c r="I17" s="3"/>
      <c r="J17" s="16"/>
      <c r="K17" s="3"/>
    </row>
    <row r="18" customFormat="false" ht="17.25" hidden="false" customHeight="true" outlineLevel="0" collapsed="false">
      <c r="D18" s="13" t="s">
        <v>94</v>
      </c>
      <c r="E18" s="13"/>
      <c r="F18" s="14" t="s">
        <v>15</v>
      </c>
      <c r="G18" s="14"/>
      <c r="H18" s="17" t="s">
        <v>95</v>
      </c>
      <c r="I18" s="3"/>
      <c r="J18" s="16"/>
      <c r="K18" s="3"/>
    </row>
    <row r="19" customFormat="false" ht="17.25" hidden="false" customHeight="true" outlineLevel="0" collapsed="false">
      <c r="D19" s="13" t="s">
        <v>96</v>
      </c>
      <c r="E19" s="13"/>
      <c r="F19" s="14" t="s">
        <v>15</v>
      </c>
      <c r="G19" s="14"/>
      <c r="H19" s="17" t="s">
        <v>73</v>
      </c>
      <c r="I19" s="3"/>
      <c r="J19" s="16"/>
      <c r="K19" s="3"/>
    </row>
    <row r="20" customFormat="false" ht="17.25" hidden="false" customHeight="true" outlineLevel="0" collapsed="false">
      <c r="D20" s="13" t="s">
        <v>97</v>
      </c>
      <c r="E20" s="13"/>
      <c r="F20" s="14" t="s">
        <v>15</v>
      </c>
      <c r="G20" s="14"/>
      <c r="H20" s="17" t="s">
        <v>98</v>
      </c>
      <c r="I20" s="3"/>
      <c r="J20" s="16"/>
      <c r="K20" s="3"/>
    </row>
    <row r="21" customFormat="false" ht="17.25" hidden="false" customHeight="true" outlineLevel="0" collapsed="false">
      <c r="D21" s="13" t="s">
        <v>99</v>
      </c>
      <c r="E21" s="13"/>
      <c r="F21" s="14" t="s">
        <v>15</v>
      </c>
      <c r="G21" s="14"/>
      <c r="H21" s="17" t="s">
        <v>90</v>
      </c>
      <c r="I21" s="3"/>
      <c r="J21" s="16"/>
      <c r="K21" s="3"/>
    </row>
    <row r="22" customFormat="false" ht="17.25" hidden="false" customHeight="true" outlineLevel="0" collapsed="false">
      <c r="D22" s="13" t="s">
        <v>100</v>
      </c>
      <c r="E22" s="13"/>
      <c r="F22" s="14" t="s">
        <v>15</v>
      </c>
      <c r="G22" s="14"/>
      <c r="H22" s="17" t="s">
        <v>66</v>
      </c>
      <c r="I22" s="3"/>
      <c r="J22" s="16"/>
      <c r="K22" s="3"/>
    </row>
    <row r="23" customFormat="false" ht="17.25" hidden="false" customHeight="true" outlineLevel="0" collapsed="false">
      <c r="D23" s="13" t="s">
        <v>101</v>
      </c>
      <c r="E23" s="13"/>
      <c r="F23" s="14" t="s">
        <v>5</v>
      </c>
      <c r="G23" s="14"/>
      <c r="H23" s="17" t="s">
        <v>92</v>
      </c>
      <c r="I23" s="3"/>
      <c r="J23" s="16"/>
      <c r="K23" s="3"/>
    </row>
    <row r="24" customFormat="false" ht="17.25" hidden="false" customHeight="true" outlineLevel="0" collapsed="false">
      <c r="D24" s="13" t="s">
        <v>102</v>
      </c>
      <c r="E24" s="13"/>
      <c r="F24" s="14" t="s">
        <v>15</v>
      </c>
      <c r="G24" s="14"/>
      <c r="H24" s="17" t="s">
        <v>78</v>
      </c>
      <c r="I24" s="3"/>
      <c r="J24" s="16"/>
      <c r="K24" s="3"/>
    </row>
    <row r="25" customFormat="false" ht="17.25" hidden="false" customHeight="true" outlineLevel="0" collapsed="false">
      <c r="D25" s="13" t="s">
        <v>103</v>
      </c>
      <c r="E25" s="13"/>
      <c r="F25" s="14" t="s">
        <v>5</v>
      </c>
      <c r="G25" s="14"/>
      <c r="H25" s="17" t="s">
        <v>104</v>
      </c>
      <c r="I25" s="3"/>
      <c r="J25" s="16"/>
      <c r="K25" s="3"/>
    </row>
    <row r="26" customFormat="false" ht="36" hidden="false" customHeight="true" outlineLevel="0" collapsed="false">
      <c r="D26" s="9" t="s">
        <v>105</v>
      </c>
      <c r="E26" s="9"/>
      <c r="F26" s="9"/>
      <c r="G26" s="9"/>
      <c r="H26" s="9"/>
      <c r="I26" s="9"/>
      <c r="J26" s="12"/>
      <c r="K26" s="9"/>
    </row>
    <row r="27" customFormat="false" ht="17.25" hidden="false" customHeight="true" outlineLevel="0" collapsed="false">
      <c r="A27" s="18" t="s">
        <v>106</v>
      </c>
      <c r="B27" s="18" t="n">
        <v>53</v>
      </c>
      <c r="C27" s="19" t="s">
        <v>107</v>
      </c>
      <c r="D27" s="13" t="s">
        <v>108</v>
      </c>
      <c r="E27" s="20" t="s">
        <v>109</v>
      </c>
      <c r="F27" s="14" t="s">
        <v>110</v>
      </c>
      <c r="G27" s="19" t="s">
        <v>111</v>
      </c>
      <c r="H27" s="17" t="s">
        <v>112</v>
      </c>
      <c r="I27" s="19" t="s">
        <v>113</v>
      </c>
      <c r="J27" s="21" t="n">
        <v>1</v>
      </c>
      <c r="K27" s="19" t="s">
        <v>114</v>
      </c>
      <c r="L27" s="0" t="str">
        <f aca="false">CONCATENATE(A27,B27,C27,D27,E27,F27,G27,H27,I27)</f>
        <v>&lt;a href="#" data-popup="#popup_53" class="category-menu__item item-category-menu"&gt;&lt;div class="item-category-menu__content"&gt;&lt;div class="item-category-menu__info"&gt;&lt;h5 class="item-category-menu__label"&gt;Сет м’яса в хлібі для компанії&lt;/h5&gt;&lt;div class="item-category-menu__description"&gt;&lt;/div&gt;&lt;div class="item-category-menu__weigth"&gt;Вага 2 кг&lt;/div&gt;&lt;/div&gt;&lt;div class="item-category-menu__price"&gt;2230,00 грн&lt;/div&gt;&lt;/div&gt;&lt;div class="item-category-menu__image-ibg"&gt;&lt;picture&gt;&lt;source srcset="img/menu-page/</v>
      </c>
    </row>
    <row r="28" customFormat="false" ht="17.25" hidden="false" customHeight="true" outlineLevel="0" collapsed="false">
      <c r="A28" s="18" t="s">
        <v>106</v>
      </c>
      <c r="B28" s="18" t="n">
        <v>54</v>
      </c>
      <c r="C28" s="19" t="s">
        <v>107</v>
      </c>
      <c r="D28" s="13" t="s">
        <v>115</v>
      </c>
      <c r="E28" s="20" t="s">
        <v>109</v>
      </c>
      <c r="F28" s="14" t="s">
        <v>25</v>
      </c>
      <c r="G28" s="19" t="s">
        <v>111</v>
      </c>
      <c r="H28" s="17" t="s">
        <v>116</v>
      </c>
      <c r="I28" s="19" t="s">
        <v>113</v>
      </c>
      <c r="J28" s="21" t="n">
        <v>1</v>
      </c>
      <c r="K28" s="19" t="s">
        <v>114</v>
      </c>
      <c r="L28" s="0" t="str">
        <f aca="false">CONCATENATE(A28,B28,C28,D28,E28,F28,G28,H28,I28)</f>
        <v>&lt;a href="#" data-popup="#popup_54" class="category-menu__item item-category-menu"&gt;&lt;div class="item-category-menu__content"&gt;&lt;div class="item-category-menu__info"&gt;&lt;h5 class="item-category-menu__label"&gt;Філе лосося&lt;/h5&gt;&lt;div class="item-category-menu__description"&gt;&lt;/div&gt;&lt;div class="item-category-menu__weigth"&gt;Вага 100 г&lt;/div&gt;&lt;/div&gt;&lt;div class="item-category-menu__price"&gt;250,00 грн&lt;/div&gt;&lt;/div&gt;&lt;div class="item-category-menu__image-ibg"&gt;&lt;picture&gt;&lt;source srcset="img/menu-page/</v>
      </c>
    </row>
    <row r="29" customFormat="false" ht="17.25" hidden="false" customHeight="true" outlineLevel="0" collapsed="false">
      <c r="A29" s="18" t="s">
        <v>106</v>
      </c>
      <c r="B29" s="18" t="n">
        <v>55</v>
      </c>
      <c r="C29" s="19" t="s">
        <v>107</v>
      </c>
      <c r="D29" s="13" t="s">
        <v>117</v>
      </c>
      <c r="E29" s="20" t="s">
        <v>109</v>
      </c>
      <c r="F29" s="14" t="s">
        <v>25</v>
      </c>
      <c r="G29" s="19" t="s">
        <v>111</v>
      </c>
      <c r="H29" s="17" t="s">
        <v>118</v>
      </c>
      <c r="I29" s="19" t="s">
        <v>113</v>
      </c>
      <c r="J29" s="21" t="n">
        <v>1</v>
      </c>
      <c r="K29" s="19" t="s">
        <v>114</v>
      </c>
      <c r="L29" s="0" t="str">
        <f aca="false">CONCATENATE(A29,B29,C29,D29,E29,F29,G29,H29,I29)</f>
        <v>&lt;a href="#" data-popup="#popup_55" class="category-menu__item item-category-menu"&gt;&lt;div class="item-category-menu__content"&gt;&lt;div class="item-category-menu__info"&gt;&lt;h5 class="item-category-menu__label"&gt;Тигрові  креветки&lt;/h5&gt;&lt;div class="item-category-menu__description"&gt;&lt;/div&gt;&lt;div class="item-category-menu__weigth"&gt;Вага 100 г&lt;/div&gt;&lt;/div&gt;&lt;div class="item-category-menu__price"&gt;260,00 грн&lt;/div&gt;&lt;/div&gt;&lt;div class="item-category-menu__image-ibg"&gt;&lt;picture&gt;&lt;source srcset="img/menu-page/</v>
      </c>
    </row>
    <row r="30" customFormat="false" ht="17.25" hidden="false" customHeight="true" outlineLevel="0" collapsed="false">
      <c r="A30" s="18" t="s">
        <v>106</v>
      </c>
      <c r="B30" s="18" t="n">
        <v>56</v>
      </c>
      <c r="C30" s="19" t="s">
        <v>107</v>
      </c>
      <c r="D30" s="13" t="s">
        <v>119</v>
      </c>
      <c r="E30" s="20" t="s">
        <v>109</v>
      </c>
      <c r="F30" s="14" t="s">
        <v>25</v>
      </c>
      <c r="G30" s="19" t="s">
        <v>111</v>
      </c>
      <c r="H30" s="17" t="s">
        <v>80</v>
      </c>
      <c r="I30" s="19" t="s">
        <v>113</v>
      </c>
      <c r="J30" s="21" t="n">
        <v>1</v>
      </c>
      <c r="K30" s="19" t="s">
        <v>114</v>
      </c>
      <c r="L30" s="0" t="str">
        <f aca="false">CONCATENATE(A30,B30,C30,D30,E30,F30,G30,H30,I30)</f>
        <v>&lt;a href="#" data-popup="#popup_56" class="category-menu__item item-category-menu"&gt;&lt;div class="item-category-menu__content"&gt;&lt;div class="item-category-menu__info"&gt;&lt;h5 class="item-category-menu__label"&gt;Сібас&lt;/h5&gt;&lt;div class="item-category-menu__description"&gt;&lt;/div&gt;&lt;div class="item-category-menu__weigth"&gt;Вага 100 г&lt;/div&gt;&lt;/div&gt;&lt;div class="item-category-menu__price"&gt;180,00 грн&lt;/div&gt;&lt;/div&gt;&lt;div class="item-category-menu__image-ibg"&gt;&lt;picture&gt;&lt;source srcset="img/menu-page/</v>
      </c>
    </row>
    <row r="31" customFormat="false" ht="17.25" hidden="false" customHeight="true" outlineLevel="0" collapsed="false">
      <c r="A31" s="18" t="s">
        <v>106</v>
      </c>
      <c r="B31" s="18" t="n">
        <v>57</v>
      </c>
      <c r="C31" s="19" t="s">
        <v>107</v>
      </c>
      <c r="D31" s="13" t="s">
        <v>120</v>
      </c>
      <c r="E31" s="20" t="s">
        <v>109</v>
      </c>
      <c r="F31" s="14" t="s">
        <v>25</v>
      </c>
      <c r="G31" s="19" t="s">
        <v>111</v>
      </c>
      <c r="H31" s="17" t="s">
        <v>121</v>
      </c>
      <c r="I31" s="19" t="s">
        <v>113</v>
      </c>
      <c r="J31" s="21" t="n">
        <v>1</v>
      </c>
      <c r="K31" s="19" t="s">
        <v>114</v>
      </c>
      <c r="L31" s="0" t="str">
        <f aca="false">CONCATENATE(A31,B31,C31,D31,E31,F31,G31,H31,I31)</f>
        <v>&lt;a href="#" data-popup="#popup_57" class="category-menu__item item-category-menu"&gt;&lt;div class="item-category-menu__content"&gt;&lt;div class="item-category-menu__info"&gt;&lt;h5 class="item-category-menu__label"&gt;Короп&lt;/h5&gt;&lt;div class="item-category-menu__description"&gt;&lt;/div&gt;&lt;div class="item-category-menu__weigth"&gt;Вага 100 г&lt;/div&gt;&lt;/div&gt;&lt;div class="item-category-menu__price"&gt;105,00 грн&lt;/div&gt;&lt;/div&gt;&lt;div class="item-category-menu__image-ibg"&gt;&lt;picture&gt;&lt;source srcset="img/menu-page/</v>
      </c>
    </row>
    <row r="32" customFormat="false" ht="17.25" hidden="false" customHeight="true" outlineLevel="0" collapsed="false">
      <c r="A32" s="18" t="s">
        <v>106</v>
      </c>
      <c r="B32" s="18" t="n">
        <v>58</v>
      </c>
      <c r="C32" s="19" t="s">
        <v>107</v>
      </c>
      <c r="D32" s="13" t="s">
        <v>122</v>
      </c>
      <c r="E32" s="20" t="s">
        <v>109</v>
      </c>
      <c r="F32" s="14" t="s">
        <v>25</v>
      </c>
      <c r="G32" s="19" t="s">
        <v>111</v>
      </c>
      <c r="H32" s="17" t="s">
        <v>78</v>
      </c>
      <c r="I32" s="19" t="s">
        <v>113</v>
      </c>
      <c r="J32" s="21" t="n">
        <v>1</v>
      </c>
      <c r="K32" s="19" t="s">
        <v>114</v>
      </c>
      <c r="L32" s="0" t="str">
        <f aca="false">CONCATENATE(A32,B32,C32,D32,E32,F32,G32,H32,I32)</f>
        <v>&lt;a href="#" data-popup="#popup_58" class="category-menu__item item-category-menu"&gt;&lt;div class="item-category-menu__content"&gt;&lt;div class="item-category-menu__info"&gt;&lt;h5 class="item-category-menu__label"&gt;Форель річкова&lt;/h5&gt;&lt;div class="item-category-menu__description"&gt;&lt;/div&gt;&lt;div class="item-category-menu__weigth"&gt;Вага 100 г&lt;/div&gt;&lt;/div&gt;&lt;div class="item-category-menu__price"&gt;190,00 грн&lt;/div&gt;&lt;/div&gt;&lt;div class="item-category-menu__image-ibg"&gt;&lt;picture&gt;&lt;source srcset="img/menu-page/</v>
      </c>
    </row>
    <row r="33" customFormat="false" ht="17.25" hidden="false" customHeight="true" outlineLevel="0" collapsed="false">
      <c r="A33" s="18" t="s">
        <v>106</v>
      </c>
      <c r="B33" s="18" t="n">
        <v>59</v>
      </c>
      <c r="C33" s="19" t="s">
        <v>107</v>
      </c>
      <c r="D33" s="13" t="s">
        <v>123</v>
      </c>
      <c r="E33" s="20" t="s">
        <v>109</v>
      </c>
      <c r="F33" s="14" t="s">
        <v>25</v>
      </c>
      <c r="G33" s="19" t="s">
        <v>111</v>
      </c>
      <c r="H33" s="17" t="s">
        <v>78</v>
      </c>
      <c r="I33" s="19" t="s">
        <v>113</v>
      </c>
      <c r="J33" s="21" t="n">
        <v>1</v>
      </c>
      <c r="K33" s="19" t="s">
        <v>114</v>
      </c>
      <c r="L33" s="0" t="str">
        <f aca="false">CONCATENATE(A33,B33,C33,D33,E33,F33,G33,H33,I33)</f>
        <v>&lt;a href="#" data-popup="#popup_59" class="category-menu__item item-category-menu"&gt;&lt;div class="item-category-menu__content"&gt;&lt;div class="item-category-menu__info"&gt;&lt;h5 class="item-category-menu__label"&gt;Теляча корейка&lt;/h5&gt;&lt;div class="item-category-menu__description"&gt;&lt;/div&gt;&lt;div class="item-category-menu__weigth"&gt;Вага 100 г&lt;/div&gt;&lt;/div&gt;&lt;div class="item-category-menu__price"&gt;190,00 грн&lt;/div&gt;&lt;/div&gt;&lt;div class="item-category-menu__image-ibg"&gt;&lt;picture&gt;&lt;source srcset="img/menu-page/</v>
      </c>
    </row>
    <row r="34" customFormat="false" ht="17.25" hidden="false" customHeight="true" outlineLevel="0" collapsed="false">
      <c r="A34" s="18" t="s">
        <v>106</v>
      </c>
      <c r="B34" s="18" t="n">
        <v>60</v>
      </c>
      <c r="C34" s="19" t="s">
        <v>107</v>
      </c>
      <c r="D34" s="13" t="s">
        <v>124</v>
      </c>
      <c r="E34" s="20" t="s">
        <v>109</v>
      </c>
      <c r="F34" s="14" t="s">
        <v>25</v>
      </c>
      <c r="G34" s="19" t="s">
        <v>111</v>
      </c>
      <c r="H34" s="17" t="s">
        <v>73</v>
      </c>
      <c r="I34" s="19" t="s">
        <v>113</v>
      </c>
      <c r="J34" s="21" t="n">
        <v>1</v>
      </c>
      <c r="K34" s="19" t="s">
        <v>114</v>
      </c>
      <c r="L34" s="0" t="str">
        <f aca="false">CONCATENATE(A34,B34,C34,D34,E34,F34,G34,H34,I34)</f>
        <v>&lt;a href="#" data-popup="#popup_60" class="category-menu__item item-category-menu"&gt;&lt;div class="item-category-menu__content"&gt;&lt;div class="item-category-menu__info"&gt;&lt;h5 class="item-category-menu__label"&gt;Теляча корейка на кістці&lt;/h5&gt;&lt;div class="item-category-menu__description"&gt;&lt;/div&gt;&lt;div class="item-category-menu__weigth"&gt;Вага 100 г&lt;/div&gt;&lt;/div&gt;&lt;div class="item-category-menu__price"&gt;140,00 грн&lt;/div&gt;&lt;/div&gt;&lt;div class="item-category-menu__image-ibg"&gt;&lt;picture&gt;&lt;source srcset="img/menu-page/</v>
      </c>
    </row>
    <row r="35" customFormat="false" ht="17.25" hidden="false" customHeight="true" outlineLevel="0" collapsed="false">
      <c r="A35" s="18" t="s">
        <v>106</v>
      </c>
      <c r="B35" s="18" t="n">
        <v>61</v>
      </c>
      <c r="C35" s="19" t="s">
        <v>107</v>
      </c>
      <c r="D35" s="13" t="s">
        <v>125</v>
      </c>
      <c r="E35" s="20" t="s">
        <v>109</v>
      </c>
      <c r="F35" s="14" t="s">
        <v>25</v>
      </c>
      <c r="G35" s="19" t="s">
        <v>111</v>
      </c>
      <c r="H35" s="17" t="s">
        <v>126</v>
      </c>
      <c r="I35" s="19" t="s">
        <v>113</v>
      </c>
      <c r="J35" s="21" t="n">
        <v>1</v>
      </c>
      <c r="K35" s="19" t="s">
        <v>114</v>
      </c>
      <c r="L35" s="0" t="str">
        <f aca="false">CONCATENATE(A35,B35,C35,D35,E35,F35,G35,H35,I35)</f>
        <v>&lt;a href="#" data-popup="#popup_61" class="category-menu__item item-category-menu"&gt;&lt;div class="item-category-menu__content"&gt;&lt;div class="item-category-menu__info"&gt;&lt;h5 class="item-category-menu__label"&gt;Шашлик зі свинини&lt;/h5&gt;&lt;div class="item-category-menu__description"&gt;&lt;/div&gt;&lt;div class="item-category-menu__weigth"&gt;Вага 100 г&lt;/div&gt;&lt;/div&gt;&lt;div class="item-category-menu__price"&gt;120,00 грн&lt;/div&gt;&lt;/div&gt;&lt;div class="item-category-menu__image-ibg"&gt;&lt;picture&gt;&lt;source srcset="img/menu-page/</v>
      </c>
    </row>
    <row r="36" customFormat="false" ht="17.25" hidden="false" customHeight="true" outlineLevel="0" collapsed="false">
      <c r="A36" s="18" t="s">
        <v>106</v>
      </c>
      <c r="B36" s="18" t="n">
        <v>62</v>
      </c>
      <c r="C36" s="19" t="s">
        <v>107</v>
      </c>
      <c r="D36" s="13" t="s">
        <v>127</v>
      </c>
      <c r="E36" s="20" t="s">
        <v>109</v>
      </c>
      <c r="F36" s="14" t="s">
        <v>25</v>
      </c>
      <c r="G36" s="19" t="s">
        <v>111</v>
      </c>
      <c r="H36" s="17" t="s">
        <v>68</v>
      </c>
      <c r="I36" s="19" t="s">
        <v>113</v>
      </c>
      <c r="J36" s="21" t="n">
        <v>1</v>
      </c>
      <c r="K36" s="19" t="s">
        <v>114</v>
      </c>
      <c r="L36" s="0" t="str">
        <f aca="false">CONCATENATE(A36,B36,C36,D36,E36,F36,G36,H36,I36)</f>
        <v>&lt;a href="#" data-popup="#popup_62" class="category-menu__item item-category-menu"&gt;&lt;div class="item-category-menu__content"&gt;&lt;div class="item-category-menu__info"&gt;&lt;h5 class="item-category-menu__label"&gt;Свинний стейк&lt;/h5&gt;&lt;div class="item-category-menu__description"&gt;&lt;/div&gt;&lt;div class="item-category-menu__weigth"&gt;Вага 100 г&lt;/div&gt;&lt;/div&gt;&lt;div class="item-category-menu__price"&gt;150,00 грн&lt;/div&gt;&lt;/div&gt;&lt;div class="item-category-menu__image-ibg"&gt;&lt;picture&gt;&lt;source srcset="img/menu-page/</v>
      </c>
    </row>
    <row r="37" customFormat="false" ht="17.25" hidden="false" customHeight="true" outlineLevel="0" collapsed="false">
      <c r="A37" s="18" t="s">
        <v>106</v>
      </c>
      <c r="B37" s="18" t="n">
        <v>63</v>
      </c>
      <c r="C37" s="19" t="s">
        <v>107</v>
      </c>
      <c r="D37" s="13" t="s">
        <v>128</v>
      </c>
      <c r="E37" s="20" t="s">
        <v>109</v>
      </c>
      <c r="F37" s="14" t="s">
        <v>25</v>
      </c>
      <c r="G37" s="19" t="s">
        <v>111</v>
      </c>
      <c r="H37" s="17" t="s">
        <v>129</v>
      </c>
      <c r="I37" s="19" t="s">
        <v>113</v>
      </c>
      <c r="J37" s="21" t="n">
        <v>1</v>
      </c>
      <c r="K37" s="19" t="s">
        <v>114</v>
      </c>
      <c r="L37" s="0" t="str">
        <f aca="false">CONCATENATE(A37,B37,C37,D37,E37,F37,G37,H37,I37)</f>
        <v>&lt;a href="#" data-popup="#popup_63" class="category-menu__item item-category-menu"&gt;&lt;div class="item-category-menu__content"&gt;&lt;div class="item-category-menu__info"&gt;&lt;h5 class="item-category-menu__label"&gt;Курячий шашлик&lt;/h5&gt;&lt;div class="item-category-menu__description"&gt;&lt;/div&gt;&lt;div class="item-category-menu__weigth"&gt;Вага 100 г&lt;/div&gt;&lt;/div&gt;&lt;div class="item-category-menu__price"&gt;110,00 грн&lt;/div&gt;&lt;/div&gt;&lt;div class="item-category-menu__image-ibg"&gt;&lt;picture&gt;&lt;source srcset="img/menu-page/</v>
      </c>
    </row>
    <row r="38" customFormat="false" ht="17.25" hidden="false" customHeight="true" outlineLevel="0" collapsed="false">
      <c r="A38" s="18" t="s">
        <v>106</v>
      </c>
      <c r="B38" s="18" t="n">
        <v>64</v>
      </c>
      <c r="C38" s="19" t="s">
        <v>107</v>
      </c>
      <c r="D38" s="13" t="s">
        <v>130</v>
      </c>
      <c r="E38" s="20" t="s">
        <v>109</v>
      </c>
      <c r="F38" s="14" t="s">
        <v>25</v>
      </c>
      <c r="G38" s="19" t="s">
        <v>111</v>
      </c>
      <c r="H38" s="17" t="s">
        <v>129</v>
      </c>
      <c r="I38" s="19" t="s">
        <v>113</v>
      </c>
      <c r="J38" s="21" t="n">
        <v>1</v>
      </c>
      <c r="K38" s="19" t="s">
        <v>114</v>
      </c>
      <c r="L38" s="0" t="str">
        <f aca="false">CONCATENATE(A38,B38,C38,D38,E38,F38,G38,H38,I38)</f>
        <v>&lt;a href="#" data-popup="#popup_64" class="category-menu__item item-category-menu"&gt;&lt;div class="item-category-menu__content"&gt;&lt;div class="item-category-menu__info"&gt;&lt;h5 class="item-category-menu__label"&gt;Курячий шашлик чері&lt;/h5&gt;&lt;div class="item-category-menu__description"&gt;&lt;/div&gt;&lt;div class="item-category-menu__weigth"&gt;Вага 100 г&lt;/div&gt;&lt;/div&gt;&lt;div class="item-category-menu__price"&gt;110,00 грн&lt;/div&gt;&lt;/div&gt;&lt;div class="item-category-menu__image-ibg"&gt;&lt;picture&gt;&lt;source srcset="img/menu-page/</v>
      </c>
    </row>
    <row r="39" customFormat="false" ht="17.25" hidden="false" customHeight="true" outlineLevel="0" collapsed="false">
      <c r="A39" s="18" t="s">
        <v>106</v>
      </c>
      <c r="B39" s="18" t="n">
        <v>65</v>
      </c>
      <c r="C39" s="19" t="s">
        <v>107</v>
      </c>
      <c r="D39" s="13" t="s">
        <v>131</v>
      </c>
      <c r="E39" s="20" t="s">
        <v>109</v>
      </c>
      <c r="F39" s="14" t="s">
        <v>25</v>
      </c>
      <c r="G39" s="19" t="s">
        <v>111</v>
      </c>
      <c r="H39" s="17" t="s">
        <v>98</v>
      </c>
      <c r="I39" s="19" t="s">
        <v>113</v>
      </c>
      <c r="J39" s="21" t="n">
        <v>1</v>
      </c>
      <c r="K39" s="19" t="s">
        <v>114</v>
      </c>
      <c r="L39" s="0" t="str">
        <f aca="false">CONCATENATE(A39,B39,C39,D39,E39,F39,G39,H39,I39)</f>
        <v>&lt;a href="#" data-popup="#popup_65" class="category-menu__item item-category-menu"&gt;&lt;div class="item-category-menu__content"&gt;&lt;div class="item-category-menu__info"&gt;&lt;h5 class="item-category-menu__label"&gt;Куряче філе&lt;/h5&gt;&lt;div class="item-category-menu__description"&gt;&lt;/div&gt;&lt;div class="item-category-menu__weigth"&gt;Вага 100 г&lt;/div&gt;&lt;/div&gt;&lt;div class="item-category-menu__price"&gt;95,00 грн&lt;/div&gt;&lt;/div&gt;&lt;div class="item-category-menu__image-ibg"&gt;&lt;picture&gt;&lt;source srcset="img/menu-page/</v>
      </c>
    </row>
    <row r="40" customFormat="false" ht="17.25" hidden="false" customHeight="true" outlineLevel="0" collapsed="false">
      <c r="A40" s="18" t="s">
        <v>106</v>
      </c>
      <c r="B40" s="18" t="n">
        <v>66</v>
      </c>
      <c r="C40" s="19" t="s">
        <v>107</v>
      </c>
      <c r="D40" s="13" t="s">
        <v>132</v>
      </c>
      <c r="E40" s="20" t="s">
        <v>109</v>
      </c>
      <c r="F40" s="14" t="s">
        <v>25</v>
      </c>
      <c r="G40" s="19" t="s">
        <v>111</v>
      </c>
      <c r="H40" s="17" t="s">
        <v>133</v>
      </c>
      <c r="I40" s="19" t="s">
        <v>113</v>
      </c>
      <c r="J40" s="21" t="n">
        <v>1</v>
      </c>
      <c r="K40" s="19" t="s">
        <v>114</v>
      </c>
      <c r="L40" s="0" t="str">
        <f aca="false">CONCATENATE(A40,B40,C40,D40,E40,F40,G40,H40,I40)</f>
        <v>&lt;a href="#" data-popup="#popup_66" class="category-menu__item item-category-menu"&gt;&lt;div class="item-category-menu__content"&gt;&lt;div class="item-category-menu__info"&gt;&lt;h5 class="item-category-menu__label"&gt;Ребра свинні&lt;/h5&gt;&lt;div class="item-category-menu__description"&gt;&lt;/div&gt;&lt;div class="item-category-menu__weigth"&gt;Вага 100 г&lt;/div&gt;&lt;/div&gt;&lt;div class="item-category-menu__price"&gt;130,00 грн&lt;/div&gt;&lt;/div&gt;&lt;div class="item-category-menu__image-ibg"&gt;&lt;picture&gt;&lt;source srcset="img/menu-page/</v>
      </c>
    </row>
    <row r="41" customFormat="false" ht="17.25" hidden="false" customHeight="true" outlineLevel="0" collapsed="false">
      <c r="A41" s="18" t="s">
        <v>106</v>
      </c>
      <c r="B41" s="18" t="n">
        <v>67</v>
      </c>
      <c r="C41" s="19" t="s">
        <v>107</v>
      </c>
      <c r="D41" s="13" t="s">
        <v>134</v>
      </c>
      <c r="E41" s="20" t="s">
        <v>109</v>
      </c>
      <c r="F41" s="14" t="s">
        <v>25</v>
      </c>
      <c r="G41" s="19" t="s">
        <v>111</v>
      </c>
      <c r="H41" s="17" t="s">
        <v>135</v>
      </c>
      <c r="I41" s="19" t="s">
        <v>113</v>
      </c>
      <c r="J41" s="21" t="n">
        <v>1</v>
      </c>
      <c r="K41" s="19" t="s">
        <v>114</v>
      </c>
      <c r="L41" s="0" t="str">
        <f aca="false">CONCATENATE(A41,B41,C41,D41,E41,F41,G41,H41,I41)</f>
        <v>&lt;a href="#" data-popup="#popup_67" class="category-menu__item item-category-menu"&gt;&lt;div class="item-category-menu__content"&gt;&lt;div class="item-category-menu__info"&gt;&lt;h5 class="item-category-menu__label"&gt;Ковбаса домашня&lt;/h5&gt;&lt;div class="item-category-menu__description"&gt;&lt;/div&gt;&lt;div class="item-category-menu__weigth"&gt;Вага 100 г&lt;/div&gt;&lt;/div&gt;&lt;div class="item-category-menu__price"&gt;80,00 грн&lt;/div&gt;&lt;/div&gt;&lt;div class="item-category-menu__image-ibg"&gt;&lt;picture&gt;&lt;source srcset="img/menu-page/</v>
      </c>
    </row>
    <row r="42" customFormat="false" ht="17.25" hidden="false" customHeight="true" outlineLevel="0" collapsed="false">
      <c r="A42" s="18" t="s">
        <v>106</v>
      </c>
      <c r="B42" s="18" t="n">
        <v>68</v>
      </c>
      <c r="C42" s="19" t="s">
        <v>107</v>
      </c>
      <c r="D42" s="13" t="s">
        <v>136</v>
      </c>
      <c r="E42" s="20" t="s">
        <v>109</v>
      </c>
      <c r="F42" s="14" t="s">
        <v>25</v>
      </c>
      <c r="G42" s="19" t="s">
        <v>111</v>
      </c>
      <c r="H42" s="17" t="s">
        <v>135</v>
      </c>
      <c r="I42" s="19" t="s">
        <v>113</v>
      </c>
      <c r="J42" s="21" t="n">
        <v>1</v>
      </c>
      <c r="K42" s="19" t="s">
        <v>114</v>
      </c>
      <c r="L42" s="0" t="str">
        <f aca="false">CONCATENATE(A42,B42,C42,D42,E42,F42,G42,H42,I42)</f>
        <v>&lt;a href="#" data-popup="#popup_68" class="category-menu__item item-category-menu"&gt;&lt;div class="item-category-menu__content"&gt;&lt;div class="item-category-menu__info"&gt;&lt;h5 class="item-category-menu__label"&gt;Ковбаса домашня пікантна&lt;/h5&gt;&lt;div class="item-category-menu__description"&gt;&lt;/div&gt;&lt;div class="item-category-menu__weigth"&gt;Вага 100 г&lt;/div&gt;&lt;/div&gt;&lt;div class="item-category-menu__price"&gt;80,00 грн&lt;/div&gt;&lt;/div&gt;&lt;div class="item-category-menu__image-ibg"&gt;&lt;picture&gt;&lt;source srcset="img/menu-page/</v>
      </c>
    </row>
    <row r="43" customFormat="false" ht="17.25" hidden="false" customHeight="true" outlineLevel="0" collapsed="false">
      <c r="A43" s="18" t="s">
        <v>106</v>
      </c>
      <c r="B43" s="18" t="n">
        <v>69</v>
      </c>
      <c r="C43" s="19" t="s">
        <v>107</v>
      </c>
      <c r="D43" s="13" t="s">
        <v>137</v>
      </c>
      <c r="E43" s="20" t="s">
        <v>109</v>
      </c>
      <c r="F43" s="14" t="s">
        <v>25</v>
      </c>
      <c r="G43" s="19" t="s">
        <v>111</v>
      </c>
      <c r="H43" s="17" t="s">
        <v>129</v>
      </c>
      <c r="I43" s="19" t="s">
        <v>113</v>
      </c>
      <c r="J43" s="21" t="n">
        <v>1</v>
      </c>
      <c r="K43" s="19" t="s">
        <v>114</v>
      </c>
      <c r="L43" s="0" t="str">
        <f aca="false">CONCATENATE(A43,B43,C43,D43,E43,F43,G43,H43,I43)</f>
        <v>&lt;a href="#" data-popup="#popup_69" class="category-menu__item item-category-menu"&gt;&lt;div class="item-category-menu__content"&gt;&lt;div class="item-category-menu__info"&gt;&lt;h5 class="item-category-menu__label"&gt;Люля-кебаб свинно-телячий&lt;/h5&gt;&lt;div class="item-category-menu__description"&gt;&lt;/div&gt;&lt;div class="item-category-menu__weigth"&gt;Вага 100 г&lt;/div&gt;&lt;/div&gt;&lt;div class="item-category-menu__price"&gt;110,00 грн&lt;/div&gt;&lt;/div&gt;&lt;div class="item-category-menu__image-ibg"&gt;&lt;picture&gt;&lt;source srcset="img/menu-page/</v>
      </c>
    </row>
    <row r="44" customFormat="false" ht="17.25" hidden="false" customHeight="true" outlineLevel="0" collapsed="false">
      <c r="A44" s="18" t="s">
        <v>106</v>
      </c>
      <c r="B44" s="18" t="n">
        <v>70</v>
      </c>
      <c r="C44" s="19" t="s">
        <v>107</v>
      </c>
      <c r="D44" s="13" t="s">
        <v>138</v>
      </c>
      <c r="E44" s="20" t="s">
        <v>109</v>
      </c>
      <c r="F44" s="14" t="s">
        <v>25</v>
      </c>
      <c r="G44" s="19" t="s">
        <v>111</v>
      </c>
      <c r="H44" s="17" t="s">
        <v>126</v>
      </c>
      <c r="I44" s="19" t="s">
        <v>113</v>
      </c>
      <c r="J44" s="21" t="n">
        <v>1</v>
      </c>
      <c r="K44" s="19" t="s">
        <v>114</v>
      </c>
      <c r="L44" s="0" t="str">
        <f aca="false">CONCATENATE(A44,B44,C44,D44,E44,F44,G44,H44,I44)</f>
        <v>&lt;a href="#" data-popup="#popup_70" class="category-menu__item item-category-menu"&gt;&lt;div class="item-category-menu__content"&gt;&lt;div class="item-category-menu__info"&gt;&lt;h5 class="item-category-menu__label"&gt;Люля-кебаб із баранини&lt;/h5&gt;&lt;div class="item-category-menu__description"&gt;&lt;/div&gt;&lt;div class="item-category-menu__weigth"&gt;Вага 100 г&lt;/div&gt;&lt;/div&gt;&lt;div class="item-category-menu__price"&gt;120,00 грн&lt;/div&gt;&lt;/div&gt;&lt;div class="item-category-menu__image-ibg"&gt;&lt;picture&gt;&lt;source srcset="img/menu-page/</v>
      </c>
    </row>
    <row r="45" customFormat="false" ht="17.25" hidden="false" customHeight="true" outlineLevel="0" collapsed="false">
      <c r="A45" s="18" t="s">
        <v>106</v>
      </c>
      <c r="B45" s="18" t="n">
        <v>71</v>
      </c>
      <c r="C45" s="19" t="s">
        <v>107</v>
      </c>
      <c r="D45" s="13" t="s">
        <v>139</v>
      </c>
      <c r="E45" s="20" t="s">
        <v>109</v>
      </c>
      <c r="F45" s="14" t="s">
        <v>25</v>
      </c>
      <c r="G45" s="19" t="s">
        <v>111</v>
      </c>
      <c r="H45" s="17" t="s">
        <v>140</v>
      </c>
      <c r="I45" s="19" t="s">
        <v>113</v>
      </c>
      <c r="J45" s="21" t="n">
        <v>1</v>
      </c>
      <c r="K45" s="19" t="s">
        <v>114</v>
      </c>
      <c r="L45" s="0" t="str">
        <f aca="false">CONCATENATE(A45,B45,C45,D45,E45,F45,G45,H45,I45)</f>
        <v>&lt;a href="#" data-popup="#popup_71" class="category-menu__item item-category-menu"&gt;&lt;div class="item-category-menu__content"&gt;&lt;div class="item-category-menu__info"&gt;&lt;h5 class="item-category-menu__label"&gt;Каре баранини&lt;/h5&gt;&lt;div class="item-category-menu__description"&gt;&lt;/div&gt;&lt;div class="item-category-menu__weigth"&gt;Вага 100 г&lt;/div&gt;&lt;/div&gt;&lt;div class="item-category-menu__price"&gt;450,00 грн&lt;/div&gt;&lt;/div&gt;&lt;div class="item-category-menu__image-ibg"&gt;&lt;picture&gt;&lt;source srcset="img/menu-page/</v>
      </c>
    </row>
    <row r="46" customFormat="false" ht="17.25" hidden="false" customHeight="true" outlineLevel="0" collapsed="false">
      <c r="A46" s="18" t="s">
        <v>106</v>
      </c>
      <c r="B46" s="18" t="n">
        <v>72</v>
      </c>
      <c r="C46" s="19" t="s">
        <v>107</v>
      </c>
      <c r="D46" s="13" t="s">
        <v>141</v>
      </c>
      <c r="E46" s="20" t="s">
        <v>109</v>
      </c>
      <c r="F46" s="14" t="s">
        <v>25</v>
      </c>
      <c r="G46" s="19" t="s">
        <v>111</v>
      </c>
      <c r="H46" s="17" t="s">
        <v>68</v>
      </c>
      <c r="I46" s="19" t="s">
        <v>113</v>
      </c>
      <c r="J46" s="21" t="n">
        <v>1</v>
      </c>
      <c r="K46" s="19" t="s">
        <v>114</v>
      </c>
      <c r="L46" s="0" t="str">
        <f aca="false">CONCATENATE(A46,B46,C46,D46,E46,F46,G46,H46,I46)</f>
        <v>&lt;a href="#" data-popup="#popup_72" class="category-menu__item item-category-menu"&gt;&lt;div class="item-category-menu__content"&gt;&lt;div class="item-category-menu__info"&gt;&lt;h5 class="item-category-menu__label"&gt;Шашлик з баранини&lt;/h5&gt;&lt;div class="item-category-menu__description"&gt;&lt;/div&gt;&lt;div class="item-category-menu__weigth"&gt;Вага 100 г&lt;/div&gt;&lt;/div&gt;&lt;div class="item-category-menu__price"&gt;150,00 грн&lt;/div&gt;&lt;/div&gt;&lt;div class="item-category-menu__image-ibg"&gt;&lt;picture&gt;&lt;source srcset="img/menu-page/</v>
      </c>
    </row>
    <row r="47" customFormat="false" ht="17.25" hidden="false" customHeight="true" outlineLevel="0" collapsed="false">
      <c r="A47" s="18" t="s">
        <v>106</v>
      </c>
      <c r="B47" s="18" t="n">
        <v>73</v>
      </c>
      <c r="C47" s="19" t="s">
        <v>107</v>
      </c>
      <c r="D47" s="13" t="s">
        <v>142</v>
      </c>
      <c r="E47" s="20" t="s">
        <v>109</v>
      </c>
      <c r="F47" s="14" t="s">
        <v>25</v>
      </c>
      <c r="G47" s="19" t="s">
        <v>111</v>
      </c>
      <c r="H47" s="17" t="s">
        <v>78</v>
      </c>
      <c r="I47" s="19" t="s">
        <v>113</v>
      </c>
      <c r="J47" s="21" t="n">
        <v>1</v>
      </c>
      <c r="K47" s="19" t="s">
        <v>114</v>
      </c>
      <c r="L47" s="0" t="str">
        <f aca="false">CONCATENATE(A47,B47,C47,D47,E47,F47,G47,H47,I47)</f>
        <v>&lt;a href="#" data-popup="#popup_73" class="category-menu__item item-category-menu"&gt;&lt;div class="item-category-menu__content"&gt;&lt;div class="item-category-menu__info"&gt;&lt;h5 class="item-category-menu__label"&gt;Перепілка&lt;/h5&gt;&lt;div class="item-category-menu__description"&gt;&lt;/div&gt;&lt;div class="item-category-menu__weigth"&gt;Вага 100 г&lt;/div&gt;&lt;/div&gt;&lt;div class="item-category-menu__price"&gt;190,00 грн&lt;/div&gt;&lt;/div&gt;&lt;div class="item-category-menu__image-ibg"&gt;&lt;picture&gt;&lt;source srcset="img/menu-page/</v>
      </c>
    </row>
    <row r="48" customFormat="false" ht="27.3" hidden="false" customHeight="true" outlineLevel="0" collapsed="false">
      <c r="D48" s="3"/>
      <c r="E48" s="3"/>
      <c r="F48" s="3"/>
      <c r="G48" s="3"/>
      <c r="H48" s="3"/>
      <c r="I48" s="3"/>
      <c r="J48" s="16"/>
      <c r="K48" s="3"/>
    </row>
    <row r="49" s="28" customFormat="true" ht="28.1" hidden="false" customHeight="true" outlineLevel="0" collapsed="false">
      <c r="A49" s="22" t="s">
        <v>143</v>
      </c>
      <c r="B49" s="23" t="n">
        <v>53</v>
      </c>
      <c r="C49" s="22" t="s">
        <v>144</v>
      </c>
      <c r="D49" s="24" t="s">
        <v>108</v>
      </c>
      <c r="E49" s="22" t="s">
        <v>145</v>
      </c>
      <c r="F49" s="25" t="s">
        <v>110</v>
      </c>
      <c r="G49" s="22" t="s">
        <v>146</v>
      </c>
      <c r="H49" s="26" t="s">
        <v>112</v>
      </c>
      <c r="I49" s="22" t="s">
        <v>147</v>
      </c>
      <c r="J49" s="27" t="n">
        <v>2</v>
      </c>
      <c r="K49" s="22" t="s">
        <v>148</v>
      </c>
      <c r="L49" s="28" t="str">
        <f aca="false">CONCATENATE(A49,B49,C49,D49,E49,F49,G49,H49,I49)</f>
        <v>&lt;div id="popup_ 53"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Сет м’яса в хлібі для компанії&lt;/h5&gt;&lt;div class="product-popup__description"&gt;&lt;/div&gt;&lt;div class="product-popup__weigth"&gt;Вага 2 кг&lt;/div&gt;&lt;/div&gt;&lt;div class="product-popup__price"&gt; 2230,00 грн&lt;/div&gt;&lt;/div&gt;&lt;div class="product-popup__image-ibg"&gt;&lt;picture&gt;&lt;source srcset="img/menu-page/popup/</v>
      </c>
    </row>
    <row r="50" s="28" customFormat="true" ht="28.1" hidden="false" customHeight="true" outlineLevel="0" collapsed="false">
      <c r="A50" s="22" t="s">
        <v>143</v>
      </c>
      <c r="B50" s="23" t="n">
        <v>54</v>
      </c>
      <c r="C50" s="22" t="s">
        <v>144</v>
      </c>
      <c r="D50" s="24" t="s">
        <v>115</v>
      </c>
      <c r="E50" s="22" t="s">
        <v>145</v>
      </c>
      <c r="F50" s="25" t="s">
        <v>25</v>
      </c>
      <c r="G50" s="22" t="s">
        <v>146</v>
      </c>
      <c r="H50" s="26" t="s">
        <v>116</v>
      </c>
      <c r="I50" s="22" t="s">
        <v>147</v>
      </c>
      <c r="J50" s="27" t="n">
        <v>2</v>
      </c>
      <c r="K50" s="22" t="s">
        <v>148</v>
      </c>
      <c r="L50" s="28" t="str">
        <f aca="false">CONCATENATE(A50,B50,C50,D50,E50,F50,G50,H50,I50)</f>
        <v>&lt;div id="popup_ 54"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Філе лосося&lt;/h5&gt;&lt;div class="product-popup__description"&gt;&lt;/div&gt;&lt;div class="product-popup__weigth"&gt;Вага 100 г&lt;/div&gt;&lt;/div&gt;&lt;div class="product-popup__price"&gt; 250,00 грн&lt;/div&gt;&lt;/div&gt;&lt;div class="product-popup__image-ibg"&gt;&lt;picture&gt;&lt;source srcset="img/menu-page/popup/</v>
      </c>
    </row>
    <row r="51" s="28" customFormat="true" ht="28.1" hidden="false" customHeight="true" outlineLevel="0" collapsed="false">
      <c r="A51" s="22" t="s">
        <v>143</v>
      </c>
      <c r="B51" s="23" t="n">
        <v>55</v>
      </c>
      <c r="C51" s="22" t="s">
        <v>144</v>
      </c>
      <c r="D51" s="24" t="s">
        <v>117</v>
      </c>
      <c r="E51" s="22" t="s">
        <v>145</v>
      </c>
      <c r="F51" s="25" t="s">
        <v>25</v>
      </c>
      <c r="G51" s="22" t="s">
        <v>146</v>
      </c>
      <c r="H51" s="26" t="s">
        <v>118</v>
      </c>
      <c r="I51" s="22" t="s">
        <v>147</v>
      </c>
      <c r="J51" s="27" t="n">
        <v>2</v>
      </c>
      <c r="K51" s="22" t="s">
        <v>148</v>
      </c>
      <c r="L51" s="28" t="str">
        <f aca="false">CONCATENATE(A51,B51,C51,D51,E51,F51,G51,H51,I51)</f>
        <v>&lt;div id="popup_ 55"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Тигрові  креветки&lt;/h5&gt;&lt;div class="product-popup__description"&gt;&lt;/div&gt;&lt;div class="product-popup__weigth"&gt;Вага 100 г&lt;/div&gt;&lt;/div&gt;&lt;div class="product-popup__price"&gt; 260,00 грн&lt;/div&gt;&lt;/div&gt;&lt;div class="product-popup__image-ibg"&gt;&lt;picture&gt;&lt;source srcset="img/menu-page/popup/</v>
      </c>
    </row>
    <row r="52" s="28" customFormat="true" ht="28.1" hidden="false" customHeight="true" outlineLevel="0" collapsed="false">
      <c r="A52" s="22" t="s">
        <v>143</v>
      </c>
      <c r="B52" s="23" t="n">
        <v>56</v>
      </c>
      <c r="C52" s="22" t="s">
        <v>144</v>
      </c>
      <c r="D52" s="24" t="s">
        <v>119</v>
      </c>
      <c r="E52" s="22" t="s">
        <v>145</v>
      </c>
      <c r="F52" s="25" t="s">
        <v>25</v>
      </c>
      <c r="G52" s="22" t="s">
        <v>146</v>
      </c>
      <c r="H52" s="26" t="s">
        <v>80</v>
      </c>
      <c r="I52" s="22" t="s">
        <v>147</v>
      </c>
      <c r="J52" s="27" t="n">
        <v>2</v>
      </c>
      <c r="K52" s="22" t="s">
        <v>148</v>
      </c>
      <c r="L52" s="28" t="str">
        <f aca="false">CONCATENATE(A52,B52,C52,D52,E52,F52,G52,H52,I52)</f>
        <v>&lt;div id="popup_ 56"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Сібас&lt;/h5&gt;&lt;div class="product-popup__description"&gt;&lt;/div&gt;&lt;div class="product-popup__weigth"&gt;Вага 100 г&lt;/div&gt;&lt;/div&gt;&lt;div class="product-popup__price"&gt; 180,00 грн&lt;/div&gt;&lt;/div&gt;&lt;div class="product-popup__image-ibg"&gt;&lt;picture&gt;&lt;source srcset="img/menu-page/popup/</v>
      </c>
    </row>
    <row r="53" s="28" customFormat="true" ht="28.1" hidden="false" customHeight="true" outlineLevel="0" collapsed="false">
      <c r="A53" s="22" t="s">
        <v>143</v>
      </c>
      <c r="B53" s="23" t="n">
        <v>57</v>
      </c>
      <c r="C53" s="22" t="s">
        <v>144</v>
      </c>
      <c r="D53" s="24" t="s">
        <v>120</v>
      </c>
      <c r="E53" s="22" t="s">
        <v>145</v>
      </c>
      <c r="F53" s="25" t="s">
        <v>25</v>
      </c>
      <c r="G53" s="22" t="s">
        <v>146</v>
      </c>
      <c r="H53" s="26" t="s">
        <v>121</v>
      </c>
      <c r="I53" s="22" t="s">
        <v>147</v>
      </c>
      <c r="J53" s="27" t="n">
        <v>2</v>
      </c>
      <c r="K53" s="22" t="s">
        <v>148</v>
      </c>
      <c r="L53" s="28" t="str">
        <f aca="false">CONCATENATE(A53,B53,C53,D53,E53,F53,G53,H53,I53)</f>
        <v>&lt;div id="popup_ 57"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Короп&lt;/h5&gt;&lt;div class="product-popup__description"&gt;&lt;/div&gt;&lt;div class="product-popup__weigth"&gt;Вага 100 г&lt;/div&gt;&lt;/div&gt;&lt;div class="product-popup__price"&gt; 105,00 грн&lt;/div&gt;&lt;/div&gt;&lt;div class="product-popup__image-ibg"&gt;&lt;picture&gt;&lt;source srcset="img/menu-page/popup/</v>
      </c>
    </row>
    <row r="54" s="28" customFormat="true" ht="28.1" hidden="false" customHeight="true" outlineLevel="0" collapsed="false">
      <c r="A54" s="22" t="s">
        <v>143</v>
      </c>
      <c r="B54" s="23" t="n">
        <v>58</v>
      </c>
      <c r="C54" s="22" t="s">
        <v>144</v>
      </c>
      <c r="D54" s="24" t="s">
        <v>122</v>
      </c>
      <c r="E54" s="22" t="s">
        <v>145</v>
      </c>
      <c r="F54" s="25" t="s">
        <v>25</v>
      </c>
      <c r="G54" s="22" t="s">
        <v>146</v>
      </c>
      <c r="H54" s="26" t="s">
        <v>78</v>
      </c>
      <c r="I54" s="22" t="s">
        <v>147</v>
      </c>
      <c r="J54" s="27" t="n">
        <v>2</v>
      </c>
      <c r="K54" s="22" t="s">
        <v>148</v>
      </c>
      <c r="L54" s="28" t="str">
        <f aca="false">CONCATENATE(A54,B54,C54,D54,E54,F54,G54,H54,I54)</f>
        <v>&lt;div id="popup_ 58"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Форель річкова&lt;/h5&gt;&lt;div class="product-popup__description"&gt;&lt;/div&gt;&lt;div class="product-popup__weigth"&gt;Вага 100 г&lt;/div&gt;&lt;/div&gt;&lt;div class="product-popup__price"&gt; 190,00 грн&lt;/div&gt;&lt;/div&gt;&lt;div class="product-popup__image-ibg"&gt;&lt;picture&gt;&lt;source srcset="img/menu-page/popup/</v>
      </c>
    </row>
    <row r="55" s="28" customFormat="true" ht="28.1" hidden="false" customHeight="true" outlineLevel="0" collapsed="false">
      <c r="A55" s="22" t="s">
        <v>143</v>
      </c>
      <c r="B55" s="23" t="n">
        <v>59</v>
      </c>
      <c r="C55" s="22" t="s">
        <v>144</v>
      </c>
      <c r="D55" s="24" t="s">
        <v>123</v>
      </c>
      <c r="E55" s="22" t="s">
        <v>145</v>
      </c>
      <c r="F55" s="25" t="s">
        <v>25</v>
      </c>
      <c r="G55" s="22" t="s">
        <v>146</v>
      </c>
      <c r="H55" s="26" t="s">
        <v>78</v>
      </c>
      <c r="I55" s="22" t="s">
        <v>147</v>
      </c>
      <c r="J55" s="27" t="n">
        <v>2</v>
      </c>
      <c r="K55" s="22" t="s">
        <v>148</v>
      </c>
      <c r="L55" s="28" t="str">
        <f aca="false">CONCATENATE(A55,B55,C55,D55,E55,F55,G55,H55,I55)</f>
        <v>&lt;div id="popup_ 59"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Теляча корейка&lt;/h5&gt;&lt;div class="product-popup__description"&gt;&lt;/div&gt;&lt;div class="product-popup__weigth"&gt;Вага 100 г&lt;/div&gt;&lt;/div&gt;&lt;div class="product-popup__price"&gt; 190,00 грн&lt;/div&gt;&lt;/div&gt;&lt;div class="product-popup__image-ibg"&gt;&lt;picture&gt;&lt;source srcset="img/menu-page/popup/</v>
      </c>
    </row>
    <row r="56" s="28" customFormat="true" ht="28.1" hidden="false" customHeight="true" outlineLevel="0" collapsed="false">
      <c r="A56" s="22" t="s">
        <v>143</v>
      </c>
      <c r="B56" s="23" t="n">
        <v>60</v>
      </c>
      <c r="C56" s="22" t="s">
        <v>144</v>
      </c>
      <c r="D56" s="24" t="s">
        <v>124</v>
      </c>
      <c r="E56" s="22" t="s">
        <v>145</v>
      </c>
      <c r="F56" s="25" t="s">
        <v>25</v>
      </c>
      <c r="G56" s="22" t="s">
        <v>146</v>
      </c>
      <c r="H56" s="26" t="s">
        <v>73</v>
      </c>
      <c r="I56" s="22" t="s">
        <v>147</v>
      </c>
      <c r="J56" s="27" t="n">
        <v>2</v>
      </c>
      <c r="K56" s="22" t="s">
        <v>148</v>
      </c>
      <c r="L56" s="28" t="str">
        <f aca="false">CONCATENATE(A56,B56,C56,D56,E56,F56,G56,H56,I56)</f>
        <v>&lt;div id="popup_ 60"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Теляча корейка на кістці&lt;/h5&gt;&lt;div class="product-popup__description"&gt;&lt;/div&gt;&lt;div class="product-popup__weigth"&gt;Вага 100 г&lt;/div&gt;&lt;/div&gt;&lt;div class="product-popup__price"&gt; 140,00 грн&lt;/div&gt;&lt;/div&gt;&lt;div class="product-popup__image-ibg"&gt;&lt;picture&gt;&lt;source srcset="img/menu-page/popup/</v>
      </c>
    </row>
    <row r="57" s="28" customFormat="true" ht="28.1" hidden="false" customHeight="true" outlineLevel="0" collapsed="false">
      <c r="A57" s="22" t="s">
        <v>143</v>
      </c>
      <c r="B57" s="23" t="n">
        <v>61</v>
      </c>
      <c r="C57" s="22" t="s">
        <v>144</v>
      </c>
      <c r="D57" s="24" t="s">
        <v>125</v>
      </c>
      <c r="E57" s="22" t="s">
        <v>145</v>
      </c>
      <c r="F57" s="25" t="s">
        <v>25</v>
      </c>
      <c r="G57" s="22" t="s">
        <v>146</v>
      </c>
      <c r="H57" s="26" t="s">
        <v>126</v>
      </c>
      <c r="I57" s="22" t="s">
        <v>147</v>
      </c>
      <c r="J57" s="27" t="n">
        <v>2</v>
      </c>
      <c r="K57" s="22" t="s">
        <v>148</v>
      </c>
      <c r="L57" s="28" t="str">
        <f aca="false">CONCATENATE(A57,B57,C57,D57,E57,F57,G57,H57,I57)</f>
        <v>&lt;div id="popup_ 61"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Шашлик зі свинини&lt;/h5&gt;&lt;div class="product-popup__description"&gt;&lt;/div&gt;&lt;div class="product-popup__weigth"&gt;Вага 100 г&lt;/div&gt;&lt;/div&gt;&lt;div class="product-popup__price"&gt; 120,00 грн&lt;/div&gt;&lt;/div&gt;&lt;div class="product-popup__image-ibg"&gt;&lt;picture&gt;&lt;source srcset="img/menu-page/popup/</v>
      </c>
    </row>
    <row r="58" s="28" customFormat="true" ht="28.1" hidden="false" customHeight="true" outlineLevel="0" collapsed="false">
      <c r="A58" s="22" t="s">
        <v>143</v>
      </c>
      <c r="B58" s="23" t="n">
        <v>62</v>
      </c>
      <c r="C58" s="22" t="s">
        <v>144</v>
      </c>
      <c r="D58" s="24" t="s">
        <v>127</v>
      </c>
      <c r="E58" s="22" t="s">
        <v>145</v>
      </c>
      <c r="F58" s="25" t="s">
        <v>25</v>
      </c>
      <c r="G58" s="22" t="s">
        <v>146</v>
      </c>
      <c r="H58" s="26" t="s">
        <v>68</v>
      </c>
      <c r="I58" s="22" t="s">
        <v>147</v>
      </c>
      <c r="J58" s="27" t="n">
        <v>2</v>
      </c>
      <c r="K58" s="22" t="s">
        <v>148</v>
      </c>
      <c r="L58" s="28" t="str">
        <f aca="false">CONCATENATE(A58,B58,C58,D58,E58,F58,G58,H58,I58)</f>
        <v>&lt;div id="popup_ 62"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Свинний стейк&lt;/h5&gt;&lt;div class="product-popup__description"&gt;&lt;/div&gt;&lt;div class="product-popup__weigth"&gt;Вага 100 г&lt;/div&gt;&lt;/div&gt;&lt;div class="product-popup__price"&gt; 150,00 грн&lt;/div&gt;&lt;/div&gt;&lt;div class="product-popup__image-ibg"&gt;&lt;picture&gt;&lt;source srcset="img/menu-page/popup/</v>
      </c>
    </row>
    <row r="59" s="28" customFormat="true" ht="28.1" hidden="false" customHeight="true" outlineLevel="0" collapsed="false">
      <c r="A59" s="22" t="s">
        <v>143</v>
      </c>
      <c r="B59" s="23" t="n">
        <v>63</v>
      </c>
      <c r="C59" s="22" t="s">
        <v>144</v>
      </c>
      <c r="D59" s="24" t="s">
        <v>128</v>
      </c>
      <c r="E59" s="22" t="s">
        <v>145</v>
      </c>
      <c r="F59" s="25" t="s">
        <v>25</v>
      </c>
      <c r="G59" s="22" t="s">
        <v>146</v>
      </c>
      <c r="H59" s="26" t="s">
        <v>129</v>
      </c>
      <c r="I59" s="22" t="s">
        <v>147</v>
      </c>
      <c r="J59" s="27" t="n">
        <v>2</v>
      </c>
      <c r="K59" s="22" t="s">
        <v>148</v>
      </c>
      <c r="L59" s="28" t="str">
        <f aca="false">CONCATENATE(A59,B59,C59,D59,E59,F59,G59,H59,I59)</f>
        <v>&lt;div id="popup_ 63"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Курячий шашлик&lt;/h5&gt;&lt;div class="product-popup__description"&gt;&lt;/div&gt;&lt;div class="product-popup__weigth"&gt;Вага 100 г&lt;/div&gt;&lt;/div&gt;&lt;div class="product-popup__price"&gt; 110,00 грн&lt;/div&gt;&lt;/div&gt;&lt;div class="product-popup__image-ibg"&gt;&lt;picture&gt;&lt;source srcset="img/menu-page/popup/</v>
      </c>
    </row>
    <row r="60" s="28" customFormat="true" ht="28.1" hidden="false" customHeight="true" outlineLevel="0" collapsed="false">
      <c r="A60" s="22" t="s">
        <v>143</v>
      </c>
      <c r="B60" s="23" t="n">
        <v>64</v>
      </c>
      <c r="C60" s="22" t="s">
        <v>144</v>
      </c>
      <c r="D60" s="24" t="s">
        <v>130</v>
      </c>
      <c r="E60" s="22" t="s">
        <v>145</v>
      </c>
      <c r="F60" s="25" t="s">
        <v>25</v>
      </c>
      <c r="G60" s="22" t="s">
        <v>146</v>
      </c>
      <c r="H60" s="26" t="s">
        <v>129</v>
      </c>
      <c r="I60" s="22" t="s">
        <v>147</v>
      </c>
      <c r="J60" s="27" t="n">
        <v>2</v>
      </c>
      <c r="K60" s="22" t="s">
        <v>148</v>
      </c>
      <c r="L60" s="28" t="str">
        <f aca="false">CONCATENATE(A60,B60,C60,D60,E60,F60,G60,H60,I60)</f>
        <v>&lt;div id="popup_ 64"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Курячий шашлик чері&lt;/h5&gt;&lt;div class="product-popup__description"&gt;&lt;/div&gt;&lt;div class="product-popup__weigth"&gt;Вага 100 г&lt;/div&gt;&lt;/div&gt;&lt;div class="product-popup__price"&gt; 110,00 грн&lt;/div&gt;&lt;/div&gt;&lt;div class="product-popup__image-ibg"&gt;&lt;picture&gt;&lt;source srcset="img/menu-page/popup/</v>
      </c>
    </row>
    <row r="61" s="28" customFormat="true" ht="28.1" hidden="false" customHeight="true" outlineLevel="0" collapsed="false">
      <c r="A61" s="22" t="s">
        <v>143</v>
      </c>
      <c r="B61" s="23" t="n">
        <v>65</v>
      </c>
      <c r="C61" s="22" t="s">
        <v>144</v>
      </c>
      <c r="D61" s="24" t="s">
        <v>131</v>
      </c>
      <c r="E61" s="22" t="s">
        <v>145</v>
      </c>
      <c r="F61" s="25" t="s">
        <v>25</v>
      </c>
      <c r="G61" s="22" t="s">
        <v>146</v>
      </c>
      <c r="H61" s="26" t="s">
        <v>98</v>
      </c>
      <c r="I61" s="22" t="s">
        <v>147</v>
      </c>
      <c r="J61" s="27" t="n">
        <v>2</v>
      </c>
      <c r="K61" s="22" t="s">
        <v>148</v>
      </c>
      <c r="L61" s="28" t="str">
        <f aca="false">CONCATENATE(A61,B61,C61,D61,E61,F61,G61,H61,I61)</f>
        <v>&lt;div id="popup_ 65"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Куряче філе&lt;/h5&gt;&lt;div class="product-popup__description"&gt;&lt;/div&gt;&lt;div class="product-popup__weigth"&gt;Вага 100 г&lt;/div&gt;&lt;/div&gt;&lt;div class="product-popup__price"&gt; 95,00 грн&lt;/div&gt;&lt;/div&gt;&lt;div class="product-popup__image-ibg"&gt;&lt;picture&gt;&lt;source srcset="img/menu-page/popup/</v>
      </c>
    </row>
    <row r="62" s="28" customFormat="true" ht="28.1" hidden="false" customHeight="true" outlineLevel="0" collapsed="false">
      <c r="A62" s="22" t="s">
        <v>143</v>
      </c>
      <c r="B62" s="23" t="n">
        <v>66</v>
      </c>
      <c r="C62" s="22" t="s">
        <v>144</v>
      </c>
      <c r="D62" s="24" t="s">
        <v>132</v>
      </c>
      <c r="E62" s="22" t="s">
        <v>145</v>
      </c>
      <c r="F62" s="25" t="s">
        <v>25</v>
      </c>
      <c r="G62" s="22" t="s">
        <v>146</v>
      </c>
      <c r="H62" s="26" t="s">
        <v>133</v>
      </c>
      <c r="I62" s="22" t="s">
        <v>147</v>
      </c>
      <c r="J62" s="27" t="n">
        <v>2</v>
      </c>
      <c r="K62" s="22" t="s">
        <v>148</v>
      </c>
      <c r="L62" s="28" t="str">
        <f aca="false">CONCATENATE(A62,B62,C62,D62,E62,F62,G62,H62,I62)</f>
        <v>&lt;div id="popup_ 66"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Ребра свинні&lt;/h5&gt;&lt;div class="product-popup__description"&gt;&lt;/div&gt;&lt;div class="product-popup__weigth"&gt;Вага 100 г&lt;/div&gt;&lt;/div&gt;&lt;div class="product-popup__price"&gt; 130,00 грн&lt;/div&gt;&lt;/div&gt;&lt;div class="product-popup__image-ibg"&gt;&lt;picture&gt;&lt;source srcset="img/menu-page/popup/</v>
      </c>
    </row>
    <row r="63" s="28" customFormat="true" ht="28.1" hidden="false" customHeight="true" outlineLevel="0" collapsed="false">
      <c r="A63" s="22" t="s">
        <v>143</v>
      </c>
      <c r="B63" s="23" t="n">
        <v>67</v>
      </c>
      <c r="C63" s="22" t="s">
        <v>144</v>
      </c>
      <c r="D63" s="24" t="s">
        <v>134</v>
      </c>
      <c r="E63" s="22" t="s">
        <v>145</v>
      </c>
      <c r="F63" s="25" t="s">
        <v>25</v>
      </c>
      <c r="G63" s="22" t="s">
        <v>146</v>
      </c>
      <c r="H63" s="26" t="s">
        <v>135</v>
      </c>
      <c r="I63" s="22" t="s">
        <v>147</v>
      </c>
      <c r="J63" s="27" t="n">
        <v>2</v>
      </c>
      <c r="K63" s="22" t="s">
        <v>148</v>
      </c>
      <c r="L63" s="28" t="str">
        <f aca="false">CONCATENATE(A63,B63,C63,D63,E63,F63,G63,H63,I63)</f>
        <v>&lt;div id="popup_ 67"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Ковбаса домашня&lt;/h5&gt;&lt;div class="product-popup__description"&gt;&lt;/div&gt;&lt;div class="product-popup__weigth"&gt;Вага 100 г&lt;/div&gt;&lt;/div&gt;&lt;div class="product-popup__price"&gt; 80,00 грн&lt;/div&gt;&lt;/div&gt;&lt;div class="product-popup__image-ibg"&gt;&lt;picture&gt;&lt;source srcset="img/menu-page/popup/</v>
      </c>
    </row>
    <row r="64" s="28" customFormat="true" ht="28.1" hidden="false" customHeight="true" outlineLevel="0" collapsed="false">
      <c r="A64" s="22" t="s">
        <v>143</v>
      </c>
      <c r="B64" s="23" t="n">
        <v>68</v>
      </c>
      <c r="C64" s="22" t="s">
        <v>144</v>
      </c>
      <c r="D64" s="24" t="s">
        <v>136</v>
      </c>
      <c r="E64" s="22" t="s">
        <v>145</v>
      </c>
      <c r="F64" s="25" t="s">
        <v>25</v>
      </c>
      <c r="G64" s="22" t="s">
        <v>146</v>
      </c>
      <c r="H64" s="26" t="s">
        <v>135</v>
      </c>
      <c r="I64" s="22" t="s">
        <v>147</v>
      </c>
      <c r="J64" s="27" t="n">
        <v>2</v>
      </c>
      <c r="K64" s="22" t="s">
        <v>148</v>
      </c>
      <c r="L64" s="28" t="str">
        <f aca="false">CONCATENATE(A64,B64,C64,D64,E64,F64,G64,H64,I64)</f>
        <v>&lt;div id="popup_ 68"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Ковбаса домашня пікантна&lt;/h5&gt;&lt;div class="product-popup__description"&gt;&lt;/div&gt;&lt;div class="product-popup__weigth"&gt;Вага 100 г&lt;/div&gt;&lt;/div&gt;&lt;div class="product-popup__price"&gt; 80,00 грн&lt;/div&gt;&lt;/div&gt;&lt;div class="product-popup__image-ibg"&gt;&lt;picture&gt;&lt;source srcset="img/menu-page/popup/</v>
      </c>
    </row>
    <row r="65" s="28" customFormat="true" ht="28.1" hidden="false" customHeight="true" outlineLevel="0" collapsed="false">
      <c r="A65" s="22" t="s">
        <v>143</v>
      </c>
      <c r="B65" s="23" t="n">
        <v>69</v>
      </c>
      <c r="C65" s="22" t="s">
        <v>144</v>
      </c>
      <c r="D65" s="24" t="s">
        <v>137</v>
      </c>
      <c r="E65" s="22" t="s">
        <v>145</v>
      </c>
      <c r="F65" s="25" t="s">
        <v>25</v>
      </c>
      <c r="G65" s="22" t="s">
        <v>146</v>
      </c>
      <c r="H65" s="26" t="s">
        <v>129</v>
      </c>
      <c r="I65" s="22" t="s">
        <v>147</v>
      </c>
      <c r="J65" s="27" t="n">
        <v>2</v>
      </c>
      <c r="K65" s="22" t="s">
        <v>148</v>
      </c>
      <c r="L65" s="28" t="str">
        <f aca="false">CONCATENATE(A65,B65,C65,D65,E65,F65,G65,H65,I65)</f>
        <v>&lt;div id="popup_ 69"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Люля-кебаб свинно-телячий&lt;/h5&gt;&lt;div class="product-popup__description"&gt;&lt;/div&gt;&lt;div class="product-popup__weigth"&gt;Вага 100 г&lt;/div&gt;&lt;/div&gt;&lt;div class="product-popup__price"&gt; 110,00 грн&lt;/div&gt;&lt;/div&gt;&lt;div class="product-popup__image-ibg"&gt;&lt;picture&gt;&lt;source srcset="img/menu-page/popup/</v>
      </c>
    </row>
    <row r="66" s="28" customFormat="true" ht="28.1" hidden="false" customHeight="true" outlineLevel="0" collapsed="false">
      <c r="A66" s="22" t="s">
        <v>143</v>
      </c>
      <c r="B66" s="23" t="n">
        <v>70</v>
      </c>
      <c r="C66" s="22" t="s">
        <v>144</v>
      </c>
      <c r="D66" s="24" t="s">
        <v>138</v>
      </c>
      <c r="E66" s="22" t="s">
        <v>145</v>
      </c>
      <c r="F66" s="25" t="s">
        <v>25</v>
      </c>
      <c r="G66" s="22" t="s">
        <v>146</v>
      </c>
      <c r="H66" s="26" t="s">
        <v>126</v>
      </c>
      <c r="I66" s="22" t="s">
        <v>147</v>
      </c>
      <c r="J66" s="27" t="n">
        <v>2</v>
      </c>
      <c r="K66" s="22" t="s">
        <v>148</v>
      </c>
      <c r="L66" s="28" t="str">
        <f aca="false">CONCATENATE(A66,B66,C66,D66,E66,F66,G66,H66,I66)</f>
        <v>&lt;div id="popup_ 70"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Люля-кебаб із баранини&lt;/h5&gt;&lt;div class="product-popup__description"&gt;&lt;/div&gt;&lt;div class="product-popup__weigth"&gt;Вага 100 г&lt;/div&gt;&lt;/div&gt;&lt;div class="product-popup__price"&gt; 120,00 грн&lt;/div&gt;&lt;/div&gt;&lt;div class="product-popup__image-ibg"&gt;&lt;picture&gt;&lt;source srcset="img/menu-page/popup/</v>
      </c>
    </row>
    <row r="67" s="28" customFormat="true" ht="28.1" hidden="false" customHeight="true" outlineLevel="0" collapsed="false">
      <c r="A67" s="22" t="s">
        <v>143</v>
      </c>
      <c r="B67" s="23" t="n">
        <v>71</v>
      </c>
      <c r="C67" s="22" t="s">
        <v>144</v>
      </c>
      <c r="D67" s="24" t="s">
        <v>139</v>
      </c>
      <c r="E67" s="22" t="s">
        <v>145</v>
      </c>
      <c r="F67" s="25" t="s">
        <v>25</v>
      </c>
      <c r="G67" s="22" t="s">
        <v>146</v>
      </c>
      <c r="H67" s="26" t="s">
        <v>140</v>
      </c>
      <c r="I67" s="22" t="s">
        <v>147</v>
      </c>
      <c r="J67" s="27" t="n">
        <v>2</v>
      </c>
      <c r="K67" s="22" t="s">
        <v>148</v>
      </c>
      <c r="L67" s="28" t="str">
        <f aca="false">CONCATENATE(A67,B67,C67,D67,E67,F67,G67,H67,I67)</f>
        <v>&lt;div id="popup_ 71"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Каре баранини&lt;/h5&gt;&lt;div class="product-popup__description"&gt;&lt;/div&gt;&lt;div class="product-popup__weigth"&gt;Вага 100 г&lt;/div&gt;&lt;/div&gt;&lt;div class="product-popup__price"&gt; 450,00 грн&lt;/div&gt;&lt;/div&gt;&lt;div class="product-popup__image-ibg"&gt;&lt;picture&gt;&lt;source srcset="img/menu-page/popup/</v>
      </c>
    </row>
    <row r="68" s="28" customFormat="true" ht="28.1" hidden="false" customHeight="true" outlineLevel="0" collapsed="false">
      <c r="A68" s="22" t="s">
        <v>143</v>
      </c>
      <c r="B68" s="23" t="n">
        <v>72</v>
      </c>
      <c r="C68" s="22" t="s">
        <v>144</v>
      </c>
      <c r="D68" s="24" t="s">
        <v>141</v>
      </c>
      <c r="E68" s="22" t="s">
        <v>145</v>
      </c>
      <c r="F68" s="25" t="s">
        <v>25</v>
      </c>
      <c r="G68" s="22" t="s">
        <v>146</v>
      </c>
      <c r="H68" s="26" t="s">
        <v>68</v>
      </c>
      <c r="I68" s="22" t="s">
        <v>147</v>
      </c>
      <c r="J68" s="27" t="n">
        <v>2</v>
      </c>
      <c r="K68" s="22" t="s">
        <v>148</v>
      </c>
      <c r="L68" s="28" t="str">
        <f aca="false">CONCATENATE(A68,B68,C68,D68,E68,F68,G68,H68,I68)</f>
        <v>&lt;div id="popup_ 72"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Шашлик з баранини&lt;/h5&gt;&lt;div class="product-popup__description"&gt;&lt;/div&gt;&lt;div class="product-popup__weigth"&gt;Вага 100 г&lt;/div&gt;&lt;/div&gt;&lt;div class="product-popup__price"&gt; 150,00 грн&lt;/div&gt;&lt;/div&gt;&lt;div class="product-popup__image-ibg"&gt;&lt;picture&gt;&lt;source srcset="img/menu-page/popup/</v>
      </c>
    </row>
    <row r="69" s="28" customFormat="true" ht="28.1" hidden="false" customHeight="true" outlineLevel="0" collapsed="false">
      <c r="A69" s="22" t="s">
        <v>143</v>
      </c>
      <c r="B69" s="23" t="n">
        <v>73</v>
      </c>
      <c r="C69" s="22" t="s">
        <v>144</v>
      </c>
      <c r="D69" s="24" t="s">
        <v>142</v>
      </c>
      <c r="E69" s="22" t="s">
        <v>145</v>
      </c>
      <c r="F69" s="25" t="s">
        <v>25</v>
      </c>
      <c r="G69" s="22" t="s">
        <v>146</v>
      </c>
      <c r="H69" s="26" t="s">
        <v>78</v>
      </c>
      <c r="I69" s="22" t="s">
        <v>147</v>
      </c>
      <c r="J69" s="27" t="n">
        <v>2</v>
      </c>
      <c r="K69" s="22" t="s">
        <v>148</v>
      </c>
      <c r="L69" s="28" t="str">
        <f aca="false">CONCATENATE(A69,B69,C69,D69,E69,F69,G69,H69,I69)</f>
        <v>&lt;div id="popup_ 73"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 Перепілка&lt;/h5&gt;&lt;div class="product-popup__description"&gt;&lt;/div&gt;&lt;div class="product-popup__weigth"&gt;Вага 100 г&lt;/div&gt;&lt;/div&gt;&lt;div class="product-popup__price"&gt; 190,00 грн&lt;/div&gt;&lt;/div&gt;&lt;div class="product-popup__image-ibg"&gt;&lt;picture&gt;&lt;source srcset="img/menu-page/popup/</v>
      </c>
    </row>
  </sheetData>
  <mergeCells count="3">
    <mergeCell ref="D1:I1"/>
    <mergeCell ref="D8:I8"/>
    <mergeCell ref="D26:I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13" activeCellId="0" sqref="G13"/>
    </sheetView>
  </sheetViews>
  <sheetFormatPr defaultColWidth="12.78125" defaultRowHeight="12.8" zeroHeight="false" outlineLevelRow="0" outlineLevelCol="0"/>
  <sheetData>
    <row r="1" customFormat="false" ht="15.75" hidden="false" customHeight="true" outlineLevel="0" collapsed="false">
      <c r="A1" s="29" t="s">
        <v>106</v>
      </c>
      <c r="B1" s="0" t="n">
        <v>130</v>
      </c>
      <c r="C1" s="29" t="s">
        <v>107</v>
      </c>
      <c r="D1" s="30" t="s">
        <v>149</v>
      </c>
      <c r="E1" s="31" t="s">
        <v>109</v>
      </c>
      <c r="H1" s="32" t="s">
        <v>150</v>
      </c>
      <c r="I1" s="29" t="s">
        <v>111</v>
      </c>
      <c r="J1" s="0" t="s">
        <v>151</v>
      </c>
      <c r="K1" s="33" t="s">
        <v>152</v>
      </c>
      <c r="L1" s="34" t="n">
        <v>1</v>
      </c>
      <c r="M1" s="33" t="s">
        <v>153</v>
      </c>
      <c r="N1" s="34" t="n">
        <v>1</v>
      </c>
      <c r="O1" s="33" t="s">
        <v>154</v>
      </c>
      <c r="P1" s="33" t="str">
        <f aca="false">CONCATENATE(A1,B1,C1,D1,E1,F1,G1,H1,I1,J1,K1,L1,M1,N1,O1)</f>
        <v>&lt;a href="#" data-popup="#popup_130" class="category-menu__item item-category-menu"&gt;&lt;div class="item-category-menu__content"&gt;&lt;div class="item-category-menu__info"&gt;&lt;h5 class="item-category-menu__label"&gt;Хіросіма&lt;/h5&gt;&lt;div class="item-category-menu__description"&gt;&lt;/div&gt;&lt;div class="item-category-menu__weigth"&gt;Вага 50 мл&lt;/div&gt;&lt;/div&gt;&lt;div class="item-category-menu__price"&gt;120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1" s="18" t="s">
        <v>155</v>
      </c>
      <c r="R1" s="0" t="str">
        <f aca="false">CONCATENATE(J1,Q1)</f>
        <v>120 грн. грн.</v>
      </c>
    </row>
    <row r="2" customFormat="false" ht="15.75" hidden="false" customHeight="true" outlineLevel="0" collapsed="false">
      <c r="A2" s="29" t="s">
        <v>106</v>
      </c>
      <c r="B2" s="0" t="n">
        <v>131</v>
      </c>
      <c r="C2" s="29" t="s">
        <v>107</v>
      </c>
      <c r="D2" s="30" t="s">
        <v>156</v>
      </c>
      <c r="E2" s="31" t="s">
        <v>109</v>
      </c>
      <c r="H2" s="32" t="s">
        <v>150</v>
      </c>
      <c r="I2" s="29" t="s">
        <v>111</v>
      </c>
      <c r="J2" s="0" t="s">
        <v>157</v>
      </c>
      <c r="K2" s="33" t="s">
        <v>152</v>
      </c>
      <c r="L2" s="34" t="n">
        <v>1</v>
      </c>
      <c r="M2" s="33" t="s">
        <v>153</v>
      </c>
      <c r="N2" s="34" t="n">
        <v>1</v>
      </c>
      <c r="O2" s="33" t="s">
        <v>154</v>
      </c>
      <c r="P2" s="33" t="str">
        <f aca="false">CONCATENATE(A2,B2,C2,D2,E2,F2,G2,H2,I2,J2,K2,L2,M2,N2,O2)</f>
        <v>&lt;a href="#" data-popup="#popup_131" class="category-menu__item item-category-menu"&gt;&lt;div class="item-category-menu__content"&gt;&lt;div class="item-category-menu__info"&gt;&lt;h5 class="item-category-menu__label"&gt;Лексус&lt;/h5&gt;&lt;div class="item-category-menu__description"&gt;&lt;/div&gt;&lt;div class="item-category-menu__weigth"&gt;Вага 50 мл&lt;/div&gt;&lt;/div&gt;&lt;div class="item-category-menu__price"&gt;110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" s="18" t="s">
        <v>155</v>
      </c>
      <c r="R2" s="0" t="str">
        <f aca="false">CONCATENATE(J2,Q2)</f>
        <v>110 грн. грн.</v>
      </c>
    </row>
    <row r="3" customFormat="false" ht="15.75" hidden="false" customHeight="true" outlineLevel="0" collapsed="false">
      <c r="A3" s="29" t="s">
        <v>106</v>
      </c>
      <c r="B3" s="0" t="n">
        <v>132</v>
      </c>
      <c r="C3" s="29" t="s">
        <v>107</v>
      </c>
      <c r="D3" s="30" t="s">
        <v>158</v>
      </c>
      <c r="E3" s="31" t="s">
        <v>109</v>
      </c>
      <c r="H3" s="32" t="s">
        <v>150</v>
      </c>
      <c r="I3" s="29" t="s">
        <v>111</v>
      </c>
      <c r="J3" s="0" t="s">
        <v>151</v>
      </c>
      <c r="K3" s="33" t="s">
        <v>152</v>
      </c>
      <c r="L3" s="34" t="n">
        <v>1</v>
      </c>
      <c r="M3" s="33" t="s">
        <v>153</v>
      </c>
      <c r="N3" s="34" t="n">
        <v>1</v>
      </c>
      <c r="O3" s="33" t="s">
        <v>154</v>
      </c>
      <c r="P3" s="33" t="str">
        <f aca="false">CONCATENATE(A3,B3,C3,D3,E3,F3,G3,H3,I3,J3,K3,L3,M3,N3,O3)</f>
        <v>&lt;a href="#" data-popup="#popup_132" class="category-menu__item item-category-menu"&gt;&lt;div class="item-category-menu__content"&gt;&lt;div class="item-category-menu__info"&gt;&lt;h5 class="item-category-menu__label"&gt;Б-52&lt;/h5&gt;&lt;div class="item-category-menu__description"&gt;&lt;/div&gt;&lt;div class="item-category-menu__weigth"&gt;Вага 50 мл&lt;/div&gt;&lt;/div&gt;&lt;div class="item-category-menu__price"&gt;120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3" s="18" t="s">
        <v>155</v>
      </c>
      <c r="R3" s="0" t="str">
        <f aca="false">CONCATENATE(J3,Q3)</f>
        <v>120 грн. грн.</v>
      </c>
    </row>
    <row r="5" customFormat="false" ht="14.8" hidden="false" customHeight="true" outlineLevel="0" collapsed="false">
      <c r="A5" s="35" t="s">
        <v>159</v>
      </c>
      <c r="B5" s="0" t="n">
        <v>130</v>
      </c>
      <c r="C5" s="35" t="s">
        <v>160</v>
      </c>
      <c r="D5" s="30" t="s">
        <v>149</v>
      </c>
      <c r="E5" s="36" t="s">
        <v>161</v>
      </c>
      <c r="F5" s="37" t="s">
        <v>162</v>
      </c>
      <c r="G5" s="36" t="s">
        <v>163</v>
      </c>
      <c r="H5" s="32" t="s">
        <v>150</v>
      </c>
      <c r="I5" s="36" t="s">
        <v>164</v>
      </c>
      <c r="J5" s="0" t="s">
        <v>151</v>
      </c>
      <c r="K5" s="36" t="s">
        <v>165</v>
      </c>
      <c r="L5" s="27" t="n">
        <v>1</v>
      </c>
      <c r="M5" s="36" t="s">
        <v>166</v>
      </c>
      <c r="N5" s="38" t="n">
        <v>1</v>
      </c>
      <c r="O5" s="36" t="s">
        <v>167</v>
      </c>
      <c r="P5" s="36" t="str">
        <f aca="false">CONCATENATE(A5,B5,C5,D5,E5,F5,G5,H5,I5,J5,K5,L5,M5,N5,O5)</f>
        <v>&lt;div id="popup_130"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class="product-popup__label"&gt;Хіросіма&lt;/h5&gt;&lt;div class="product-popup__description"&gt;самбука, лікер Baileys, абсент&lt;/div&gt;&lt;div class="product-popup__weigth"&gt;50 мл&lt;/div&gt;&lt;/div&gt;&lt;div class="product-popup__price"&gt;120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6" customFormat="false" ht="14.8" hidden="false" customHeight="true" outlineLevel="0" collapsed="false">
      <c r="A6" s="35" t="s">
        <v>159</v>
      </c>
      <c r="B6" s="0" t="n">
        <v>131</v>
      </c>
      <c r="C6" s="35" t="s">
        <v>160</v>
      </c>
      <c r="D6" s="30" t="s">
        <v>156</v>
      </c>
      <c r="E6" s="36" t="s">
        <v>161</v>
      </c>
      <c r="F6" s="37" t="s">
        <v>168</v>
      </c>
      <c r="G6" s="36" t="s">
        <v>163</v>
      </c>
      <c r="H6" s="32" t="s">
        <v>150</v>
      </c>
      <c r="I6" s="36" t="s">
        <v>164</v>
      </c>
      <c r="J6" s="0" t="s">
        <v>157</v>
      </c>
      <c r="K6" s="36" t="s">
        <v>165</v>
      </c>
      <c r="L6" s="27" t="n">
        <v>1</v>
      </c>
      <c r="M6" s="36" t="s">
        <v>166</v>
      </c>
      <c r="N6" s="38" t="n">
        <v>1</v>
      </c>
      <c r="O6" s="36" t="s">
        <v>167</v>
      </c>
      <c r="P6" s="36" t="str">
        <f aca="false">CONCATENATE(A6,B6,C6,D6,E6,F6,G6,H6,I6,J6,K6,L6,M6,N6,O6)</f>
        <v>&lt;div id="popup_131"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class="product-popup__label"&gt;Лексус&lt;/h5&gt;&lt;div class="product-popup__description"&gt;лікер Kahlua, самбука, лікер Baileys, лікер Blue Curacao&lt;/div&gt;&lt;div class="product-popup__weigth"&gt;50 мл&lt;/div&gt;&lt;/div&gt;&lt;div class="product-popup__price"&gt;110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" customFormat="false" ht="14.8" hidden="false" customHeight="true" outlineLevel="0" collapsed="false">
      <c r="A7" s="35" t="s">
        <v>159</v>
      </c>
      <c r="B7" s="0" t="n">
        <v>132</v>
      </c>
      <c r="C7" s="35" t="s">
        <v>160</v>
      </c>
      <c r="D7" s="30" t="s">
        <v>158</v>
      </c>
      <c r="E7" s="36" t="s">
        <v>161</v>
      </c>
      <c r="F7" s="37" t="s">
        <v>169</v>
      </c>
      <c r="G7" s="36" t="s">
        <v>163</v>
      </c>
      <c r="H7" s="32" t="s">
        <v>150</v>
      </c>
      <c r="I7" s="36" t="s">
        <v>164</v>
      </c>
      <c r="J7" s="0" t="s">
        <v>151</v>
      </c>
      <c r="K7" s="36" t="s">
        <v>165</v>
      </c>
      <c r="L7" s="27" t="n">
        <v>1</v>
      </c>
      <c r="M7" s="36" t="s">
        <v>166</v>
      </c>
      <c r="N7" s="38" t="n">
        <v>1</v>
      </c>
      <c r="O7" s="36" t="s">
        <v>167</v>
      </c>
      <c r="P7" s="36" t="str">
        <f aca="false">CONCATENATE(A7,B7,C7,D7,E7,F7,G7,H7,I7,J7,K7,L7,M7,N7,O7)</f>
        <v>&lt;div id="popup_132"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class="product-popup__label"&gt;Б-52&lt;/h5&gt;&lt;div class="product-popup__description"&gt;лікер Kahlua, лікер Baileys, лікер Cointreau&lt;/div&gt;&lt;div class="product-popup__weigth"&gt;50 мл&lt;/div&gt;&lt;/div&gt;&lt;div class="product-popup__price"&gt;120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9" customFormat="false" ht="14.8" hidden="false" customHeight="true" outlineLevel="0" collapsed="false">
      <c r="A9" s="35" t="s">
        <v>159</v>
      </c>
      <c r="B9" s="0" t="s">
        <v>170</v>
      </c>
      <c r="C9" s="35" t="s">
        <v>160</v>
      </c>
      <c r="D9" s="39" t="s">
        <v>171</v>
      </c>
      <c r="E9" s="36" t="s">
        <v>161</v>
      </c>
      <c r="F9" s="37"/>
      <c r="G9" s="36" t="s">
        <v>163</v>
      </c>
      <c r="H9" s="32"/>
      <c r="I9" s="36" t="s">
        <v>164</v>
      </c>
      <c r="K9" s="36" t="s">
        <v>165</v>
      </c>
      <c r="L9" s="27" t="n">
        <v>1</v>
      </c>
      <c r="M9" s="36" t="s">
        <v>166</v>
      </c>
      <c r="N9" s="38" t="n">
        <v>1</v>
      </c>
      <c r="O9" s="36" t="s">
        <v>167</v>
      </c>
      <c r="P9" s="36" t="str">
        <f aca="false">CONCATENATE(A9,B9,C9,D9,E9,F9,G9,H9,I9,J9,K9,L9,M9,N9,O9)</f>
        <v>&lt;div id="popup_hotWine"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class="product-popup__label"&gt;ГЛІНТВЕЙН&lt;/h5&gt;&lt;div class="product-popup__description"&gt;&lt;/div&gt;&lt;div class="product-popup__weigth"&gt;&lt;/div&gt;&lt;/div&gt;&lt;div class="product-popup__price"&gt;&lt;/div&gt;&lt;/div&gt;&lt;div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10" customFormat="false" ht="104.2" hidden="false" customHeight="false" outlineLevel="0" collapsed="false">
      <c r="A10" s="40" t="s">
        <v>172</v>
      </c>
      <c r="B10" s="30" t="s">
        <v>173</v>
      </c>
      <c r="C10" s="40" t="s">
        <v>174</v>
      </c>
      <c r="D10" s="32" t="s">
        <v>53</v>
      </c>
      <c r="E10" s="40" t="s">
        <v>175</v>
      </c>
      <c r="F10" s="7" t="s">
        <v>176</v>
      </c>
      <c r="G10" s="40" t="s">
        <v>177</v>
      </c>
    </row>
    <row r="11" customFormat="false" ht="104.7" hidden="false" customHeight="false" outlineLevel="0" collapsed="false">
      <c r="A11" s="40" t="s">
        <v>172</v>
      </c>
      <c r="B11" s="30" t="s">
        <v>178</v>
      </c>
      <c r="C11" s="40" t="s">
        <v>174</v>
      </c>
      <c r="D11" s="32" t="s">
        <v>53</v>
      </c>
      <c r="E11" s="40" t="s">
        <v>175</v>
      </c>
      <c r="F11" s="7" t="s">
        <v>176</v>
      </c>
      <c r="G11" s="40" t="s">
        <v>177</v>
      </c>
    </row>
    <row r="12" customFormat="false" ht="104.2" hidden="false" customHeight="false" outlineLevel="0" collapsed="false">
      <c r="A12" s="40" t="s">
        <v>172</v>
      </c>
      <c r="B12" s="30" t="s">
        <v>179</v>
      </c>
      <c r="C12" s="40" t="s">
        <v>174</v>
      </c>
      <c r="D12" s="32" t="s">
        <v>53</v>
      </c>
      <c r="E12" s="40" t="s">
        <v>175</v>
      </c>
      <c r="F12" s="7" t="s">
        <v>180</v>
      </c>
      <c r="G12" s="40" t="s">
        <v>177</v>
      </c>
    </row>
    <row r="13" customFormat="false" ht="104.7" hidden="false" customHeight="false" outlineLevel="0" collapsed="false">
      <c r="A13" s="40" t="s">
        <v>172</v>
      </c>
      <c r="B13" s="30" t="s">
        <v>181</v>
      </c>
      <c r="C13" s="40" t="s">
        <v>174</v>
      </c>
      <c r="D13" s="32" t="s">
        <v>53</v>
      </c>
      <c r="E13" s="40" t="s">
        <v>175</v>
      </c>
      <c r="F13" s="7" t="s">
        <v>176</v>
      </c>
      <c r="G13" s="40" t="s">
        <v>177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&amp;C&amp;"Arial,Regular"&amp;Kffffff&amp;A</oddHeader>
    <oddFooter>&amp;C&amp;"Arial,Regular"&amp;KffffffPage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65"/>
  <sheetViews>
    <sheetView showFormulas="false" showGridLines="true" showRowColHeaders="true" showZeros="true" rightToLeft="false" tabSelected="false" showOutlineSymbols="true" defaultGridColor="true" view="normal" topLeftCell="A138" colorId="64" zoomScale="65" zoomScaleNormal="65" zoomScalePageLayoutView="100" workbookViewId="0">
      <selection pane="topLeft" activeCell="C154" activeCellId="0" sqref="C154"/>
    </sheetView>
  </sheetViews>
  <sheetFormatPr defaultColWidth="8.5234375" defaultRowHeight="12.8" zeroHeight="false" outlineLevelRow="0" outlineLevelCol="0"/>
  <cols>
    <col collapsed="false" customWidth="true" hidden="false" outlineLevel="0" max="3" min="1" style="0" width="12.83"/>
    <col collapsed="false" customWidth="true" hidden="false" outlineLevel="0" max="4" min="4" style="0" width="67.12"/>
    <col collapsed="false" customWidth="true" hidden="false" outlineLevel="0" max="5" min="5" style="0" width="18.88"/>
    <col collapsed="false" customWidth="true" hidden="false" outlineLevel="0" max="6" min="6" style="0" width="92.94"/>
    <col collapsed="false" customWidth="true" hidden="false" outlineLevel="0" max="7" min="7" style="0" width="10.22"/>
    <col collapsed="false" customWidth="true" hidden="false" outlineLevel="0" max="8" min="8" style="0" width="9.49"/>
    <col collapsed="false" customWidth="true" hidden="false" outlineLevel="0" max="9" min="9" style="0" width="26.89"/>
    <col collapsed="false" customWidth="true" hidden="false" outlineLevel="0" max="10" min="10" style="41" width="16.72"/>
  </cols>
  <sheetData>
    <row r="1" customFormat="false" ht="36" hidden="false" customHeight="true" outlineLevel="0" collapsed="false">
      <c r="D1" s="9" t="s">
        <v>182</v>
      </c>
      <c r="E1" s="9"/>
      <c r="F1" s="9"/>
      <c r="G1" s="9"/>
      <c r="H1" s="9"/>
      <c r="I1" s="9"/>
    </row>
    <row r="2" customFormat="false" ht="17.25" hidden="false" customHeight="true" outlineLevel="0" collapsed="false">
      <c r="A2" s="18" t="s">
        <v>106</v>
      </c>
      <c r="B2" s="18" t="n">
        <v>74</v>
      </c>
      <c r="C2" s="19" t="s">
        <v>107</v>
      </c>
      <c r="D2" s="4" t="s">
        <v>183</v>
      </c>
      <c r="E2" s="20" t="s">
        <v>109</v>
      </c>
      <c r="F2" s="6" t="s">
        <v>5</v>
      </c>
      <c r="G2" s="19" t="s">
        <v>111</v>
      </c>
      <c r="H2" s="7" t="s">
        <v>184</v>
      </c>
      <c r="I2" s="19" t="s">
        <v>152</v>
      </c>
      <c r="J2" s="34" t="n">
        <v>1</v>
      </c>
      <c r="K2" s="19" t="s">
        <v>153</v>
      </c>
      <c r="L2" s="34" t="n">
        <v>1</v>
      </c>
      <c r="M2" s="19" t="s">
        <v>154</v>
      </c>
      <c r="N2" s="0" t="str">
        <f aca="false">CONCATENATE(A2,B2,C2,D2,E2,F2,G2,H2,I2,J2,K2,L2,M2)</f>
        <v>&lt;a href="#" data-popup="#popup_74" class="category-menu__item item-category-menu"&gt;&lt;div class="item-category-menu__content"&gt;&lt;div class="item-category-menu__info"&gt;&lt;h5 class="item-category-menu__label"&gt;Рис з овочами&lt;/h5&gt;&lt;div class="item-category-menu__description"&gt;&lt;/div&gt;&lt;div class="item-category-menu__weigth"&gt;Вага 200 г&lt;/div&gt;&lt;/div&gt;&lt;div class="item-category-menu__price"&gt;95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3" customFormat="false" ht="17.25" hidden="false" customHeight="true" outlineLevel="0" collapsed="false">
      <c r="A3" s="18" t="s">
        <v>106</v>
      </c>
      <c r="B3" s="18" t="n">
        <v>75</v>
      </c>
      <c r="C3" s="19" t="s">
        <v>107</v>
      </c>
      <c r="D3" s="4" t="s">
        <v>185</v>
      </c>
      <c r="E3" s="20" t="s">
        <v>109</v>
      </c>
      <c r="F3" s="6" t="s">
        <v>5</v>
      </c>
      <c r="G3" s="19" t="s">
        <v>111</v>
      </c>
      <c r="H3" s="7" t="s">
        <v>184</v>
      </c>
      <c r="I3" s="19" t="s">
        <v>152</v>
      </c>
      <c r="J3" s="34" t="n">
        <v>1</v>
      </c>
      <c r="K3" s="19" t="s">
        <v>153</v>
      </c>
      <c r="L3" s="34" t="n">
        <v>1</v>
      </c>
      <c r="M3" s="19" t="s">
        <v>154</v>
      </c>
      <c r="N3" s="0" t="str">
        <f aca="false">CONCATENATE(A3,B3,C3,D3,E3,F3,G3,H3,I3,J3,K3,L3,M3)</f>
        <v>&lt;a href="#" data-popup="#popup_75" class="category-menu__item item-category-menu"&gt;&lt;div class="item-category-menu__content"&gt;&lt;div class="item-category-menu__info"&gt;&lt;h5 class="item-category-menu__label"&gt;Овочі гриль&lt;/h5&gt;&lt;div class="item-category-menu__description"&gt;&lt;/div&gt;&lt;div class="item-category-menu__weigth"&gt;Вага 200 г&lt;/div&gt;&lt;/div&gt;&lt;div class="item-category-menu__price"&gt;95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4" customFormat="false" ht="17.25" hidden="false" customHeight="true" outlineLevel="0" collapsed="false">
      <c r="A4" s="18" t="s">
        <v>106</v>
      </c>
      <c r="B4" s="18" t="n">
        <v>76</v>
      </c>
      <c r="C4" s="19" t="s">
        <v>107</v>
      </c>
      <c r="D4" s="4" t="s">
        <v>186</v>
      </c>
      <c r="E4" s="20" t="s">
        <v>109</v>
      </c>
      <c r="F4" s="6" t="s">
        <v>5</v>
      </c>
      <c r="G4" s="19" t="s">
        <v>111</v>
      </c>
      <c r="H4" s="7" t="s">
        <v>184</v>
      </c>
      <c r="I4" s="19" t="s">
        <v>152</v>
      </c>
      <c r="J4" s="34" t="n">
        <v>1</v>
      </c>
      <c r="K4" s="19" t="s">
        <v>153</v>
      </c>
      <c r="L4" s="34" t="n">
        <v>1</v>
      </c>
      <c r="M4" s="19" t="s">
        <v>154</v>
      </c>
      <c r="N4" s="0" t="str">
        <f aca="false">CONCATENATE(A4,B4,C4,D4,E4,F4,G4,H4,I4,J4,K4,L4,M4)</f>
        <v>&lt;a href="#" data-popup="#popup_76" class="category-menu__item item-category-menu"&gt;&lt;div class="item-category-menu__content"&gt;&lt;div class="item-category-menu__info"&gt;&lt;h5 class="item-category-menu__label"&gt;Лаваш з сиром&lt;/h5&gt;&lt;div class="item-category-menu__description"&gt;&lt;/div&gt;&lt;div class="item-category-menu__weigth"&gt;Вага 200 г&lt;/div&gt;&lt;/div&gt;&lt;div class="item-category-menu__price"&gt;95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" customFormat="false" ht="17.25" hidden="false" customHeight="true" outlineLevel="0" collapsed="false">
      <c r="A5" s="18" t="s">
        <v>106</v>
      </c>
      <c r="B5" s="18" t="n">
        <v>77</v>
      </c>
      <c r="C5" s="19" t="s">
        <v>107</v>
      </c>
      <c r="D5" s="4" t="s">
        <v>187</v>
      </c>
      <c r="E5" s="20" t="s">
        <v>109</v>
      </c>
      <c r="F5" s="6" t="s">
        <v>5</v>
      </c>
      <c r="G5" s="19" t="s">
        <v>111</v>
      </c>
      <c r="H5" s="7" t="s">
        <v>188</v>
      </c>
      <c r="I5" s="19" t="s">
        <v>152</v>
      </c>
      <c r="J5" s="34" t="n">
        <v>1</v>
      </c>
      <c r="K5" s="19" t="s">
        <v>153</v>
      </c>
      <c r="L5" s="34" t="n">
        <v>1</v>
      </c>
      <c r="M5" s="19" t="s">
        <v>154</v>
      </c>
      <c r="N5" s="0" t="str">
        <f aca="false">CONCATENATE(A5,B5,C5,D5,E5,F5,G5,H5,I5,J5,K5,L5,M5)</f>
        <v>&lt;a href="#" data-popup="#popup_77" class="category-menu__item item-category-menu"&gt;&lt;div class="item-category-menu__content"&gt;&lt;div class="item-category-menu__info"&gt;&lt;h5 class="item-category-menu__label"&gt;Лаваш з курячим філе та томатами&lt;/h5&gt;&lt;div class="item-category-menu__description"&gt;&lt;/div&gt;&lt;div class="item-category-menu__weigth"&gt;Вага 200 г&lt;/div&gt;&lt;/div&gt;&lt;div class="item-category-menu__price"&gt;135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6" customFormat="false" ht="17.25" hidden="false" customHeight="true" outlineLevel="0" collapsed="false">
      <c r="A6" s="18" t="s">
        <v>106</v>
      </c>
      <c r="B6" s="18" t="n">
        <v>78</v>
      </c>
      <c r="C6" s="19" t="s">
        <v>107</v>
      </c>
      <c r="D6" s="4" t="s">
        <v>189</v>
      </c>
      <c r="E6" s="20" t="s">
        <v>109</v>
      </c>
      <c r="F6" s="6" t="s">
        <v>5</v>
      </c>
      <c r="G6" s="19" t="s">
        <v>111</v>
      </c>
      <c r="H6" s="7" t="s">
        <v>190</v>
      </c>
      <c r="I6" s="19" t="s">
        <v>152</v>
      </c>
      <c r="J6" s="34" t="n">
        <v>1</v>
      </c>
      <c r="K6" s="19" t="s">
        <v>153</v>
      </c>
      <c r="L6" s="34" t="n">
        <v>1</v>
      </c>
      <c r="M6" s="19" t="s">
        <v>154</v>
      </c>
      <c r="N6" s="0" t="str">
        <f aca="false">CONCATENATE(A6,B6,C6,D6,E6,F6,G6,H6,I6,J6,K6,L6,M6)</f>
        <v>&lt;a href="#" data-popup="#popup_78" class="category-menu__item item-category-menu"&gt;&lt;div class="item-category-menu__content"&gt;&lt;div class="item-category-menu__info"&gt;&lt;h5 class="item-category-menu__label"&gt;Лаваш з телятиною та соленим огірком&lt;/h5&gt;&lt;div class="item-category-menu__description"&gt;&lt;/div&gt;&lt;div class="item-category-menu__weigth"&gt;Вага 200 г&lt;/div&gt;&lt;/div&gt;&lt;div class="item-category-menu__price"&gt;160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7" customFormat="false" ht="17.25" hidden="false" customHeight="true" outlineLevel="0" collapsed="false">
      <c r="A7" s="18" t="s">
        <v>106</v>
      </c>
      <c r="B7" s="18" t="n">
        <v>79</v>
      </c>
      <c r="C7" s="19" t="s">
        <v>107</v>
      </c>
      <c r="D7" s="4" t="s">
        <v>191</v>
      </c>
      <c r="E7" s="20" t="s">
        <v>109</v>
      </c>
      <c r="F7" s="6" t="s">
        <v>5</v>
      </c>
      <c r="G7" s="19" t="s">
        <v>111</v>
      </c>
      <c r="H7" s="7" t="s">
        <v>192</v>
      </c>
      <c r="I7" s="19" t="s">
        <v>152</v>
      </c>
      <c r="J7" s="34" t="n">
        <v>1</v>
      </c>
      <c r="K7" s="19" t="s">
        <v>153</v>
      </c>
      <c r="L7" s="34" t="n">
        <v>1</v>
      </c>
      <c r="M7" s="19" t="s">
        <v>154</v>
      </c>
      <c r="N7" s="0" t="str">
        <f aca="false">CONCATENATE(A7,B7,C7,D7,E7,F7,G7,H7,I7,J7,K7,L7,M7)</f>
        <v>&lt;a href="#" data-popup="#popup_79" class="category-menu__item item-category-menu"&gt;&lt;div class="item-category-menu__content"&gt;&lt;div class="item-category-menu__info"&gt;&lt;h5 class="item-category-menu__label"&gt;Картопля печена з салом та бринзою&lt;/h5&gt;&lt;div class="item-category-menu__description"&gt;&lt;/div&gt;&lt;div class="item-category-menu__weigth"&gt;Вага 200 г&lt;/div&gt;&lt;/div&gt;&lt;div class="item-category-menu__price"&gt;80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8" customFormat="false" ht="17.25" hidden="false" customHeight="true" outlineLevel="0" collapsed="false">
      <c r="A8" s="18" t="s">
        <v>106</v>
      </c>
      <c r="B8" s="18" t="n">
        <v>80</v>
      </c>
      <c r="C8" s="19" t="s">
        <v>107</v>
      </c>
      <c r="D8" s="4" t="s">
        <v>193</v>
      </c>
      <c r="E8" s="20" t="s">
        <v>109</v>
      </c>
      <c r="F8" s="6" t="s">
        <v>5</v>
      </c>
      <c r="G8" s="19" t="s">
        <v>111</v>
      </c>
      <c r="H8" s="7" t="s">
        <v>194</v>
      </c>
      <c r="I8" s="19" t="s">
        <v>152</v>
      </c>
      <c r="J8" s="34" t="n">
        <v>1</v>
      </c>
      <c r="K8" s="19" t="s">
        <v>153</v>
      </c>
      <c r="L8" s="34" t="n">
        <v>1</v>
      </c>
      <c r="M8" s="19" t="s">
        <v>154</v>
      </c>
      <c r="N8" s="0" t="str">
        <f aca="false">CONCATENATE(A8,B8,C8,D8,E8,F8,G8,H8,I8,J8,K8,L8,M8)</f>
        <v>&lt;a href="#" data-popup="#popup_80" class="category-menu__item item-category-menu"&gt;&lt;div class="item-category-menu__content"&gt;&lt;div class="item-category-menu__info"&gt;&lt;h5 class="item-category-menu__label"&gt;Картопля по домашньому&lt;/h5&gt;&lt;div class="item-category-menu__description"&gt;&lt;/div&gt;&lt;div class="item-category-menu__weigth"&gt;Вага 200 г&lt;/div&gt;&lt;/div&gt;&lt;div class="item-category-menu__price"&gt;60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9" customFormat="false" ht="17.25" hidden="false" customHeight="true" outlineLevel="0" collapsed="false">
      <c r="A9" s="18" t="s">
        <v>106</v>
      </c>
      <c r="B9" s="18" t="n">
        <v>81</v>
      </c>
      <c r="C9" s="19" t="s">
        <v>107</v>
      </c>
      <c r="D9" s="4" t="s">
        <v>195</v>
      </c>
      <c r="E9" s="20" t="s">
        <v>109</v>
      </c>
      <c r="F9" s="6" t="s">
        <v>5</v>
      </c>
      <c r="G9" s="19" t="s">
        <v>111</v>
      </c>
      <c r="H9" s="7" t="s">
        <v>196</v>
      </c>
      <c r="I9" s="19" t="s">
        <v>152</v>
      </c>
      <c r="J9" s="34" t="n">
        <v>1</v>
      </c>
      <c r="K9" s="19" t="s">
        <v>153</v>
      </c>
      <c r="L9" s="34" t="n">
        <v>1</v>
      </c>
      <c r="M9" s="19" t="s">
        <v>154</v>
      </c>
      <c r="N9" s="0" t="str">
        <f aca="false">CONCATENATE(A9,B9,C9,D9,E9,F9,G9,H9,I9,J9,K9,L9,M9)</f>
        <v>&lt;a href="#" data-popup="#popup_81" class="category-menu__item item-category-menu"&gt;&lt;div class="item-category-menu__content"&gt;&lt;div class="item-category-menu__info"&gt;&lt;h5 class="item-category-menu__label"&gt;Палента з соусом Песто&lt;/h5&gt;&lt;div class="item-category-menu__description"&gt;&lt;/div&gt;&lt;div class="item-category-menu__weigth"&gt;Вага 200 г&lt;/div&gt;&lt;/div&gt;&lt;div class="item-category-menu__price"&gt;70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10" customFormat="false" ht="17.25" hidden="false" customHeight="true" outlineLevel="0" collapsed="false">
      <c r="A10" s="18" t="s">
        <v>106</v>
      </c>
      <c r="B10" s="18" t="n">
        <v>82</v>
      </c>
      <c r="C10" s="19" t="s">
        <v>107</v>
      </c>
      <c r="D10" s="4" t="s">
        <v>197</v>
      </c>
      <c r="E10" s="20" t="s">
        <v>109</v>
      </c>
      <c r="F10" s="6" t="s">
        <v>5</v>
      </c>
      <c r="G10" s="19" t="s">
        <v>111</v>
      </c>
      <c r="H10" s="7" t="s">
        <v>198</v>
      </c>
      <c r="I10" s="19" t="s">
        <v>152</v>
      </c>
      <c r="J10" s="34" t="n">
        <v>1</v>
      </c>
      <c r="K10" s="19" t="s">
        <v>153</v>
      </c>
      <c r="L10" s="34" t="n">
        <v>1</v>
      </c>
      <c r="M10" s="19" t="s">
        <v>154</v>
      </c>
      <c r="N10" s="0" t="str">
        <f aca="false">CONCATENATE(A10,B10,C10,D10,E10,F10,G10,H10,I10,J10,K10,L10,M10)</f>
        <v>&lt;a href="#" data-popup="#popup_82" class="category-menu__item item-category-menu"&gt;&lt;div class="item-category-menu__content"&gt;&lt;div class="item-category-menu__info"&gt;&lt;h5 class="item-category-menu__label"&gt;Шпинатна подушка&lt;/h5&gt;&lt;div class="item-category-menu__description"&gt;&lt;/div&gt;&lt;div class="item-category-menu__weigth"&gt;Вага 200 г&lt;/div&gt;&lt;/div&gt;&lt;div class="item-category-menu__price"&gt;90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11" customFormat="false" ht="17.25" hidden="false" customHeight="true" outlineLevel="0" collapsed="false">
      <c r="A11" s="18" t="s">
        <v>106</v>
      </c>
      <c r="B11" s="18" t="n">
        <v>83</v>
      </c>
      <c r="C11" s="19" t="s">
        <v>107</v>
      </c>
      <c r="D11" s="4" t="s">
        <v>199</v>
      </c>
      <c r="E11" s="20" t="s">
        <v>109</v>
      </c>
      <c r="F11" s="6" t="s">
        <v>25</v>
      </c>
      <c r="G11" s="19" t="s">
        <v>111</v>
      </c>
      <c r="H11" s="7" t="s">
        <v>198</v>
      </c>
      <c r="I11" s="19" t="s">
        <v>152</v>
      </c>
      <c r="J11" s="34" t="n">
        <v>1</v>
      </c>
      <c r="K11" s="19" t="s">
        <v>153</v>
      </c>
      <c r="L11" s="34" t="n">
        <v>1</v>
      </c>
      <c r="M11" s="19" t="s">
        <v>154</v>
      </c>
      <c r="N11" s="0" t="str">
        <f aca="false">CONCATENATE(A11,B11,C11,D11,E11,F11,G11,H11,I11,J11,K11,L11,M11)</f>
        <v>&lt;a href="#" data-popup="#popup_83" class="category-menu__item item-category-menu"&gt;&lt;div class="item-category-menu__content"&gt;&lt;div class="item-category-menu__info"&gt;&lt;h5 class="item-category-menu__label"&gt;Спаржа&lt;/h5&gt;&lt;div class="item-category-menu__description"&gt;&lt;/div&gt;&lt;div class="item-category-menu__weigth"&gt;Вага 100 г&lt;/div&gt;&lt;/div&gt;&lt;div class="item-category-menu__price"&gt;90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12" customFormat="false" ht="17.25" hidden="false" customHeight="true" outlineLevel="0" collapsed="false">
      <c r="A12" s="18"/>
      <c r="B12" s="18"/>
      <c r="C12" s="19"/>
      <c r="D12" s="4"/>
      <c r="E12" s="20"/>
      <c r="F12" s="6"/>
      <c r="G12" s="19"/>
      <c r="H12" s="7"/>
      <c r="I12" s="19"/>
      <c r="J12" s="34"/>
      <c r="K12" s="19"/>
      <c r="L12" s="34"/>
      <c r="M12" s="19"/>
    </row>
    <row r="13" s="45" customFormat="true" ht="17.25" hidden="false" customHeight="true" outlineLevel="0" collapsed="false">
      <c r="A13" s="22" t="s">
        <v>159</v>
      </c>
      <c r="B13" s="23" t="n">
        <v>74</v>
      </c>
      <c r="C13" s="22" t="s">
        <v>160</v>
      </c>
      <c r="D13" s="42" t="s">
        <v>183</v>
      </c>
      <c r="E13" s="22" t="s">
        <v>145</v>
      </c>
      <c r="F13" s="43" t="s">
        <v>5</v>
      </c>
      <c r="G13" s="22" t="s">
        <v>164</v>
      </c>
      <c r="H13" s="44" t="s">
        <v>184</v>
      </c>
      <c r="I13" s="22" t="s">
        <v>165</v>
      </c>
      <c r="J13" s="27" t="n">
        <v>1</v>
      </c>
      <c r="K13" s="22" t="s">
        <v>166</v>
      </c>
      <c r="L13" s="38" t="n">
        <v>1</v>
      </c>
      <c r="M13" s="22" t="s">
        <v>167</v>
      </c>
      <c r="N13" s="28" t="str">
        <f aca="false">CONCATENATE(A13,B13,C13,D13,E13,F13,G13,H13,I13,J13,K13,L13,M13)</f>
        <v>&lt;div id="popup_74"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class="product-popup__label"&gt;Рис з овочами&lt;/h5&gt;&lt;div class="product-popup__description"&gt;&lt;/div&gt;&lt;div class="product-popup__weigth"&gt;Вага 200 г&lt;/div&gt;&lt;/div&gt;&lt;div class="product-popup__price"&gt;95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14" s="45" customFormat="true" ht="17.25" hidden="false" customHeight="true" outlineLevel="0" collapsed="false">
      <c r="A14" s="22" t="s">
        <v>159</v>
      </c>
      <c r="B14" s="23" t="n">
        <v>75</v>
      </c>
      <c r="C14" s="22" t="s">
        <v>160</v>
      </c>
      <c r="D14" s="42" t="s">
        <v>185</v>
      </c>
      <c r="E14" s="22" t="s">
        <v>145</v>
      </c>
      <c r="F14" s="43" t="s">
        <v>5</v>
      </c>
      <c r="G14" s="22" t="s">
        <v>164</v>
      </c>
      <c r="H14" s="44" t="s">
        <v>184</v>
      </c>
      <c r="I14" s="22" t="s">
        <v>165</v>
      </c>
      <c r="J14" s="38" t="n">
        <v>1</v>
      </c>
      <c r="K14" s="22" t="s">
        <v>166</v>
      </c>
      <c r="L14" s="38" t="n">
        <v>1</v>
      </c>
      <c r="M14" s="22" t="s">
        <v>167</v>
      </c>
      <c r="N14" s="28" t="str">
        <f aca="false">CONCATENATE(A14,B14,C14,D14,E14,F14,G14,H14,I14,J14,K14,L14,M14)</f>
        <v>&lt;div id="popup_75"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class="product-popup__label"&gt;Овочі гриль&lt;/h5&gt;&lt;div class="product-popup__description"&gt;&lt;/div&gt;&lt;div class="product-popup__weigth"&gt;Вага 200 г&lt;/div&gt;&lt;/div&gt;&lt;div class="product-popup__price"&gt;95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15" s="45" customFormat="true" ht="17.25" hidden="false" customHeight="true" outlineLevel="0" collapsed="false">
      <c r="A15" s="22" t="s">
        <v>159</v>
      </c>
      <c r="B15" s="23" t="n">
        <v>76</v>
      </c>
      <c r="C15" s="22" t="s">
        <v>160</v>
      </c>
      <c r="D15" s="42" t="s">
        <v>186</v>
      </c>
      <c r="E15" s="22" t="s">
        <v>145</v>
      </c>
      <c r="F15" s="43" t="s">
        <v>5</v>
      </c>
      <c r="G15" s="22" t="s">
        <v>164</v>
      </c>
      <c r="H15" s="44" t="s">
        <v>184</v>
      </c>
      <c r="I15" s="22" t="s">
        <v>165</v>
      </c>
      <c r="J15" s="38" t="n">
        <v>1</v>
      </c>
      <c r="K15" s="22" t="s">
        <v>166</v>
      </c>
      <c r="L15" s="38" t="n">
        <v>1</v>
      </c>
      <c r="M15" s="22" t="s">
        <v>167</v>
      </c>
      <c r="N15" s="28" t="str">
        <f aca="false">CONCATENATE(A15,B15,C15,D15,E15,F15,G15,H15,I15,J15,K15,L15,M15)</f>
        <v>&lt;div id="popup_76"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class="product-popup__label"&gt;Лаваш з сиром&lt;/h5&gt;&lt;div class="product-popup__description"&gt;&lt;/div&gt;&lt;div class="product-popup__weigth"&gt;Вага 200 г&lt;/div&gt;&lt;/div&gt;&lt;div class="product-popup__price"&gt;95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16" s="45" customFormat="true" ht="17.25" hidden="false" customHeight="true" outlineLevel="0" collapsed="false">
      <c r="A16" s="22" t="s">
        <v>159</v>
      </c>
      <c r="B16" s="23" t="n">
        <v>77</v>
      </c>
      <c r="C16" s="22" t="s">
        <v>160</v>
      </c>
      <c r="D16" s="42" t="s">
        <v>187</v>
      </c>
      <c r="E16" s="22" t="s">
        <v>145</v>
      </c>
      <c r="F16" s="43" t="s">
        <v>5</v>
      </c>
      <c r="G16" s="22" t="s">
        <v>164</v>
      </c>
      <c r="H16" s="44" t="s">
        <v>188</v>
      </c>
      <c r="I16" s="22" t="s">
        <v>165</v>
      </c>
      <c r="J16" s="38" t="n">
        <v>1</v>
      </c>
      <c r="K16" s="22" t="s">
        <v>166</v>
      </c>
      <c r="L16" s="38" t="n">
        <v>1</v>
      </c>
      <c r="M16" s="22" t="s">
        <v>167</v>
      </c>
      <c r="N16" s="28" t="str">
        <f aca="false">CONCATENATE(A16,B16,C16,D16,E16,F16,G16,H16,I16,J16,K16,L16,M16)</f>
        <v>&lt;div id="popup_77"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class="product-popup__label"&gt;Лаваш з курячим філе та томатами&lt;/h5&gt;&lt;div class="product-popup__description"&gt;&lt;/div&gt;&lt;div class="product-popup__weigth"&gt;Вага 200 г&lt;/div&gt;&lt;/div&gt;&lt;div class="product-popup__price"&gt;135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17" s="45" customFormat="true" ht="17.25" hidden="false" customHeight="true" outlineLevel="0" collapsed="false">
      <c r="A17" s="22" t="s">
        <v>159</v>
      </c>
      <c r="B17" s="23" t="n">
        <v>78</v>
      </c>
      <c r="C17" s="22" t="s">
        <v>160</v>
      </c>
      <c r="D17" s="42" t="s">
        <v>189</v>
      </c>
      <c r="E17" s="22" t="s">
        <v>145</v>
      </c>
      <c r="F17" s="43" t="s">
        <v>5</v>
      </c>
      <c r="G17" s="22" t="s">
        <v>164</v>
      </c>
      <c r="H17" s="44" t="s">
        <v>190</v>
      </c>
      <c r="I17" s="22" t="s">
        <v>165</v>
      </c>
      <c r="J17" s="38" t="n">
        <v>1</v>
      </c>
      <c r="K17" s="22" t="s">
        <v>166</v>
      </c>
      <c r="L17" s="38" t="n">
        <v>1</v>
      </c>
      <c r="M17" s="22" t="s">
        <v>167</v>
      </c>
      <c r="N17" s="28" t="str">
        <f aca="false">CONCATENATE(A17,B17,C17,D17,E17,F17,G17,H17,I17,J17,K17,L17,M17)</f>
        <v>&lt;div id="popup_78"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class="product-popup__label"&gt;Лаваш з телятиною та соленим огірком&lt;/h5&gt;&lt;div class="product-popup__description"&gt;&lt;/div&gt;&lt;div class="product-popup__weigth"&gt;Вага 200 г&lt;/div&gt;&lt;/div&gt;&lt;div class="product-popup__price"&gt;160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18" s="45" customFormat="true" ht="17.25" hidden="false" customHeight="true" outlineLevel="0" collapsed="false">
      <c r="A18" s="22" t="s">
        <v>159</v>
      </c>
      <c r="B18" s="23" t="n">
        <v>79</v>
      </c>
      <c r="C18" s="22" t="s">
        <v>160</v>
      </c>
      <c r="D18" s="42" t="s">
        <v>191</v>
      </c>
      <c r="E18" s="22" t="s">
        <v>145</v>
      </c>
      <c r="F18" s="43" t="s">
        <v>5</v>
      </c>
      <c r="G18" s="22" t="s">
        <v>164</v>
      </c>
      <c r="H18" s="44" t="s">
        <v>192</v>
      </c>
      <c r="I18" s="22" t="s">
        <v>165</v>
      </c>
      <c r="J18" s="38" t="n">
        <v>1</v>
      </c>
      <c r="K18" s="22" t="s">
        <v>166</v>
      </c>
      <c r="L18" s="38" t="n">
        <v>1</v>
      </c>
      <c r="M18" s="22" t="s">
        <v>167</v>
      </c>
      <c r="N18" s="28" t="str">
        <f aca="false">CONCATENATE(A18,B18,C18,D18,E18,F18,G18,H18,I18,J18,K18,L18,M18)</f>
        <v>&lt;div id="popup_79"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class="product-popup__label"&gt;Картопля печена з салом та бринзою&lt;/h5&gt;&lt;div class="product-popup__description"&gt;&lt;/div&gt;&lt;div class="product-popup__weigth"&gt;Вага 200 г&lt;/div&gt;&lt;/div&gt;&lt;div class="product-popup__price"&gt;80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19" s="45" customFormat="true" ht="17.25" hidden="false" customHeight="true" outlineLevel="0" collapsed="false">
      <c r="A19" s="22" t="s">
        <v>159</v>
      </c>
      <c r="B19" s="23" t="n">
        <v>80</v>
      </c>
      <c r="C19" s="22" t="s">
        <v>160</v>
      </c>
      <c r="D19" s="42" t="s">
        <v>193</v>
      </c>
      <c r="E19" s="22" t="s">
        <v>145</v>
      </c>
      <c r="F19" s="43" t="s">
        <v>5</v>
      </c>
      <c r="G19" s="22" t="s">
        <v>164</v>
      </c>
      <c r="H19" s="44" t="s">
        <v>194</v>
      </c>
      <c r="I19" s="22" t="s">
        <v>165</v>
      </c>
      <c r="J19" s="38" t="n">
        <v>1</v>
      </c>
      <c r="K19" s="22" t="s">
        <v>166</v>
      </c>
      <c r="L19" s="38" t="n">
        <v>1</v>
      </c>
      <c r="M19" s="22" t="s">
        <v>167</v>
      </c>
      <c r="N19" s="28" t="str">
        <f aca="false">CONCATENATE(A19,B19,C19,D19,E19,F19,G19,H19,I19,J19,K19,L19,M19)</f>
        <v>&lt;div id="popup_80"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class="product-popup__label"&gt;Картопля по домашньому&lt;/h5&gt;&lt;div class="product-popup__description"&gt;&lt;/div&gt;&lt;div class="product-popup__weigth"&gt;Вага 200 г&lt;/div&gt;&lt;/div&gt;&lt;div class="product-popup__price"&gt;60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0" s="45" customFormat="true" ht="17.25" hidden="false" customHeight="true" outlineLevel="0" collapsed="false">
      <c r="A20" s="22" t="s">
        <v>159</v>
      </c>
      <c r="B20" s="23" t="n">
        <v>81</v>
      </c>
      <c r="C20" s="22" t="s">
        <v>160</v>
      </c>
      <c r="D20" s="42" t="s">
        <v>195</v>
      </c>
      <c r="E20" s="22" t="s">
        <v>145</v>
      </c>
      <c r="F20" s="43" t="s">
        <v>5</v>
      </c>
      <c r="G20" s="22" t="s">
        <v>164</v>
      </c>
      <c r="H20" s="44" t="s">
        <v>196</v>
      </c>
      <c r="I20" s="22" t="s">
        <v>165</v>
      </c>
      <c r="J20" s="38" t="n">
        <v>1</v>
      </c>
      <c r="K20" s="22" t="s">
        <v>166</v>
      </c>
      <c r="L20" s="38" t="n">
        <v>1</v>
      </c>
      <c r="M20" s="22" t="s">
        <v>167</v>
      </c>
      <c r="N20" s="28" t="str">
        <f aca="false">CONCATENATE(A20,B20,C20,D20,E20,F20,G20,H20,I20,J20,K20,L20,M20)</f>
        <v>&lt;div id="popup_81"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class="product-popup__label"&gt;Палента з соусом Песто&lt;/h5&gt;&lt;div class="product-popup__description"&gt;&lt;/div&gt;&lt;div class="product-popup__weigth"&gt;Вага 200 г&lt;/div&gt;&lt;/div&gt;&lt;div class="product-popup__price"&gt;70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1" s="45" customFormat="true" ht="17.25" hidden="false" customHeight="true" outlineLevel="0" collapsed="false">
      <c r="A21" s="22" t="s">
        <v>159</v>
      </c>
      <c r="B21" s="23" t="n">
        <v>82</v>
      </c>
      <c r="C21" s="22" t="s">
        <v>160</v>
      </c>
      <c r="D21" s="42" t="s">
        <v>197</v>
      </c>
      <c r="E21" s="22" t="s">
        <v>145</v>
      </c>
      <c r="F21" s="43" t="s">
        <v>5</v>
      </c>
      <c r="G21" s="22" t="s">
        <v>164</v>
      </c>
      <c r="H21" s="44" t="s">
        <v>198</v>
      </c>
      <c r="I21" s="22" t="s">
        <v>165</v>
      </c>
      <c r="J21" s="38" t="n">
        <v>1</v>
      </c>
      <c r="K21" s="22" t="s">
        <v>166</v>
      </c>
      <c r="L21" s="38" t="n">
        <v>1</v>
      </c>
      <c r="M21" s="22" t="s">
        <v>167</v>
      </c>
      <c r="N21" s="28" t="str">
        <f aca="false">CONCATENATE(A21,B21,C21,D21,E21,F21,G21,H21,I21,J21,K21,L21,M21)</f>
        <v>&lt;div id="popup_82"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class="product-popup__label"&gt;Шпинатна подушка&lt;/h5&gt;&lt;div class="product-popup__description"&gt;&lt;/div&gt;&lt;div class="product-popup__weigth"&gt;Вага 200 г&lt;/div&gt;&lt;/div&gt;&lt;div class="product-popup__price"&gt;90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2" s="45" customFormat="true" ht="17.25" hidden="false" customHeight="true" outlineLevel="0" collapsed="false">
      <c r="A22" s="22" t="s">
        <v>159</v>
      </c>
      <c r="B22" s="23" t="n">
        <v>83</v>
      </c>
      <c r="C22" s="22" t="s">
        <v>160</v>
      </c>
      <c r="D22" s="42" t="s">
        <v>199</v>
      </c>
      <c r="E22" s="22" t="s">
        <v>145</v>
      </c>
      <c r="F22" s="43" t="s">
        <v>25</v>
      </c>
      <c r="G22" s="22" t="s">
        <v>164</v>
      </c>
      <c r="H22" s="44" t="s">
        <v>198</v>
      </c>
      <c r="I22" s="22" t="s">
        <v>165</v>
      </c>
      <c r="J22" s="38" t="n">
        <v>1</v>
      </c>
      <c r="K22" s="22" t="s">
        <v>166</v>
      </c>
      <c r="L22" s="38" t="n">
        <v>1</v>
      </c>
      <c r="M22" s="22" t="s">
        <v>167</v>
      </c>
      <c r="N22" s="28" t="str">
        <f aca="false">CONCATENATE(A22,B22,C22,D22,E22,F22,G22,H22,I22,J22,K22,L22,M22)</f>
        <v>&lt;div id="popup_83"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class="product-popup__label"&gt;Спаржа&lt;/h5&gt;&lt;div class="product-popup__description"&gt;&lt;/div&gt;&lt;div class="product-popup__weigth"&gt;Вага 100 г&lt;/div&gt;&lt;/div&gt;&lt;div class="product-popup__price"&gt;90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3" customFormat="false" ht="36" hidden="false" customHeight="true" outlineLevel="0" collapsed="false">
      <c r="D23" s="9" t="s">
        <v>200</v>
      </c>
      <c r="E23" s="9"/>
      <c r="F23" s="9"/>
      <c r="G23" s="9"/>
      <c r="H23" s="9"/>
      <c r="I23" s="9"/>
    </row>
    <row r="24" customFormat="false" ht="17.25" hidden="false" customHeight="true" outlineLevel="0" collapsed="false">
      <c r="A24" s="18" t="s">
        <v>106</v>
      </c>
      <c r="B24" s="0" t="n">
        <v>84</v>
      </c>
      <c r="C24" s="19" t="s">
        <v>107</v>
      </c>
      <c r="D24" s="4" t="s">
        <v>201</v>
      </c>
      <c r="E24" s="20" t="s">
        <v>109</v>
      </c>
      <c r="F24" s="46" t="s">
        <v>202</v>
      </c>
      <c r="G24" s="19" t="s">
        <v>111</v>
      </c>
      <c r="H24" s="7" t="s">
        <v>203</v>
      </c>
      <c r="I24" s="19" t="s">
        <v>152</v>
      </c>
      <c r="J24" s="34" t="n">
        <v>1</v>
      </c>
      <c r="K24" s="19" t="s">
        <v>153</v>
      </c>
      <c r="L24" s="34" t="n">
        <v>1</v>
      </c>
      <c r="M24" s="19" t="s">
        <v>154</v>
      </c>
      <c r="N24" s="0" t="str">
        <f aca="false">CONCATENATE(A24,B24,C24,D24,E24,F24,G24,H24,I24,J24,K24,L24,M24)</f>
        <v>&lt;a href="#" data-popup="#popup_84" class="category-menu__item item-category-menu"&gt;&lt;div class="item-category-menu__content"&gt;&lt;div class="item-category-menu__info"&gt;&lt;h5 class="item-category-menu__label"&gt;Фондан шоколадний&lt;/h5&gt;&lt;div class="item-category-menu__description"&gt;&lt;/div&gt;&lt;div class="item-category-menu__weigth"&gt;Вага 140 г / 40 г&lt;/div&gt;&lt;/div&gt;&lt;div class="item-category-menu__price"&gt;150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25" customFormat="false" ht="17.25" hidden="false" customHeight="true" outlineLevel="0" collapsed="false">
      <c r="A25" s="18" t="s">
        <v>106</v>
      </c>
      <c r="B25" s="0" t="n">
        <v>85</v>
      </c>
      <c r="C25" s="19" t="s">
        <v>107</v>
      </c>
      <c r="D25" s="4" t="s">
        <v>204</v>
      </c>
      <c r="E25" s="20" t="s">
        <v>109</v>
      </c>
      <c r="F25" s="46" t="s">
        <v>205</v>
      </c>
      <c r="G25" s="19" t="s">
        <v>111</v>
      </c>
      <c r="H25" s="7" t="s">
        <v>203</v>
      </c>
      <c r="I25" s="19" t="s">
        <v>152</v>
      </c>
      <c r="J25" s="34" t="n">
        <v>1</v>
      </c>
      <c r="K25" s="19" t="s">
        <v>153</v>
      </c>
      <c r="L25" s="34" t="n">
        <v>1</v>
      </c>
      <c r="M25" s="19" t="s">
        <v>154</v>
      </c>
      <c r="N25" s="0" t="str">
        <f aca="false">CONCATENATE(A25,B25,C25,D25,E25,F25,G25,H25,I25,J25,K25,L25,M25)</f>
        <v>&lt;a href="#" data-popup="#popup_85" class="category-menu__item item-category-menu"&gt;&lt;div class="item-category-menu__content"&gt;&lt;div class="item-category-menu__info"&gt;&lt;h5 class="item-category-menu__label"&gt;Лимонний тарт&lt;/h5&gt;&lt;div class="item-category-menu__description"&gt;&lt;/div&gt;&lt;div class="item-category-menu__weigth"&gt;Вага 140 г&lt;/div&gt;&lt;/div&gt;&lt;div class="item-category-menu__price"&gt;150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26" customFormat="false" ht="17.25" hidden="false" customHeight="true" outlineLevel="0" collapsed="false">
      <c r="A26" s="18" t="s">
        <v>106</v>
      </c>
      <c r="B26" s="0" t="n">
        <v>86</v>
      </c>
      <c r="C26" s="19" t="s">
        <v>107</v>
      </c>
      <c r="D26" s="4" t="s">
        <v>206</v>
      </c>
      <c r="E26" s="20" t="s">
        <v>109</v>
      </c>
      <c r="F26" s="46" t="s">
        <v>202</v>
      </c>
      <c r="G26" s="19" t="s">
        <v>111</v>
      </c>
      <c r="H26" s="7" t="s">
        <v>184</v>
      </c>
      <c r="I26" s="19" t="s">
        <v>152</v>
      </c>
      <c r="J26" s="34" t="n">
        <v>1</v>
      </c>
      <c r="K26" s="19" t="s">
        <v>153</v>
      </c>
      <c r="L26" s="34" t="n">
        <v>1</v>
      </c>
      <c r="M26" s="19" t="s">
        <v>154</v>
      </c>
      <c r="N26" s="0" t="str">
        <f aca="false">CONCATENATE(A26,B26,C26,D26,E26,F26,G26,H26,I26,J26,K26,L26,M26)</f>
        <v>&lt;a href="#" data-popup="#popup_86" class="category-menu__item item-category-menu"&gt;&lt;div class="item-category-menu__content"&gt;&lt;div class="item-category-menu__info"&gt;&lt;h5 class="item-category-menu__label"&gt;Чізкейк&lt;/h5&gt;&lt;div class="item-category-menu__description"&gt;&lt;/div&gt;&lt;div class="item-category-menu__weigth"&gt;Вага 140 г / 40 г&lt;/div&gt;&lt;/div&gt;&lt;div class="item-category-menu__price"&gt;95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27" customFormat="false" ht="17.25" hidden="false" customHeight="true" outlineLevel="0" collapsed="false">
      <c r="A27" s="18" t="s">
        <v>106</v>
      </c>
      <c r="B27" s="0" t="n">
        <v>87</v>
      </c>
      <c r="C27" s="19" t="s">
        <v>107</v>
      </c>
      <c r="D27" s="4" t="s">
        <v>207</v>
      </c>
      <c r="E27" s="20" t="s">
        <v>109</v>
      </c>
      <c r="F27" s="46" t="s">
        <v>5</v>
      </c>
      <c r="G27" s="19" t="s">
        <v>111</v>
      </c>
      <c r="H27" s="7" t="s">
        <v>198</v>
      </c>
      <c r="I27" s="19" t="s">
        <v>152</v>
      </c>
      <c r="J27" s="34" t="n">
        <v>1</v>
      </c>
      <c r="K27" s="19" t="s">
        <v>153</v>
      </c>
      <c r="L27" s="34" t="n">
        <v>1</v>
      </c>
      <c r="M27" s="19" t="s">
        <v>154</v>
      </c>
      <c r="N27" s="0" t="str">
        <f aca="false">CONCATENATE(A27,B27,C27,D27,E27,F27,G27,H27,I27,J27,K27,L27,M27)</f>
        <v>&lt;a href="#" data-popup="#popup_87" class="category-menu__item item-category-menu"&gt;&lt;div class="item-category-menu__content"&gt;&lt;div class="item-category-menu__info"&gt;&lt;h5 class="item-category-menu__label"&gt;Штрудель&lt;/h5&gt;&lt;div class="item-category-menu__description"&gt;&lt;/div&gt;&lt;div class="item-category-menu__weigth"&gt;Вага 200 г&lt;/div&gt;&lt;/div&gt;&lt;div class="item-category-menu__price"&gt;90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28" customFormat="false" ht="17.25" hidden="false" customHeight="true" outlineLevel="0" collapsed="false">
      <c r="A28" s="18" t="s">
        <v>106</v>
      </c>
      <c r="B28" s="0" t="n">
        <v>88</v>
      </c>
      <c r="C28" s="19" t="s">
        <v>107</v>
      </c>
      <c r="D28" s="4" t="s">
        <v>208</v>
      </c>
      <c r="E28" s="20" t="s">
        <v>109</v>
      </c>
      <c r="F28" s="46" t="s">
        <v>5</v>
      </c>
      <c r="G28" s="19" t="s">
        <v>111</v>
      </c>
      <c r="H28" s="7" t="s">
        <v>184</v>
      </c>
      <c r="I28" s="19" t="s">
        <v>152</v>
      </c>
      <c r="J28" s="34" t="n">
        <v>1</v>
      </c>
      <c r="K28" s="19" t="s">
        <v>153</v>
      </c>
      <c r="L28" s="34" t="n">
        <v>1</v>
      </c>
      <c r="M28" s="19" t="s">
        <v>154</v>
      </c>
      <c r="N28" s="0" t="str">
        <f aca="false">CONCATENATE(A28,B28,C28,D28,E28,F28,G28,H28,I28,J28,K28,L28,M28)</f>
        <v>&lt;a href="#" data-popup="#popup_88" class="category-menu__item item-category-menu"&gt;&lt;div class="item-category-menu__content"&gt;&lt;div class="item-category-menu__info"&gt;&lt;h5 class="item-category-menu__label"&gt;Млинці з творогом&lt;/h5&gt;&lt;div class="item-category-menu__description"&gt;&lt;/div&gt;&lt;div class="item-category-menu__weigth"&gt;Вага 200 г&lt;/div&gt;&lt;/div&gt;&lt;div class="item-category-menu__price"&gt;95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29" customFormat="false" ht="17.25" hidden="false" customHeight="true" outlineLevel="0" collapsed="false">
      <c r="A29" s="18" t="s">
        <v>106</v>
      </c>
      <c r="B29" s="0" t="n">
        <v>89</v>
      </c>
      <c r="C29" s="19" t="s">
        <v>107</v>
      </c>
      <c r="D29" s="4" t="s">
        <v>209</v>
      </c>
      <c r="E29" s="20" t="s">
        <v>109</v>
      </c>
      <c r="F29" s="46" t="s">
        <v>5</v>
      </c>
      <c r="G29" s="19" t="s">
        <v>111</v>
      </c>
      <c r="H29" s="7" t="s">
        <v>184</v>
      </c>
      <c r="I29" s="19" t="s">
        <v>152</v>
      </c>
      <c r="J29" s="34" t="n">
        <v>1</v>
      </c>
      <c r="K29" s="19" t="s">
        <v>153</v>
      </c>
      <c r="L29" s="34" t="n">
        <v>1</v>
      </c>
      <c r="M29" s="19" t="s">
        <v>154</v>
      </c>
      <c r="N29" s="0" t="str">
        <f aca="false">CONCATENATE(A29,B29,C29,D29,E29,F29,G29,H29,I29,J29,K29,L29,M29)</f>
        <v>&lt;a href="#" data-popup="#popup_89" class="category-menu__item item-category-menu"&gt;&lt;div class="item-category-menu__content"&gt;&lt;div class="item-category-menu__info"&gt;&lt;h5 class="item-category-menu__label"&gt;Млинці з медом та горіхами&lt;/h5&gt;&lt;div class="item-category-menu__description"&gt;&lt;/div&gt;&lt;div class="item-category-menu__weigth"&gt;Вага 200 г&lt;/div&gt;&lt;/div&gt;&lt;div class="item-category-menu__price"&gt;95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30" customFormat="false" ht="17.25" hidden="false" customHeight="true" outlineLevel="0" collapsed="false">
      <c r="A30" s="18" t="s">
        <v>106</v>
      </c>
      <c r="B30" s="0" t="n">
        <v>90</v>
      </c>
      <c r="C30" s="19" t="s">
        <v>107</v>
      </c>
      <c r="D30" s="4" t="s">
        <v>210</v>
      </c>
      <c r="E30" s="20" t="s">
        <v>109</v>
      </c>
      <c r="F30" s="46" t="s">
        <v>15</v>
      </c>
      <c r="G30" s="19" t="s">
        <v>111</v>
      </c>
      <c r="H30" s="7" t="s">
        <v>211</v>
      </c>
      <c r="I30" s="19" t="s">
        <v>152</v>
      </c>
      <c r="J30" s="34" t="n">
        <v>1</v>
      </c>
      <c r="K30" s="19" t="s">
        <v>153</v>
      </c>
      <c r="L30" s="34" t="n">
        <v>1</v>
      </c>
      <c r="M30" s="19" t="s">
        <v>154</v>
      </c>
      <c r="N30" s="0" t="str">
        <f aca="false">CONCATENATE(A30,B30,C30,D30,E30,F30,G30,H30,I30,J30,K30,L30,M30)</f>
        <v>&lt;a href="#" data-popup="#popup_90" class="category-menu__item item-category-menu"&gt;&lt;div class="item-category-menu__content"&gt;&lt;div class="item-category-menu__info"&gt;&lt;h5 class="item-category-menu__label"&gt;Сирники з сметаною&lt;/h5&gt;&lt;div class="item-category-menu__description"&gt;&lt;/div&gt;&lt;div class="item-category-menu__weigth"&gt;Вага 250 г&lt;/div&gt;&lt;/div&gt;&lt;div class="item-category-menu__price"&gt;130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31" customFormat="false" ht="17.25" hidden="false" customHeight="true" outlineLevel="0" collapsed="false">
      <c r="A31" s="18" t="s">
        <v>106</v>
      </c>
      <c r="B31" s="0" t="n">
        <v>91</v>
      </c>
      <c r="C31" s="19" t="s">
        <v>107</v>
      </c>
      <c r="D31" s="4" t="s">
        <v>212</v>
      </c>
      <c r="E31" s="20" t="s">
        <v>109</v>
      </c>
      <c r="F31" s="46" t="s">
        <v>15</v>
      </c>
      <c r="G31" s="19" t="s">
        <v>111</v>
      </c>
      <c r="H31" s="7" t="s">
        <v>151</v>
      </c>
      <c r="I31" s="19" t="s">
        <v>152</v>
      </c>
      <c r="J31" s="34" t="n">
        <v>1</v>
      </c>
      <c r="K31" s="19" t="s">
        <v>153</v>
      </c>
      <c r="L31" s="34" t="n">
        <v>1</v>
      </c>
      <c r="M31" s="19" t="s">
        <v>154</v>
      </c>
      <c r="N31" s="0" t="str">
        <f aca="false">CONCATENATE(A31,B31,C31,D31,E31,F31,G31,H31,I31,J31,K31,L31,M31)</f>
        <v>&lt;a href="#" data-popup="#popup_91" class="category-menu__item item-category-menu"&gt;&lt;div class="item-category-menu__content"&gt;&lt;div class="item-category-menu__info"&gt;&lt;h5 class="item-category-menu__label"&gt;Мілкшейк вершковий&lt;/h5&gt;&lt;div class="item-category-menu__description"&gt;&lt;/div&gt;&lt;div class="item-category-menu__weigth"&gt;Вага 250 г&lt;/div&gt;&lt;/div&gt;&lt;div class="item-category-menu__price"&gt;120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32" customFormat="false" ht="17.25" hidden="false" customHeight="true" outlineLevel="0" collapsed="false">
      <c r="A32" s="18" t="s">
        <v>106</v>
      </c>
      <c r="B32" s="0" t="n">
        <v>92</v>
      </c>
      <c r="C32" s="19" t="s">
        <v>107</v>
      </c>
      <c r="D32" s="4" t="s">
        <v>213</v>
      </c>
      <c r="E32" s="20" t="s">
        <v>109</v>
      </c>
      <c r="F32" s="46" t="s">
        <v>15</v>
      </c>
      <c r="G32" s="19" t="s">
        <v>111</v>
      </c>
      <c r="H32" s="7" t="s">
        <v>151</v>
      </c>
      <c r="I32" s="19" t="s">
        <v>152</v>
      </c>
      <c r="J32" s="34" t="n">
        <v>1</v>
      </c>
      <c r="K32" s="19" t="s">
        <v>153</v>
      </c>
      <c r="L32" s="34" t="n">
        <v>1</v>
      </c>
      <c r="M32" s="19" t="s">
        <v>154</v>
      </c>
      <c r="N32" s="0" t="str">
        <f aca="false">CONCATENATE(A32,B32,C32,D32,E32,F32,G32,H32,I32,J32,K32,L32,M32)</f>
        <v>&lt;a href="#" data-popup="#popup_92" class="category-menu__item item-category-menu"&gt;&lt;div class="item-category-menu__content"&gt;&lt;div class="item-category-menu__info"&gt;&lt;h5 class="item-category-menu__label"&gt;Мілкшейк шоколадний&lt;/h5&gt;&lt;div class="item-category-menu__description"&gt;&lt;/div&gt;&lt;div class="item-category-menu__weigth"&gt;Вага 250 г&lt;/div&gt;&lt;/div&gt;&lt;div class="item-category-menu__price"&gt;120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33" customFormat="false" ht="17.25" hidden="false" customHeight="true" outlineLevel="0" collapsed="false">
      <c r="A33" s="18" t="s">
        <v>106</v>
      </c>
      <c r="B33" s="0" t="n">
        <v>93</v>
      </c>
      <c r="C33" s="19" t="s">
        <v>107</v>
      </c>
      <c r="D33" s="4" t="s">
        <v>214</v>
      </c>
      <c r="E33" s="20" t="s">
        <v>109</v>
      </c>
      <c r="F33" s="5"/>
      <c r="G33" s="19" t="s">
        <v>111</v>
      </c>
      <c r="H33" s="7" t="s">
        <v>151</v>
      </c>
      <c r="I33" s="19" t="s">
        <v>152</v>
      </c>
      <c r="J33" s="34" t="n">
        <v>1</v>
      </c>
      <c r="K33" s="19" t="s">
        <v>153</v>
      </c>
      <c r="L33" s="34" t="n">
        <v>1</v>
      </c>
      <c r="M33" s="19" t="s">
        <v>154</v>
      </c>
      <c r="N33" s="0" t="str">
        <f aca="false">CONCATENATE(A33,B33,C33,D33,E33,F33,G33,H33,I33,J33,K33,L33,M33)</f>
        <v>&lt;a href="#" data-popup="#popup_93" class="category-menu__item item-category-menu"&gt;&lt;div class="item-category-menu__content"&gt;&lt;div class="item-category-menu__info"&gt;&lt;h5 class="item-category-menu__label"&gt;Мілкшейк ягідний&lt;/h5&gt;&lt;div class="item-category-menu__description"&gt;&lt;/div&gt;&lt;div class="item-category-menu__weigth"&gt;Вага &lt;/div&gt;&lt;/div&gt;&lt;div class="item-category-menu__price"&gt;120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36" s="45" customFormat="true" ht="17.25" hidden="false" customHeight="true" outlineLevel="0" collapsed="false">
      <c r="A36" s="22" t="s">
        <v>159</v>
      </c>
      <c r="B36" s="45" t="n">
        <v>84</v>
      </c>
      <c r="C36" s="22" t="s">
        <v>160</v>
      </c>
      <c r="D36" s="42" t="s">
        <v>201</v>
      </c>
      <c r="E36" s="22" t="s">
        <v>145</v>
      </c>
      <c r="F36" s="47" t="s">
        <v>202</v>
      </c>
      <c r="G36" s="22" t="s">
        <v>164</v>
      </c>
      <c r="H36" s="44" t="s">
        <v>203</v>
      </c>
      <c r="I36" s="22" t="s">
        <v>165</v>
      </c>
      <c r="J36" s="27" t="n">
        <v>1</v>
      </c>
      <c r="K36" s="22" t="s">
        <v>166</v>
      </c>
      <c r="L36" s="38" t="n">
        <v>1</v>
      </c>
      <c r="M36" s="22" t="s">
        <v>167</v>
      </c>
      <c r="N36" s="28" t="str">
        <f aca="false">CONCATENATE(A36,B36,C36,D36,E36,F36,G36,H36,I36,J36,K36,L36,M36)</f>
        <v>&lt;div id="popup_84"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class="product-popup__label"&gt;Фондан шоколадний&lt;/h5&gt;&lt;div class="product-popup__description"&gt;&lt;/div&gt;&lt;div class="product-popup__weigth"&gt;Вага 140 г / 40 г&lt;/div&gt;&lt;/div&gt;&lt;div class="product-popup__price"&gt;150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37" s="45" customFormat="true" ht="17.25" hidden="false" customHeight="true" outlineLevel="0" collapsed="false">
      <c r="A37" s="22" t="s">
        <v>159</v>
      </c>
      <c r="B37" s="45" t="n">
        <v>85</v>
      </c>
      <c r="C37" s="22" t="s">
        <v>160</v>
      </c>
      <c r="D37" s="42" t="s">
        <v>204</v>
      </c>
      <c r="E37" s="22" t="s">
        <v>145</v>
      </c>
      <c r="F37" s="47" t="s">
        <v>205</v>
      </c>
      <c r="G37" s="22" t="s">
        <v>164</v>
      </c>
      <c r="H37" s="44" t="s">
        <v>203</v>
      </c>
      <c r="I37" s="22" t="s">
        <v>165</v>
      </c>
      <c r="J37" s="38" t="n">
        <v>1</v>
      </c>
      <c r="K37" s="22" t="s">
        <v>166</v>
      </c>
      <c r="L37" s="38" t="n">
        <v>1</v>
      </c>
      <c r="M37" s="22" t="s">
        <v>167</v>
      </c>
      <c r="N37" s="28" t="str">
        <f aca="false">CONCATENATE(A37,B37,C37,D37,E37,F37,G37,H37,I37,J37,K37,L37,M37)</f>
        <v>&lt;div id="popup_85"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class="product-popup__label"&gt;Лимонний тарт&lt;/h5&gt;&lt;div class="product-popup__description"&gt;&lt;/div&gt;&lt;div class="product-popup__weigth"&gt;Вага 140 г&lt;/div&gt;&lt;/div&gt;&lt;div class="product-popup__price"&gt;150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38" s="45" customFormat="true" ht="17.25" hidden="false" customHeight="true" outlineLevel="0" collapsed="false">
      <c r="A38" s="22" t="s">
        <v>159</v>
      </c>
      <c r="B38" s="45" t="n">
        <v>86</v>
      </c>
      <c r="C38" s="22" t="s">
        <v>160</v>
      </c>
      <c r="D38" s="42" t="s">
        <v>206</v>
      </c>
      <c r="E38" s="22" t="s">
        <v>145</v>
      </c>
      <c r="F38" s="47" t="s">
        <v>202</v>
      </c>
      <c r="G38" s="22" t="s">
        <v>164</v>
      </c>
      <c r="H38" s="44" t="s">
        <v>184</v>
      </c>
      <c r="I38" s="22" t="s">
        <v>165</v>
      </c>
      <c r="J38" s="38" t="n">
        <v>1</v>
      </c>
      <c r="K38" s="22" t="s">
        <v>166</v>
      </c>
      <c r="L38" s="38" t="n">
        <v>1</v>
      </c>
      <c r="M38" s="22" t="s">
        <v>167</v>
      </c>
      <c r="N38" s="28" t="str">
        <f aca="false">CONCATENATE(A38,B38,C38,D38,E38,F38,G38,H38,I38,J38,K38,L38,M38)</f>
        <v>&lt;div id="popup_86"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class="product-popup__label"&gt;Чізкейк&lt;/h5&gt;&lt;div class="product-popup__description"&gt;&lt;/div&gt;&lt;div class="product-popup__weigth"&gt;Вага 140 г / 40 г&lt;/div&gt;&lt;/div&gt;&lt;div class="product-popup__price"&gt;95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39" s="45" customFormat="true" ht="17.25" hidden="false" customHeight="true" outlineLevel="0" collapsed="false">
      <c r="A39" s="22" t="s">
        <v>159</v>
      </c>
      <c r="B39" s="45" t="n">
        <v>87</v>
      </c>
      <c r="C39" s="22" t="s">
        <v>160</v>
      </c>
      <c r="D39" s="42" t="s">
        <v>207</v>
      </c>
      <c r="E39" s="22" t="s">
        <v>145</v>
      </c>
      <c r="F39" s="47" t="s">
        <v>5</v>
      </c>
      <c r="G39" s="22" t="s">
        <v>164</v>
      </c>
      <c r="H39" s="44" t="s">
        <v>198</v>
      </c>
      <c r="I39" s="22" t="s">
        <v>165</v>
      </c>
      <c r="J39" s="38" t="n">
        <v>1</v>
      </c>
      <c r="K39" s="22" t="s">
        <v>166</v>
      </c>
      <c r="L39" s="38" t="n">
        <v>1</v>
      </c>
      <c r="M39" s="22" t="s">
        <v>167</v>
      </c>
      <c r="N39" s="28" t="str">
        <f aca="false">CONCATENATE(A39,B39,C39,D39,E39,F39,G39,H39,I39,J39,K39,L39,M39)</f>
        <v>&lt;div id="popup_87"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class="product-popup__label"&gt;Штрудель&lt;/h5&gt;&lt;div class="product-popup__description"&gt;&lt;/div&gt;&lt;div class="product-popup__weigth"&gt;Вага 200 г&lt;/div&gt;&lt;/div&gt;&lt;div class="product-popup__price"&gt;90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40" s="45" customFormat="true" ht="17.25" hidden="false" customHeight="true" outlineLevel="0" collapsed="false">
      <c r="A40" s="22" t="s">
        <v>159</v>
      </c>
      <c r="B40" s="45" t="n">
        <v>88</v>
      </c>
      <c r="C40" s="22" t="s">
        <v>160</v>
      </c>
      <c r="D40" s="42" t="s">
        <v>208</v>
      </c>
      <c r="E40" s="22" t="s">
        <v>145</v>
      </c>
      <c r="F40" s="47" t="s">
        <v>5</v>
      </c>
      <c r="G40" s="22" t="s">
        <v>164</v>
      </c>
      <c r="H40" s="44" t="s">
        <v>184</v>
      </c>
      <c r="I40" s="22" t="s">
        <v>165</v>
      </c>
      <c r="J40" s="38" t="n">
        <v>1</v>
      </c>
      <c r="K40" s="22" t="s">
        <v>166</v>
      </c>
      <c r="L40" s="38" t="n">
        <v>1</v>
      </c>
      <c r="M40" s="22" t="s">
        <v>167</v>
      </c>
      <c r="N40" s="28" t="str">
        <f aca="false">CONCATENATE(A40,B40,C40,D40,E40,F40,G40,H40,I40,J40,K40,L40,M40)</f>
        <v>&lt;div id="popup_88"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class="product-popup__label"&gt;Млинці з творогом&lt;/h5&gt;&lt;div class="product-popup__description"&gt;&lt;/div&gt;&lt;div class="product-popup__weigth"&gt;Вага 200 г&lt;/div&gt;&lt;/div&gt;&lt;div class="product-popup__price"&gt;95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41" s="45" customFormat="true" ht="17.25" hidden="false" customHeight="true" outlineLevel="0" collapsed="false">
      <c r="A41" s="22" t="s">
        <v>159</v>
      </c>
      <c r="B41" s="45" t="n">
        <v>89</v>
      </c>
      <c r="C41" s="22" t="s">
        <v>160</v>
      </c>
      <c r="D41" s="42" t="s">
        <v>209</v>
      </c>
      <c r="E41" s="22" t="s">
        <v>145</v>
      </c>
      <c r="F41" s="47" t="s">
        <v>5</v>
      </c>
      <c r="G41" s="22" t="s">
        <v>164</v>
      </c>
      <c r="H41" s="44" t="s">
        <v>184</v>
      </c>
      <c r="I41" s="22" t="s">
        <v>165</v>
      </c>
      <c r="J41" s="38" t="n">
        <v>1</v>
      </c>
      <c r="K41" s="22" t="s">
        <v>166</v>
      </c>
      <c r="L41" s="38" t="n">
        <v>1</v>
      </c>
      <c r="M41" s="22" t="s">
        <v>167</v>
      </c>
      <c r="N41" s="28" t="str">
        <f aca="false">CONCATENATE(A41,B41,C41,D41,E41,F41,G41,H41,I41,J41,K41,L41,M41)</f>
        <v>&lt;div id="popup_89"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class="product-popup__label"&gt;Млинці з медом та горіхами&lt;/h5&gt;&lt;div class="product-popup__description"&gt;&lt;/div&gt;&lt;div class="product-popup__weigth"&gt;Вага 200 г&lt;/div&gt;&lt;/div&gt;&lt;div class="product-popup__price"&gt;95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42" s="45" customFormat="true" ht="17.25" hidden="false" customHeight="true" outlineLevel="0" collapsed="false">
      <c r="A42" s="22" t="s">
        <v>159</v>
      </c>
      <c r="B42" s="45" t="n">
        <v>90</v>
      </c>
      <c r="C42" s="22" t="s">
        <v>160</v>
      </c>
      <c r="D42" s="42" t="s">
        <v>210</v>
      </c>
      <c r="E42" s="22" t="s">
        <v>145</v>
      </c>
      <c r="F42" s="47" t="s">
        <v>15</v>
      </c>
      <c r="G42" s="22" t="s">
        <v>164</v>
      </c>
      <c r="H42" s="44" t="s">
        <v>211</v>
      </c>
      <c r="I42" s="22" t="s">
        <v>165</v>
      </c>
      <c r="J42" s="38" t="n">
        <v>1</v>
      </c>
      <c r="K42" s="22" t="s">
        <v>166</v>
      </c>
      <c r="L42" s="38" t="n">
        <v>1</v>
      </c>
      <c r="M42" s="22" t="s">
        <v>167</v>
      </c>
      <c r="N42" s="28" t="str">
        <f aca="false">CONCATENATE(A42,B42,C42,D42,E42,F42,G42,H42,I42,J42,K42,L42,M42)</f>
        <v>&lt;div id="popup_90"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class="product-popup__label"&gt;Сирники з сметаною&lt;/h5&gt;&lt;div class="product-popup__description"&gt;&lt;/div&gt;&lt;div class="product-popup__weigth"&gt;Вага 250 г&lt;/div&gt;&lt;/div&gt;&lt;div class="product-popup__price"&gt;130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43" s="45" customFormat="true" ht="17.25" hidden="false" customHeight="true" outlineLevel="0" collapsed="false">
      <c r="A43" s="22" t="s">
        <v>159</v>
      </c>
      <c r="B43" s="45" t="n">
        <v>91</v>
      </c>
      <c r="C43" s="22" t="s">
        <v>160</v>
      </c>
      <c r="D43" s="42" t="s">
        <v>212</v>
      </c>
      <c r="E43" s="22" t="s">
        <v>145</v>
      </c>
      <c r="F43" s="47" t="s">
        <v>15</v>
      </c>
      <c r="G43" s="22" t="s">
        <v>164</v>
      </c>
      <c r="H43" s="44" t="s">
        <v>151</v>
      </c>
      <c r="I43" s="22" t="s">
        <v>165</v>
      </c>
      <c r="J43" s="38" t="n">
        <v>1</v>
      </c>
      <c r="K43" s="22" t="s">
        <v>166</v>
      </c>
      <c r="L43" s="38" t="n">
        <v>1</v>
      </c>
      <c r="M43" s="22" t="s">
        <v>167</v>
      </c>
      <c r="N43" s="28" t="str">
        <f aca="false">CONCATENATE(A43,B43,C43,D43,E43,F43,G43,H43,I43,J43,K43,L43,M43)</f>
        <v>&lt;div id="popup_91"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class="product-popup__label"&gt;Мілкшейк вершковий&lt;/h5&gt;&lt;div class="product-popup__description"&gt;&lt;/div&gt;&lt;div class="product-popup__weigth"&gt;Вага 250 г&lt;/div&gt;&lt;/div&gt;&lt;div class="product-popup__price"&gt;120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44" s="45" customFormat="true" ht="17.25" hidden="false" customHeight="true" outlineLevel="0" collapsed="false">
      <c r="A44" s="22" t="s">
        <v>159</v>
      </c>
      <c r="B44" s="45" t="n">
        <v>92</v>
      </c>
      <c r="C44" s="22" t="s">
        <v>160</v>
      </c>
      <c r="D44" s="42" t="s">
        <v>213</v>
      </c>
      <c r="E44" s="22" t="s">
        <v>145</v>
      </c>
      <c r="F44" s="47" t="s">
        <v>15</v>
      </c>
      <c r="G44" s="22" t="s">
        <v>164</v>
      </c>
      <c r="H44" s="44" t="s">
        <v>151</v>
      </c>
      <c r="I44" s="22" t="s">
        <v>165</v>
      </c>
      <c r="J44" s="38" t="n">
        <v>1</v>
      </c>
      <c r="K44" s="22" t="s">
        <v>166</v>
      </c>
      <c r="L44" s="38" t="n">
        <v>1</v>
      </c>
      <c r="M44" s="22" t="s">
        <v>167</v>
      </c>
      <c r="N44" s="28" t="str">
        <f aca="false">CONCATENATE(A44,B44,C44,D44,E44,F44,G44,H44,I44,J44,K44,L44,M44)</f>
        <v>&lt;div id="popup_92"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class="product-popup__label"&gt;Мілкшейк шоколадний&lt;/h5&gt;&lt;div class="product-popup__description"&gt;&lt;/div&gt;&lt;div class="product-popup__weigth"&gt;Вага 250 г&lt;/div&gt;&lt;/div&gt;&lt;div class="product-popup__price"&gt;120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45" s="45" customFormat="true" ht="17.25" hidden="false" customHeight="true" outlineLevel="0" collapsed="false">
      <c r="A45" s="22" t="s">
        <v>159</v>
      </c>
      <c r="B45" s="45" t="n">
        <v>93</v>
      </c>
      <c r="C45" s="22" t="s">
        <v>160</v>
      </c>
      <c r="D45" s="42" t="s">
        <v>214</v>
      </c>
      <c r="E45" s="22" t="s">
        <v>145</v>
      </c>
      <c r="F45" s="48"/>
      <c r="G45" s="22" t="s">
        <v>164</v>
      </c>
      <c r="H45" s="44" t="s">
        <v>151</v>
      </c>
      <c r="I45" s="22" t="s">
        <v>165</v>
      </c>
      <c r="J45" s="38" t="n">
        <v>1</v>
      </c>
      <c r="K45" s="22" t="s">
        <v>166</v>
      </c>
      <c r="L45" s="38" t="n">
        <v>1</v>
      </c>
      <c r="M45" s="22" t="s">
        <v>167</v>
      </c>
      <c r="N45" s="28" t="str">
        <f aca="false">CONCATENATE(A45,B45,C45,D45,E45,F45,G45,H45,I45,J45,K45,L45,M45)</f>
        <v>&lt;div id="popup_93"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class="product-popup__label"&gt;Мілкшейк ягідний&lt;/h5&gt;&lt;div class="product-popup__description"&gt;&lt;/div&gt;&lt;div class="product-popup__weigth"&gt;Вага &lt;/div&gt;&lt;/div&gt;&lt;div class="product-popup__price"&gt;120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48" customFormat="false" ht="31.5" hidden="false" customHeight="false" outlineLevel="0" collapsed="false">
      <c r="A48" s="49" t="s">
        <v>215</v>
      </c>
    </row>
    <row r="49" customFormat="false" ht="19.25" hidden="false" customHeight="true" outlineLevel="0" collapsed="false">
      <c r="A49" s="18" t="s">
        <v>106</v>
      </c>
      <c r="B49" s="0" t="n">
        <v>94</v>
      </c>
      <c r="C49" s="0" t="s">
        <v>107</v>
      </c>
      <c r="D49" s="0" t="s">
        <v>216</v>
      </c>
      <c r="E49" s="50" t="s">
        <v>217</v>
      </c>
      <c r="F49" s="51"/>
      <c r="G49" s="18" t="s">
        <v>111</v>
      </c>
      <c r="H49" s="0" t="s">
        <v>218</v>
      </c>
      <c r="I49" s="19" t="s">
        <v>152</v>
      </c>
      <c r="J49" s="34" t="n">
        <v>1</v>
      </c>
      <c r="K49" s="19" t="s">
        <v>153</v>
      </c>
      <c r="L49" s="34" t="n">
        <v>1</v>
      </c>
      <c r="M49" s="19" t="s">
        <v>154</v>
      </c>
      <c r="N49" s="0" t="str">
        <f aca="false">CONCATENATE(A49,B49,C49,D49,E49,F49,G49,H49,I49,J49,K49,L49,M49)</f>
        <v>&lt;a href="#" data-popup="#popup_94" class="category-menu__item item-category-menu"&gt;&lt;div class="item-category-menu__content"&gt;&lt;div class="item-category-menu__info"&gt;&lt;h5 class="item-category-menu__label"&gt;Рістрето&lt;/h5&gt;&lt;div class="item-category-menu__description"&gt;&lt;/div&gt;&lt;div class="item-category-menu__weigth"&gt;&lt;/div&gt;&lt;/div&gt;&lt;div class="item-category-menu__price"&gt;25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0" customFormat="false" ht="20.05" hidden="false" customHeight="true" outlineLevel="0" collapsed="false">
      <c r="A50" s="18" t="s">
        <v>106</v>
      </c>
      <c r="B50" s="0" t="n">
        <v>95</v>
      </c>
      <c r="C50" s="0" t="s">
        <v>107</v>
      </c>
      <c r="D50" s="0" t="s">
        <v>219</v>
      </c>
      <c r="E50" s="50" t="s">
        <v>217</v>
      </c>
      <c r="G50" s="18" t="s">
        <v>111</v>
      </c>
      <c r="H50" s="0" t="s">
        <v>220</v>
      </c>
      <c r="I50" s="19" t="s">
        <v>152</v>
      </c>
      <c r="J50" s="34" t="n">
        <v>1</v>
      </c>
      <c r="K50" s="19" t="s">
        <v>153</v>
      </c>
      <c r="L50" s="34" t="n">
        <v>1</v>
      </c>
      <c r="M50" s="19" t="s">
        <v>154</v>
      </c>
      <c r="N50" s="0" t="str">
        <f aca="false">CONCATENATE(A50,B50,C50,D50,E50,F50,G50,H50,I50,J50,K50,L50,M50)</f>
        <v>&lt;a href="#" data-popup="#popup_95" class="category-menu__item item-category-menu"&gt;&lt;div class="item-category-menu__content"&gt;&lt;div class="item-category-menu__info"&gt;&lt;h5 class="item-category-menu__label"&gt;Рістрето без кофеїну&lt;/h5&gt;&lt;div class="item-category-menu__description"&gt;&lt;/div&gt;&lt;div class="item-category-menu__weigth"&gt;&lt;/div&gt;&lt;/div&gt;&lt;div class="item-category-menu__price"&gt;30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1" customFormat="false" ht="20.05" hidden="false" customHeight="true" outlineLevel="0" collapsed="false">
      <c r="A51" s="18" t="s">
        <v>106</v>
      </c>
      <c r="B51" s="0" t="n">
        <v>96</v>
      </c>
      <c r="C51" s="0" t="s">
        <v>107</v>
      </c>
      <c r="D51" s="0" t="s">
        <v>221</v>
      </c>
      <c r="E51" s="50" t="s">
        <v>217</v>
      </c>
      <c r="G51" s="18" t="s">
        <v>111</v>
      </c>
      <c r="H51" s="0" t="s">
        <v>218</v>
      </c>
      <c r="I51" s="19" t="s">
        <v>152</v>
      </c>
      <c r="J51" s="34" t="n">
        <v>1</v>
      </c>
      <c r="K51" s="19" t="s">
        <v>153</v>
      </c>
      <c r="L51" s="34" t="n">
        <v>1</v>
      </c>
      <c r="M51" s="19" t="s">
        <v>154</v>
      </c>
      <c r="N51" s="0" t="str">
        <f aca="false">CONCATENATE(A51,B51,C51,D51,E51,F51,G51,H51,I51,J51,K51,L51,M51)</f>
        <v>&lt;a href="#" data-popup="#popup_96" class="category-menu__item item-category-menu"&gt;&lt;div class="item-category-menu__content"&gt;&lt;div class="item-category-menu__info"&gt;&lt;h5 class="item-category-menu__label"&gt;Еспресо&lt;/h5&gt;&lt;div class="item-category-menu__description"&gt;&lt;/div&gt;&lt;div class="item-category-menu__weigth"&gt;&lt;/div&gt;&lt;/div&gt;&lt;div class="item-category-menu__price"&gt;25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2" customFormat="false" ht="20.05" hidden="false" customHeight="true" outlineLevel="0" collapsed="false">
      <c r="A52" s="18" t="s">
        <v>106</v>
      </c>
      <c r="B52" s="0" t="n">
        <v>97</v>
      </c>
      <c r="C52" s="0" t="s">
        <v>107</v>
      </c>
      <c r="D52" s="0" t="s">
        <v>222</v>
      </c>
      <c r="E52" s="50" t="s">
        <v>217</v>
      </c>
      <c r="G52" s="18" t="s">
        <v>111</v>
      </c>
      <c r="H52" s="0" t="s">
        <v>220</v>
      </c>
      <c r="I52" s="19" t="s">
        <v>152</v>
      </c>
      <c r="J52" s="34" t="n">
        <v>1</v>
      </c>
      <c r="K52" s="19" t="s">
        <v>153</v>
      </c>
      <c r="L52" s="34" t="n">
        <v>1</v>
      </c>
      <c r="M52" s="19" t="s">
        <v>154</v>
      </c>
      <c r="N52" s="0" t="str">
        <f aca="false">CONCATENATE(A52,B52,C52,D52,E52,F52,G52,H52,I52,J52,K52,L52,M52)</f>
        <v>&lt;a href="#" data-popup="#popup_97" class="category-menu__item item-category-menu"&gt;&lt;div class="item-category-menu__content"&gt;&lt;div class="item-category-menu__info"&gt;&lt;h5 class="item-category-menu__label"&gt;Еспресо без кофеїну&lt;/h5&gt;&lt;div class="item-category-menu__description"&gt;&lt;/div&gt;&lt;div class="item-category-menu__weigth"&gt;&lt;/div&gt;&lt;/div&gt;&lt;div class="item-category-menu__price"&gt;30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3" customFormat="false" ht="20.05" hidden="false" customHeight="true" outlineLevel="0" collapsed="false">
      <c r="A53" s="18" t="s">
        <v>106</v>
      </c>
      <c r="B53" s="0" t="n">
        <v>98</v>
      </c>
      <c r="C53" s="0" t="s">
        <v>107</v>
      </c>
      <c r="D53" s="0" t="s">
        <v>223</v>
      </c>
      <c r="E53" s="50" t="s">
        <v>217</v>
      </c>
      <c r="G53" s="18" t="s">
        <v>111</v>
      </c>
      <c r="H53" s="0" t="s">
        <v>218</v>
      </c>
      <c r="I53" s="19" t="s">
        <v>152</v>
      </c>
      <c r="J53" s="34" t="n">
        <v>1</v>
      </c>
      <c r="K53" s="19" t="s">
        <v>153</v>
      </c>
      <c r="L53" s="34" t="n">
        <v>1</v>
      </c>
      <c r="M53" s="19" t="s">
        <v>154</v>
      </c>
      <c r="N53" s="0" t="str">
        <f aca="false">CONCATENATE(A53,B53,C53,D53,E53,F53,G53,H53,I53,J53,K53,L53,M53)</f>
        <v>&lt;a href="#" data-popup="#popup_98" class="category-menu__item item-category-menu"&gt;&lt;div class="item-category-menu__content"&gt;&lt;div class="item-category-menu__info"&gt;&lt;h5 class="item-category-menu__label"&gt;Американо&lt;/h5&gt;&lt;div class="item-category-menu__description"&gt;&lt;/div&gt;&lt;div class="item-category-menu__weigth"&gt;&lt;/div&gt;&lt;/div&gt;&lt;div class="item-category-menu__price"&gt;25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4" customFormat="false" ht="20.05" hidden="false" customHeight="true" outlineLevel="0" collapsed="false">
      <c r="A54" s="18" t="s">
        <v>106</v>
      </c>
      <c r="B54" s="0" t="n">
        <v>99</v>
      </c>
      <c r="C54" s="0" t="s">
        <v>107</v>
      </c>
      <c r="D54" s="0" t="s">
        <v>224</v>
      </c>
      <c r="E54" s="50" t="s">
        <v>217</v>
      </c>
      <c r="G54" s="18" t="s">
        <v>111</v>
      </c>
      <c r="H54" s="0" t="s">
        <v>220</v>
      </c>
      <c r="I54" s="19" t="s">
        <v>152</v>
      </c>
      <c r="J54" s="34" t="n">
        <v>1</v>
      </c>
      <c r="K54" s="19" t="s">
        <v>153</v>
      </c>
      <c r="L54" s="34" t="n">
        <v>1</v>
      </c>
      <c r="M54" s="19" t="s">
        <v>154</v>
      </c>
      <c r="N54" s="0" t="str">
        <f aca="false">CONCATENATE(A54,B54,C54,D54,E54,F54,G54,H54,I54,J54,K54,L54,M54)</f>
        <v>&lt;a href="#" data-popup="#popup_99" class="category-menu__item item-category-menu"&gt;&lt;div class="item-category-menu__content"&gt;&lt;div class="item-category-menu__info"&gt;&lt;h5 class="item-category-menu__label"&gt;Американо без кофеїну&lt;/h5&gt;&lt;div class="item-category-menu__description"&gt;&lt;/div&gt;&lt;div class="item-category-menu__weigth"&gt;&lt;/div&gt;&lt;/div&gt;&lt;div class="item-category-menu__price"&gt;30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5" customFormat="false" ht="20.05" hidden="false" customHeight="true" outlineLevel="0" collapsed="false">
      <c r="A55" s="18" t="s">
        <v>106</v>
      </c>
      <c r="B55" s="0" t="n">
        <v>100</v>
      </c>
      <c r="C55" s="0" t="s">
        <v>107</v>
      </c>
      <c r="D55" s="0" t="s">
        <v>225</v>
      </c>
      <c r="E55" s="50" t="s">
        <v>217</v>
      </c>
      <c r="G55" s="18" t="s">
        <v>111</v>
      </c>
      <c r="H55" s="0" t="s">
        <v>226</v>
      </c>
      <c r="I55" s="19" t="s">
        <v>152</v>
      </c>
      <c r="J55" s="34" t="n">
        <v>1</v>
      </c>
      <c r="K55" s="19" t="s">
        <v>153</v>
      </c>
      <c r="L55" s="34" t="n">
        <v>1</v>
      </c>
      <c r="M55" s="19" t="s">
        <v>154</v>
      </c>
      <c r="N55" s="0" t="str">
        <f aca="false">CONCATENATE(A55,B55,C55,D55,E55,F55,G55,H55,I55,J55,K55,L55,M55)</f>
        <v>&lt;a href="#" data-popup="#popup_100" class="category-menu__item item-category-menu"&gt;&lt;div class="item-category-menu__content"&gt;&lt;div class="item-category-menu__info"&gt;&lt;h5 class="item-category-menu__label"&gt;Капучіно &lt;/h5&gt;&lt;div class="item-category-menu__description"&gt;&lt;/div&gt;&lt;div class="item-category-menu__weigth"&gt;&lt;/div&gt;&lt;/div&gt;&lt;div class="item-category-menu__price"&gt;45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6" customFormat="false" ht="20.05" hidden="false" customHeight="true" outlineLevel="0" collapsed="false">
      <c r="A56" s="18" t="s">
        <v>106</v>
      </c>
      <c r="B56" s="0" t="n">
        <v>101</v>
      </c>
      <c r="C56" s="0" t="s">
        <v>107</v>
      </c>
      <c r="D56" s="0" t="s">
        <v>227</v>
      </c>
      <c r="E56" s="50" t="s">
        <v>109</v>
      </c>
      <c r="F56" s="51" t="s">
        <v>53</v>
      </c>
      <c r="G56" s="18" t="s">
        <v>111</v>
      </c>
      <c r="H56" s="0" t="s">
        <v>228</v>
      </c>
      <c r="I56" s="19" t="s">
        <v>152</v>
      </c>
      <c r="J56" s="34" t="n">
        <v>1</v>
      </c>
      <c r="K56" s="19" t="s">
        <v>153</v>
      </c>
      <c r="L56" s="34" t="n">
        <v>1</v>
      </c>
      <c r="M56" s="19" t="s">
        <v>154</v>
      </c>
      <c r="N56" s="0" t="str">
        <f aca="false">CONCATENATE(A56,B56,C56,D56,E56,F56,G56,H56,I56,J56,K56,L56,M56)</f>
        <v>&lt;a href="#" data-popup="#popup_101" class="category-menu__item item-category-menu"&gt;&lt;div class="item-category-menu__content"&gt;&lt;div class="item-category-menu__info"&gt;&lt;h5 class="item-category-menu__label"&gt;Капучіно на соєвому молоці&lt;/h5&gt;&lt;div class="item-category-menu__description"&gt;&lt;/div&gt;&lt;div class="item-category-menu__weigth"&gt;Вага 250 мл&lt;/div&gt;&lt;/div&gt;&lt;div class="item-category-menu__price"&gt;65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7" customFormat="false" ht="20.05" hidden="false" customHeight="true" outlineLevel="0" collapsed="false">
      <c r="A57" s="18" t="s">
        <v>106</v>
      </c>
      <c r="B57" s="0" t="n">
        <v>102</v>
      </c>
      <c r="C57" s="0" t="s">
        <v>107</v>
      </c>
      <c r="D57" s="0" t="s">
        <v>229</v>
      </c>
      <c r="E57" s="50" t="s">
        <v>217</v>
      </c>
      <c r="G57" s="18" t="s">
        <v>111</v>
      </c>
      <c r="H57" s="0" t="s">
        <v>230</v>
      </c>
      <c r="I57" s="19" t="s">
        <v>152</v>
      </c>
      <c r="J57" s="34" t="n">
        <v>1</v>
      </c>
      <c r="K57" s="19" t="s">
        <v>153</v>
      </c>
      <c r="L57" s="34" t="n">
        <v>1</v>
      </c>
      <c r="M57" s="19" t="s">
        <v>154</v>
      </c>
      <c r="N57" s="0" t="str">
        <f aca="false">CONCATENATE(A57,B57,C57,D57,E57,F57,G57,H57,I57,J57,K57,L57,M57)</f>
        <v>&lt;a href="#" data-popup="#popup_102" class="category-menu__item item-category-menu"&gt;&lt;div class="item-category-menu__content"&gt;&lt;div class="item-category-menu__info"&gt;&lt;h5 class="item-category-menu__label"&gt;Капучіно без кофеїну&lt;/h5&gt;&lt;div class="item-category-menu__description"&gt;&lt;/div&gt;&lt;div class="item-category-menu__weigth"&gt;&lt;/div&gt;&lt;/div&gt;&lt;div class="item-category-menu__price"&gt;50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8" customFormat="false" ht="20.05" hidden="false" customHeight="true" outlineLevel="0" collapsed="false">
      <c r="A58" s="18" t="s">
        <v>106</v>
      </c>
      <c r="B58" s="0" t="n">
        <v>103</v>
      </c>
      <c r="C58" s="0" t="s">
        <v>107</v>
      </c>
      <c r="D58" s="0" t="s">
        <v>231</v>
      </c>
      <c r="E58" s="50" t="s">
        <v>109</v>
      </c>
      <c r="F58" s="51" t="s">
        <v>53</v>
      </c>
      <c r="G58" s="18" t="s">
        <v>111</v>
      </c>
      <c r="H58" s="0" t="s">
        <v>196</v>
      </c>
      <c r="I58" s="19" t="s">
        <v>152</v>
      </c>
      <c r="J58" s="34" t="n">
        <v>1</v>
      </c>
      <c r="K58" s="19" t="s">
        <v>153</v>
      </c>
      <c r="L58" s="34" t="n">
        <v>1</v>
      </c>
      <c r="M58" s="19" t="s">
        <v>154</v>
      </c>
      <c r="N58" s="0" t="str">
        <f aca="false">CONCATENATE(A58,B58,C58,D58,E58,F58,G58,H58,I58,J58,K58,L58,M58)</f>
        <v>&lt;a href="#" data-popup="#popup_103" class="category-menu__item item-category-menu"&gt;&lt;div class="item-category-menu__content"&gt;&lt;div class="item-category-menu__info"&gt;&lt;h5 class="item-category-menu__label"&gt;Капучіно без кофеїну на соєвому молоці&lt;/h5&gt;&lt;div class="item-category-menu__description"&gt;&lt;/div&gt;&lt;div class="item-category-menu__weigth"&gt;Вага 250 мл&lt;/div&gt;&lt;/div&gt;&lt;div class="item-category-menu__price"&gt;70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59" customFormat="false" ht="20.05" hidden="false" customHeight="true" outlineLevel="0" collapsed="false">
      <c r="A59" s="18" t="s">
        <v>106</v>
      </c>
      <c r="B59" s="0" t="n">
        <v>104</v>
      </c>
      <c r="C59" s="0" t="s">
        <v>107</v>
      </c>
      <c r="D59" s="0" t="s">
        <v>232</v>
      </c>
      <c r="E59" s="50" t="s">
        <v>109</v>
      </c>
      <c r="F59" s="51" t="s">
        <v>53</v>
      </c>
      <c r="G59" s="18" t="s">
        <v>111</v>
      </c>
      <c r="H59" s="0" t="s">
        <v>230</v>
      </c>
      <c r="I59" s="19" t="s">
        <v>152</v>
      </c>
      <c r="J59" s="34" t="n">
        <v>1</v>
      </c>
      <c r="K59" s="19" t="s">
        <v>153</v>
      </c>
      <c r="L59" s="34" t="n">
        <v>1</v>
      </c>
      <c r="M59" s="19" t="s">
        <v>154</v>
      </c>
      <c r="N59" s="0" t="str">
        <f aca="false">CONCATENATE(A59,B59,C59,D59,E59,F59,G59,H59,I59,J59,K59,L59,M59)</f>
        <v>&lt;a href="#" data-popup="#popup_104" class="category-menu__item item-category-menu"&gt;&lt;div class="item-category-menu__content"&gt;&lt;div class="item-category-menu__info"&gt;&lt;h5 class="item-category-menu__label"&gt;Лате&lt;/h5&gt;&lt;div class="item-category-menu__description"&gt;&lt;/div&gt;&lt;div class="item-category-menu__weigth"&gt;Вага 250 мл&lt;/div&gt;&lt;/div&gt;&lt;div class="item-category-menu__price"&gt;50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60" customFormat="false" ht="20.05" hidden="false" customHeight="true" outlineLevel="0" collapsed="false">
      <c r="A60" s="18" t="s">
        <v>106</v>
      </c>
      <c r="B60" s="0" t="n">
        <v>105</v>
      </c>
      <c r="C60" s="0" t="s">
        <v>107</v>
      </c>
      <c r="D60" s="0" t="s">
        <v>233</v>
      </c>
      <c r="E60" s="50" t="s">
        <v>109</v>
      </c>
      <c r="F60" s="51" t="s">
        <v>53</v>
      </c>
      <c r="G60" s="18" t="s">
        <v>111</v>
      </c>
      <c r="H60" s="0" t="s">
        <v>196</v>
      </c>
      <c r="I60" s="19" t="s">
        <v>152</v>
      </c>
      <c r="J60" s="34" t="n">
        <v>1</v>
      </c>
      <c r="K60" s="19" t="s">
        <v>153</v>
      </c>
      <c r="L60" s="34" t="n">
        <v>1</v>
      </c>
      <c r="M60" s="19" t="s">
        <v>154</v>
      </c>
      <c r="N60" s="0" t="str">
        <f aca="false">CONCATENATE(A60,B60,C60,D60,E60,F60,G60,H60,I60,J60,K60,L60,M60)</f>
        <v>&lt;a href="#" data-popup="#popup_105" class="category-menu__item item-category-menu"&gt;&lt;div class="item-category-menu__content"&gt;&lt;div class="item-category-menu__info"&gt;&lt;h5 class="item-category-menu__label"&gt;Лате на соєвому молоці&lt;/h5&gt;&lt;div class="item-category-menu__description"&gt;&lt;/div&gt;&lt;div class="item-category-menu__weigth"&gt;Вага 250 мл&lt;/div&gt;&lt;/div&gt;&lt;div class="item-category-menu__price"&gt;70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61" customFormat="false" ht="20.05" hidden="false" customHeight="true" outlineLevel="0" collapsed="false">
      <c r="A61" s="18" t="s">
        <v>106</v>
      </c>
      <c r="B61" s="0" t="n">
        <v>106</v>
      </c>
      <c r="C61" s="0" t="s">
        <v>107</v>
      </c>
      <c r="D61" s="0" t="s">
        <v>234</v>
      </c>
      <c r="E61" s="50" t="s">
        <v>109</v>
      </c>
      <c r="F61" s="51" t="s">
        <v>53</v>
      </c>
      <c r="G61" s="18" t="s">
        <v>111</v>
      </c>
      <c r="H61" s="0" t="s">
        <v>235</v>
      </c>
      <c r="I61" s="19" t="s">
        <v>152</v>
      </c>
      <c r="J61" s="34" t="n">
        <v>1</v>
      </c>
      <c r="K61" s="19" t="s">
        <v>153</v>
      </c>
      <c r="L61" s="34" t="n">
        <v>1</v>
      </c>
      <c r="M61" s="19" t="s">
        <v>154</v>
      </c>
      <c r="N61" s="0" t="str">
        <f aca="false">CONCATENATE(A61,B61,C61,D61,E61,F61,G61,H61,I61,J61,K61,L61,M61)</f>
        <v>&lt;a href="#" data-popup="#popup_106" class="category-menu__item item-category-menu"&gt;&lt;div class="item-category-menu__content"&gt;&lt;div class="item-category-menu__info"&gt;&lt;h5 class="item-category-menu__label"&gt;Лате без кофеїну&lt;/h5&gt;&lt;div class="item-category-menu__description"&gt;&lt;/div&gt;&lt;div class="item-category-menu__weigth"&gt;Вага 250 мл&lt;/div&gt;&lt;/div&gt;&lt;div class="item-category-menu__price"&gt;55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62" customFormat="false" ht="20.05" hidden="false" customHeight="true" outlineLevel="0" collapsed="false">
      <c r="A62" s="18" t="s">
        <v>106</v>
      </c>
      <c r="B62" s="0" t="n">
        <v>107</v>
      </c>
      <c r="C62" s="0" t="s">
        <v>107</v>
      </c>
      <c r="D62" s="0" t="s">
        <v>236</v>
      </c>
      <c r="E62" s="50" t="s">
        <v>109</v>
      </c>
      <c r="F62" s="51" t="s">
        <v>53</v>
      </c>
      <c r="G62" s="18" t="s">
        <v>111</v>
      </c>
      <c r="H62" s="0" t="s">
        <v>237</v>
      </c>
      <c r="I62" s="19" t="s">
        <v>152</v>
      </c>
      <c r="J62" s="34" t="n">
        <v>1</v>
      </c>
      <c r="K62" s="19" t="s">
        <v>153</v>
      </c>
      <c r="L62" s="34" t="n">
        <v>1</v>
      </c>
      <c r="M62" s="19" t="s">
        <v>154</v>
      </c>
      <c r="N62" s="0" t="str">
        <f aca="false">CONCATENATE(A62,B62,C62,D62,E62,F62,G62,H62,I62,J62,K62,L62,M62)</f>
        <v>&lt;a href="#" data-popup="#popup_107" class="category-menu__item item-category-menu"&gt;&lt;div class="item-category-menu__content"&gt;&lt;div class="item-category-menu__info"&gt;&lt;h5 class="item-category-menu__label"&gt;Лате без кофеїну на соєвому молоці&lt;/h5&gt;&lt;div class="item-category-menu__description"&gt;&lt;/div&gt;&lt;div class="item-category-menu__weigth"&gt;Вага 250 мл&lt;/div&gt;&lt;/div&gt;&lt;div class="item-category-menu__price"&gt;75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63" customFormat="false" ht="20.05" hidden="false" customHeight="true" outlineLevel="0" collapsed="false">
      <c r="A63" s="18" t="s">
        <v>106</v>
      </c>
      <c r="B63" s="0" t="n">
        <v>108</v>
      </c>
      <c r="C63" s="0" t="s">
        <v>107</v>
      </c>
      <c r="D63" s="0" t="s">
        <v>238</v>
      </c>
      <c r="E63" s="50" t="s">
        <v>109</v>
      </c>
      <c r="F63" s="51" t="s">
        <v>53</v>
      </c>
      <c r="G63" s="18" t="s">
        <v>111</v>
      </c>
      <c r="H63" s="0" t="s">
        <v>192</v>
      </c>
      <c r="I63" s="19" t="s">
        <v>152</v>
      </c>
      <c r="J63" s="34" t="n">
        <v>1</v>
      </c>
      <c r="K63" s="19" t="s">
        <v>153</v>
      </c>
      <c r="L63" s="34" t="n">
        <v>1</v>
      </c>
      <c r="M63" s="19" t="s">
        <v>154</v>
      </c>
      <c r="N63" s="0" t="str">
        <f aca="false">CONCATENATE(A63,B63,C63,D63,E63,F63,G63,H63,I63,J63,K63,L63,M63)</f>
        <v>&lt;a href="#" data-popup="#popup_108" class="category-menu__item item-category-menu"&gt;&lt;div class="item-category-menu__content"&gt;&lt;div class="item-category-menu__info"&gt;&lt;h5 class="item-category-menu__label"&gt;Фраппе&lt;/h5&gt;&lt;div class="item-category-menu__description"&gt;&lt;/div&gt;&lt;div class="item-category-menu__weigth"&gt;Вага 250 мл&lt;/div&gt;&lt;/div&gt;&lt;div class="item-category-menu__price"&gt;80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64" customFormat="false" ht="20.05" hidden="false" customHeight="true" outlineLevel="0" collapsed="false">
      <c r="A64" s="18" t="s">
        <v>106</v>
      </c>
      <c r="B64" s="0" t="n">
        <v>109</v>
      </c>
      <c r="C64" s="0" t="s">
        <v>107</v>
      </c>
      <c r="D64" s="0" t="s">
        <v>239</v>
      </c>
      <c r="E64" s="50" t="s">
        <v>109</v>
      </c>
      <c r="F64" s="51" t="s">
        <v>53</v>
      </c>
      <c r="G64" s="18" t="s">
        <v>111</v>
      </c>
      <c r="H64" s="0" t="s">
        <v>151</v>
      </c>
      <c r="I64" s="19" t="s">
        <v>152</v>
      </c>
      <c r="J64" s="34" t="n">
        <v>1</v>
      </c>
      <c r="K64" s="19" t="s">
        <v>153</v>
      </c>
      <c r="L64" s="34" t="n">
        <v>1</v>
      </c>
      <c r="M64" s="19" t="s">
        <v>154</v>
      </c>
      <c r="N64" s="0" t="str">
        <f aca="false">CONCATENATE(A64,B64,C64,D64,E64,F64,G64,H64,I64,J64,K64,L64,M64)</f>
        <v>&lt;a href="#" data-popup="#popup_109" class="category-menu__item item-category-menu"&gt;&lt;div class="item-category-menu__content"&gt;&lt;div class="item-category-menu__info"&gt;&lt;h5 class="item-category-menu__label"&gt;Фрапе на соєвому молоці&lt;/h5&gt;&lt;div class="item-category-menu__description"&gt;&lt;/div&gt;&lt;div class="item-category-menu__weigth"&gt;Вага 250 мл&lt;/div&gt;&lt;/div&gt;&lt;div class="item-category-menu__price"&gt;120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65" customFormat="false" ht="20.05" hidden="false" customHeight="true" outlineLevel="0" collapsed="false">
      <c r="A65" s="18" t="s">
        <v>106</v>
      </c>
      <c r="B65" s="0" t="n">
        <v>110</v>
      </c>
      <c r="C65" s="0" t="s">
        <v>107</v>
      </c>
      <c r="D65" s="0" t="s">
        <v>240</v>
      </c>
      <c r="E65" s="50" t="s">
        <v>109</v>
      </c>
      <c r="F65" s="51" t="s">
        <v>53</v>
      </c>
      <c r="G65" s="18" t="s">
        <v>111</v>
      </c>
      <c r="H65" s="0" t="s">
        <v>241</v>
      </c>
      <c r="I65" s="19" t="s">
        <v>152</v>
      </c>
      <c r="J65" s="34" t="n">
        <v>1</v>
      </c>
      <c r="K65" s="19" t="s">
        <v>153</v>
      </c>
      <c r="L65" s="34" t="n">
        <v>1</v>
      </c>
      <c r="M65" s="19" t="s">
        <v>154</v>
      </c>
      <c r="N65" s="0" t="str">
        <f aca="false">CONCATENATE(A65,B65,C65,D65,E65,F65,G65,H65,I65,J65,K65,L65,M65)</f>
        <v>&lt;a href="#" data-popup="#popup_110" class="category-menu__item item-category-menu"&gt;&lt;div class="item-category-menu__content"&gt;&lt;div class="item-category-menu__info"&gt;&lt;h5 class="item-category-menu__label"&gt;Фрапе без кофеїну на соєвому молоці&lt;/h5&gt;&lt;div class="item-category-menu__description"&gt;&lt;/div&gt;&lt;div class="item-category-menu__weigth"&gt;Вага 250 мл&lt;/div&gt;&lt;/div&gt;&lt;div class="item-category-menu__price"&gt;125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66" customFormat="false" ht="20.05" hidden="false" customHeight="true" outlineLevel="0" collapsed="false">
      <c r="A66" s="18" t="s">
        <v>106</v>
      </c>
      <c r="B66" s="0" t="n">
        <v>111</v>
      </c>
      <c r="C66" s="0" t="s">
        <v>107</v>
      </c>
      <c r="D66" s="0" t="s">
        <v>242</v>
      </c>
      <c r="E66" s="50" t="s">
        <v>109</v>
      </c>
      <c r="F66" s="51" t="s">
        <v>53</v>
      </c>
      <c r="G66" s="18" t="s">
        <v>111</v>
      </c>
      <c r="H66" s="0" t="s">
        <v>194</v>
      </c>
      <c r="I66" s="19" t="s">
        <v>152</v>
      </c>
      <c r="J66" s="34" t="n">
        <v>1</v>
      </c>
      <c r="K66" s="19" t="s">
        <v>153</v>
      </c>
      <c r="L66" s="34" t="n">
        <v>1</v>
      </c>
      <c r="M66" s="19" t="s">
        <v>154</v>
      </c>
      <c r="N66" s="0" t="str">
        <f aca="false">CONCATENATE(A66,B66,C66,D66,E66,F66,G66,H66,I66,J66,K66,L66,M66)</f>
        <v>&lt;a href="#" data-popup="#popup_111" class="category-menu__item item-category-menu"&gt;&lt;div class="item-category-menu__content"&gt;&lt;div class="item-category-menu__info"&gt;&lt;h5 class="item-category-menu__label"&gt;Какао&lt;/h5&gt;&lt;div class="item-category-menu__description"&gt;&lt;/div&gt;&lt;div class="item-category-menu__weigth"&gt;Вага 250 мл&lt;/div&gt;&lt;/div&gt;&lt;div class="item-category-menu__price"&gt;60 грн.&lt;/div&gt;&lt;/div&gt;&lt;div class="item-category-menu__image-ibg"&gt;&lt;picture&gt;&lt;source srcset="img/menu-page/01.webp" type="image/webp"&gt;&lt;img src="img/menu-page/01.jpg" alt="image product"&gt;&lt;/picture&gt;&lt;/div&gt;&lt;/a&gt;</v>
      </c>
    </row>
    <row r="69" customFormat="false" ht="19.25" hidden="false" customHeight="true" outlineLevel="0" collapsed="false">
      <c r="A69" s="18" t="s">
        <v>159</v>
      </c>
      <c r="B69" s="0" t="n">
        <v>94</v>
      </c>
      <c r="C69" s="18" t="s">
        <v>160</v>
      </c>
      <c r="D69" s="0" t="s">
        <v>216</v>
      </c>
      <c r="E69" s="22" t="s">
        <v>243</v>
      </c>
      <c r="F69" s="51"/>
      <c r="G69" s="22" t="s">
        <v>164</v>
      </c>
      <c r="H69" s="0" t="s">
        <v>218</v>
      </c>
      <c r="I69" s="22" t="s">
        <v>165</v>
      </c>
      <c r="J69" s="27" t="n">
        <v>1</v>
      </c>
      <c r="K69" s="22" t="s">
        <v>166</v>
      </c>
      <c r="L69" s="38" t="n">
        <v>1</v>
      </c>
      <c r="M69" s="22" t="s">
        <v>167</v>
      </c>
      <c r="N69" s="28" t="str">
        <f aca="false">CONCATENATE(A69,B69,C69,D69,E69,F69,G69,H69,I69,J69,K69,L69,M69)</f>
        <v>&lt;div id="popup_94"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class="product-popup__label"&gt;Рістрето&lt;/h5&gt;&lt;div class="product-popup__description"&gt;&lt;/div&gt;&lt;div class="product-popup__weigth"&gt;&lt;/div&gt;&lt;/div&gt;&lt;div class="product-popup__price"&gt;25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0" customFormat="false" ht="20.05" hidden="false" customHeight="true" outlineLevel="0" collapsed="false">
      <c r="A70" s="18" t="s">
        <v>159</v>
      </c>
      <c r="B70" s="0" t="n">
        <v>95</v>
      </c>
      <c r="C70" s="18" t="s">
        <v>160</v>
      </c>
      <c r="D70" s="0" t="s">
        <v>219</v>
      </c>
      <c r="E70" s="22" t="s">
        <v>243</v>
      </c>
      <c r="G70" s="22" t="s">
        <v>164</v>
      </c>
      <c r="H70" s="0" t="s">
        <v>220</v>
      </c>
      <c r="I70" s="22" t="s">
        <v>165</v>
      </c>
      <c r="J70" s="27" t="n">
        <v>1</v>
      </c>
      <c r="K70" s="22" t="s">
        <v>166</v>
      </c>
      <c r="L70" s="38" t="n">
        <v>1</v>
      </c>
      <c r="M70" s="22" t="s">
        <v>167</v>
      </c>
      <c r="N70" s="28" t="str">
        <f aca="false">CONCATENATE(A70,B70,C70,D70,E70,F70,G70,H70,I70,J70,K70,L70,M70)</f>
        <v>&lt;div id="popup_95"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class="product-popup__label"&gt;Рістрето без кофеїну&lt;/h5&gt;&lt;div class="product-popup__description"&gt;&lt;/div&gt;&lt;div class="product-popup__weigth"&gt;&lt;/div&gt;&lt;/div&gt;&lt;div class="product-popup__price"&gt;30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1" customFormat="false" ht="20.05" hidden="false" customHeight="true" outlineLevel="0" collapsed="false">
      <c r="A71" s="18" t="s">
        <v>159</v>
      </c>
      <c r="B71" s="0" t="n">
        <v>96</v>
      </c>
      <c r="C71" s="18" t="s">
        <v>160</v>
      </c>
      <c r="D71" s="0" t="s">
        <v>221</v>
      </c>
      <c r="E71" s="22" t="s">
        <v>243</v>
      </c>
      <c r="G71" s="22" t="s">
        <v>164</v>
      </c>
      <c r="H71" s="0" t="s">
        <v>218</v>
      </c>
      <c r="I71" s="22" t="s">
        <v>165</v>
      </c>
      <c r="J71" s="27" t="n">
        <v>1</v>
      </c>
      <c r="K71" s="22" t="s">
        <v>166</v>
      </c>
      <c r="L71" s="38" t="n">
        <v>1</v>
      </c>
      <c r="M71" s="22" t="s">
        <v>167</v>
      </c>
      <c r="N71" s="28" t="str">
        <f aca="false">CONCATENATE(A71,B71,C71,D71,E71,F71,G71,H71,I71,J71,K71,L71,M71)</f>
        <v>&lt;div id="popup_96"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class="product-popup__label"&gt;Еспресо&lt;/h5&gt;&lt;div class="product-popup__description"&gt;&lt;/div&gt;&lt;div class="product-popup__weigth"&gt;&lt;/div&gt;&lt;/div&gt;&lt;div class="product-popup__price"&gt;25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2" customFormat="false" ht="20.05" hidden="false" customHeight="true" outlineLevel="0" collapsed="false">
      <c r="A72" s="18" t="s">
        <v>159</v>
      </c>
      <c r="B72" s="0" t="n">
        <v>97</v>
      </c>
      <c r="C72" s="18" t="s">
        <v>160</v>
      </c>
      <c r="D72" s="0" t="s">
        <v>222</v>
      </c>
      <c r="E72" s="22" t="s">
        <v>243</v>
      </c>
      <c r="G72" s="22" t="s">
        <v>164</v>
      </c>
      <c r="H72" s="0" t="s">
        <v>220</v>
      </c>
      <c r="I72" s="22" t="s">
        <v>165</v>
      </c>
      <c r="J72" s="27" t="n">
        <v>1</v>
      </c>
      <c r="K72" s="22" t="s">
        <v>166</v>
      </c>
      <c r="L72" s="38" t="n">
        <v>1</v>
      </c>
      <c r="M72" s="22" t="s">
        <v>167</v>
      </c>
      <c r="N72" s="28" t="str">
        <f aca="false">CONCATENATE(A72,B72,C72,D72,E72,F72,G72,H72,I72,J72,K72,L72,M72)</f>
        <v>&lt;div id="popup_97"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class="product-popup__label"&gt;Еспресо без кофеїну&lt;/h5&gt;&lt;div class="product-popup__description"&gt;&lt;/div&gt;&lt;div class="product-popup__weigth"&gt;&lt;/div&gt;&lt;/div&gt;&lt;div class="product-popup__price"&gt;30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3" customFormat="false" ht="20.05" hidden="false" customHeight="true" outlineLevel="0" collapsed="false">
      <c r="A73" s="18" t="s">
        <v>159</v>
      </c>
      <c r="B73" s="0" t="n">
        <v>98</v>
      </c>
      <c r="C73" s="18" t="s">
        <v>160</v>
      </c>
      <c r="D73" s="0" t="s">
        <v>223</v>
      </c>
      <c r="E73" s="22" t="s">
        <v>243</v>
      </c>
      <c r="G73" s="22" t="s">
        <v>164</v>
      </c>
      <c r="H73" s="0" t="s">
        <v>218</v>
      </c>
      <c r="I73" s="22" t="s">
        <v>165</v>
      </c>
      <c r="J73" s="27" t="n">
        <v>1</v>
      </c>
      <c r="K73" s="22" t="s">
        <v>166</v>
      </c>
      <c r="L73" s="38" t="n">
        <v>1</v>
      </c>
      <c r="M73" s="22" t="s">
        <v>167</v>
      </c>
      <c r="N73" s="28" t="str">
        <f aca="false">CONCATENATE(A73,B73,C73,D73,E73,F73,G73,H73,I73,J73,K73,L73,M73)</f>
        <v>&lt;div id="popup_98"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class="product-popup__label"&gt;Американо&lt;/h5&gt;&lt;div class="product-popup__description"&gt;&lt;/div&gt;&lt;div class="product-popup__weigth"&gt;&lt;/div&gt;&lt;/div&gt;&lt;div class="product-popup__price"&gt;25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4" customFormat="false" ht="20.05" hidden="false" customHeight="true" outlineLevel="0" collapsed="false">
      <c r="A74" s="18" t="s">
        <v>159</v>
      </c>
      <c r="B74" s="0" t="n">
        <v>99</v>
      </c>
      <c r="C74" s="18" t="s">
        <v>160</v>
      </c>
      <c r="D74" s="0" t="s">
        <v>224</v>
      </c>
      <c r="E74" s="22" t="s">
        <v>243</v>
      </c>
      <c r="G74" s="22" t="s">
        <v>164</v>
      </c>
      <c r="H74" s="0" t="s">
        <v>220</v>
      </c>
      <c r="I74" s="22" t="s">
        <v>165</v>
      </c>
      <c r="J74" s="27" t="n">
        <v>1</v>
      </c>
      <c r="K74" s="22" t="s">
        <v>166</v>
      </c>
      <c r="L74" s="38" t="n">
        <v>1</v>
      </c>
      <c r="M74" s="22" t="s">
        <v>167</v>
      </c>
      <c r="N74" s="28" t="str">
        <f aca="false">CONCATENATE(A74,B74,C74,D74,E74,F74,G74,H74,I74,J74,K74,L74,M74)</f>
        <v>&lt;div id="popup_99"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class="product-popup__label"&gt;Американо без кофеїну&lt;/h5&gt;&lt;div class="product-popup__description"&gt;&lt;/div&gt;&lt;div class="product-popup__weigth"&gt;&lt;/div&gt;&lt;/div&gt;&lt;div class="product-popup__price"&gt;30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5" customFormat="false" ht="20.05" hidden="false" customHeight="true" outlineLevel="0" collapsed="false">
      <c r="A75" s="18" t="s">
        <v>159</v>
      </c>
      <c r="B75" s="0" t="n">
        <v>100</v>
      </c>
      <c r="C75" s="18" t="s">
        <v>160</v>
      </c>
      <c r="D75" s="0" t="s">
        <v>225</v>
      </c>
      <c r="E75" s="22" t="s">
        <v>243</v>
      </c>
      <c r="G75" s="22" t="s">
        <v>164</v>
      </c>
      <c r="H75" s="0" t="s">
        <v>226</v>
      </c>
      <c r="I75" s="22" t="s">
        <v>165</v>
      </c>
      <c r="J75" s="27" t="n">
        <v>1</v>
      </c>
      <c r="K75" s="22" t="s">
        <v>166</v>
      </c>
      <c r="L75" s="38" t="n">
        <v>1</v>
      </c>
      <c r="M75" s="22" t="s">
        <v>167</v>
      </c>
      <c r="N75" s="28" t="str">
        <f aca="false">CONCATENATE(A75,B75,C75,D75,E75,F75,G75,H75,I75,J75,K75,L75,M75)</f>
        <v>&lt;div id="popup_100"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class="product-popup__label"&gt;Капучіно &lt;/h5&gt;&lt;div class="product-popup__description"&gt;&lt;/div&gt;&lt;div class="product-popup__weigth"&gt;&lt;/div&gt;&lt;/div&gt;&lt;div class="product-popup__price"&gt;45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6" customFormat="false" ht="20.05" hidden="false" customHeight="true" outlineLevel="0" collapsed="false">
      <c r="A76" s="18" t="s">
        <v>159</v>
      </c>
      <c r="B76" s="0" t="n">
        <v>101</v>
      </c>
      <c r="C76" s="18" t="s">
        <v>160</v>
      </c>
      <c r="D76" s="0" t="s">
        <v>227</v>
      </c>
      <c r="E76" s="22" t="s">
        <v>145</v>
      </c>
      <c r="F76" s="51" t="s">
        <v>53</v>
      </c>
      <c r="G76" s="22" t="s">
        <v>164</v>
      </c>
      <c r="H76" s="0" t="s">
        <v>228</v>
      </c>
      <c r="I76" s="22" t="s">
        <v>165</v>
      </c>
      <c r="J76" s="27" t="n">
        <v>1</v>
      </c>
      <c r="K76" s="22" t="s">
        <v>166</v>
      </c>
      <c r="L76" s="38" t="n">
        <v>1</v>
      </c>
      <c r="M76" s="22" t="s">
        <v>167</v>
      </c>
      <c r="N76" s="28" t="str">
        <f aca="false">CONCATENATE(A76,B76,C76,D76,E76,F76,G76,H76,I76,J76,K76,L76,M76)</f>
        <v>&lt;div id="popup_101"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class="product-popup__label"&gt;Капучіно на соєвому молоці&lt;/h5&gt;&lt;div class="product-popup__description"&gt;&lt;/div&gt;&lt;div class="product-popup__weigth"&gt;Вага 250 мл&lt;/div&gt;&lt;/div&gt;&lt;div class="product-popup__price"&gt;65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7" customFormat="false" ht="20.05" hidden="false" customHeight="true" outlineLevel="0" collapsed="false">
      <c r="A77" s="18" t="s">
        <v>159</v>
      </c>
      <c r="B77" s="0" t="n">
        <v>102</v>
      </c>
      <c r="C77" s="18" t="s">
        <v>160</v>
      </c>
      <c r="D77" s="0" t="s">
        <v>229</v>
      </c>
      <c r="E77" s="22" t="s">
        <v>243</v>
      </c>
      <c r="G77" s="22" t="s">
        <v>164</v>
      </c>
      <c r="H77" s="0" t="s">
        <v>230</v>
      </c>
      <c r="I77" s="22" t="s">
        <v>165</v>
      </c>
      <c r="J77" s="27" t="n">
        <v>1</v>
      </c>
      <c r="K77" s="22" t="s">
        <v>166</v>
      </c>
      <c r="L77" s="38" t="n">
        <v>1</v>
      </c>
      <c r="M77" s="22" t="s">
        <v>167</v>
      </c>
      <c r="N77" s="28" t="str">
        <f aca="false">CONCATENATE(A77,B77,C77,D77,E77,F77,G77,H77,I77,J77,K77,L77,M77)</f>
        <v>&lt;div id="popup_102"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class="product-popup__label"&gt;Капучіно без кофеїну&lt;/h5&gt;&lt;div class="product-popup__description"&gt;&lt;/div&gt;&lt;div class="product-popup__weigth"&gt;&lt;/div&gt;&lt;/div&gt;&lt;div class="product-popup__price"&gt;50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8" customFormat="false" ht="20.05" hidden="false" customHeight="true" outlineLevel="0" collapsed="false">
      <c r="A78" s="18" t="s">
        <v>159</v>
      </c>
      <c r="B78" s="0" t="n">
        <v>103</v>
      </c>
      <c r="C78" s="18" t="s">
        <v>160</v>
      </c>
      <c r="D78" s="0" t="s">
        <v>231</v>
      </c>
      <c r="E78" s="22" t="s">
        <v>145</v>
      </c>
      <c r="F78" s="51" t="s">
        <v>53</v>
      </c>
      <c r="G78" s="22" t="s">
        <v>164</v>
      </c>
      <c r="H78" s="0" t="s">
        <v>196</v>
      </c>
      <c r="I78" s="22" t="s">
        <v>165</v>
      </c>
      <c r="J78" s="27" t="n">
        <v>1</v>
      </c>
      <c r="K78" s="22" t="s">
        <v>166</v>
      </c>
      <c r="L78" s="38" t="n">
        <v>1</v>
      </c>
      <c r="M78" s="22" t="s">
        <v>167</v>
      </c>
      <c r="N78" s="28" t="str">
        <f aca="false">CONCATENATE(A78,B78,C78,D78,E78,F78,G78,H78,I78,J78,K78,L78,M78)</f>
        <v>&lt;div id="popup_103"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class="product-popup__label"&gt;Капучіно без кофеїну на соєвому молоці&lt;/h5&gt;&lt;div class="product-popup__description"&gt;&lt;/div&gt;&lt;div class="product-popup__weigth"&gt;Вага 250 мл&lt;/div&gt;&lt;/div&gt;&lt;div class="product-popup__price"&gt;70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79" customFormat="false" ht="20.05" hidden="false" customHeight="true" outlineLevel="0" collapsed="false">
      <c r="A79" s="18" t="s">
        <v>159</v>
      </c>
      <c r="B79" s="0" t="n">
        <v>104</v>
      </c>
      <c r="C79" s="18" t="s">
        <v>160</v>
      </c>
      <c r="D79" s="0" t="s">
        <v>232</v>
      </c>
      <c r="E79" s="22" t="s">
        <v>145</v>
      </c>
      <c r="F79" s="51" t="s">
        <v>53</v>
      </c>
      <c r="G79" s="22" t="s">
        <v>164</v>
      </c>
      <c r="H79" s="0" t="s">
        <v>230</v>
      </c>
      <c r="I79" s="22" t="s">
        <v>165</v>
      </c>
      <c r="J79" s="27" t="n">
        <v>1</v>
      </c>
      <c r="K79" s="22" t="s">
        <v>166</v>
      </c>
      <c r="L79" s="38" t="n">
        <v>1</v>
      </c>
      <c r="M79" s="22" t="s">
        <v>167</v>
      </c>
      <c r="N79" s="28" t="str">
        <f aca="false">CONCATENATE(A79,B79,C79,D79,E79,F79,G79,H79,I79,J79,K79,L79,M79)</f>
        <v>&lt;div id="popup_104"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class="product-popup__label"&gt;Лате&lt;/h5&gt;&lt;div class="product-popup__description"&gt;&lt;/div&gt;&lt;div class="product-popup__weigth"&gt;Вага 250 мл&lt;/div&gt;&lt;/div&gt;&lt;div class="product-popup__price"&gt;50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80" customFormat="false" ht="20.05" hidden="false" customHeight="true" outlineLevel="0" collapsed="false">
      <c r="A80" s="18" t="s">
        <v>159</v>
      </c>
      <c r="B80" s="0" t="n">
        <v>105</v>
      </c>
      <c r="C80" s="18" t="s">
        <v>160</v>
      </c>
      <c r="D80" s="0" t="s">
        <v>233</v>
      </c>
      <c r="E80" s="22" t="s">
        <v>145</v>
      </c>
      <c r="F80" s="51" t="s">
        <v>53</v>
      </c>
      <c r="G80" s="22" t="s">
        <v>164</v>
      </c>
      <c r="H80" s="0" t="s">
        <v>196</v>
      </c>
      <c r="I80" s="22" t="s">
        <v>165</v>
      </c>
      <c r="J80" s="27" t="n">
        <v>1</v>
      </c>
      <c r="K80" s="22" t="s">
        <v>166</v>
      </c>
      <c r="L80" s="38" t="n">
        <v>1</v>
      </c>
      <c r="M80" s="22" t="s">
        <v>167</v>
      </c>
      <c r="N80" s="28" t="str">
        <f aca="false">CONCATENATE(A80,B80,C80,D80,E80,F80,G80,H80,I80,J80,K80,L80,M80)</f>
        <v>&lt;div id="popup_105"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class="product-popup__label"&gt;Лате на соєвому молоці&lt;/h5&gt;&lt;div class="product-popup__description"&gt;&lt;/div&gt;&lt;div class="product-popup__weigth"&gt;Вага 250 мл&lt;/div&gt;&lt;/div&gt;&lt;div class="product-popup__price"&gt;70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81" customFormat="false" ht="20.05" hidden="false" customHeight="true" outlineLevel="0" collapsed="false">
      <c r="A81" s="18" t="s">
        <v>159</v>
      </c>
      <c r="B81" s="0" t="n">
        <v>106</v>
      </c>
      <c r="C81" s="18" t="s">
        <v>160</v>
      </c>
      <c r="D81" s="0" t="s">
        <v>234</v>
      </c>
      <c r="E81" s="22" t="s">
        <v>145</v>
      </c>
      <c r="F81" s="51" t="s">
        <v>53</v>
      </c>
      <c r="G81" s="22" t="s">
        <v>164</v>
      </c>
      <c r="H81" s="0" t="s">
        <v>235</v>
      </c>
      <c r="I81" s="22" t="s">
        <v>165</v>
      </c>
      <c r="J81" s="27" t="n">
        <v>1</v>
      </c>
      <c r="K81" s="22" t="s">
        <v>166</v>
      </c>
      <c r="L81" s="38" t="n">
        <v>1</v>
      </c>
      <c r="M81" s="22" t="s">
        <v>167</v>
      </c>
      <c r="N81" s="28" t="str">
        <f aca="false">CONCATENATE(A81,B81,C81,D81,E81,F81,G81,H81,I81,J81,K81,L81,M81)</f>
        <v>&lt;div id="popup_106"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class="product-popup__label"&gt;Лате без кофеїну&lt;/h5&gt;&lt;div class="product-popup__description"&gt;&lt;/div&gt;&lt;div class="product-popup__weigth"&gt;Вага 250 мл&lt;/div&gt;&lt;/div&gt;&lt;div class="product-popup__price"&gt;55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82" customFormat="false" ht="20.05" hidden="false" customHeight="true" outlineLevel="0" collapsed="false">
      <c r="A82" s="18" t="s">
        <v>159</v>
      </c>
      <c r="B82" s="0" t="n">
        <v>107</v>
      </c>
      <c r="C82" s="18" t="s">
        <v>160</v>
      </c>
      <c r="D82" s="0" t="s">
        <v>236</v>
      </c>
      <c r="E82" s="22" t="s">
        <v>145</v>
      </c>
      <c r="F82" s="51" t="s">
        <v>53</v>
      </c>
      <c r="G82" s="22" t="s">
        <v>164</v>
      </c>
      <c r="H82" s="0" t="s">
        <v>237</v>
      </c>
      <c r="I82" s="22" t="s">
        <v>165</v>
      </c>
      <c r="J82" s="27" t="n">
        <v>1</v>
      </c>
      <c r="K82" s="22" t="s">
        <v>166</v>
      </c>
      <c r="L82" s="38" t="n">
        <v>1</v>
      </c>
      <c r="M82" s="22" t="s">
        <v>167</v>
      </c>
      <c r="N82" s="28" t="str">
        <f aca="false">CONCATENATE(A82,B82,C82,D82,E82,F82,G82,H82,I82,J82,K82,L82,M82)</f>
        <v>&lt;div id="popup_107"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class="product-popup__label"&gt;Лате без кофеїну на соєвому молоці&lt;/h5&gt;&lt;div class="product-popup__description"&gt;&lt;/div&gt;&lt;div class="product-popup__weigth"&gt;Вага 250 мл&lt;/div&gt;&lt;/div&gt;&lt;div class="product-popup__price"&gt;75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83" customFormat="false" ht="20.05" hidden="false" customHeight="true" outlineLevel="0" collapsed="false">
      <c r="A83" s="18" t="s">
        <v>159</v>
      </c>
      <c r="B83" s="0" t="n">
        <v>108</v>
      </c>
      <c r="C83" s="18" t="s">
        <v>160</v>
      </c>
      <c r="D83" s="0" t="s">
        <v>238</v>
      </c>
      <c r="E83" s="22" t="s">
        <v>145</v>
      </c>
      <c r="F83" s="51" t="s">
        <v>53</v>
      </c>
      <c r="G83" s="22" t="s">
        <v>164</v>
      </c>
      <c r="H83" s="0" t="s">
        <v>192</v>
      </c>
      <c r="I83" s="22" t="s">
        <v>165</v>
      </c>
      <c r="J83" s="27" t="n">
        <v>1</v>
      </c>
      <c r="K83" s="22" t="s">
        <v>166</v>
      </c>
      <c r="L83" s="38" t="n">
        <v>1</v>
      </c>
      <c r="M83" s="22" t="s">
        <v>167</v>
      </c>
      <c r="N83" s="28" t="str">
        <f aca="false">CONCATENATE(A83,B83,C83,D83,E83,F83,G83,H83,I83,J83,K83,L83,M83)</f>
        <v>&lt;div id="popup_108"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class="product-popup__label"&gt;Фраппе&lt;/h5&gt;&lt;div class="product-popup__description"&gt;&lt;/div&gt;&lt;div class="product-popup__weigth"&gt;Вага 250 мл&lt;/div&gt;&lt;/div&gt;&lt;div class="product-popup__price"&gt;80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84" customFormat="false" ht="20.05" hidden="false" customHeight="true" outlineLevel="0" collapsed="false">
      <c r="A84" s="18" t="s">
        <v>159</v>
      </c>
      <c r="B84" s="0" t="n">
        <v>109</v>
      </c>
      <c r="C84" s="18" t="s">
        <v>160</v>
      </c>
      <c r="D84" s="0" t="s">
        <v>239</v>
      </c>
      <c r="E84" s="22" t="s">
        <v>145</v>
      </c>
      <c r="F84" s="51" t="s">
        <v>53</v>
      </c>
      <c r="G84" s="22" t="s">
        <v>164</v>
      </c>
      <c r="H84" s="0" t="s">
        <v>151</v>
      </c>
      <c r="I84" s="22" t="s">
        <v>165</v>
      </c>
      <c r="J84" s="27" t="n">
        <v>1</v>
      </c>
      <c r="K84" s="22" t="s">
        <v>166</v>
      </c>
      <c r="L84" s="38" t="n">
        <v>1</v>
      </c>
      <c r="M84" s="22" t="s">
        <v>167</v>
      </c>
      <c r="N84" s="28" t="str">
        <f aca="false">CONCATENATE(A84,B84,C84,D84,E84,F84,G84,H84,I84,J84,K84,L84,M84)</f>
        <v>&lt;div id="popup_109"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class="product-popup__label"&gt;Фрапе на соєвому молоці&lt;/h5&gt;&lt;div class="product-popup__description"&gt;&lt;/div&gt;&lt;div class="product-popup__weigth"&gt;Вага 250 мл&lt;/div&gt;&lt;/div&gt;&lt;div class="product-popup__price"&gt;120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85" customFormat="false" ht="20.05" hidden="false" customHeight="true" outlineLevel="0" collapsed="false">
      <c r="A85" s="18" t="s">
        <v>159</v>
      </c>
      <c r="B85" s="0" t="n">
        <v>110</v>
      </c>
      <c r="C85" s="18" t="s">
        <v>160</v>
      </c>
      <c r="D85" s="0" t="s">
        <v>240</v>
      </c>
      <c r="E85" s="22" t="s">
        <v>145</v>
      </c>
      <c r="F85" s="51" t="s">
        <v>53</v>
      </c>
      <c r="G85" s="22" t="s">
        <v>164</v>
      </c>
      <c r="H85" s="0" t="s">
        <v>241</v>
      </c>
      <c r="I85" s="22" t="s">
        <v>165</v>
      </c>
      <c r="J85" s="27" t="n">
        <v>1</v>
      </c>
      <c r="K85" s="22" t="s">
        <v>166</v>
      </c>
      <c r="L85" s="38" t="n">
        <v>1</v>
      </c>
      <c r="M85" s="22" t="s">
        <v>167</v>
      </c>
      <c r="N85" s="28" t="str">
        <f aca="false">CONCATENATE(A85,B85,C85,D85,E85,F85,G85,H85,I85,J85,K85,L85,M85)</f>
        <v>&lt;div id="popup_110"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class="product-popup__label"&gt;Фрапе без кофеїну на соєвому молоці&lt;/h5&gt;&lt;div class="product-popup__description"&gt;&lt;/div&gt;&lt;div class="product-popup__weigth"&gt;Вага 250 мл&lt;/div&gt;&lt;/div&gt;&lt;div class="product-popup__price"&gt;125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86" customFormat="false" ht="20.05" hidden="false" customHeight="true" outlineLevel="0" collapsed="false">
      <c r="A86" s="18" t="s">
        <v>159</v>
      </c>
      <c r="B86" s="0" t="n">
        <v>111</v>
      </c>
      <c r="C86" s="18" t="s">
        <v>160</v>
      </c>
      <c r="D86" s="0" t="s">
        <v>242</v>
      </c>
      <c r="E86" s="22" t="s">
        <v>145</v>
      </c>
      <c r="F86" s="51" t="s">
        <v>53</v>
      </c>
      <c r="G86" s="22" t="s">
        <v>164</v>
      </c>
      <c r="H86" s="0" t="s">
        <v>194</v>
      </c>
      <c r="I86" s="22" t="s">
        <v>165</v>
      </c>
      <c r="J86" s="27" t="n">
        <v>1</v>
      </c>
      <c r="K86" s="22" t="s">
        <v>166</v>
      </c>
      <c r="L86" s="38" t="n">
        <v>1</v>
      </c>
      <c r="M86" s="22" t="s">
        <v>167</v>
      </c>
      <c r="N86" s="28" t="str">
        <f aca="false">CONCATENATE(A86,B86,C86,D86,E86,F86,G86,H86,I86,J86,K86,L86,M86)</f>
        <v>&lt;div id="popup_111"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class="product-popup__label"&gt;Какао&lt;/h5&gt;&lt;div class="product-popup__description"&gt;&lt;/div&gt;&lt;div class="product-popup__weigth"&gt;Вага 250 мл&lt;/div&gt;&lt;/div&gt;&lt;div class="product-popup__price"&gt;60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89" customFormat="false" ht="32.1" hidden="false" customHeight="true" outlineLevel="0" collapsed="false">
      <c r="C89" s="40" t="s">
        <v>172</v>
      </c>
      <c r="D89" s="0" t="s">
        <v>216</v>
      </c>
      <c r="E89" s="40" t="s">
        <v>174</v>
      </c>
      <c r="F89" s="51"/>
      <c r="G89" s="40" t="s">
        <v>175</v>
      </c>
      <c r="H89" s="0" t="s">
        <v>218</v>
      </c>
      <c r="I89" s="40" t="s">
        <v>177</v>
      </c>
    </row>
    <row r="90" customFormat="false" ht="16.05" hidden="false" customHeight="true" outlineLevel="0" collapsed="false">
      <c r="C90" s="40" t="s">
        <v>172</v>
      </c>
      <c r="D90" s="0" t="s">
        <v>219</v>
      </c>
      <c r="E90" s="40" t="s">
        <v>174</v>
      </c>
      <c r="G90" s="40" t="s">
        <v>175</v>
      </c>
      <c r="H90" s="0" t="s">
        <v>220</v>
      </c>
      <c r="I90" s="40" t="s">
        <v>177</v>
      </c>
    </row>
    <row r="91" customFormat="false" ht="16.05" hidden="false" customHeight="true" outlineLevel="0" collapsed="false">
      <c r="C91" s="40" t="s">
        <v>172</v>
      </c>
      <c r="D91" s="0" t="s">
        <v>221</v>
      </c>
      <c r="E91" s="40" t="s">
        <v>174</v>
      </c>
      <c r="G91" s="40" t="s">
        <v>175</v>
      </c>
      <c r="H91" s="0" t="s">
        <v>218</v>
      </c>
      <c r="I91" s="40" t="s">
        <v>177</v>
      </c>
    </row>
    <row r="92" customFormat="false" ht="16.05" hidden="false" customHeight="true" outlineLevel="0" collapsed="false">
      <c r="C92" s="40" t="s">
        <v>172</v>
      </c>
      <c r="D92" s="0" t="s">
        <v>222</v>
      </c>
      <c r="E92" s="40" t="s">
        <v>174</v>
      </c>
      <c r="G92" s="40" t="s">
        <v>175</v>
      </c>
      <c r="H92" s="0" t="s">
        <v>220</v>
      </c>
      <c r="I92" s="40" t="s">
        <v>177</v>
      </c>
    </row>
    <row r="93" customFormat="false" ht="16.05" hidden="false" customHeight="true" outlineLevel="0" collapsed="false">
      <c r="C93" s="40" t="s">
        <v>172</v>
      </c>
      <c r="D93" s="0" t="s">
        <v>223</v>
      </c>
      <c r="E93" s="40" t="s">
        <v>174</v>
      </c>
      <c r="G93" s="40" t="s">
        <v>175</v>
      </c>
      <c r="H93" s="0" t="s">
        <v>218</v>
      </c>
      <c r="I93" s="40" t="s">
        <v>177</v>
      </c>
    </row>
    <row r="94" customFormat="false" ht="16.05" hidden="false" customHeight="true" outlineLevel="0" collapsed="false">
      <c r="C94" s="40" t="s">
        <v>172</v>
      </c>
      <c r="D94" s="0" t="s">
        <v>224</v>
      </c>
      <c r="E94" s="40" t="s">
        <v>174</v>
      </c>
      <c r="G94" s="40" t="s">
        <v>175</v>
      </c>
      <c r="H94" s="0" t="s">
        <v>220</v>
      </c>
      <c r="I94" s="40" t="s">
        <v>177</v>
      </c>
    </row>
    <row r="95" customFormat="false" ht="16.05" hidden="false" customHeight="true" outlineLevel="0" collapsed="false">
      <c r="C95" s="40" t="s">
        <v>172</v>
      </c>
      <c r="D95" s="0" t="s">
        <v>225</v>
      </c>
      <c r="E95" s="40" t="s">
        <v>174</v>
      </c>
      <c r="G95" s="40" t="s">
        <v>175</v>
      </c>
      <c r="H95" s="0" t="s">
        <v>226</v>
      </c>
      <c r="I95" s="40" t="s">
        <v>177</v>
      </c>
    </row>
    <row r="96" customFormat="false" ht="16.05" hidden="false" customHeight="true" outlineLevel="0" collapsed="false">
      <c r="C96" s="40" t="s">
        <v>172</v>
      </c>
      <c r="D96" s="0" t="s">
        <v>227</v>
      </c>
      <c r="E96" s="40" t="s">
        <v>174</v>
      </c>
      <c r="F96" s="51" t="s">
        <v>53</v>
      </c>
      <c r="G96" s="40" t="s">
        <v>175</v>
      </c>
      <c r="H96" s="0" t="s">
        <v>228</v>
      </c>
      <c r="I96" s="40" t="s">
        <v>177</v>
      </c>
    </row>
    <row r="97" customFormat="false" ht="16.05" hidden="false" customHeight="true" outlineLevel="0" collapsed="false">
      <c r="C97" s="40" t="s">
        <v>172</v>
      </c>
      <c r="D97" s="0" t="s">
        <v>229</v>
      </c>
      <c r="E97" s="40" t="s">
        <v>174</v>
      </c>
      <c r="G97" s="40" t="s">
        <v>175</v>
      </c>
      <c r="H97" s="0" t="s">
        <v>230</v>
      </c>
      <c r="I97" s="40" t="s">
        <v>177</v>
      </c>
    </row>
    <row r="98" customFormat="false" ht="16.05" hidden="false" customHeight="true" outlineLevel="0" collapsed="false">
      <c r="C98" s="40" t="s">
        <v>172</v>
      </c>
      <c r="D98" s="0" t="s">
        <v>231</v>
      </c>
      <c r="E98" s="40" t="s">
        <v>174</v>
      </c>
      <c r="F98" s="51" t="s">
        <v>53</v>
      </c>
      <c r="G98" s="40" t="s">
        <v>175</v>
      </c>
      <c r="H98" s="0" t="s">
        <v>196</v>
      </c>
      <c r="I98" s="40" t="s">
        <v>177</v>
      </c>
    </row>
    <row r="99" customFormat="false" ht="16.05" hidden="false" customHeight="true" outlineLevel="0" collapsed="false">
      <c r="C99" s="40" t="s">
        <v>172</v>
      </c>
      <c r="D99" s="0" t="s">
        <v>232</v>
      </c>
      <c r="E99" s="40" t="s">
        <v>174</v>
      </c>
      <c r="F99" s="51" t="s">
        <v>53</v>
      </c>
      <c r="G99" s="40" t="s">
        <v>175</v>
      </c>
      <c r="H99" s="0" t="s">
        <v>230</v>
      </c>
      <c r="I99" s="40" t="s">
        <v>177</v>
      </c>
    </row>
    <row r="100" customFormat="false" ht="16.05" hidden="false" customHeight="true" outlineLevel="0" collapsed="false">
      <c r="C100" s="40" t="s">
        <v>172</v>
      </c>
      <c r="D100" s="0" t="s">
        <v>233</v>
      </c>
      <c r="E100" s="40" t="s">
        <v>174</v>
      </c>
      <c r="F100" s="51" t="s">
        <v>53</v>
      </c>
      <c r="G100" s="40" t="s">
        <v>175</v>
      </c>
      <c r="H100" s="0" t="s">
        <v>196</v>
      </c>
      <c r="I100" s="40" t="s">
        <v>177</v>
      </c>
    </row>
    <row r="101" customFormat="false" ht="16.05" hidden="false" customHeight="true" outlineLevel="0" collapsed="false">
      <c r="C101" s="40" t="s">
        <v>172</v>
      </c>
      <c r="D101" s="0" t="s">
        <v>234</v>
      </c>
      <c r="E101" s="40" t="s">
        <v>174</v>
      </c>
      <c r="F101" s="51" t="s">
        <v>53</v>
      </c>
      <c r="G101" s="40" t="s">
        <v>175</v>
      </c>
      <c r="H101" s="0" t="s">
        <v>235</v>
      </c>
      <c r="I101" s="40" t="s">
        <v>177</v>
      </c>
    </row>
    <row r="102" customFormat="false" ht="16.05" hidden="false" customHeight="true" outlineLevel="0" collapsed="false">
      <c r="C102" s="40" t="s">
        <v>172</v>
      </c>
      <c r="D102" s="0" t="s">
        <v>236</v>
      </c>
      <c r="E102" s="40" t="s">
        <v>174</v>
      </c>
      <c r="F102" s="51" t="s">
        <v>53</v>
      </c>
      <c r="G102" s="40" t="s">
        <v>175</v>
      </c>
      <c r="H102" s="0" t="s">
        <v>237</v>
      </c>
      <c r="I102" s="40" t="s">
        <v>177</v>
      </c>
    </row>
    <row r="103" customFormat="false" ht="16.05" hidden="false" customHeight="true" outlineLevel="0" collapsed="false">
      <c r="C103" s="40" t="s">
        <v>172</v>
      </c>
      <c r="D103" s="0" t="s">
        <v>238</v>
      </c>
      <c r="E103" s="40" t="s">
        <v>174</v>
      </c>
      <c r="F103" s="51" t="s">
        <v>53</v>
      </c>
      <c r="G103" s="40" t="s">
        <v>175</v>
      </c>
      <c r="H103" s="0" t="s">
        <v>192</v>
      </c>
      <c r="I103" s="40" t="s">
        <v>177</v>
      </c>
    </row>
    <row r="104" customFormat="false" ht="16.05" hidden="false" customHeight="true" outlineLevel="0" collapsed="false">
      <c r="C104" s="40" t="s">
        <v>172</v>
      </c>
      <c r="D104" s="0" t="s">
        <v>239</v>
      </c>
      <c r="E104" s="40" t="s">
        <v>174</v>
      </c>
      <c r="F104" s="51" t="s">
        <v>53</v>
      </c>
      <c r="G104" s="40" t="s">
        <v>175</v>
      </c>
      <c r="H104" s="0" t="s">
        <v>151</v>
      </c>
      <c r="I104" s="40" t="s">
        <v>177</v>
      </c>
    </row>
    <row r="105" customFormat="false" ht="16.05" hidden="false" customHeight="true" outlineLevel="0" collapsed="false">
      <c r="C105" s="40" t="s">
        <v>172</v>
      </c>
      <c r="D105" s="0" t="s">
        <v>240</v>
      </c>
      <c r="E105" s="40" t="s">
        <v>174</v>
      </c>
      <c r="F105" s="51" t="s">
        <v>53</v>
      </c>
      <c r="G105" s="40" t="s">
        <v>175</v>
      </c>
      <c r="H105" s="0" t="s">
        <v>241</v>
      </c>
      <c r="I105" s="40" t="s">
        <v>177</v>
      </c>
    </row>
    <row r="106" customFormat="false" ht="16.05" hidden="false" customHeight="true" outlineLevel="0" collapsed="false">
      <c r="C106" s="40" t="s">
        <v>172</v>
      </c>
      <c r="D106" s="0" t="s">
        <v>242</v>
      </c>
      <c r="E106" s="40" t="s">
        <v>174</v>
      </c>
      <c r="F106" s="51" t="s">
        <v>53</v>
      </c>
      <c r="G106" s="40" t="s">
        <v>175</v>
      </c>
      <c r="H106" s="0" t="s">
        <v>194</v>
      </c>
      <c r="I106" s="40" t="s">
        <v>177</v>
      </c>
    </row>
    <row r="110" customFormat="false" ht="19.25" hidden="false" customHeight="true" outlineLevel="0" collapsed="false">
      <c r="C110" s="40" t="s">
        <v>172</v>
      </c>
      <c r="E110" s="40" t="s">
        <v>174</v>
      </c>
      <c r="F110" s="51" t="s">
        <v>244</v>
      </c>
      <c r="G110" s="40" t="s">
        <v>175</v>
      </c>
      <c r="H110" s="51" t="s">
        <v>245</v>
      </c>
      <c r="I110" s="40" t="s">
        <v>177</v>
      </c>
    </row>
    <row r="111" customFormat="false" ht="19.25" hidden="false" customHeight="true" outlineLevel="0" collapsed="false">
      <c r="C111" s="40" t="s">
        <v>172</v>
      </c>
      <c r="E111" s="40" t="s">
        <v>174</v>
      </c>
      <c r="G111" s="40" t="s">
        <v>175</v>
      </c>
      <c r="I111" s="40" t="s">
        <v>177</v>
      </c>
    </row>
    <row r="112" customFormat="false" ht="19.25" hidden="false" customHeight="true" outlineLevel="0" collapsed="false">
      <c r="C112" s="40" t="s">
        <v>172</v>
      </c>
      <c r="D112" s="30" t="s">
        <v>246</v>
      </c>
      <c r="E112" s="40" t="s">
        <v>174</v>
      </c>
      <c r="F112" s="0" t="s">
        <v>203</v>
      </c>
      <c r="G112" s="40" t="s">
        <v>175</v>
      </c>
      <c r="I112" s="40" t="s">
        <v>177</v>
      </c>
    </row>
    <row r="113" customFormat="false" ht="19.25" hidden="false" customHeight="true" outlineLevel="0" collapsed="false">
      <c r="C113" s="40" t="s">
        <v>172</v>
      </c>
      <c r="D113" s="30" t="s">
        <v>247</v>
      </c>
      <c r="E113" s="40" t="s">
        <v>174</v>
      </c>
      <c r="F113" s="0" t="s">
        <v>203</v>
      </c>
      <c r="G113" s="40" t="s">
        <v>175</v>
      </c>
      <c r="I113" s="40" t="s">
        <v>177</v>
      </c>
    </row>
    <row r="114" customFormat="false" ht="19.25" hidden="false" customHeight="true" outlineLevel="0" collapsed="false">
      <c r="C114" s="40" t="s">
        <v>172</v>
      </c>
      <c r="D114" s="30" t="s">
        <v>248</v>
      </c>
      <c r="E114" s="40" t="s">
        <v>174</v>
      </c>
      <c r="F114" s="0" t="s">
        <v>249</v>
      </c>
      <c r="G114" s="40" t="s">
        <v>175</v>
      </c>
      <c r="H114" s="0" t="s">
        <v>198</v>
      </c>
      <c r="I114" s="40" t="s">
        <v>177</v>
      </c>
    </row>
    <row r="115" customFormat="false" ht="19.25" hidden="false" customHeight="true" outlineLevel="0" collapsed="false">
      <c r="C115" s="40" t="s">
        <v>172</v>
      </c>
      <c r="D115" s="30" t="s">
        <v>250</v>
      </c>
      <c r="E115" s="40" t="s">
        <v>174</v>
      </c>
      <c r="F115" s="0" t="s">
        <v>196</v>
      </c>
      <c r="G115" s="40" t="s">
        <v>175</v>
      </c>
      <c r="H115" s="0" t="s">
        <v>230</v>
      </c>
      <c r="I115" s="40" t="s">
        <v>177</v>
      </c>
    </row>
    <row r="116" customFormat="false" ht="19.25" hidden="false" customHeight="true" outlineLevel="0" collapsed="false">
      <c r="C116" s="40" t="s">
        <v>172</v>
      </c>
      <c r="D116" s="30" t="s">
        <v>251</v>
      </c>
      <c r="E116" s="40" t="s">
        <v>174</v>
      </c>
      <c r="F116" s="0" t="s">
        <v>196</v>
      </c>
      <c r="G116" s="40" t="s">
        <v>175</v>
      </c>
      <c r="H116" s="0" t="s">
        <v>230</v>
      </c>
      <c r="I116" s="40" t="s">
        <v>177</v>
      </c>
    </row>
    <row r="117" customFormat="false" ht="19.25" hidden="false" customHeight="true" outlineLevel="0" collapsed="false">
      <c r="C117" s="40" t="s">
        <v>172</v>
      </c>
      <c r="D117" s="30" t="s">
        <v>252</v>
      </c>
      <c r="E117" s="40" t="s">
        <v>174</v>
      </c>
      <c r="F117" s="0" t="s">
        <v>196</v>
      </c>
      <c r="G117" s="40" t="s">
        <v>175</v>
      </c>
      <c r="H117" s="0" t="s">
        <v>230</v>
      </c>
      <c r="I117" s="40" t="s">
        <v>177</v>
      </c>
    </row>
    <row r="118" customFormat="false" ht="19.25" hidden="false" customHeight="true" outlineLevel="0" collapsed="false">
      <c r="C118" s="40" t="s">
        <v>172</v>
      </c>
      <c r="D118" s="30" t="s">
        <v>253</v>
      </c>
      <c r="E118" s="40" t="s">
        <v>174</v>
      </c>
      <c r="F118" s="0" t="s">
        <v>196</v>
      </c>
      <c r="G118" s="40" t="s">
        <v>175</v>
      </c>
      <c r="H118" s="0" t="s">
        <v>230</v>
      </c>
      <c r="I118" s="40" t="s">
        <v>177</v>
      </c>
    </row>
    <row r="121" customFormat="false" ht="25.7" hidden="false" customHeight="true" outlineLevel="0" collapsed="false">
      <c r="C121" s="40" t="s">
        <v>172</v>
      </c>
      <c r="D121" s="30" t="s">
        <v>254</v>
      </c>
      <c r="E121" s="40" t="s">
        <v>174</v>
      </c>
      <c r="F121" s="32" t="s">
        <v>255</v>
      </c>
      <c r="G121" s="40" t="s">
        <v>175</v>
      </c>
      <c r="H121" s="0" t="s">
        <v>256</v>
      </c>
      <c r="I121" s="40" t="s">
        <v>177</v>
      </c>
    </row>
    <row r="122" customFormat="false" ht="25.7" hidden="false" customHeight="true" outlineLevel="0" collapsed="false">
      <c r="C122" s="40" t="s">
        <v>172</v>
      </c>
      <c r="D122" s="30" t="s">
        <v>257</v>
      </c>
      <c r="E122" s="40" t="s">
        <v>174</v>
      </c>
      <c r="F122" s="32" t="s">
        <v>150</v>
      </c>
      <c r="G122" s="40" t="s">
        <v>175</v>
      </c>
      <c r="H122" s="0" t="s">
        <v>258</v>
      </c>
      <c r="I122" s="40" t="s">
        <v>177</v>
      </c>
    </row>
    <row r="123" customFormat="false" ht="25.7" hidden="false" customHeight="true" outlineLevel="0" collapsed="false">
      <c r="C123" s="40" t="s">
        <v>172</v>
      </c>
      <c r="D123" s="30" t="s">
        <v>259</v>
      </c>
      <c r="E123" s="40" t="s">
        <v>174</v>
      </c>
      <c r="F123" s="32" t="s">
        <v>150</v>
      </c>
      <c r="G123" s="40" t="s">
        <v>175</v>
      </c>
      <c r="H123" s="0" t="s">
        <v>260</v>
      </c>
      <c r="I123" s="40" t="s">
        <v>177</v>
      </c>
    </row>
    <row r="124" customFormat="false" ht="25.7" hidden="false" customHeight="true" outlineLevel="0" collapsed="false">
      <c r="C124" s="40" t="s">
        <v>172</v>
      </c>
      <c r="D124" s="30" t="s">
        <v>261</v>
      </c>
      <c r="E124" s="40" t="s">
        <v>174</v>
      </c>
      <c r="F124" s="32" t="s">
        <v>262</v>
      </c>
      <c r="G124" s="40" t="s">
        <v>175</v>
      </c>
      <c r="H124" s="0" t="s">
        <v>226</v>
      </c>
      <c r="I124" s="40" t="s">
        <v>177</v>
      </c>
    </row>
    <row r="128" customFormat="false" ht="17.65" hidden="false" customHeight="true" outlineLevel="0" collapsed="false">
      <c r="C128" s="40" t="s">
        <v>172</v>
      </c>
      <c r="D128" s="13" t="s">
        <v>263</v>
      </c>
      <c r="E128" s="40" t="s">
        <v>174</v>
      </c>
      <c r="F128" s="14" t="s">
        <v>264</v>
      </c>
      <c r="G128" s="40" t="s">
        <v>175</v>
      </c>
      <c r="H128" s="0" t="s">
        <v>265</v>
      </c>
      <c r="I128" s="40" t="s">
        <v>177</v>
      </c>
    </row>
    <row r="129" customFormat="false" ht="17.65" hidden="false" customHeight="true" outlineLevel="0" collapsed="false">
      <c r="C129" s="40" t="s">
        <v>172</v>
      </c>
      <c r="D129" s="13" t="s">
        <v>266</v>
      </c>
      <c r="E129" s="40" t="s">
        <v>174</v>
      </c>
      <c r="F129" s="14" t="s">
        <v>264</v>
      </c>
      <c r="G129" s="40" t="s">
        <v>175</v>
      </c>
      <c r="H129" s="0" t="s">
        <v>267</v>
      </c>
      <c r="I129" s="40" t="s">
        <v>177</v>
      </c>
    </row>
    <row r="130" customFormat="false" ht="17.65" hidden="false" customHeight="true" outlineLevel="0" collapsed="false">
      <c r="C130" s="40" t="s">
        <v>172</v>
      </c>
      <c r="D130" s="13" t="s">
        <v>268</v>
      </c>
      <c r="E130" s="40" t="s">
        <v>174</v>
      </c>
      <c r="F130" s="14" t="s">
        <v>264</v>
      </c>
      <c r="G130" s="40" t="s">
        <v>175</v>
      </c>
      <c r="H130" s="0" t="s">
        <v>267</v>
      </c>
      <c r="I130" s="40" t="s">
        <v>177</v>
      </c>
    </row>
    <row r="131" customFormat="false" ht="17.65" hidden="false" customHeight="true" outlineLevel="0" collapsed="false">
      <c r="C131" s="40" t="s">
        <v>172</v>
      </c>
      <c r="D131" s="13" t="s">
        <v>269</v>
      </c>
      <c r="E131" s="40" t="s">
        <v>174</v>
      </c>
      <c r="F131" s="14" t="s">
        <v>264</v>
      </c>
      <c r="G131" s="40" t="s">
        <v>175</v>
      </c>
      <c r="H131" s="0" t="s">
        <v>270</v>
      </c>
      <c r="I131" s="40" t="s">
        <v>177</v>
      </c>
    </row>
    <row r="132" customFormat="false" ht="17.65" hidden="false" customHeight="true" outlineLevel="0" collapsed="false">
      <c r="C132" s="40" t="s">
        <v>172</v>
      </c>
      <c r="D132" s="13" t="s">
        <v>271</v>
      </c>
      <c r="E132" s="40" t="s">
        <v>174</v>
      </c>
      <c r="F132" s="14" t="s">
        <v>53</v>
      </c>
      <c r="G132" s="40" t="s">
        <v>175</v>
      </c>
      <c r="H132" s="0" t="s">
        <v>198</v>
      </c>
      <c r="I132" s="40" t="s">
        <v>177</v>
      </c>
    </row>
    <row r="133" customFormat="false" ht="17.65" hidden="false" customHeight="true" outlineLevel="0" collapsed="false">
      <c r="C133" s="40" t="s">
        <v>172</v>
      </c>
      <c r="D133" s="13" t="s">
        <v>272</v>
      </c>
      <c r="E133" s="40" t="s">
        <v>174</v>
      </c>
      <c r="F133" s="14" t="s">
        <v>273</v>
      </c>
      <c r="G133" s="40" t="s">
        <v>175</v>
      </c>
      <c r="H133" s="0" t="s">
        <v>226</v>
      </c>
      <c r="I133" s="40" t="s">
        <v>177</v>
      </c>
    </row>
    <row r="134" customFormat="false" ht="17.65" hidden="false" customHeight="true" outlineLevel="0" collapsed="false">
      <c r="C134" s="40" t="s">
        <v>172</v>
      </c>
      <c r="D134" s="13" t="s">
        <v>274</v>
      </c>
      <c r="E134" s="40" t="s">
        <v>174</v>
      </c>
      <c r="F134" s="14" t="s">
        <v>273</v>
      </c>
      <c r="G134" s="40" t="s">
        <v>175</v>
      </c>
      <c r="H134" s="0" t="s">
        <v>275</v>
      </c>
      <c r="I134" s="40" t="s">
        <v>177</v>
      </c>
    </row>
    <row r="135" customFormat="false" ht="17.65" hidden="false" customHeight="true" outlineLevel="0" collapsed="false">
      <c r="C135" s="40" t="s">
        <v>172</v>
      </c>
      <c r="D135" s="13" t="s">
        <v>276</v>
      </c>
      <c r="E135" s="40" t="s">
        <v>174</v>
      </c>
      <c r="F135" s="14" t="s">
        <v>277</v>
      </c>
      <c r="G135" s="40" t="s">
        <v>175</v>
      </c>
      <c r="H135" s="0" t="s">
        <v>230</v>
      </c>
      <c r="I135" s="40" t="s">
        <v>177</v>
      </c>
    </row>
    <row r="136" customFormat="false" ht="17.65" hidden="false" customHeight="true" outlineLevel="0" collapsed="false">
      <c r="C136" s="40" t="s">
        <v>172</v>
      </c>
      <c r="D136" s="13" t="s">
        <v>278</v>
      </c>
      <c r="E136" s="40" t="s">
        <v>174</v>
      </c>
      <c r="F136" s="14" t="s">
        <v>277</v>
      </c>
      <c r="G136" s="40" t="s">
        <v>175</v>
      </c>
      <c r="H136" s="0" t="s">
        <v>230</v>
      </c>
      <c r="I136" s="40" t="s">
        <v>177</v>
      </c>
    </row>
    <row r="137" customFormat="false" ht="17.65" hidden="false" customHeight="true" outlineLevel="0" collapsed="false">
      <c r="C137" s="40" t="s">
        <v>172</v>
      </c>
      <c r="D137" s="13" t="s">
        <v>279</v>
      </c>
      <c r="E137" s="40" t="s">
        <v>174</v>
      </c>
      <c r="F137" s="14" t="s">
        <v>277</v>
      </c>
      <c r="G137" s="40" t="s">
        <v>175</v>
      </c>
      <c r="H137" s="0" t="s">
        <v>220</v>
      </c>
      <c r="I137" s="40" t="s">
        <v>177</v>
      </c>
    </row>
    <row r="138" customFormat="false" ht="17.65" hidden="false" customHeight="true" outlineLevel="0" collapsed="false">
      <c r="C138" s="40" t="s">
        <v>172</v>
      </c>
      <c r="D138" s="13" t="s">
        <v>280</v>
      </c>
      <c r="E138" s="40" t="s">
        <v>174</v>
      </c>
      <c r="F138" s="14" t="s">
        <v>277</v>
      </c>
      <c r="G138" s="40" t="s">
        <v>175</v>
      </c>
      <c r="H138" s="0" t="s">
        <v>226</v>
      </c>
      <c r="I138" s="40" t="s">
        <v>177</v>
      </c>
    </row>
    <row r="141" customFormat="false" ht="17.65" hidden="false" customHeight="true" outlineLevel="0" collapsed="false">
      <c r="C141" s="40" t="s">
        <v>172</v>
      </c>
      <c r="D141" s="30" t="s">
        <v>281</v>
      </c>
      <c r="E141" s="40" t="s">
        <v>174</v>
      </c>
      <c r="F141" s="14" t="s">
        <v>273</v>
      </c>
      <c r="G141" s="40" t="s">
        <v>175</v>
      </c>
      <c r="H141" s="0" t="s">
        <v>192</v>
      </c>
      <c r="I141" s="40" t="s">
        <v>177</v>
      </c>
    </row>
    <row r="142" customFormat="false" ht="17.65" hidden="false" customHeight="true" outlineLevel="0" collapsed="false">
      <c r="C142" s="40" t="s">
        <v>172</v>
      </c>
      <c r="D142" s="30" t="s">
        <v>282</v>
      </c>
      <c r="E142" s="40" t="s">
        <v>174</v>
      </c>
      <c r="F142" s="14" t="s">
        <v>273</v>
      </c>
      <c r="G142" s="40" t="s">
        <v>175</v>
      </c>
      <c r="H142" s="0" t="s">
        <v>241</v>
      </c>
      <c r="I142" s="40" t="s">
        <v>177</v>
      </c>
    </row>
    <row r="143" customFormat="false" ht="17.65" hidden="false" customHeight="true" outlineLevel="0" collapsed="false">
      <c r="C143" s="40" t="s">
        <v>172</v>
      </c>
      <c r="D143" s="30" t="s">
        <v>283</v>
      </c>
      <c r="E143" s="40" t="s">
        <v>174</v>
      </c>
      <c r="F143" s="14" t="s">
        <v>273</v>
      </c>
      <c r="G143" s="40" t="s">
        <v>175</v>
      </c>
      <c r="H143" s="0" t="s">
        <v>157</v>
      </c>
      <c r="I143" s="40" t="s">
        <v>177</v>
      </c>
    </row>
    <row r="144" customFormat="false" ht="17.65" hidden="false" customHeight="true" outlineLevel="0" collapsed="false">
      <c r="C144" s="40" t="s">
        <v>172</v>
      </c>
      <c r="D144" s="30" t="s">
        <v>284</v>
      </c>
      <c r="E144" s="40" t="s">
        <v>174</v>
      </c>
      <c r="F144" s="14" t="s">
        <v>273</v>
      </c>
      <c r="G144" s="40" t="s">
        <v>175</v>
      </c>
      <c r="H144" s="0" t="s">
        <v>285</v>
      </c>
      <c r="I144" s="40" t="s">
        <v>177</v>
      </c>
    </row>
    <row r="145" customFormat="false" ht="17.65" hidden="false" customHeight="true" outlineLevel="0" collapsed="false">
      <c r="C145" s="40" t="s">
        <v>172</v>
      </c>
      <c r="D145" s="30" t="s">
        <v>286</v>
      </c>
      <c r="E145" s="40" t="s">
        <v>174</v>
      </c>
      <c r="F145" s="14" t="s">
        <v>273</v>
      </c>
      <c r="G145" s="40" t="s">
        <v>175</v>
      </c>
      <c r="H145" s="0" t="s">
        <v>285</v>
      </c>
      <c r="I145" s="40" t="s">
        <v>177</v>
      </c>
    </row>
    <row r="146" customFormat="false" ht="17.65" hidden="false" customHeight="true" outlineLevel="0" collapsed="false">
      <c r="C146" s="40" t="s">
        <v>172</v>
      </c>
      <c r="D146" s="30" t="s">
        <v>287</v>
      </c>
      <c r="E146" s="40" t="s">
        <v>174</v>
      </c>
      <c r="F146" s="14" t="s">
        <v>273</v>
      </c>
      <c r="G146" s="40" t="s">
        <v>175</v>
      </c>
      <c r="H146" s="0" t="s">
        <v>211</v>
      </c>
      <c r="I146" s="40" t="s">
        <v>177</v>
      </c>
    </row>
    <row r="147" customFormat="false" ht="17.65" hidden="false" customHeight="true" outlineLevel="0" collapsed="false">
      <c r="C147" s="40" t="s">
        <v>172</v>
      </c>
      <c r="D147" s="30" t="s">
        <v>288</v>
      </c>
      <c r="E147" s="40" t="s">
        <v>174</v>
      </c>
      <c r="F147" s="14" t="s">
        <v>273</v>
      </c>
      <c r="G147" s="40" t="s">
        <v>175</v>
      </c>
      <c r="H147" s="0" t="s">
        <v>289</v>
      </c>
      <c r="I147" s="40" t="s">
        <v>177</v>
      </c>
    </row>
    <row r="148" customFormat="false" ht="17.65" hidden="false" customHeight="true" outlineLevel="0" collapsed="false">
      <c r="C148" s="40" t="s">
        <v>172</v>
      </c>
      <c r="D148" s="30" t="s">
        <v>290</v>
      </c>
      <c r="E148" s="40" t="s">
        <v>174</v>
      </c>
      <c r="F148" s="14" t="s">
        <v>273</v>
      </c>
      <c r="G148" s="40" t="s">
        <v>175</v>
      </c>
      <c r="H148" s="0" t="s">
        <v>192</v>
      </c>
      <c r="I148" s="40" t="s">
        <v>177</v>
      </c>
    </row>
    <row r="149" customFormat="false" ht="17.65" hidden="false" customHeight="true" outlineLevel="0" collapsed="false">
      <c r="C149" s="40" t="s">
        <v>172</v>
      </c>
      <c r="D149" s="30" t="s">
        <v>291</v>
      </c>
      <c r="E149" s="40" t="s">
        <v>174</v>
      </c>
      <c r="F149" s="14" t="s">
        <v>273</v>
      </c>
      <c r="G149" s="40" t="s">
        <v>175</v>
      </c>
      <c r="H149" s="0" t="s">
        <v>203</v>
      </c>
      <c r="I149" s="40" t="s">
        <v>177</v>
      </c>
    </row>
    <row r="150" customFormat="false" ht="17.65" hidden="false" customHeight="true" outlineLevel="0" collapsed="false">
      <c r="C150" s="40" t="s">
        <v>172</v>
      </c>
      <c r="D150" s="30" t="s">
        <v>292</v>
      </c>
      <c r="E150" s="40" t="s">
        <v>174</v>
      </c>
      <c r="F150" s="14" t="s">
        <v>273</v>
      </c>
      <c r="G150" s="40" t="s">
        <v>175</v>
      </c>
      <c r="H150" s="0" t="s">
        <v>188</v>
      </c>
      <c r="I150" s="40" t="s">
        <v>177</v>
      </c>
    </row>
    <row r="151" customFormat="false" ht="17.65" hidden="false" customHeight="true" outlineLevel="0" collapsed="false">
      <c r="C151" s="40" t="s">
        <v>172</v>
      </c>
      <c r="D151" s="30" t="s">
        <v>293</v>
      </c>
      <c r="E151" s="40" t="s">
        <v>174</v>
      </c>
      <c r="F151" s="14" t="s">
        <v>273</v>
      </c>
      <c r="G151" s="40" t="s">
        <v>175</v>
      </c>
      <c r="H151" s="0" t="s">
        <v>198</v>
      </c>
      <c r="I151" s="40" t="s">
        <v>177</v>
      </c>
    </row>
    <row r="154" customFormat="false" ht="19.25" hidden="false" customHeight="true" outlineLevel="0" collapsed="false">
      <c r="C154" s="40" t="s">
        <v>172</v>
      </c>
      <c r="D154" s="30" t="s">
        <v>294</v>
      </c>
      <c r="E154" s="40" t="s">
        <v>174</v>
      </c>
      <c r="F154" s="32" t="s">
        <v>150</v>
      </c>
      <c r="G154" s="40" t="s">
        <v>175</v>
      </c>
      <c r="H154" s="7" t="s">
        <v>220</v>
      </c>
      <c r="I154" s="40" t="s">
        <v>177</v>
      </c>
    </row>
    <row r="155" customFormat="false" ht="19.25" hidden="false" customHeight="true" outlineLevel="0" collapsed="false">
      <c r="C155" s="40" t="s">
        <v>172</v>
      </c>
      <c r="D155" s="30" t="s">
        <v>295</v>
      </c>
      <c r="E155" s="40" t="s">
        <v>174</v>
      </c>
      <c r="F155" s="32" t="s">
        <v>150</v>
      </c>
      <c r="G155" s="40" t="s">
        <v>175</v>
      </c>
      <c r="H155" s="7" t="s">
        <v>235</v>
      </c>
      <c r="I155" s="40" t="s">
        <v>177</v>
      </c>
    </row>
    <row r="156" customFormat="false" ht="19.25" hidden="false" customHeight="true" outlineLevel="0" collapsed="false">
      <c r="C156" s="40" t="s">
        <v>172</v>
      </c>
      <c r="D156" s="30" t="s">
        <v>296</v>
      </c>
      <c r="E156" s="40" t="s">
        <v>174</v>
      </c>
      <c r="F156" s="32" t="s">
        <v>150</v>
      </c>
      <c r="G156" s="40" t="s">
        <v>175</v>
      </c>
      <c r="H156" s="7" t="s">
        <v>237</v>
      </c>
      <c r="I156" s="40" t="s">
        <v>177</v>
      </c>
    </row>
    <row r="157" customFormat="false" ht="19.25" hidden="false" customHeight="true" outlineLevel="0" collapsed="false">
      <c r="C157" s="40" t="s">
        <v>172</v>
      </c>
      <c r="D157" s="30" t="s">
        <v>297</v>
      </c>
      <c r="E157" s="40" t="s">
        <v>174</v>
      </c>
      <c r="F157" s="32" t="s">
        <v>150</v>
      </c>
      <c r="G157" s="40" t="s">
        <v>175</v>
      </c>
      <c r="H157" s="7" t="s">
        <v>241</v>
      </c>
      <c r="I157" s="40" t="s">
        <v>177</v>
      </c>
    </row>
    <row r="158" customFormat="false" ht="19.25" hidden="false" customHeight="true" outlineLevel="0" collapsed="false">
      <c r="C158" s="40" t="s">
        <v>172</v>
      </c>
      <c r="D158" s="30" t="s">
        <v>298</v>
      </c>
      <c r="E158" s="40" t="s">
        <v>174</v>
      </c>
      <c r="F158" s="32" t="s">
        <v>150</v>
      </c>
      <c r="G158" s="40" t="s">
        <v>175</v>
      </c>
      <c r="H158" s="7" t="s">
        <v>184</v>
      </c>
      <c r="I158" s="40" t="s">
        <v>177</v>
      </c>
    </row>
    <row r="159" customFormat="false" ht="19.25" hidden="false" customHeight="true" outlineLevel="0" collapsed="false">
      <c r="C159" s="40" t="s">
        <v>172</v>
      </c>
      <c r="D159" s="30" t="s">
        <v>299</v>
      </c>
      <c r="E159" s="40" t="s">
        <v>174</v>
      </c>
      <c r="F159" s="32" t="s">
        <v>300</v>
      </c>
      <c r="G159" s="40" t="s">
        <v>175</v>
      </c>
      <c r="H159" s="7" t="s">
        <v>194</v>
      </c>
      <c r="I159" s="40" t="s">
        <v>177</v>
      </c>
    </row>
    <row r="160" customFormat="false" ht="19.25" hidden="false" customHeight="true" outlineLevel="0" collapsed="false">
      <c r="C160" s="40" t="s">
        <v>172</v>
      </c>
      <c r="E160" s="40" t="s">
        <v>174</v>
      </c>
      <c r="G160" s="40" t="s">
        <v>175</v>
      </c>
      <c r="I160" s="40" t="s">
        <v>177</v>
      </c>
    </row>
    <row r="161" customFormat="false" ht="19.25" hidden="false" customHeight="true" outlineLevel="0" collapsed="false">
      <c r="C161" s="40" t="s">
        <v>172</v>
      </c>
      <c r="E161" s="40" t="s">
        <v>174</v>
      </c>
      <c r="G161" s="40" t="s">
        <v>175</v>
      </c>
      <c r="I161" s="40" t="s">
        <v>177</v>
      </c>
    </row>
    <row r="162" customFormat="false" ht="19.25" hidden="false" customHeight="true" outlineLevel="0" collapsed="false">
      <c r="C162" s="40" t="s">
        <v>172</v>
      </c>
      <c r="E162" s="40" t="s">
        <v>174</v>
      </c>
      <c r="G162" s="40" t="s">
        <v>175</v>
      </c>
      <c r="I162" s="40" t="s">
        <v>177</v>
      </c>
    </row>
    <row r="163" customFormat="false" ht="19.25" hidden="false" customHeight="true" outlineLevel="0" collapsed="false">
      <c r="C163" s="40" t="s">
        <v>172</v>
      </c>
      <c r="E163" s="40" t="s">
        <v>174</v>
      </c>
      <c r="G163" s="40" t="s">
        <v>175</v>
      </c>
      <c r="I163" s="40" t="s">
        <v>177</v>
      </c>
    </row>
    <row r="164" customFormat="false" ht="19.25" hidden="false" customHeight="true" outlineLevel="0" collapsed="false">
      <c r="C164" s="40" t="s">
        <v>172</v>
      </c>
      <c r="D164" s="30" t="s">
        <v>301</v>
      </c>
      <c r="E164" s="40" t="s">
        <v>174</v>
      </c>
      <c r="F164" s="32" t="s">
        <v>300</v>
      </c>
      <c r="G164" s="40" t="s">
        <v>175</v>
      </c>
      <c r="H164" s="30" t="s">
        <v>176</v>
      </c>
      <c r="I164" s="40" t="s">
        <v>177</v>
      </c>
      <c r="J164" s="41" t="str">
        <f aca="false">CONCATENATE(H164,K164)</f>
        <v>100 грн. грн.</v>
      </c>
      <c r="K164" s="18" t="s">
        <v>155</v>
      </c>
    </row>
    <row r="165" customFormat="false" ht="19.25" hidden="false" customHeight="true" outlineLevel="0" collapsed="false">
      <c r="C165" s="40" t="s">
        <v>172</v>
      </c>
      <c r="D165" s="30" t="s">
        <v>302</v>
      </c>
      <c r="E165" s="40" t="s">
        <v>174</v>
      </c>
      <c r="F165" s="32" t="s">
        <v>300</v>
      </c>
      <c r="G165" s="40" t="s">
        <v>175</v>
      </c>
      <c r="H165" s="30" t="s">
        <v>151</v>
      </c>
      <c r="I165" s="40" t="s">
        <v>177</v>
      </c>
      <c r="J165" s="41" t="str">
        <f aca="false">CONCATENATE(H165,K165)</f>
        <v>120 грн. грн.</v>
      </c>
      <c r="K165" s="18" t="s">
        <v>155</v>
      </c>
    </row>
    <row r="166" customFormat="false" ht="19.25" hidden="false" customHeight="true" outlineLevel="0" collapsed="false">
      <c r="C166" s="40" t="s">
        <v>172</v>
      </c>
      <c r="D166" s="30" t="s">
        <v>303</v>
      </c>
      <c r="E166" s="40" t="s">
        <v>174</v>
      </c>
      <c r="F166" s="32" t="s">
        <v>150</v>
      </c>
      <c r="G166" s="40" t="s">
        <v>175</v>
      </c>
      <c r="H166" s="30" t="s">
        <v>304</v>
      </c>
      <c r="I166" s="40" t="s">
        <v>177</v>
      </c>
      <c r="J166" s="41" t="str">
        <f aca="false">CONCATENATE(H166,K166)</f>
        <v>145 грн. грн.</v>
      </c>
      <c r="K166" s="18" t="s">
        <v>155</v>
      </c>
    </row>
    <row r="167" customFormat="false" ht="19.25" hidden="false" customHeight="true" outlineLevel="0" collapsed="false">
      <c r="C167" s="40" t="s">
        <v>172</v>
      </c>
      <c r="D167" s="30" t="s">
        <v>305</v>
      </c>
      <c r="E167" s="40" t="s">
        <v>174</v>
      </c>
      <c r="F167" s="32" t="s">
        <v>150</v>
      </c>
      <c r="G167" s="40" t="s">
        <v>175</v>
      </c>
      <c r="H167" s="30" t="s">
        <v>306</v>
      </c>
      <c r="I167" s="40" t="s">
        <v>177</v>
      </c>
      <c r="J167" s="41" t="str">
        <f aca="false">CONCATENATE(H167,K167)</f>
        <v>190 грн. грн.</v>
      </c>
      <c r="K167" s="18" t="s">
        <v>155</v>
      </c>
    </row>
    <row r="168" customFormat="false" ht="19.25" hidden="false" customHeight="true" outlineLevel="0" collapsed="false">
      <c r="C168" s="40" t="s">
        <v>172</v>
      </c>
      <c r="D168" s="30" t="s">
        <v>307</v>
      </c>
      <c r="E168" s="40" t="s">
        <v>174</v>
      </c>
      <c r="F168" s="32" t="s">
        <v>150</v>
      </c>
      <c r="G168" s="40" t="s">
        <v>175</v>
      </c>
      <c r="H168" s="30" t="s">
        <v>308</v>
      </c>
      <c r="I168" s="40" t="s">
        <v>177</v>
      </c>
      <c r="J168" s="41" t="str">
        <f aca="false">CONCATENATE(H168,K168)</f>
        <v>115 грн. грн.</v>
      </c>
      <c r="K168" s="18" t="s">
        <v>155</v>
      </c>
    </row>
    <row r="169" customFormat="false" ht="19.25" hidden="false" customHeight="true" outlineLevel="0" collapsed="false">
      <c r="C169" s="40" t="s">
        <v>172</v>
      </c>
      <c r="D169" s="30" t="s">
        <v>309</v>
      </c>
      <c r="E169" s="40" t="s">
        <v>174</v>
      </c>
      <c r="F169" s="32" t="s">
        <v>150</v>
      </c>
      <c r="G169" s="40" t="s">
        <v>175</v>
      </c>
      <c r="H169" s="30" t="s">
        <v>196</v>
      </c>
      <c r="I169" s="40" t="s">
        <v>177</v>
      </c>
      <c r="J169" s="41" t="str">
        <f aca="false">CONCATENATE(H169,K169)</f>
        <v>70 грн. грн.</v>
      </c>
      <c r="K169" s="18" t="s">
        <v>155</v>
      </c>
    </row>
    <row r="170" customFormat="false" ht="19.25" hidden="false" customHeight="true" outlineLevel="0" collapsed="false">
      <c r="C170" s="40" t="s">
        <v>172</v>
      </c>
      <c r="D170" s="30" t="s">
        <v>310</v>
      </c>
      <c r="E170" s="40" t="s">
        <v>174</v>
      </c>
      <c r="F170" s="32" t="s">
        <v>150</v>
      </c>
      <c r="G170" s="40" t="s">
        <v>175</v>
      </c>
      <c r="H170" s="30" t="s">
        <v>184</v>
      </c>
      <c r="I170" s="40" t="s">
        <v>177</v>
      </c>
      <c r="J170" s="41" t="str">
        <f aca="false">CONCATENATE(H170,K170)</f>
        <v>95 грн. грн.</v>
      </c>
      <c r="K170" s="18" t="s">
        <v>155</v>
      </c>
    </row>
    <row r="171" customFormat="false" ht="19.25" hidden="false" customHeight="true" outlineLevel="0" collapsed="false">
      <c r="C171" s="40" t="s">
        <v>172</v>
      </c>
      <c r="D171" s="30" t="s">
        <v>311</v>
      </c>
      <c r="E171" s="40" t="s">
        <v>174</v>
      </c>
      <c r="F171" s="32" t="s">
        <v>150</v>
      </c>
      <c r="G171" s="40" t="s">
        <v>175</v>
      </c>
      <c r="H171" s="30" t="s">
        <v>196</v>
      </c>
      <c r="I171" s="40" t="s">
        <v>177</v>
      </c>
      <c r="J171" s="41" t="str">
        <f aca="false">CONCATENATE(H171,K171)</f>
        <v>70 грн. грн.</v>
      </c>
      <c r="K171" s="18" t="s">
        <v>155</v>
      </c>
    </row>
    <row r="172" customFormat="false" ht="19.25" hidden="false" customHeight="true" outlineLevel="0" collapsed="false">
      <c r="C172" s="40" t="s">
        <v>172</v>
      </c>
      <c r="D172" s="30" t="s">
        <v>312</v>
      </c>
      <c r="E172" s="40" t="s">
        <v>174</v>
      </c>
      <c r="F172" s="32" t="s">
        <v>150</v>
      </c>
      <c r="G172" s="40" t="s">
        <v>175</v>
      </c>
      <c r="H172" s="30" t="s">
        <v>306</v>
      </c>
      <c r="I172" s="40" t="s">
        <v>177</v>
      </c>
      <c r="J172" s="41" t="str">
        <f aca="false">CONCATENATE(H172,K172)</f>
        <v>190 грн. грн.</v>
      </c>
      <c r="K172" s="18" t="s">
        <v>155</v>
      </c>
    </row>
    <row r="173" customFormat="false" ht="19.25" hidden="false" customHeight="true" outlineLevel="0" collapsed="false">
      <c r="C173" s="40" t="s">
        <v>172</v>
      </c>
      <c r="E173" s="40" t="s">
        <v>174</v>
      </c>
      <c r="G173" s="40" t="s">
        <v>175</v>
      </c>
      <c r="I173" s="40" t="s">
        <v>177</v>
      </c>
      <c r="K173" s="18" t="s">
        <v>155</v>
      </c>
    </row>
    <row r="174" customFormat="false" ht="19.25" hidden="false" customHeight="true" outlineLevel="0" collapsed="false">
      <c r="C174" s="40" t="s">
        <v>172</v>
      </c>
      <c r="D174" s="30" t="s">
        <v>313</v>
      </c>
      <c r="E174" s="40" t="s">
        <v>174</v>
      </c>
      <c r="F174" s="32" t="s">
        <v>150</v>
      </c>
      <c r="G174" s="40" t="s">
        <v>175</v>
      </c>
      <c r="H174" s="30" t="s">
        <v>194</v>
      </c>
      <c r="I174" s="40" t="s">
        <v>177</v>
      </c>
      <c r="J174" s="41" t="str">
        <f aca="false">CONCATENATE(H174,K174)</f>
        <v>60 грн. грн.</v>
      </c>
      <c r="K174" s="18" t="s">
        <v>155</v>
      </c>
    </row>
    <row r="175" customFormat="false" ht="19.25" hidden="false" customHeight="true" outlineLevel="0" collapsed="false">
      <c r="C175" s="40" t="s">
        <v>172</v>
      </c>
      <c r="D175" s="30" t="s">
        <v>314</v>
      </c>
      <c r="E175" s="40" t="s">
        <v>174</v>
      </c>
      <c r="F175" s="32" t="s">
        <v>150</v>
      </c>
      <c r="G175" s="40" t="s">
        <v>175</v>
      </c>
      <c r="H175" s="30" t="s">
        <v>151</v>
      </c>
      <c r="I175" s="40" t="s">
        <v>177</v>
      </c>
      <c r="J175" s="41" t="str">
        <f aca="false">CONCATENATE(H175,K175)</f>
        <v>120 грн. грн.</v>
      </c>
      <c r="K175" s="18" t="s">
        <v>155</v>
      </c>
    </row>
    <row r="176" customFormat="false" ht="19.25" hidden="false" customHeight="true" outlineLevel="0" collapsed="false">
      <c r="C176" s="40" t="s">
        <v>172</v>
      </c>
      <c r="D176" s="30" t="s">
        <v>315</v>
      </c>
      <c r="E176" s="40" t="s">
        <v>174</v>
      </c>
      <c r="F176" s="32" t="s">
        <v>150</v>
      </c>
      <c r="G176" s="40" t="s">
        <v>175</v>
      </c>
      <c r="H176" s="30" t="s">
        <v>190</v>
      </c>
      <c r="I176" s="40" t="s">
        <v>177</v>
      </c>
      <c r="J176" s="41" t="str">
        <f aca="false">CONCATENATE(H176,K176)</f>
        <v>160 грн. грн.</v>
      </c>
      <c r="K176" s="18" t="s">
        <v>155</v>
      </c>
    </row>
    <row r="177" customFormat="false" ht="19.25" hidden="false" customHeight="true" outlineLevel="0" collapsed="false">
      <c r="C177" s="40" t="s">
        <v>172</v>
      </c>
      <c r="D177" s="30" t="s">
        <v>316</v>
      </c>
      <c r="E177" s="40" t="s">
        <v>174</v>
      </c>
      <c r="F177" s="32" t="s">
        <v>150</v>
      </c>
      <c r="G177" s="40" t="s">
        <v>175</v>
      </c>
      <c r="H177" s="30" t="s">
        <v>203</v>
      </c>
      <c r="I177" s="40" t="s">
        <v>177</v>
      </c>
      <c r="J177" s="41" t="str">
        <f aca="false">CONCATENATE(H177,K177)</f>
        <v>150 грн. грн.</v>
      </c>
      <c r="K177" s="18" t="s">
        <v>155</v>
      </c>
    </row>
    <row r="178" customFormat="false" ht="19.25" hidden="false" customHeight="true" outlineLevel="0" collapsed="false">
      <c r="C178" s="40" t="s">
        <v>172</v>
      </c>
      <c r="D178" s="30" t="s">
        <v>317</v>
      </c>
      <c r="E178" s="40" t="s">
        <v>174</v>
      </c>
      <c r="F178" s="32" t="s">
        <v>150</v>
      </c>
      <c r="G178" s="40" t="s">
        <v>175</v>
      </c>
      <c r="H178" s="30" t="s">
        <v>157</v>
      </c>
      <c r="I178" s="40" t="s">
        <v>177</v>
      </c>
      <c r="J178" s="41" t="str">
        <f aca="false">CONCATENATE(H178,K178)</f>
        <v>110 грн. грн.</v>
      </c>
      <c r="K178" s="18" t="s">
        <v>155</v>
      </c>
    </row>
    <row r="179" customFormat="false" ht="19.25" hidden="false" customHeight="true" outlineLevel="0" collapsed="false">
      <c r="C179" s="40" t="s">
        <v>172</v>
      </c>
      <c r="D179" s="30" t="s">
        <v>318</v>
      </c>
      <c r="E179" s="40" t="s">
        <v>174</v>
      </c>
      <c r="F179" s="32" t="s">
        <v>150</v>
      </c>
      <c r="G179" s="40" t="s">
        <v>175</v>
      </c>
      <c r="H179" s="30" t="s">
        <v>319</v>
      </c>
      <c r="I179" s="40" t="s">
        <v>177</v>
      </c>
      <c r="J179" s="41" t="str">
        <f aca="false">CONCATENATE(H179,K179)</f>
        <v>175 грн. грн.</v>
      </c>
      <c r="K179" s="18" t="s">
        <v>155</v>
      </c>
    </row>
    <row r="180" customFormat="false" ht="19.25" hidden="false" customHeight="true" outlineLevel="0" collapsed="false">
      <c r="C180" s="40" t="s">
        <v>172</v>
      </c>
      <c r="D180" s="30" t="s">
        <v>320</v>
      </c>
      <c r="E180" s="40" t="s">
        <v>174</v>
      </c>
      <c r="F180" s="32" t="s">
        <v>150</v>
      </c>
      <c r="G180" s="40" t="s">
        <v>175</v>
      </c>
      <c r="H180" s="30" t="s">
        <v>321</v>
      </c>
      <c r="I180" s="40" t="s">
        <v>177</v>
      </c>
      <c r="J180" s="41" t="str">
        <f aca="false">CONCATENATE(H180,K180)</f>
        <v>270 грн. грн.</v>
      </c>
      <c r="K180" s="18" t="s">
        <v>155</v>
      </c>
    </row>
    <row r="181" customFormat="false" ht="19.25" hidden="false" customHeight="true" outlineLevel="0" collapsed="false">
      <c r="C181" s="40" t="s">
        <v>172</v>
      </c>
      <c r="D181" s="30" t="s">
        <v>322</v>
      </c>
      <c r="E181" s="40" t="s">
        <v>174</v>
      </c>
      <c r="F181" s="32" t="s">
        <v>150</v>
      </c>
      <c r="G181" s="40" t="s">
        <v>175</v>
      </c>
      <c r="H181" s="30" t="s">
        <v>323</v>
      </c>
      <c r="I181" s="40" t="s">
        <v>177</v>
      </c>
      <c r="J181" s="41" t="str">
        <f aca="false">CONCATENATE(H181,K181)</f>
        <v>290 грн. грн.</v>
      </c>
      <c r="K181" s="18" t="s">
        <v>155</v>
      </c>
    </row>
    <row r="182" customFormat="false" ht="19.25" hidden="false" customHeight="true" outlineLevel="0" collapsed="false">
      <c r="C182" s="40" t="s">
        <v>172</v>
      </c>
      <c r="E182" s="40" t="s">
        <v>174</v>
      </c>
      <c r="G182" s="40" t="s">
        <v>175</v>
      </c>
      <c r="I182" s="40" t="s">
        <v>177</v>
      </c>
      <c r="K182" s="18" t="s">
        <v>155</v>
      </c>
    </row>
    <row r="183" customFormat="false" ht="19.25" hidden="false" customHeight="true" outlineLevel="0" collapsed="false">
      <c r="C183" s="40" t="s">
        <v>172</v>
      </c>
      <c r="D183" s="30" t="s">
        <v>324</v>
      </c>
      <c r="E183" s="40" t="s">
        <v>174</v>
      </c>
      <c r="F183" s="32" t="s">
        <v>150</v>
      </c>
      <c r="G183" s="40" t="s">
        <v>175</v>
      </c>
      <c r="H183" s="30" t="s">
        <v>184</v>
      </c>
      <c r="I183" s="40" t="s">
        <v>177</v>
      </c>
      <c r="K183" s="18" t="s">
        <v>155</v>
      </c>
    </row>
    <row r="184" customFormat="false" ht="19.25" hidden="false" customHeight="true" outlineLevel="0" collapsed="false">
      <c r="C184" s="40" t="s">
        <v>172</v>
      </c>
      <c r="D184" s="30" t="s">
        <v>325</v>
      </c>
      <c r="E184" s="40" t="s">
        <v>174</v>
      </c>
      <c r="F184" s="32" t="s">
        <v>150</v>
      </c>
      <c r="G184" s="40" t="s">
        <v>175</v>
      </c>
      <c r="H184" s="30" t="s">
        <v>184</v>
      </c>
      <c r="I184" s="40" t="s">
        <v>177</v>
      </c>
      <c r="K184" s="18" t="s">
        <v>155</v>
      </c>
    </row>
    <row r="185" customFormat="false" ht="19.25" hidden="false" customHeight="true" outlineLevel="0" collapsed="false">
      <c r="C185" s="40" t="s">
        <v>172</v>
      </c>
      <c r="E185" s="40" t="s">
        <v>174</v>
      </c>
      <c r="G185" s="40" t="s">
        <v>175</v>
      </c>
      <c r="I185" s="40" t="s">
        <v>177</v>
      </c>
      <c r="K185" s="18" t="s">
        <v>155</v>
      </c>
    </row>
    <row r="186" customFormat="false" ht="19.25" hidden="false" customHeight="true" outlineLevel="0" collapsed="false">
      <c r="C186" s="40" t="s">
        <v>172</v>
      </c>
      <c r="D186" s="30" t="s">
        <v>326</v>
      </c>
      <c r="E186" s="40" t="s">
        <v>174</v>
      </c>
      <c r="F186" s="32" t="s">
        <v>150</v>
      </c>
      <c r="G186" s="40" t="s">
        <v>175</v>
      </c>
      <c r="H186" s="30" t="s">
        <v>198</v>
      </c>
      <c r="I186" s="40" t="s">
        <v>177</v>
      </c>
      <c r="J186" s="41" t="str">
        <f aca="false">CONCATENATE(H186,K186)</f>
        <v>90 грн. грн.</v>
      </c>
      <c r="K186" s="18" t="s">
        <v>155</v>
      </c>
    </row>
    <row r="187" customFormat="false" ht="19.25" hidden="false" customHeight="true" outlineLevel="0" collapsed="false">
      <c r="C187" s="40" t="s">
        <v>172</v>
      </c>
      <c r="D187" s="30" t="s">
        <v>327</v>
      </c>
      <c r="E187" s="40" t="s">
        <v>174</v>
      </c>
      <c r="F187" s="32" t="s">
        <v>150</v>
      </c>
      <c r="G187" s="40" t="s">
        <v>175</v>
      </c>
      <c r="H187" s="30" t="s">
        <v>211</v>
      </c>
      <c r="I187" s="40" t="s">
        <v>177</v>
      </c>
      <c r="J187" s="41" t="str">
        <f aca="false">CONCATENATE(H187,K187)</f>
        <v>130 грн. грн.</v>
      </c>
      <c r="K187" s="18" t="s">
        <v>155</v>
      </c>
    </row>
    <row r="188" customFormat="false" ht="19.25" hidden="false" customHeight="true" outlineLevel="0" collapsed="false">
      <c r="C188" s="40" t="s">
        <v>172</v>
      </c>
      <c r="D188" s="30" t="s">
        <v>328</v>
      </c>
      <c r="E188" s="40" t="s">
        <v>174</v>
      </c>
      <c r="F188" s="32" t="s">
        <v>150</v>
      </c>
      <c r="G188" s="40" t="s">
        <v>175</v>
      </c>
      <c r="H188" s="30" t="s">
        <v>323</v>
      </c>
      <c r="I188" s="40" t="s">
        <v>177</v>
      </c>
      <c r="J188" s="41" t="str">
        <f aca="false">CONCATENATE(H188,K188)</f>
        <v>290 грн. грн.</v>
      </c>
      <c r="K188" s="18" t="s">
        <v>155</v>
      </c>
    </row>
    <row r="189" customFormat="false" ht="19.25" hidden="false" customHeight="true" outlineLevel="0" collapsed="false">
      <c r="C189" s="40" t="s">
        <v>172</v>
      </c>
      <c r="D189" s="30" t="s">
        <v>329</v>
      </c>
      <c r="E189" s="40" t="s">
        <v>174</v>
      </c>
      <c r="F189" s="32" t="s">
        <v>150</v>
      </c>
      <c r="G189" s="40" t="s">
        <v>175</v>
      </c>
      <c r="H189" s="30" t="s">
        <v>323</v>
      </c>
      <c r="I189" s="40" t="s">
        <v>177</v>
      </c>
      <c r="J189" s="41" t="str">
        <f aca="false">CONCATENATE(H189,K189)</f>
        <v>290 грн. грн.</v>
      </c>
      <c r="K189" s="18" t="s">
        <v>155</v>
      </c>
    </row>
    <row r="190" customFormat="false" ht="19.25" hidden="false" customHeight="true" outlineLevel="0" collapsed="false">
      <c r="C190" s="40" t="s">
        <v>172</v>
      </c>
      <c r="D190" s="30" t="s">
        <v>330</v>
      </c>
      <c r="E190" s="40" t="s">
        <v>174</v>
      </c>
      <c r="F190" s="32" t="s">
        <v>150</v>
      </c>
      <c r="G190" s="40" t="s">
        <v>175</v>
      </c>
      <c r="H190" s="30" t="s">
        <v>180</v>
      </c>
      <c r="I190" s="40" t="s">
        <v>177</v>
      </c>
      <c r="J190" s="41" t="str">
        <f aca="false">CONCATENATE(H190,K190)</f>
        <v>170 грн. грн.</v>
      </c>
      <c r="K190" s="18" t="s">
        <v>155</v>
      </c>
    </row>
    <row r="191" customFormat="false" ht="19.25" hidden="false" customHeight="true" outlineLevel="0" collapsed="false">
      <c r="C191" s="40" t="s">
        <v>172</v>
      </c>
      <c r="D191" s="30" t="s">
        <v>331</v>
      </c>
      <c r="E191" s="40" t="s">
        <v>174</v>
      </c>
      <c r="F191" s="32" t="s">
        <v>150</v>
      </c>
      <c r="G191" s="40" t="s">
        <v>175</v>
      </c>
      <c r="H191" s="30" t="s">
        <v>289</v>
      </c>
      <c r="I191" s="40" t="s">
        <v>177</v>
      </c>
      <c r="J191" s="41" t="str">
        <f aca="false">CONCATENATE(H191,K191)</f>
        <v>140 грн. грн.</v>
      </c>
      <c r="K191" s="18" t="s">
        <v>155</v>
      </c>
    </row>
    <row r="192" customFormat="false" ht="19.25" hidden="false" customHeight="true" outlineLevel="0" collapsed="false">
      <c r="C192" s="40" t="s">
        <v>172</v>
      </c>
      <c r="D192" s="30" t="s">
        <v>332</v>
      </c>
      <c r="E192" s="40" t="s">
        <v>174</v>
      </c>
      <c r="F192" s="32" t="s">
        <v>150</v>
      </c>
      <c r="G192" s="40" t="s">
        <v>175</v>
      </c>
      <c r="H192" s="30" t="s">
        <v>289</v>
      </c>
      <c r="I192" s="40" t="s">
        <v>177</v>
      </c>
      <c r="J192" s="41" t="str">
        <f aca="false">CONCATENATE(H192,K192)</f>
        <v>140 грн. грн.</v>
      </c>
      <c r="K192" s="18" t="s">
        <v>155</v>
      </c>
    </row>
    <row r="193" customFormat="false" ht="19.25" hidden="false" customHeight="true" outlineLevel="0" collapsed="false">
      <c r="C193" s="40" t="s">
        <v>172</v>
      </c>
      <c r="D193" s="30" t="s">
        <v>333</v>
      </c>
      <c r="E193" s="40" t="s">
        <v>174</v>
      </c>
      <c r="F193" s="32" t="s">
        <v>150</v>
      </c>
      <c r="G193" s="40" t="s">
        <v>175</v>
      </c>
      <c r="H193" s="30" t="s">
        <v>211</v>
      </c>
      <c r="I193" s="40" t="s">
        <v>177</v>
      </c>
      <c r="J193" s="41" t="str">
        <f aca="false">CONCATENATE(H193,K193)</f>
        <v>130 грн. грн.</v>
      </c>
      <c r="K193" s="18" t="s">
        <v>155</v>
      </c>
    </row>
    <row r="194" customFormat="false" ht="19.25" hidden="false" customHeight="true" outlineLevel="0" collapsed="false">
      <c r="C194" s="40" t="s">
        <v>172</v>
      </c>
      <c r="D194" s="30" t="s">
        <v>334</v>
      </c>
      <c r="E194" s="40" t="s">
        <v>174</v>
      </c>
      <c r="F194" s="32" t="s">
        <v>150</v>
      </c>
      <c r="G194" s="40" t="s">
        <v>175</v>
      </c>
      <c r="H194" s="30" t="s">
        <v>335</v>
      </c>
      <c r="I194" s="40" t="s">
        <v>177</v>
      </c>
      <c r="J194" s="41" t="str">
        <f aca="false">CONCATENATE(H194,K194)</f>
        <v>900 грн. грн.</v>
      </c>
      <c r="K194" s="18" t="s">
        <v>155</v>
      </c>
    </row>
    <row r="195" customFormat="false" ht="19.25" hidden="false" customHeight="true" outlineLevel="0" collapsed="false">
      <c r="C195" s="40" t="s">
        <v>172</v>
      </c>
      <c r="D195" s="30" t="s">
        <v>336</v>
      </c>
      <c r="E195" s="40" t="s">
        <v>174</v>
      </c>
      <c r="F195" s="32" t="s">
        <v>150</v>
      </c>
      <c r="G195" s="40" t="s">
        <v>175</v>
      </c>
      <c r="H195" s="30" t="s">
        <v>285</v>
      </c>
      <c r="I195" s="40" t="s">
        <v>177</v>
      </c>
      <c r="J195" s="41" t="str">
        <f aca="false">CONCATENATE(H195,K195)</f>
        <v>180 грн. грн.</v>
      </c>
      <c r="K195" s="18" t="s">
        <v>155</v>
      </c>
    </row>
    <row r="196" customFormat="false" ht="19.25" hidden="false" customHeight="true" outlineLevel="0" collapsed="false">
      <c r="C196" s="40" t="s">
        <v>172</v>
      </c>
      <c r="E196" s="40" t="s">
        <v>174</v>
      </c>
      <c r="G196" s="40" t="s">
        <v>175</v>
      </c>
      <c r="I196" s="40" t="s">
        <v>177</v>
      </c>
      <c r="K196" s="18" t="s">
        <v>155</v>
      </c>
    </row>
    <row r="197" customFormat="false" ht="19.25" hidden="false" customHeight="true" outlineLevel="0" collapsed="false">
      <c r="C197" s="40" t="s">
        <v>172</v>
      </c>
      <c r="D197" s="30" t="s">
        <v>337</v>
      </c>
      <c r="E197" s="40" t="s">
        <v>174</v>
      </c>
      <c r="F197" s="32" t="s">
        <v>338</v>
      </c>
      <c r="G197" s="40" t="s">
        <v>175</v>
      </c>
      <c r="H197" s="30" t="s">
        <v>339</v>
      </c>
      <c r="I197" s="40" t="s">
        <v>177</v>
      </c>
      <c r="J197" s="41" t="str">
        <f aca="false">CONCATENATE(H197,K197)</f>
        <v>975 грн. грн.</v>
      </c>
      <c r="K197" s="18" t="s">
        <v>155</v>
      </c>
    </row>
    <row r="198" customFormat="false" ht="19.25" hidden="false" customHeight="true" outlineLevel="0" collapsed="false">
      <c r="C198" s="40" t="s">
        <v>172</v>
      </c>
      <c r="D198" s="30" t="s">
        <v>340</v>
      </c>
      <c r="E198" s="40" t="s">
        <v>174</v>
      </c>
      <c r="F198" s="32" t="s">
        <v>338</v>
      </c>
      <c r="G198" s="40" t="s">
        <v>175</v>
      </c>
      <c r="H198" s="30" t="s">
        <v>341</v>
      </c>
      <c r="I198" s="40" t="s">
        <v>177</v>
      </c>
      <c r="J198" s="41" t="str">
        <f aca="false">CONCATENATE(H198,K198)</f>
        <v>780 грн. грн.</v>
      </c>
      <c r="K198" s="18" t="s">
        <v>155</v>
      </c>
    </row>
    <row r="199" customFormat="false" ht="19.25" hidden="false" customHeight="true" outlineLevel="0" collapsed="false">
      <c r="C199" s="40" t="s">
        <v>172</v>
      </c>
      <c r="D199" s="30" t="s">
        <v>342</v>
      </c>
      <c r="E199" s="40" t="s">
        <v>174</v>
      </c>
      <c r="F199" s="32" t="s">
        <v>338</v>
      </c>
      <c r="G199" s="40" t="s">
        <v>175</v>
      </c>
      <c r="H199" s="30" t="s">
        <v>341</v>
      </c>
      <c r="I199" s="40" t="s">
        <v>177</v>
      </c>
      <c r="J199" s="41" t="str">
        <f aca="false">CONCATENATE(H199,K199)</f>
        <v>780 грн. грн.</v>
      </c>
      <c r="K199" s="18" t="s">
        <v>155</v>
      </c>
    </row>
    <row r="200" customFormat="false" ht="19.25" hidden="false" customHeight="true" outlineLevel="0" collapsed="false">
      <c r="C200" s="40" t="s">
        <v>172</v>
      </c>
      <c r="D200" s="30" t="s">
        <v>343</v>
      </c>
      <c r="E200" s="40" t="s">
        <v>174</v>
      </c>
      <c r="F200" s="32" t="s">
        <v>338</v>
      </c>
      <c r="G200" s="40" t="s">
        <v>175</v>
      </c>
      <c r="H200" s="30" t="s">
        <v>344</v>
      </c>
      <c r="I200" s="40" t="s">
        <v>177</v>
      </c>
      <c r="J200" s="41" t="str">
        <f aca="false">CONCATENATE(H200,K200)</f>
        <v>720 грн. грн.</v>
      </c>
      <c r="K200" s="18" t="s">
        <v>155</v>
      </c>
    </row>
    <row r="201" customFormat="false" ht="19.25" hidden="false" customHeight="true" outlineLevel="0" collapsed="false">
      <c r="C201" s="40" t="s">
        <v>172</v>
      </c>
      <c r="D201" s="30" t="s">
        <v>345</v>
      </c>
      <c r="E201" s="40" t="s">
        <v>174</v>
      </c>
      <c r="F201" s="32" t="s">
        <v>338</v>
      </c>
      <c r="G201" s="40" t="s">
        <v>175</v>
      </c>
      <c r="H201" s="30" t="s">
        <v>346</v>
      </c>
      <c r="I201" s="40" t="s">
        <v>177</v>
      </c>
      <c r="J201" s="41" t="str">
        <f aca="false">CONCATENATE(H201,K201)</f>
        <v>700 грн. грн.</v>
      </c>
      <c r="K201" s="18" t="s">
        <v>155</v>
      </c>
    </row>
    <row r="202" customFormat="false" ht="19.25" hidden="false" customHeight="true" outlineLevel="0" collapsed="false">
      <c r="C202" s="40" t="s">
        <v>172</v>
      </c>
      <c r="D202" s="30" t="s">
        <v>347</v>
      </c>
      <c r="E202" s="40" t="s">
        <v>174</v>
      </c>
      <c r="F202" s="32" t="s">
        <v>338</v>
      </c>
      <c r="G202" s="40" t="s">
        <v>175</v>
      </c>
      <c r="H202" s="30" t="s">
        <v>348</v>
      </c>
      <c r="I202" s="40" t="s">
        <v>177</v>
      </c>
      <c r="J202" s="41" t="str">
        <f aca="false">CONCATENATE(H202,K202)</f>
        <v>380 грн. грн.</v>
      </c>
      <c r="K202" s="18" t="s">
        <v>155</v>
      </c>
    </row>
    <row r="203" customFormat="false" ht="19.25" hidden="false" customHeight="true" outlineLevel="0" collapsed="false">
      <c r="C203" s="40" t="s">
        <v>172</v>
      </c>
      <c r="D203" s="30" t="s">
        <v>349</v>
      </c>
      <c r="E203" s="40" t="s">
        <v>174</v>
      </c>
      <c r="F203" s="32" t="s">
        <v>338</v>
      </c>
      <c r="G203" s="40" t="s">
        <v>175</v>
      </c>
      <c r="H203" s="30" t="s">
        <v>348</v>
      </c>
      <c r="I203" s="40" t="s">
        <v>177</v>
      </c>
      <c r="J203" s="41" t="str">
        <f aca="false">CONCATENATE(H203,K203)</f>
        <v>380 грн. грн.</v>
      </c>
      <c r="K203" s="18" t="s">
        <v>155</v>
      </c>
    </row>
    <row r="204" customFormat="false" ht="19.25" hidden="false" customHeight="true" outlineLevel="0" collapsed="false">
      <c r="C204" s="40" t="s">
        <v>172</v>
      </c>
      <c r="D204" s="30" t="s">
        <v>350</v>
      </c>
      <c r="E204" s="40" t="s">
        <v>174</v>
      </c>
      <c r="F204" s="32" t="s">
        <v>338</v>
      </c>
      <c r="G204" s="40" t="s">
        <v>175</v>
      </c>
      <c r="H204" s="30" t="s">
        <v>351</v>
      </c>
      <c r="I204" s="40" t="s">
        <v>177</v>
      </c>
      <c r="J204" s="41" t="str">
        <f aca="false">CONCATENATE(H204,K204)</f>
        <v>300 грн. грн.</v>
      </c>
      <c r="K204" s="18" t="s">
        <v>155</v>
      </c>
    </row>
    <row r="205" customFormat="false" ht="19.25" hidden="false" customHeight="true" outlineLevel="0" collapsed="false">
      <c r="C205" s="40" t="s">
        <v>172</v>
      </c>
      <c r="D205" s="30" t="s">
        <v>352</v>
      </c>
      <c r="E205" s="40" t="s">
        <v>174</v>
      </c>
      <c r="F205" s="32" t="s">
        <v>338</v>
      </c>
      <c r="G205" s="40" t="s">
        <v>175</v>
      </c>
      <c r="H205" s="30" t="s">
        <v>353</v>
      </c>
      <c r="I205" s="40" t="s">
        <v>177</v>
      </c>
      <c r="J205" s="41" t="str">
        <f aca="false">CONCATENATE(H205,K205)</f>
        <v>390 грн. грн.</v>
      </c>
      <c r="K205" s="18" t="s">
        <v>155</v>
      </c>
    </row>
    <row r="206" customFormat="false" ht="19.25" hidden="false" customHeight="true" outlineLevel="0" collapsed="false">
      <c r="C206" s="40" t="s">
        <v>172</v>
      </c>
      <c r="D206" s="30" t="s">
        <v>354</v>
      </c>
      <c r="E206" s="40" t="s">
        <v>174</v>
      </c>
      <c r="F206" s="32" t="s">
        <v>338</v>
      </c>
      <c r="G206" s="40" t="s">
        <v>175</v>
      </c>
      <c r="H206" s="30" t="s">
        <v>353</v>
      </c>
      <c r="I206" s="40" t="s">
        <v>177</v>
      </c>
      <c r="J206" s="41" t="str">
        <f aca="false">CONCATENATE(H206,K206)</f>
        <v>390 грн. грн.</v>
      </c>
      <c r="K206" s="18" t="s">
        <v>155</v>
      </c>
    </row>
    <row r="207" customFormat="false" ht="19.25" hidden="false" customHeight="true" outlineLevel="0" collapsed="false">
      <c r="C207" s="40" t="s">
        <v>172</v>
      </c>
      <c r="D207" s="30" t="s">
        <v>355</v>
      </c>
      <c r="E207" s="40" t="s">
        <v>174</v>
      </c>
      <c r="F207" s="32" t="s">
        <v>338</v>
      </c>
      <c r="G207" s="40" t="s">
        <v>175</v>
      </c>
      <c r="H207" s="30" t="s">
        <v>157</v>
      </c>
      <c r="I207" s="40" t="s">
        <v>177</v>
      </c>
      <c r="J207" s="41" t="str">
        <f aca="false">CONCATENATE(H207,K207)</f>
        <v>110 грн. грн.</v>
      </c>
      <c r="K207" s="18" t="s">
        <v>155</v>
      </c>
    </row>
    <row r="208" customFormat="false" ht="19.25" hidden="false" customHeight="true" outlineLevel="0" collapsed="false">
      <c r="C208" s="40" t="s">
        <v>172</v>
      </c>
      <c r="E208" s="40" t="s">
        <v>174</v>
      </c>
      <c r="G208" s="40" t="s">
        <v>175</v>
      </c>
      <c r="I208" s="40" t="s">
        <v>177</v>
      </c>
      <c r="K208" s="18" t="s">
        <v>155</v>
      </c>
    </row>
    <row r="209" customFormat="false" ht="19.25" hidden="false" customHeight="true" outlineLevel="0" collapsed="false">
      <c r="C209" s="40" t="s">
        <v>172</v>
      </c>
      <c r="D209" s="30" t="s">
        <v>356</v>
      </c>
      <c r="E209" s="40" t="s">
        <v>174</v>
      </c>
      <c r="F209" s="32" t="s">
        <v>150</v>
      </c>
      <c r="G209" s="40" t="s">
        <v>175</v>
      </c>
      <c r="H209" s="30" t="s">
        <v>228</v>
      </c>
      <c r="I209" s="40" t="s">
        <v>177</v>
      </c>
      <c r="K209" s="18" t="s">
        <v>155</v>
      </c>
    </row>
    <row r="210" customFormat="false" ht="19.25" hidden="false" customHeight="true" outlineLevel="0" collapsed="false">
      <c r="C210" s="40" t="s">
        <v>172</v>
      </c>
      <c r="E210" s="40" t="s">
        <v>174</v>
      </c>
      <c r="G210" s="40" t="s">
        <v>175</v>
      </c>
      <c r="I210" s="40" t="s">
        <v>177</v>
      </c>
      <c r="K210" s="18" t="s">
        <v>155</v>
      </c>
    </row>
    <row r="211" customFormat="false" ht="19.25" hidden="false" customHeight="true" outlineLevel="0" collapsed="false">
      <c r="C211" s="40" t="s">
        <v>172</v>
      </c>
      <c r="D211" s="30" t="s">
        <v>357</v>
      </c>
      <c r="E211" s="40" t="s">
        <v>174</v>
      </c>
      <c r="F211" s="32" t="s">
        <v>358</v>
      </c>
      <c r="G211" s="40" t="s">
        <v>175</v>
      </c>
      <c r="H211" s="30" t="s">
        <v>359</v>
      </c>
      <c r="I211" s="40" t="s">
        <v>177</v>
      </c>
      <c r="K211" s="18" t="s">
        <v>155</v>
      </c>
    </row>
    <row r="212" customFormat="false" ht="19.25" hidden="false" customHeight="true" outlineLevel="0" collapsed="false">
      <c r="C212" s="40" t="s">
        <v>172</v>
      </c>
      <c r="D212" s="30" t="s">
        <v>360</v>
      </c>
      <c r="E212" s="40" t="s">
        <v>174</v>
      </c>
      <c r="F212" s="32" t="s">
        <v>361</v>
      </c>
      <c r="G212" s="40" t="s">
        <v>175</v>
      </c>
      <c r="H212" s="30" t="s">
        <v>228</v>
      </c>
      <c r="I212" s="40" t="s">
        <v>177</v>
      </c>
      <c r="K212" s="18" t="s">
        <v>155</v>
      </c>
    </row>
    <row r="213" customFormat="false" ht="19.25" hidden="false" customHeight="true" outlineLevel="0" collapsed="false">
      <c r="C213" s="40" t="s">
        <v>172</v>
      </c>
      <c r="D213" s="30" t="s">
        <v>362</v>
      </c>
      <c r="E213" s="40" t="s">
        <v>174</v>
      </c>
      <c r="F213" s="32" t="s">
        <v>358</v>
      </c>
      <c r="G213" s="40" t="s">
        <v>175</v>
      </c>
      <c r="H213" s="30" t="s">
        <v>363</v>
      </c>
      <c r="I213" s="40" t="s">
        <v>177</v>
      </c>
      <c r="K213" s="18" t="s">
        <v>155</v>
      </c>
    </row>
    <row r="214" customFormat="false" ht="20.05" hidden="false" customHeight="true" outlineLevel="0" collapsed="false">
      <c r="C214" s="40" t="s">
        <v>172</v>
      </c>
      <c r="D214" s="30" t="s">
        <v>364</v>
      </c>
      <c r="E214" s="40" t="s">
        <v>174</v>
      </c>
      <c r="F214" s="32" t="s">
        <v>365</v>
      </c>
      <c r="G214" s="40" t="s">
        <v>175</v>
      </c>
      <c r="H214" s="30" t="s">
        <v>176</v>
      </c>
      <c r="I214" s="40" t="s">
        <v>177</v>
      </c>
      <c r="K214" s="18" t="s">
        <v>155</v>
      </c>
    </row>
    <row r="215" customFormat="false" ht="20.05" hidden="false" customHeight="true" outlineLevel="0" collapsed="false">
      <c r="C215" s="40" t="s">
        <v>172</v>
      </c>
      <c r="D215" s="30" t="s">
        <v>366</v>
      </c>
      <c r="E215" s="40" t="s">
        <v>174</v>
      </c>
      <c r="F215" s="32" t="s">
        <v>365</v>
      </c>
      <c r="G215" s="40" t="s">
        <v>175</v>
      </c>
      <c r="H215" s="30" t="s">
        <v>157</v>
      </c>
      <c r="I215" s="40" t="s">
        <v>177</v>
      </c>
      <c r="K215" s="18" t="s">
        <v>155</v>
      </c>
    </row>
    <row r="216" customFormat="false" ht="20.05" hidden="false" customHeight="true" outlineLevel="0" collapsed="false">
      <c r="C216" s="40" t="s">
        <v>172</v>
      </c>
      <c r="D216" s="30" t="s">
        <v>367</v>
      </c>
      <c r="E216" s="40" t="s">
        <v>174</v>
      </c>
      <c r="F216" s="32" t="s">
        <v>358</v>
      </c>
      <c r="G216" s="40" t="s">
        <v>175</v>
      </c>
      <c r="H216" s="30" t="s">
        <v>368</v>
      </c>
      <c r="I216" s="40" t="s">
        <v>177</v>
      </c>
    </row>
    <row r="217" customFormat="false" ht="20.05" hidden="false" customHeight="true" outlineLevel="0" collapsed="false">
      <c r="C217" s="40" t="s">
        <v>172</v>
      </c>
      <c r="D217" s="30" t="s">
        <v>369</v>
      </c>
      <c r="E217" s="40" t="s">
        <v>174</v>
      </c>
      <c r="F217" s="32" t="s">
        <v>370</v>
      </c>
      <c r="G217" s="40" t="s">
        <v>175</v>
      </c>
      <c r="H217" s="30" t="s">
        <v>194</v>
      </c>
      <c r="I217" s="40" t="s">
        <v>177</v>
      </c>
    </row>
    <row r="218" customFormat="false" ht="20.05" hidden="false" customHeight="true" outlineLevel="0" collapsed="false">
      <c r="C218" s="40" t="s">
        <v>172</v>
      </c>
      <c r="D218" s="30" t="s">
        <v>369</v>
      </c>
      <c r="E218" s="40" t="s">
        <v>174</v>
      </c>
      <c r="F218" s="32" t="s">
        <v>361</v>
      </c>
      <c r="G218" s="40" t="s">
        <v>175</v>
      </c>
      <c r="H218" s="30" t="s">
        <v>371</v>
      </c>
      <c r="I218" s="40" t="s">
        <v>177</v>
      </c>
    </row>
    <row r="219" customFormat="false" ht="15" hidden="false" customHeight="false" outlineLevel="0" collapsed="false">
      <c r="H219" s="30"/>
    </row>
    <row r="220" customFormat="false" ht="20.05" hidden="false" customHeight="true" outlineLevel="0" collapsed="false">
      <c r="A220" s="29" t="s">
        <v>106</v>
      </c>
      <c r="B220" s="0" t="n">
        <v>112</v>
      </c>
      <c r="C220" s="29" t="s">
        <v>107</v>
      </c>
      <c r="D220" s="30" t="s">
        <v>372</v>
      </c>
      <c r="E220" s="31" t="s">
        <v>109</v>
      </c>
      <c r="F220" s="50"/>
      <c r="G220" s="50"/>
      <c r="H220" s="32" t="s">
        <v>373</v>
      </c>
      <c r="I220" s="29" t="s">
        <v>111</v>
      </c>
      <c r="J220" s="0" t="s">
        <v>306</v>
      </c>
      <c r="K220" s="33" t="s">
        <v>152</v>
      </c>
      <c r="L220" s="34" t="n">
        <v>1</v>
      </c>
      <c r="M220" s="33" t="s">
        <v>153</v>
      </c>
      <c r="N220" s="34" t="n">
        <v>1</v>
      </c>
      <c r="O220" s="33" t="s">
        <v>154</v>
      </c>
      <c r="P220" s="33" t="str">
        <f aca="false">CONCATENATE(A220,B220,C220,D220,E220,F220,G220,H220,I220,J220,K220,L220,M220,N220,O220)</f>
        <v>&lt;a href="#" data-popup="#popup_112" class="category-menu__item item-category-menu"&gt;&lt;div class="item-category-menu__content"&gt;&lt;div class="item-category-menu__info"&gt;&lt;h5 class="item-category-menu__label"&gt;Long Island Ice Tee&lt;/h5&gt;&lt;div class="item-category-menu__description"&gt;&lt;/div&gt;&lt;div class="item-category-menu__weigth"&gt;Вага 350 мл&lt;/div&gt;&lt;/div&gt;&lt;div class="item-category-menu__price"&gt;190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20" s="18" t="s">
        <v>155</v>
      </c>
      <c r="R220" s="0" t="str">
        <f aca="false">CONCATENATE(J220,Q220)</f>
        <v>190 грн. грн.</v>
      </c>
    </row>
    <row r="221" customFormat="false" ht="15.75" hidden="false" customHeight="true" outlineLevel="0" collapsed="false">
      <c r="A221" s="29" t="s">
        <v>106</v>
      </c>
      <c r="B221" s="0" t="n">
        <v>113</v>
      </c>
      <c r="C221" s="29" t="s">
        <v>107</v>
      </c>
      <c r="D221" s="30" t="s">
        <v>374</v>
      </c>
      <c r="E221" s="31" t="s">
        <v>109</v>
      </c>
      <c r="H221" s="32" t="s">
        <v>53</v>
      </c>
      <c r="I221" s="29" t="s">
        <v>111</v>
      </c>
      <c r="J221" s="0" t="s">
        <v>285</v>
      </c>
      <c r="K221" s="33" t="s">
        <v>152</v>
      </c>
      <c r="L221" s="34" t="n">
        <v>1</v>
      </c>
      <c r="M221" s="33" t="s">
        <v>153</v>
      </c>
      <c r="N221" s="34" t="n">
        <v>1</v>
      </c>
      <c r="O221" s="33" t="s">
        <v>154</v>
      </c>
      <c r="P221" s="33" t="str">
        <f aca="false">CONCATENATE(A221,B221,C221,D221,E221,F221,G221,H221,I221,J221,K221,L221,M221,N221,O221)</f>
        <v>&lt;a href="#" data-popup="#popup_113" class="category-menu__item item-category-menu"&gt;&lt;div class="item-category-menu__content"&gt;&lt;div class="item-category-menu__info"&gt;&lt;h5 class="item-category-menu__label"&gt;Berry Killer&lt;/h5&gt;&lt;div class="item-category-menu__description"&gt;&lt;/div&gt;&lt;div class="item-category-menu__weigth"&gt;Вага 250 мл&lt;/div&gt;&lt;/div&gt;&lt;div class="item-category-menu__price"&gt;180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21" s="18" t="s">
        <v>155</v>
      </c>
      <c r="R221" s="0" t="str">
        <f aca="false">CONCATENATE(J221,Q221)</f>
        <v>180 грн. грн.</v>
      </c>
    </row>
    <row r="222" customFormat="false" ht="15.75" hidden="false" customHeight="true" outlineLevel="0" collapsed="false">
      <c r="A222" s="29" t="s">
        <v>106</v>
      </c>
      <c r="B222" s="0" t="n">
        <v>114</v>
      </c>
      <c r="C222" s="29" t="s">
        <v>107</v>
      </c>
      <c r="D222" s="30" t="s">
        <v>375</v>
      </c>
      <c r="E222" s="31" t="s">
        <v>109</v>
      </c>
      <c r="H222" s="32" t="s">
        <v>373</v>
      </c>
      <c r="I222" s="29" t="s">
        <v>111</v>
      </c>
      <c r="J222" s="0" t="s">
        <v>203</v>
      </c>
      <c r="K222" s="33" t="s">
        <v>152</v>
      </c>
      <c r="L222" s="34" t="n">
        <v>1</v>
      </c>
      <c r="M222" s="33" t="s">
        <v>153</v>
      </c>
      <c r="N222" s="34" t="n">
        <v>1</v>
      </c>
      <c r="O222" s="33" t="s">
        <v>154</v>
      </c>
      <c r="P222" s="33" t="str">
        <f aca="false">CONCATENATE(A222,B222,C222,D222,E222,F222,G222,H222,I222,J222,K222,L222,M222,N222,O222)</f>
        <v>&lt;a href="#" data-popup="#popup_114" class="category-menu__item item-category-menu"&gt;&lt;div class="item-category-menu__content"&gt;&lt;div class="item-category-menu__info"&gt;&lt;h5 class="item-category-menu__label"&gt;Blue Lagoon&lt;/h5&gt;&lt;div class="item-category-menu__description"&gt;&lt;/div&gt;&lt;div class="item-category-menu__weigth"&gt;Вага 350 мл&lt;/div&gt;&lt;/div&gt;&lt;div class="item-category-menu__price"&gt;150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22" s="18" t="s">
        <v>155</v>
      </c>
      <c r="R222" s="0" t="str">
        <f aca="false">CONCATENATE(J222,Q222)</f>
        <v>150 грн. грн.</v>
      </c>
    </row>
    <row r="223" customFormat="false" ht="15.75" hidden="false" customHeight="true" outlineLevel="0" collapsed="false">
      <c r="A223" s="29" t="s">
        <v>106</v>
      </c>
      <c r="B223" s="0" t="n">
        <v>115</v>
      </c>
      <c r="C223" s="29" t="s">
        <v>107</v>
      </c>
      <c r="D223" s="30" t="s">
        <v>376</v>
      </c>
      <c r="E223" s="31" t="s">
        <v>109</v>
      </c>
      <c r="H223" s="32" t="s">
        <v>377</v>
      </c>
      <c r="I223" s="29" t="s">
        <v>111</v>
      </c>
      <c r="J223" s="0" t="s">
        <v>151</v>
      </c>
      <c r="K223" s="33" t="s">
        <v>152</v>
      </c>
      <c r="L223" s="34" t="n">
        <v>1</v>
      </c>
      <c r="M223" s="33" t="s">
        <v>153</v>
      </c>
      <c r="N223" s="34" t="n">
        <v>1</v>
      </c>
      <c r="O223" s="33" t="s">
        <v>154</v>
      </c>
      <c r="P223" s="33" t="str">
        <f aca="false">CONCATENATE(A223,B223,C223,D223,E223,F223,G223,H223,I223,J223,K223,L223,M223,N223,O223)</f>
        <v>&lt;a href="#" data-popup="#popup_115" class="category-menu__item item-category-menu"&gt;&lt;div class="item-category-menu__content"&gt;&lt;div class="item-category-menu__info"&gt;&lt;h5 class="item-category-menu__label"&gt;Cosmopolitan&lt;/h5&gt;&lt;div class="item-category-menu__description"&gt;&lt;/div&gt;&lt;div class="item-category-menu__weigth"&gt;Вага 100 мл&lt;/div&gt;&lt;/div&gt;&lt;div class="item-category-menu__price"&gt;120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23" s="18" t="s">
        <v>155</v>
      </c>
      <c r="R223" s="0" t="str">
        <f aca="false">CONCATENATE(J223,Q223)</f>
        <v>120 грн. грн.</v>
      </c>
    </row>
    <row r="224" customFormat="false" ht="15.75" hidden="false" customHeight="true" outlineLevel="0" collapsed="false">
      <c r="A224" s="29" t="s">
        <v>106</v>
      </c>
      <c r="B224" s="0" t="n">
        <v>116</v>
      </c>
      <c r="C224" s="29" t="s">
        <v>107</v>
      </c>
      <c r="D224" s="30" t="s">
        <v>378</v>
      </c>
      <c r="E224" s="31" t="s">
        <v>109</v>
      </c>
      <c r="F224" s="37"/>
      <c r="H224" s="32" t="s">
        <v>373</v>
      </c>
      <c r="I224" s="29" t="s">
        <v>111</v>
      </c>
      <c r="J224" s="0" t="s">
        <v>190</v>
      </c>
      <c r="K224" s="33" t="s">
        <v>152</v>
      </c>
      <c r="L224" s="34" t="n">
        <v>1</v>
      </c>
      <c r="M224" s="33" t="s">
        <v>153</v>
      </c>
      <c r="N224" s="34" t="n">
        <v>1</v>
      </c>
      <c r="O224" s="33" t="s">
        <v>154</v>
      </c>
      <c r="P224" s="33" t="str">
        <f aca="false">CONCATENATE(A224,B224,C224,D224,E224,F224,G224,H224,I224,J224,K224,L224,M224,N224,O224)</f>
        <v>&lt;a href="#" data-popup="#popup_116" class="category-menu__item item-category-menu"&gt;&lt;div class="item-category-menu__content"&gt;&lt;div class="item-category-menu__info"&gt;&lt;h5 class="item-category-menu__label"&gt;Sex on Beach&lt;/h5&gt;&lt;div class="item-category-menu__description"&gt;&lt;/div&gt;&lt;div class="item-category-menu__weigth"&gt;Вага 350 мл&lt;/div&gt;&lt;/div&gt;&lt;div class="item-category-menu__price"&gt;160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24" s="18" t="s">
        <v>155</v>
      </c>
      <c r="R224" s="0" t="str">
        <f aca="false">CONCATENATE(J224,Q224)</f>
        <v>160 грн. грн.</v>
      </c>
    </row>
    <row r="225" customFormat="false" ht="15.75" hidden="false" customHeight="true" outlineLevel="0" collapsed="false">
      <c r="A225" s="29" t="s">
        <v>106</v>
      </c>
      <c r="B225" s="0" t="n">
        <v>117</v>
      </c>
      <c r="C225" s="29" t="s">
        <v>107</v>
      </c>
      <c r="D225" s="30" t="s">
        <v>379</v>
      </c>
      <c r="E225" s="31" t="s">
        <v>109</v>
      </c>
      <c r="H225" s="32" t="s">
        <v>380</v>
      </c>
      <c r="I225" s="29" t="s">
        <v>111</v>
      </c>
      <c r="J225" s="0" t="s">
        <v>198</v>
      </c>
      <c r="K225" s="33" t="s">
        <v>152</v>
      </c>
      <c r="L225" s="34" t="n">
        <v>1</v>
      </c>
      <c r="M225" s="33" t="s">
        <v>153</v>
      </c>
      <c r="N225" s="34" t="n">
        <v>1</v>
      </c>
      <c r="O225" s="33" t="s">
        <v>154</v>
      </c>
      <c r="P225" s="33" t="str">
        <f aca="false">CONCATENATE(A225,B225,C225,D225,E225,F225,G225,H225,I225,J225,K225,L225,M225,N225,O225)</f>
        <v>&lt;a href="#" data-popup="#popup_117" class="category-menu__item item-category-menu"&gt;&lt;div class="item-category-menu__content"&gt;&lt;div class="item-category-menu__info"&gt;&lt;h5 class="item-category-menu__label"&gt;Hungarian Merry&lt;/h5&gt;&lt;div class="item-category-menu__description"&gt;&lt;/div&gt;&lt;div class="item-category-menu__weigth"&gt;Вага 200 мл&lt;/div&gt;&lt;/div&gt;&lt;div class="item-category-menu__price"&gt;90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25" s="18" t="s">
        <v>155</v>
      </c>
      <c r="R225" s="0" t="str">
        <f aca="false">CONCATENATE(J225,Q225)</f>
        <v>90 грн. грн.</v>
      </c>
    </row>
    <row r="226" customFormat="false" ht="15.75" hidden="false" customHeight="true" outlineLevel="0" collapsed="false">
      <c r="A226" s="29" t="s">
        <v>106</v>
      </c>
      <c r="B226" s="0" t="n">
        <v>118</v>
      </c>
      <c r="C226" s="29" t="s">
        <v>107</v>
      </c>
      <c r="D226" s="30" t="s">
        <v>381</v>
      </c>
      <c r="E226" s="31" t="s">
        <v>109</v>
      </c>
      <c r="H226" s="32" t="s">
        <v>373</v>
      </c>
      <c r="I226" s="29" t="s">
        <v>111</v>
      </c>
      <c r="J226" s="0" t="s">
        <v>285</v>
      </c>
      <c r="K226" s="33" t="s">
        <v>152</v>
      </c>
      <c r="L226" s="34" t="n">
        <v>1</v>
      </c>
      <c r="M226" s="33" t="s">
        <v>153</v>
      </c>
      <c r="N226" s="34" t="n">
        <v>1</v>
      </c>
      <c r="O226" s="33" t="s">
        <v>154</v>
      </c>
      <c r="P226" s="33" t="str">
        <f aca="false">CONCATENATE(A226,B226,C226,D226,E226,F226,G226,H226,I226,J226,K226,L226,M226,N226,O226)</f>
        <v>&lt;a href="#" data-popup="#popup_118" class="category-menu__item item-category-menu"&gt;&lt;div class="item-category-menu__content"&gt;&lt;div class="item-category-menu__info"&gt;&lt;h5 class="item-category-menu__label"&gt;Pina Colada&lt;/h5&gt;&lt;div class="item-category-menu__description"&gt;&lt;/div&gt;&lt;div class="item-category-menu__weigth"&gt;Вага 350 мл&lt;/div&gt;&lt;/div&gt;&lt;div class="item-category-menu__price"&gt;180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26" s="18" t="s">
        <v>155</v>
      </c>
      <c r="R226" s="0" t="str">
        <f aca="false">CONCATENATE(J226,Q226)</f>
        <v>180 грн. грн.</v>
      </c>
    </row>
    <row r="227" customFormat="false" ht="15.75" hidden="false" customHeight="true" outlineLevel="0" collapsed="false">
      <c r="A227" s="29" t="s">
        <v>106</v>
      </c>
      <c r="B227" s="0" t="n">
        <v>119</v>
      </c>
      <c r="C227" s="29" t="s">
        <v>107</v>
      </c>
      <c r="D227" s="30" t="s">
        <v>382</v>
      </c>
      <c r="E227" s="31" t="s">
        <v>109</v>
      </c>
      <c r="H227" s="32" t="s">
        <v>53</v>
      </c>
      <c r="I227" s="29" t="s">
        <v>111</v>
      </c>
      <c r="J227" s="0" t="s">
        <v>190</v>
      </c>
      <c r="K227" s="33" t="s">
        <v>152</v>
      </c>
      <c r="L227" s="34" t="n">
        <v>1</v>
      </c>
      <c r="M227" s="33" t="s">
        <v>153</v>
      </c>
      <c r="N227" s="34" t="n">
        <v>1</v>
      </c>
      <c r="O227" s="33" t="s">
        <v>154</v>
      </c>
      <c r="P227" s="33" t="str">
        <f aca="false">CONCATENATE(A227,B227,C227,D227,E227,F227,G227,H227,I227,J227,K227,L227,M227,N227,O227)</f>
        <v>&lt;a href="#" data-popup="#popup_119" class="category-menu__item item-category-menu"&gt;&lt;div class="item-category-menu__content"&gt;&lt;div class="item-category-menu__info"&gt;&lt;h5 class="item-category-menu__label"&gt;Mojito&lt;/h5&gt;&lt;div class="item-category-menu__description"&gt;&lt;/div&gt;&lt;div class="item-category-menu__weigth"&gt;Вага 250 мл&lt;/div&gt;&lt;/div&gt;&lt;div class="item-category-menu__price"&gt;160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27" s="18" t="s">
        <v>155</v>
      </c>
      <c r="R227" s="0" t="str">
        <f aca="false">CONCATENATE(J227,Q227)</f>
        <v>160 грн. грн.</v>
      </c>
    </row>
    <row r="228" customFormat="false" ht="15.75" hidden="false" customHeight="true" outlineLevel="0" collapsed="false">
      <c r="A228" s="29" t="s">
        <v>106</v>
      </c>
      <c r="B228" s="0" t="n">
        <v>120</v>
      </c>
      <c r="C228" s="29" t="s">
        <v>107</v>
      </c>
      <c r="D228" s="30" t="s">
        <v>383</v>
      </c>
      <c r="E228" s="31" t="s">
        <v>109</v>
      </c>
      <c r="H228" s="32" t="s">
        <v>380</v>
      </c>
      <c r="I228" s="29" t="s">
        <v>111</v>
      </c>
      <c r="J228" s="0" t="s">
        <v>304</v>
      </c>
      <c r="K228" s="33" t="s">
        <v>152</v>
      </c>
      <c r="L228" s="34" t="n">
        <v>1</v>
      </c>
      <c r="M228" s="33" t="s">
        <v>153</v>
      </c>
      <c r="N228" s="34" t="n">
        <v>1</v>
      </c>
      <c r="O228" s="33" t="s">
        <v>154</v>
      </c>
      <c r="P228" s="33" t="str">
        <f aca="false">CONCATENATE(A228,B228,C228,D228,E228,F228,G228,H228,I228,J228,K228,L228,M228,N228,O228)</f>
        <v>&lt;a href="#" data-popup="#popup_120" class="category-menu__item item-category-menu"&gt;&lt;div class="item-category-menu__content"&gt;&lt;div class="item-category-menu__info"&gt;&lt;h5 class="item-category-menu__label"&gt;Jin-Tonic&lt;/h5&gt;&lt;div class="item-category-menu__description"&gt;&lt;/div&gt;&lt;div class="item-category-menu__weigth"&gt;Вага 200 мл&lt;/div&gt;&lt;/div&gt;&lt;div class="item-category-menu__price"&gt;145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28" s="18" t="s">
        <v>155</v>
      </c>
      <c r="R228" s="0" t="str">
        <f aca="false">CONCATENATE(J228,Q228)</f>
        <v>145 грн. грн.</v>
      </c>
    </row>
    <row r="229" customFormat="false" ht="15.75" hidden="false" customHeight="true" outlineLevel="0" collapsed="false">
      <c r="A229" s="29" t="s">
        <v>106</v>
      </c>
      <c r="B229" s="0" t="n">
        <v>121</v>
      </c>
      <c r="C229" s="29" t="s">
        <v>107</v>
      </c>
      <c r="D229" s="30" t="s">
        <v>384</v>
      </c>
      <c r="E229" s="31" t="s">
        <v>109</v>
      </c>
      <c r="H229" s="32" t="s">
        <v>385</v>
      </c>
      <c r="I229" s="29" t="s">
        <v>111</v>
      </c>
      <c r="J229" s="0" t="s">
        <v>180</v>
      </c>
      <c r="K229" s="33" t="s">
        <v>152</v>
      </c>
      <c r="L229" s="34" t="n">
        <v>1</v>
      </c>
      <c r="M229" s="33" t="s">
        <v>153</v>
      </c>
      <c r="N229" s="34" t="n">
        <v>1</v>
      </c>
      <c r="O229" s="33" t="s">
        <v>154</v>
      </c>
      <c r="P229" s="33" t="str">
        <f aca="false">CONCATENATE(A229,B229,C229,D229,E229,F229,G229,H229,I229,J229,K229,L229,M229,N229,O229)</f>
        <v>&lt;a href="#" data-popup="#popup_121" class="category-menu__item item-category-menu"&gt;&lt;div class="item-category-menu__content"&gt;&lt;div class="item-category-menu__info"&gt;&lt;h5 class="item-category-menu__label"&gt;Margarita&lt;/h5&gt;&lt;div class="item-category-menu__description"&gt;&lt;/div&gt;&lt;div class="item-category-menu__weigth"&gt;Вага 175 мл&lt;/div&gt;&lt;/div&gt;&lt;div class="item-category-menu__price"&gt;170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29" s="18" t="s">
        <v>155</v>
      </c>
      <c r="R229" s="0" t="str">
        <f aca="false">CONCATENATE(J229,Q229)</f>
        <v>170 грн. грн.</v>
      </c>
    </row>
    <row r="230" customFormat="false" ht="15.75" hidden="false" customHeight="true" outlineLevel="0" collapsed="false">
      <c r="A230" s="29" t="s">
        <v>106</v>
      </c>
      <c r="B230" s="0" t="n">
        <v>122</v>
      </c>
      <c r="C230" s="29" t="s">
        <v>107</v>
      </c>
      <c r="D230" s="30" t="s">
        <v>386</v>
      </c>
      <c r="E230" s="31" t="s">
        <v>109</v>
      </c>
      <c r="H230" s="32" t="s">
        <v>387</v>
      </c>
      <c r="I230" s="29" t="s">
        <v>111</v>
      </c>
      <c r="J230" s="0" t="s">
        <v>180</v>
      </c>
      <c r="K230" s="33" t="s">
        <v>152</v>
      </c>
      <c r="L230" s="34" t="n">
        <v>1</v>
      </c>
      <c r="M230" s="33" t="s">
        <v>153</v>
      </c>
      <c r="N230" s="34" t="n">
        <v>1</v>
      </c>
      <c r="O230" s="33" t="s">
        <v>154</v>
      </c>
      <c r="P230" s="33" t="str">
        <f aca="false">CONCATENATE(A230,B230,C230,D230,E230,F230,G230,H230,I230,J230,K230,L230,M230,N230,O230)</f>
        <v>&lt;a href="#" data-popup="#popup_122" class="category-menu__item item-category-menu"&gt;&lt;div class="item-category-menu__content"&gt;&lt;div class="item-category-menu__info"&gt;&lt;h5 class="item-category-menu__label"&gt;Tequila Sunrise&lt;/h5&gt;&lt;div class="item-category-menu__description"&gt;&lt;/div&gt;&lt;div class="item-category-menu__weigth"&gt;Вага 325 мл&lt;/div&gt;&lt;/div&gt;&lt;div class="item-category-menu__price"&gt;170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30" s="18" t="s">
        <v>155</v>
      </c>
      <c r="R230" s="0" t="str">
        <f aca="false">CONCATENATE(J230,Q230)</f>
        <v>170 грн. грн.</v>
      </c>
    </row>
    <row r="231" customFormat="false" ht="15.75" hidden="false" customHeight="true" outlineLevel="0" collapsed="false">
      <c r="A231" s="29" t="s">
        <v>106</v>
      </c>
      <c r="B231" s="0" t="n">
        <v>123</v>
      </c>
      <c r="C231" s="29" t="s">
        <v>107</v>
      </c>
      <c r="D231" s="30" t="s">
        <v>388</v>
      </c>
      <c r="E231" s="31" t="s">
        <v>109</v>
      </c>
      <c r="H231" s="32" t="s">
        <v>389</v>
      </c>
      <c r="I231" s="29" t="s">
        <v>111</v>
      </c>
      <c r="J231" s="0" t="s">
        <v>285</v>
      </c>
      <c r="K231" s="33" t="s">
        <v>152</v>
      </c>
      <c r="L231" s="34" t="n">
        <v>1</v>
      </c>
      <c r="M231" s="33" t="s">
        <v>153</v>
      </c>
      <c r="N231" s="34" t="n">
        <v>1</v>
      </c>
      <c r="O231" s="33" t="s">
        <v>154</v>
      </c>
      <c r="P231" s="33" t="str">
        <f aca="false">CONCATENATE(A231,B231,C231,D231,E231,F231,G231,H231,I231,J231,K231,L231,M231,N231,O231)</f>
        <v>&lt;a href="#" data-popup="#popup_123" class="category-menu__item item-category-menu"&gt;&lt;div class="item-category-menu__content"&gt;&lt;div class="item-category-menu__info"&gt;&lt;h5 class="item-category-menu__label"&gt;Strawberry Punch&lt;/h5&gt;&lt;div class="item-category-menu__description"&gt;&lt;/div&gt;&lt;div class="item-category-menu__weigth"&gt;Вага 230 мл&lt;/div&gt;&lt;/div&gt;&lt;div class="item-category-menu__price"&gt;180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31" s="18" t="s">
        <v>155</v>
      </c>
      <c r="R231" s="0" t="str">
        <f aca="false">CONCATENATE(J231,Q231)</f>
        <v>180 грн. грн.</v>
      </c>
    </row>
    <row r="232" customFormat="false" ht="15.75" hidden="false" customHeight="true" outlineLevel="0" collapsed="false">
      <c r="A232" s="29" t="s">
        <v>106</v>
      </c>
      <c r="B232" s="0" t="n">
        <v>124</v>
      </c>
      <c r="C232" s="29" t="s">
        <v>107</v>
      </c>
      <c r="D232" s="30" t="s">
        <v>390</v>
      </c>
      <c r="E232" s="31" t="s">
        <v>109</v>
      </c>
      <c r="H232" s="32" t="s">
        <v>53</v>
      </c>
      <c r="I232" s="29" t="s">
        <v>111</v>
      </c>
      <c r="J232" s="0" t="s">
        <v>289</v>
      </c>
      <c r="K232" s="33" t="s">
        <v>152</v>
      </c>
      <c r="L232" s="34" t="n">
        <v>1</v>
      </c>
      <c r="M232" s="33" t="s">
        <v>153</v>
      </c>
      <c r="N232" s="34" t="n">
        <v>1</v>
      </c>
      <c r="O232" s="33" t="s">
        <v>154</v>
      </c>
      <c r="P232" s="33" t="str">
        <f aca="false">CONCATENATE(A232,B232,C232,D232,E232,F232,G232,H232,I232,J232,K232,L232,M232,N232,O232)</f>
        <v>&lt;a href="#" data-popup="#popup_124" class="category-menu__item item-category-menu"&gt;&lt;div class="item-category-menu__content"&gt;&lt;div class="item-category-menu__info"&gt;&lt;h5 class="item-category-menu__label"&gt;Aperol&lt;/h5&gt;&lt;div class="item-category-menu__description"&gt;&lt;/div&gt;&lt;div class="item-category-menu__weigth"&gt;Вага 250 мл&lt;/div&gt;&lt;/div&gt;&lt;div class="item-category-menu__price"&gt;140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32" s="18" t="s">
        <v>155</v>
      </c>
      <c r="R232" s="0" t="str">
        <f aca="false">CONCATENATE(J232,Q232)</f>
        <v>140 грн. грн.</v>
      </c>
    </row>
    <row r="233" customFormat="false" ht="15.75" hidden="false" customHeight="true" outlineLevel="0" collapsed="false">
      <c r="A233" s="29" t="s">
        <v>106</v>
      </c>
      <c r="B233" s="0" t="n">
        <v>125</v>
      </c>
      <c r="C233" s="29" t="s">
        <v>107</v>
      </c>
      <c r="D233" s="30" t="s">
        <v>391</v>
      </c>
      <c r="E233" s="31" t="s">
        <v>109</v>
      </c>
      <c r="H233" s="32" t="s">
        <v>385</v>
      </c>
      <c r="I233" s="29" t="s">
        <v>111</v>
      </c>
      <c r="J233" s="0" t="s">
        <v>188</v>
      </c>
      <c r="K233" s="33" t="s">
        <v>152</v>
      </c>
      <c r="L233" s="34" t="n">
        <v>1</v>
      </c>
      <c r="M233" s="33" t="s">
        <v>153</v>
      </c>
      <c r="N233" s="34" t="n">
        <v>1</v>
      </c>
      <c r="O233" s="33" t="s">
        <v>154</v>
      </c>
      <c r="P233" s="33" t="str">
        <f aca="false">CONCATENATE(A233,B233,C233,D233,E233,F233,G233,H233,I233,J233,K233,L233,M233,N233,O233)</f>
        <v>&lt;a href="#" data-popup="#popup_125" class="category-menu__item item-category-menu"&gt;&lt;div class="item-category-menu__content"&gt;&lt;div class="item-category-menu__info"&gt;&lt;h5 class="item-category-menu__label"&gt;Martini Royal&lt;/h5&gt;&lt;div class="item-category-menu__description"&gt;&lt;/div&gt;&lt;div class="item-category-menu__weigth"&gt;Вага 175 мл&lt;/div&gt;&lt;/div&gt;&lt;div class="item-category-menu__price"&gt;135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33" s="18" t="s">
        <v>155</v>
      </c>
      <c r="R233" s="0" t="str">
        <f aca="false">CONCATENATE(J233,Q233)</f>
        <v>135 грн. грн.</v>
      </c>
    </row>
    <row r="234" customFormat="false" ht="15.75" hidden="false" customHeight="true" outlineLevel="0" collapsed="false">
      <c r="A234" s="29" t="s">
        <v>106</v>
      </c>
      <c r="B234" s="0" t="n">
        <v>126</v>
      </c>
      <c r="C234" s="29" t="s">
        <v>107</v>
      </c>
      <c r="D234" s="30" t="s">
        <v>392</v>
      </c>
      <c r="E234" s="31" t="s">
        <v>109</v>
      </c>
      <c r="H234" s="32" t="s">
        <v>393</v>
      </c>
      <c r="I234" s="29" t="s">
        <v>111</v>
      </c>
      <c r="J234" s="0" t="s">
        <v>394</v>
      </c>
      <c r="K234" s="33" t="s">
        <v>152</v>
      </c>
      <c r="L234" s="34" t="n">
        <v>1</v>
      </c>
      <c r="M234" s="33" t="s">
        <v>153</v>
      </c>
      <c r="N234" s="34" t="n">
        <v>1</v>
      </c>
      <c r="O234" s="33" t="s">
        <v>154</v>
      </c>
      <c r="P234" s="33" t="str">
        <f aca="false">CONCATENATE(A234,B234,C234,D234,E234,F234,G234,H234,I234,J234,K234,L234,M234,N234,O234)</f>
        <v>&lt;a href="#" data-popup="#popup_126" class="category-menu__item item-category-menu"&gt;&lt;div class="item-category-menu__content"&gt;&lt;div class="item-category-menu__info"&gt;&lt;h5 class="item-category-menu__label"&gt;Penicillin&lt;/h5&gt;&lt;div class="item-category-menu__description"&gt;&lt;/div&gt;&lt;div class="item-category-menu__weigth"&gt;Вага 150 мл&lt;/div&gt;&lt;/div&gt;&lt;div class="item-category-menu__price"&gt;165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34" s="18" t="s">
        <v>155</v>
      </c>
      <c r="R234" s="0" t="str">
        <f aca="false">CONCATENATE(J234,Q234)</f>
        <v>165 грн. грн.</v>
      </c>
    </row>
    <row r="235" customFormat="false" ht="15.75" hidden="false" customHeight="true" outlineLevel="0" collapsed="false">
      <c r="A235" s="29" t="s">
        <v>106</v>
      </c>
      <c r="B235" s="0" t="n">
        <v>127</v>
      </c>
      <c r="C235" s="29" t="s">
        <v>107</v>
      </c>
      <c r="D235" s="30" t="s">
        <v>395</v>
      </c>
      <c r="E235" s="31" t="s">
        <v>109</v>
      </c>
      <c r="H235" s="32" t="s">
        <v>53</v>
      </c>
      <c r="I235" s="29" t="s">
        <v>111</v>
      </c>
      <c r="J235" s="0" t="s">
        <v>289</v>
      </c>
      <c r="K235" s="33" t="s">
        <v>152</v>
      </c>
      <c r="L235" s="34" t="n">
        <v>1</v>
      </c>
      <c r="M235" s="33" t="s">
        <v>153</v>
      </c>
      <c r="N235" s="34" t="n">
        <v>1</v>
      </c>
      <c r="O235" s="33" t="s">
        <v>154</v>
      </c>
      <c r="P235" s="33" t="str">
        <f aca="false">CONCATENATE(A235,B235,C235,D235,E235,F235,G235,H235,I235,J235,K235,L235,M235,N235,O235)</f>
        <v>&lt;a href="#" data-popup="#popup_127" class="category-menu__item item-category-menu"&gt;&lt;div class="item-category-menu__content"&gt;&lt;div class="item-category-menu__info"&gt;&lt;h5 class="item-category-menu__label"&gt;Hugo Sprits&lt;/h5&gt;&lt;div class="item-category-menu__description"&gt;&lt;/div&gt;&lt;div class="item-category-menu__weigth"&gt;Вага 250 мл&lt;/div&gt;&lt;/div&gt;&lt;div class="item-category-menu__price"&gt;140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35" s="18" t="s">
        <v>155</v>
      </c>
      <c r="R235" s="0" t="str">
        <f aca="false">CONCATENATE(J235,Q235)</f>
        <v>140 грн. грн.</v>
      </c>
    </row>
    <row r="236" customFormat="false" ht="15.75" hidden="false" customHeight="true" outlineLevel="0" collapsed="false">
      <c r="A236" s="29" t="s">
        <v>106</v>
      </c>
      <c r="B236" s="0" t="n">
        <v>128</v>
      </c>
      <c r="C236" s="29" t="s">
        <v>107</v>
      </c>
      <c r="D236" s="30" t="s">
        <v>396</v>
      </c>
      <c r="E236" s="31" t="s">
        <v>109</v>
      </c>
      <c r="H236" s="32" t="s">
        <v>377</v>
      </c>
      <c r="I236" s="29" t="s">
        <v>111</v>
      </c>
      <c r="J236" s="0" t="s">
        <v>289</v>
      </c>
      <c r="K236" s="33" t="s">
        <v>152</v>
      </c>
      <c r="L236" s="34" t="n">
        <v>1</v>
      </c>
      <c r="M236" s="33" t="s">
        <v>153</v>
      </c>
      <c r="N236" s="34" t="n">
        <v>1</v>
      </c>
      <c r="O236" s="33" t="s">
        <v>154</v>
      </c>
      <c r="P236" s="33" t="str">
        <f aca="false">CONCATENATE(A236,B236,C236,D236,E236,F236,G236,H236,I236,J236,K236,L236,M236,N236,O236)</f>
        <v>&lt;a href="#" data-popup="#popup_128" class="category-menu__item item-category-menu"&gt;&lt;div class="item-category-menu__content"&gt;&lt;div class="item-category-menu__info"&gt;&lt;h5 class="item-category-menu__label"&gt;Negroni&lt;/h5&gt;&lt;div class="item-category-menu__description"&gt;&lt;/div&gt;&lt;div class="item-category-menu__weigth"&gt;Вага 100 мл&lt;/div&gt;&lt;/div&gt;&lt;div class="item-category-menu__price"&gt;140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36" s="18" t="s">
        <v>155</v>
      </c>
      <c r="R236" s="0" t="str">
        <f aca="false">CONCATENATE(J236,Q236)</f>
        <v>140 грн. грн.</v>
      </c>
    </row>
    <row r="237" customFormat="false" ht="15.75" hidden="false" customHeight="true" outlineLevel="0" collapsed="false">
      <c r="A237" s="29" t="s">
        <v>106</v>
      </c>
      <c r="B237" s="0" t="n">
        <v>129</v>
      </c>
      <c r="C237" s="29" t="s">
        <v>107</v>
      </c>
      <c r="D237" s="30" t="s">
        <v>397</v>
      </c>
      <c r="E237" s="31" t="s">
        <v>109</v>
      </c>
      <c r="H237" s="32" t="s">
        <v>377</v>
      </c>
      <c r="I237" s="29" t="s">
        <v>111</v>
      </c>
      <c r="J237" s="0" t="s">
        <v>180</v>
      </c>
      <c r="K237" s="33" t="s">
        <v>152</v>
      </c>
      <c r="L237" s="34" t="n">
        <v>1</v>
      </c>
      <c r="M237" s="33" t="s">
        <v>153</v>
      </c>
      <c r="N237" s="34" t="n">
        <v>1</v>
      </c>
      <c r="O237" s="33" t="s">
        <v>154</v>
      </c>
      <c r="P237" s="33" t="str">
        <f aca="false">CONCATENATE(A237,B237,C237,D237,E237,F237,G237,H237,I237,J237,K237,L237,M237,N237,O237)</f>
        <v>&lt;a href="#" data-popup="#popup_129" class="category-menu__item item-category-menu"&gt;&lt;div class="item-category-menu__content"&gt;&lt;div class="item-category-menu__info"&gt;&lt;h5 class="item-category-menu__label"&gt;Berry whiskey&lt;/h5&gt;&lt;div class="item-category-menu__description"&gt;&lt;/div&gt;&lt;div class="item-category-menu__weigth"&gt;Вага 100 мл&lt;/div&gt;&lt;/div&gt;&lt;div class="item-category-menu__price"&gt;170 грн.&lt;/div&gt;&lt;/div&gt;&lt;div class="item-category-menu__image-ibg"&gt;&lt;picture&gt;&lt;source srcset="img/menu-page/01.webp" type="image/webp"&gt;&lt;img src="img/menu-page/01.jpg" alt="image product"&gt;&lt;/picture&gt;&lt;/div&gt;&lt;/a&gt;</v>
      </c>
      <c r="Q237" s="18" t="s">
        <v>155</v>
      </c>
      <c r="R237" s="0" t="str">
        <f aca="false">CONCATENATE(J237,Q237)</f>
        <v>170 грн. грн.</v>
      </c>
    </row>
    <row r="238" customFormat="false" ht="15.75" hidden="false" customHeight="true" outlineLevel="0" collapsed="false">
      <c r="E238" s="31"/>
      <c r="I238" s="29"/>
      <c r="J238" s="0"/>
      <c r="K238" s="33"/>
      <c r="L238" s="34"/>
      <c r="M238" s="33"/>
      <c r="N238" s="34"/>
      <c r="O238" s="33"/>
      <c r="P238" s="33"/>
    </row>
    <row r="239" customFormat="false" ht="12.8" hidden="false" customHeight="false" outlineLevel="0" collapsed="false">
      <c r="J239" s="0"/>
    </row>
    <row r="248" customFormat="false" ht="14.8" hidden="false" customHeight="true" outlineLevel="0" collapsed="false">
      <c r="A248" s="35" t="s">
        <v>159</v>
      </c>
      <c r="B248" s="0" t="n">
        <v>112</v>
      </c>
      <c r="C248" s="35" t="s">
        <v>160</v>
      </c>
      <c r="D248" s="30" t="s">
        <v>372</v>
      </c>
      <c r="E248" s="36" t="s">
        <v>161</v>
      </c>
      <c r="F248" s="0" t="s">
        <v>398</v>
      </c>
      <c r="G248" s="36" t="s">
        <v>163</v>
      </c>
      <c r="H248" s="32" t="s">
        <v>373</v>
      </c>
      <c r="I248" s="36" t="s">
        <v>164</v>
      </c>
      <c r="J248" s="0" t="s">
        <v>306</v>
      </c>
      <c r="K248" s="36" t="s">
        <v>165</v>
      </c>
      <c r="L248" s="27" t="n">
        <v>1</v>
      </c>
      <c r="M248" s="36" t="s">
        <v>166</v>
      </c>
      <c r="N248" s="38" t="n">
        <v>1</v>
      </c>
      <c r="O248" s="36" t="s">
        <v>167</v>
      </c>
      <c r="P248" s="36" t="str">
        <f aca="false">CONCATENATE(A248,B248,C248,D248,E248,F248,G248,H248,I248,J248,K248,L248,M248,N248,O248)</f>
        <v>&lt;div id="popup_112"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class="product-popup__label"&gt;Long Island Ice Tee&lt;/h5&gt;&lt;div class="product-popup__description"&gt;горілка, лікер Cointreau, лимон, лікер Triple Sec, ванільний сироп, текіла, ром, джин, кола, лимонний сік&lt;/div&gt;&lt;div class="product-popup__weigth"&gt;350 мл&lt;/div&gt;&lt;/div&gt;&lt;div class="product-popup__price"&gt;190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49" customFormat="false" ht="14.8" hidden="false" customHeight="true" outlineLevel="0" collapsed="false">
      <c r="A249" s="35" t="s">
        <v>159</v>
      </c>
      <c r="B249" s="0" t="n">
        <v>113</v>
      </c>
      <c r="C249" s="35" t="s">
        <v>160</v>
      </c>
      <c r="D249" s="30" t="s">
        <v>374</v>
      </c>
      <c r="E249" s="36" t="s">
        <v>161</v>
      </c>
      <c r="F249" s="0" t="s">
        <v>399</v>
      </c>
      <c r="G249" s="36" t="s">
        <v>163</v>
      </c>
      <c r="H249" s="32" t="s">
        <v>53</v>
      </c>
      <c r="I249" s="36" t="s">
        <v>164</v>
      </c>
      <c r="J249" s="0" t="s">
        <v>285</v>
      </c>
      <c r="K249" s="36" t="s">
        <v>165</v>
      </c>
      <c r="L249" s="27" t="n">
        <v>1</v>
      </c>
      <c r="M249" s="36" t="s">
        <v>166</v>
      </c>
      <c r="N249" s="38" t="n">
        <v>1</v>
      </c>
      <c r="O249" s="36" t="s">
        <v>167</v>
      </c>
      <c r="P249" s="36" t="str">
        <f aca="false">CONCATENATE(A249,B249,C249,D249,E249,F249,G249,H249,I249,J249,K249,L249,M249,N249,O249)</f>
        <v>&lt;div id="popup_113"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class="product-popup__label"&gt;Berry Killer&lt;/h5&gt;&lt;div class="product-popup__description"&gt;горілка, білий ром, срібна текіла, лікер Triple Sec, малиновий сироп, лимонний сік, полуниця, смородина, м’ята&lt;/div&gt;&lt;div class="product-popup__weigth"&gt;250 мл&lt;/div&gt;&lt;/div&gt;&lt;div class="product-popup__price"&gt;180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0" customFormat="false" ht="14.8" hidden="false" customHeight="true" outlineLevel="0" collapsed="false">
      <c r="A250" s="35" t="s">
        <v>159</v>
      </c>
      <c r="B250" s="0" t="n">
        <v>114</v>
      </c>
      <c r="C250" s="35" t="s">
        <v>160</v>
      </c>
      <c r="D250" s="30" t="s">
        <v>375</v>
      </c>
      <c r="E250" s="36" t="s">
        <v>161</v>
      </c>
      <c r="F250" s="0" t="s">
        <v>400</v>
      </c>
      <c r="G250" s="36" t="s">
        <v>163</v>
      </c>
      <c r="H250" s="32" t="s">
        <v>373</v>
      </c>
      <c r="I250" s="36" t="s">
        <v>164</v>
      </c>
      <c r="J250" s="0" t="s">
        <v>203</v>
      </c>
      <c r="K250" s="36" t="s">
        <v>165</v>
      </c>
      <c r="L250" s="27" t="n">
        <v>1</v>
      </c>
      <c r="M250" s="36" t="s">
        <v>166</v>
      </c>
      <c r="N250" s="38" t="n">
        <v>1</v>
      </c>
      <c r="O250" s="36" t="s">
        <v>167</v>
      </c>
      <c r="P250" s="36" t="str">
        <f aca="false">CONCATENATE(A250,B250,C250,D250,E250,F250,G250,H250,I250,J250,K250,L250,M250,N250,O250)</f>
        <v>&lt;div id="popup_114"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class="product-popup__label"&gt;Blue Lagoon&lt;/h5&gt;&lt;div class="product-popup__description"&gt;горілка, лікер Blue Curacao, Sprite, лимон&lt;/div&gt;&lt;div class="product-popup__weigth"&gt;350 мл&lt;/div&gt;&lt;/div&gt;&lt;div class="product-popup__price"&gt;150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1" customFormat="false" ht="14.8" hidden="false" customHeight="true" outlineLevel="0" collapsed="false">
      <c r="A251" s="35" t="s">
        <v>159</v>
      </c>
      <c r="B251" s="0" t="n">
        <v>115</v>
      </c>
      <c r="C251" s="35" t="s">
        <v>160</v>
      </c>
      <c r="D251" s="30" t="s">
        <v>376</v>
      </c>
      <c r="E251" s="36" t="s">
        <v>161</v>
      </c>
      <c r="F251" s="0" t="s">
        <v>401</v>
      </c>
      <c r="G251" s="36" t="s">
        <v>163</v>
      </c>
      <c r="H251" s="32" t="s">
        <v>377</v>
      </c>
      <c r="I251" s="36" t="s">
        <v>164</v>
      </c>
      <c r="J251" s="0" t="s">
        <v>151</v>
      </c>
      <c r="K251" s="36" t="s">
        <v>165</v>
      </c>
      <c r="L251" s="27" t="n">
        <v>1</v>
      </c>
      <c r="M251" s="36" t="s">
        <v>166</v>
      </c>
      <c r="N251" s="38" t="n">
        <v>1</v>
      </c>
      <c r="O251" s="36" t="s">
        <v>167</v>
      </c>
      <c r="P251" s="36" t="str">
        <f aca="false">CONCATENATE(A251,B251,C251,D251,E251,F251,G251,H251,I251,J251,K251,L251,M251,N251,O251)</f>
        <v>&lt;div id="popup_115"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class="product-popup__label"&gt;Cosmopolitan&lt;/h5&gt;&lt;div class="product-popup__description"&gt;горілка, лікер, сік&lt;/div&gt;&lt;div class="product-popup__weigth"&gt;100 мл&lt;/div&gt;&lt;/div&gt;&lt;div class="product-popup__price"&gt;120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2" customFormat="false" ht="14.8" hidden="false" customHeight="true" outlineLevel="0" collapsed="false">
      <c r="A252" s="35" t="s">
        <v>159</v>
      </c>
      <c r="B252" s="0" t="n">
        <v>116</v>
      </c>
      <c r="C252" s="35" t="s">
        <v>160</v>
      </c>
      <c r="D252" s="30" t="s">
        <v>378</v>
      </c>
      <c r="E252" s="36" t="s">
        <v>161</v>
      </c>
      <c r="F252" s="0" t="s">
        <v>402</v>
      </c>
      <c r="G252" s="36" t="s">
        <v>163</v>
      </c>
      <c r="H252" s="32" t="s">
        <v>373</v>
      </c>
      <c r="I252" s="36" t="s">
        <v>164</v>
      </c>
      <c r="J252" s="0" t="s">
        <v>190</v>
      </c>
      <c r="K252" s="36" t="s">
        <v>165</v>
      </c>
      <c r="L252" s="27" t="n">
        <v>1</v>
      </c>
      <c r="M252" s="36" t="s">
        <v>166</v>
      </c>
      <c r="N252" s="38" t="n">
        <v>1</v>
      </c>
      <c r="O252" s="36" t="s">
        <v>167</v>
      </c>
      <c r="P252" s="36" t="str">
        <f aca="false">CONCATENATE(A252,B252,C252,D252,E252,F252,G252,H252,I252,J252,K252,L252,M252,N252,O252)</f>
        <v>&lt;div id="popup_116"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class="product-popup__label"&gt;Sex on Beach&lt;/h5&gt;&lt;div class="product-popup__description"&gt;горілка, лікер, гранатовий сироп, сік &lt;/div&gt;&lt;div class="product-popup__weigth"&gt;350 мл&lt;/div&gt;&lt;/div&gt;&lt;div class="product-popup__price"&gt;160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3" customFormat="false" ht="14.8" hidden="false" customHeight="true" outlineLevel="0" collapsed="false">
      <c r="A253" s="35" t="s">
        <v>159</v>
      </c>
      <c r="B253" s="0" t="n">
        <v>117</v>
      </c>
      <c r="C253" s="35" t="s">
        <v>160</v>
      </c>
      <c r="D253" s="30" t="s">
        <v>379</v>
      </c>
      <c r="E253" s="36" t="s">
        <v>161</v>
      </c>
      <c r="F253" s="0" t="s">
        <v>403</v>
      </c>
      <c r="G253" s="36" t="s">
        <v>163</v>
      </c>
      <c r="H253" s="32" t="s">
        <v>380</v>
      </c>
      <c r="I253" s="36" t="s">
        <v>164</v>
      </c>
      <c r="J253" s="0" t="s">
        <v>198</v>
      </c>
      <c r="K253" s="36" t="s">
        <v>165</v>
      </c>
      <c r="L253" s="27" t="n">
        <v>1</v>
      </c>
      <c r="M253" s="36" t="s">
        <v>166</v>
      </c>
      <c r="N253" s="38" t="n">
        <v>1</v>
      </c>
      <c r="O253" s="36" t="s">
        <v>167</v>
      </c>
      <c r="P253" s="36" t="str">
        <f aca="false">CONCATENATE(A253,B253,C253,D253,E253,F253,G253,H253,I253,J253,K253,L253,M253,N253,O253)</f>
        <v>&lt;div id="popup_117"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class="product-popup__label"&gt;Hungarian Merry&lt;/h5&gt;&lt;div class="product-popup__description"&gt;горілка, томатний сік, Ерош Пішта, сіль, чорний перець, лід&lt;/div&gt;&lt;div class="product-popup__weigth"&gt;200 мл&lt;/div&gt;&lt;/div&gt;&lt;div class="product-popup__price"&gt;90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4" customFormat="false" ht="14.8" hidden="false" customHeight="true" outlineLevel="0" collapsed="false">
      <c r="A254" s="35" t="s">
        <v>159</v>
      </c>
      <c r="B254" s="0" t="n">
        <v>118</v>
      </c>
      <c r="C254" s="35" t="s">
        <v>160</v>
      </c>
      <c r="D254" s="30" t="s">
        <v>381</v>
      </c>
      <c r="E254" s="36" t="s">
        <v>161</v>
      </c>
      <c r="F254" s="0" t="s">
        <v>404</v>
      </c>
      <c r="G254" s="36" t="s">
        <v>163</v>
      </c>
      <c r="H254" s="32" t="s">
        <v>373</v>
      </c>
      <c r="I254" s="36" t="s">
        <v>164</v>
      </c>
      <c r="J254" s="0" t="s">
        <v>285</v>
      </c>
      <c r="K254" s="36" t="s">
        <v>165</v>
      </c>
      <c r="L254" s="27" t="n">
        <v>1</v>
      </c>
      <c r="M254" s="36" t="s">
        <v>166</v>
      </c>
      <c r="N254" s="38" t="n">
        <v>1</v>
      </c>
      <c r="O254" s="36" t="s">
        <v>167</v>
      </c>
      <c r="P254" s="36" t="str">
        <f aca="false">CONCATENATE(A254,B254,C254,D254,E254,F254,G254,H254,I254,J254,K254,L254,M254,N254,O254)</f>
        <v>&lt;div id="popup_118"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class="product-popup__label"&gt;Pina Colada&lt;/h5&gt;&lt;div class="product-popup__description"&gt;ром, лікер Malibu, кокосовий сироп, вершки, ананасовий сік&lt;/div&gt;&lt;div class="product-popup__weigth"&gt;350 мл&lt;/div&gt;&lt;/div&gt;&lt;div class="product-popup__price"&gt;180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5" customFormat="false" ht="14.8" hidden="false" customHeight="true" outlineLevel="0" collapsed="false">
      <c r="A255" s="35" t="s">
        <v>159</v>
      </c>
      <c r="B255" s="0" t="n">
        <v>119</v>
      </c>
      <c r="C255" s="35" t="s">
        <v>160</v>
      </c>
      <c r="D255" s="30" t="s">
        <v>382</v>
      </c>
      <c r="E255" s="36" t="s">
        <v>161</v>
      </c>
      <c r="F255" s="0" t="s">
        <v>405</v>
      </c>
      <c r="G255" s="36" t="s">
        <v>163</v>
      </c>
      <c r="H255" s="32" t="s">
        <v>53</v>
      </c>
      <c r="I255" s="36" t="s">
        <v>164</v>
      </c>
      <c r="J255" s="0" t="s">
        <v>190</v>
      </c>
      <c r="K255" s="36" t="s">
        <v>165</v>
      </c>
      <c r="L255" s="27" t="n">
        <v>1</v>
      </c>
      <c r="M255" s="36" t="s">
        <v>166</v>
      </c>
      <c r="N255" s="38" t="n">
        <v>1</v>
      </c>
      <c r="O255" s="36" t="s">
        <v>167</v>
      </c>
      <c r="P255" s="36" t="str">
        <f aca="false">CONCATENATE(A255,B255,C255,D255,E255,F255,G255,H255,I255,J255,K255,L255,M255,N255,O255)</f>
        <v>&lt;div id="popup_119"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class="product-popup__label"&gt;Mojito&lt;/h5&gt;&lt;div class="product-popup__description"&gt; ром, Sprite, лайм, м’ята, тростниковий цукор&lt;/div&gt;&lt;div class="product-popup__weigth"&gt;250 мл&lt;/div&gt;&lt;/div&gt;&lt;div class="product-popup__price"&gt;160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6" customFormat="false" ht="14.8" hidden="false" customHeight="true" outlineLevel="0" collapsed="false">
      <c r="A256" s="35" t="s">
        <v>159</v>
      </c>
      <c r="B256" s="0" t="n">
        <v>120</v>
      </c>
      <c r="C256" s="35" t="s">
        <v>160</v>
      </c>
      <c r="D256" s="30" t="s">
        <v>383</v>
      </c>
      <c r="E256" s="36" t="s">
        <v>161</v>
      </c>
      <c r="F256" s="0" t="s">
        <v>406</v>
      </c>
      <c r="G256" s="36" t="s">
        <v>163</v>
      </c>
      <c r="H256" s="32" t="s">
        <v>380</v>
      </c>
      <c r="I256" s="36" t="s">
        <v>164</v>
      </c>
      <c r="J256" s="0" t="s">
        <v>304</v>
      </c>
      <c r="K256" s="36" t="s">
        <v>165</v>
      </c>
      <c r="L256" s="27" t="n">
        <v>1</v>
      </c>
      <c r="M256" s="36" t="s">
        <v>166</v>
      </c>
      <c r="N256" s="38" t="n">
        <v>1</v>
      </c>
      <c r="O256" s="36" t="s">
        <v>167</v>
      </c>
      <c r="P256" s="36" t="str">
        <f aca="false">CONCATENATE(A256,B256,C256,D256,E256,F256,G256,H256,I256,J256,K256,L256,M256,N256,O256)</f>
        <v>&lt;div id="popup_120"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class="product-popup__label"&gt;Jin-Tonic&lt;/h5&gt;&lt;div class="product-popup__description"&gt;джин, тонік, лайм&lt;/div&gt;&lt;div class="product-popup__weigth"&gt;200 мл&lt;/div&gt;&lt;/div&gt;&lt;div class="product-popup__price"&gt;145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7" customFormat="false" ht="14.8" hidden="false" customHeight="true" outlineLevel="0" collapsed="false">
      <c r="A257" s="35" t="s">
        <v>159</v>
      </c>
      <c r="B257" s="0" t="n">
        <v>121</v>
      </c>
      <c r="C257" s="35" t="s">
        <v>160</v>
      </c>
      <c r="D257" s="30" t="s">
        <v>384</v>
      </c>
      <c r="E257" s="36" t="s">
        <v>161</v>
      </c>
      <c r="F257" s="0" t="s">
        <v>407</v>
      </c>
      <c r="G257" s="36" t="s">
        <v>163</v>
      </c>
      <c r="H257" s="32" t="s">
        <v>385</v>
      </c>
      <c r="I257" s="36" t="s">
        <v>164</v>
      </c>
      <c r="J257" s="0" t="s">
        <v>180</v>
      </c>
      <c r="K257" s="36" t="s">
        <v>165</v>
      </c>
      <c r="L257" s="27" t="n">
        <v>1</v>
      </c>
      <c r="M257" s="36" t="s">
        <v>166</v>
      </c>
      <c r="N257" s="38" t="n">
        <v>1</v>
      </c>
      <c r="O257" s="36" t="s">
        <v>167</v>
      </c>
      <c r="P257" s="36" t="str">
        <f aca="false">CONCATENATE(A257,B257,C257,D257,E257,F257,G257,H257,I257,J257,K257,L257,M257,N257,O257)</f>
        <v>&lt;div id="popup_121"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class="product-popup__label"&gt;Margarita&lt;/h5&gt;&lt;div class="product-popup__description"&gt;текіла, лікер, сіль, лайм, лимонний сік&lt;/div&gt;&lt;div class="product-popup__weigth"&gt;175 мл&lt;/div&gt;&lt;/div&gt;&lt;div class="product-popup__price"&gt;170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8" customFormat="false" ht="14.8" hidden="false" customHeight="true" outlineLevel="0" collapsed="false">
      <c r="A258" s="35" t="s">
        <v>159</v>
      </c>
      <c r="B258" s="0" t="n">
        <v>122</v>
      </c>
      <c r="C258" s="35" t="s">
        <v>160</v>
      </c>
      <c r="D258" s="30" t="s">
        <v>386</v>
      </c>
      <c r="E258" s="36" t="s">
        <v>161</v>
      </c>
      <c r="F258" s="0" t="s">
        <v>408</v>
      </c>
      <c r="G258" s="36" t="s">
        <v>163</v>
      </c>
      <c r="H258" s="32" t="s">
        <v>387</v>
      </c>
      <c r="I258" s="36" t="s">
        <v>164</v>
      </c>
      <c r="J258" s="0" t="s">
        <v>180</v>
      </c>
      <c r="K258" s="36" t="s">
        <v>165</v>
      </c>
      <c r="L258" s="27" t="n">
        <v>1</v>
      </c>
      <c r="M258" s="36" t="s">
        <v>166</v>
      </c>
      <c r="N258" s="38" t="n">
        <v>1</v>
      </c>
      <c r="O258" s="36" t="s">
        <v>167</v>
      </c>
      <c r="P258" s="36" t="str">
        <f aca="false">CONCATENATE(A258,B258,C258,D258,E258,F258,G258,H258,I258,J258,K258,L258,M258,N258,O258)</f>
        <v>&lt;div id="popup_122"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class="product-popup__label"&gt;Tequila Sunrise&lt;/h5&gt;&lt;div class="product-popup__description"&gt;текіла, ананасовий сік, гранатовий сироп, апельсин&lt;/div&gt;&lt;div class="product-popup__weigth"&gt;325 мл&lt;/div&gt;&lt;/div&gt;&lt;div class="product-popup__price"&gt;170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59" customFormat="false" ht="14.8" hidden="false" customHeight="true" outlineLevel="0" collapsed="false">
      <c r="A259" s="35" t="s">
        <v>159</v>
      </c>
      <c r="B259" s="0" t="n">
        <v>123</v>
      </c>
      <c r="C259" s="35" t="s">
        <v>160</v>
      </c>
      <c r="D259" s="30" t="s">
        <v>388</v>
      </c>
      <c r="E259" s="36" t="s">
        <v>161</v>
      </c>
      <c r="F259" s="0" t="s">
        <v>409</v>
      </c>
      <c r="G259" s="36" t="s">
        <v>163</v>
      </c>
      <c r="H259" s="32" t="s">
        <v>389</v>
      </c>
      <c r="I259" s="36" t="s">
        <v>164</v>
      </c>
      <c r="J259" s="0" t="s">
        <v>285</v>
      </c>
      <c r="K259" s="36" t="s">
        <v>165</v>
      </c>
      <c r="L259" s="27" t="n">
        <v>1</v>
      </c>
      <c r="M259" s="36" t="s">
        <v>166</v>
      </c>
      <c r="N259" s="38" t="n">
        <v>1</v>
      </c>
      <c r="O259" s="36" t="s">
        <v>167</v>
      </c>
      <c r="P259" s="36" t="str">
        <f aca="false">CONCATENATE(A259,B259,C259,D259,E259,F259,G259,H259,I259,J259,K259,L259,M259,N259,O259)</f>
        <v>&lt;div id="popup_123"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class="product-popup__label"&gt;Strawberry Punch&lt;/h5&gt;&lt;div class="product-popup__description"&gt;Prosecco, ром, сік, полуниця, лайм, лід&lt;/div&gt;&lt;div class="product-popup__weigth"&gt;230 мл&lt;/div&gt;&lt;/div&gt;&lt;div class="product-popup__price"&gt;180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60" customFormat="false" ht="14.8" hidden="false" customHeight="true" outlineLevel="0" collapsed="false">
      <c r="A260" s="35" t="s">
        <v>159</v>
      </c>
      <c r="B260" s="0" t="n">
        <v>124</v>
      </c>
      <c r="C260" s="35" t="s">
        <v>160</v>
      </c>
      <c r="D260" s="30" t="s">
        <v>390</v>
      </c>
      <c r="E260" s="36" t="s">
        <v>161</v>
      </c>
      <c r="F260" s="0" t="s">
        <v>410</v>
      </c>
      <c r="G260" s="36" t="s">
        <v>163</v>
      </c>
      <c r="H260" s="32" t="s">
        <v>53</v>
      </c>
      <c r="I260" s="36" t="s">
        <v>164</v>
      </c>
      <c r="J260" s="0" t="s">
        <v>289</v>
      </c>
      <c r="K260" s="36" t="s">
        <v>165</v>
      </c>
      <c r="L260" s="27" t="n">
        <v>1</v>
      </c>
      <c r="M260" s="36" t="s">
        <v>166</v>
      </c>
      <c r="N260" s="38" t="n">
        <v>1</v>
      </c>
      <c r="O260" s="36" t="s">
        <v>167</v>
      </c>
      <c r="P260" s="36" t="str">
        <f aca="false">CONCATENATE(A260,B260,C260,D260,E260,F260,G260,H260,I260,J260,K260,L260,M260,N260,O260)</f>
        <v>&lt;div id="popup_124"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class="product-popup__label"&gt;Aperol&lt;/h5&gt;&lt;div class="product-popup__description"&gt;Prosecco , лікер Aperol, апельсин&lt;/div&gt;&lt;div class="product-popup__weigth"&gt;250 мл&lt;/div&gt;&lt;/div&gt;&lt;div class="product-popup__price"&gt;140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61" customFormat="false" ht="14.8" hidden="false" customHeight="true" outlineLevel="0" collapsed="false">
      <c r="A261" s="35" t="s">
        <v>159</v>
      </c>
      <c r="B261" s="0" t="n">
        <v>125</v>
      </c>
      <c r="C261" s="35" t="s">
        <v>160</v>
      </c>
      <c r="D261" s="30" t="s">
        <v>391</v>
      </c>
      <c r="E261" s="36" t="s">
        <v>161</v>
      </c>
      <c r="F261" s="0" t="s">
        <v>411</v>
      </c>
      <c r="G261" s="36" t="s">
        <v>163</v>
      </c>
      <c r="H261" s="32" t="s">
        <v>385</v>
      </c>
      <c r="I261" s="36" t="s">
        <v>164</v>
      </c>
      <c r="J261" s="0" t="s">
        <v>188</v>
      </c>
      <c r="K261" s="36" t="s">
        <v>165</v>
      </c>
      <c r="L261" s="27" t="n">
        <v>1</v>
      </c>
      <c r="M261" s="36" t="s">
        <v>166</v>
      </c>
      <c r="N261" s="38" t="n">
        <v>1</v>
      </c>
      <c r="O261" s="36" t="s">
        <v>167</v>
      </c>
      <c r="P261" s="36" t="str">
        <f aca="false">CONCATENATE(A261,B261,C261,D261,E261,F261,G261,H261,I261,J261,K261,L261,M261,N261,O261)</f>
        <v>&lt;div id="popup_125"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class="product-popup__label"&gt;Martini Royal&lt;/h5&gt;&lt;div class="product-popup__description"&gt;білий вермут, Prosecco, лаймовий сік, лайм, м’ята, лід&lt;/div&gt;&lt;div class="product-popup__weigth"&gt;175 мл&lt;/div&gt;&lt;/div&gt;&lt;div class="product-popup__price"&gt;135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62" customFormat="false" ht="14.8" hidden="false" customHeight="true" outlineLevel="0" collapsed="false">
      <c r="A262" s="35" t="s">
        <v>159</v>
      </c>
      <c r="B262" s="0" t="n">
        <v>126</v>
      </c>
      <c r="C262" s="35" t="s">
        <v>160</v>
      </c>
      <c r="D262" s="30" t="s">
        <v>392</v>
      </c>
      <c r="E262" s="36" t="s">
        <v>161</v>
      </c>
      <c r="F262" s="0" t="s">
        <v>412</v>
      </c>
      <c r="G262" s="36" t="s">
        <v>163</v>
      </c>
      <c r="H262" s="32" t="s">
        <v>393</v>
      </c>
      <c r="I262" s="36" t="s">
        <v>164</v>
      </c>
      <c r="J262" s="0" t="s">
        <v>394</v>
      </c>
      <c r="K262" s="36" t="s">
        <v>165</v>
      </c>
      <c r="L262" s="27" t="n">
        <v>1</v>
      </c>
      <c r="M262" s="36" t="s">
        <v>166</v>
      </c>
      <c r="N262" s="38" t="n">
        <v>1</v>
      </c>
      <c r="O262" s="36" t="s">
        <v>167</v>
      </c>
      <c r="P262" s="36" t="str">
        <f aca="false">CONCATENATE(A262,B262,C262,D262,E262,F262,G262,H262,I262,J262,K262,L262,M262,N262,O262)</f>
        <v>&lt;div id="popup_126"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class="product-popup__label"&gt;Penicillin&lt;/h5&gt;&lt;div class="product-popup__description"&gt;віскі, сироп, мед, лимонний фреш, імбир&lt;/div&gt;&lt;div class="product-popup__weigth"&gt;150 мл&lt;/div&gt;&lt;/div&gt;&lt;div class="product-popup__price"&gt;165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63" customFormat="false" ht="14.8" hidden="false" customHeight="true" outlineLevel="0" collapsed="false">
      <c r="A263" s="35" t="s">
        <v>159</v>
      </c>
      <c r="B263" s="0" t="n">
        <v>127</v>
      </c>
      <c r="C263" s="35" t="s">
        <v>160</v>
      </c>
      <c r="D263" s="30" t="s">
        <v>395</v>
      </c>
      <c r="E263" s="36" t="s">
        <v>161</v>
      </c>
      <c r="F263" s="0" t="s">
        <v>413</v>
      </c>
      <c r="G263" s="36" t="s">
        <v>163</v>
      </c>
      <c r="H263" s="32" t="s">
        <v>53</v>
      </c>
      <c r="I263" s="36" t="s">
        <v>164</v>
      </c>
      <c r="J263" s="0" t="s">
        <v>289</v>
      </c>
      <c r="K263" s="36" t="s">
        <v>165</v>
      </c>
      <c r="L263" s="27" t="n">
        <v>1</v>
      </c>
      <c r="M263" s="36" t="s">
        <v>166</v>
      </c>
      <c r="N263" s="38" t="n">
        <v>1</v>
      </c>
      <c r="O263" s="36" t="s">
        <v>167</v>
      </c>
      <c r="P263" s="36" t="str">
        <f aca="false">CONCATENATE(A263,B263,C263,D263,E263,F263,G263,H263,I263,J263,K263,L263,M263,N263,O263)</f>
        <v>&lt;div id="popup_127"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class="product-popup__label"&gt;Hugo Sprits&lt;/h5&gt;&lt;div class="product-popup__description"&gt;вино, Prosecco, сироп, лайм, м’ята&lt;/div&gt;&lt;div class="product-popup__weigth"&gt;250 мл&lt;/div&gt;&lt;/div&gt;&lt;div class="product-popup__price"&gt;140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64" customFormat="false" ht="14.8" hidden="false" customHeight="true" outlineLevel="0" collapsed="false">
      <c r="A264" s="35" t="s">
        <v>159</v>
      </c>
      <c r="B264" s="0" t="n">
        <v>128</v>
      </c>
      <c r="C264" s="35" t="s">
        <v>160</v>
      </c>
      <c r="D264" s="30" t="s">
        <v>396</v>
      </c>
      <c r="E264" s="36" t="s">
        <v>161</v>
      </c>
      <c r="F264" s="0" t="s">
        <v>414</v>
      </c>
      <c r="G264" s="36" t="s">
        <v>163</v>
      </c>
      <c r="H264" s="32" t="s">
        <v>377</v>
      </c>
      <c r="I264" s="36" t="s">
        <v>164</v>
      </c>
      <c r="J264" s="0" t="s">
        <v>289</v>
      </c>
      <c r="K264" s="36" t="s">
        <v>165</v>
      </c>
      <c r="L264" s="27" t="n">
        <v>1</v>
      </c>
      <c r="M264" s="36" t="s">
        <v>166</v>
      </c>
      <c r="N264" s="38" t="n">
        <v>1</v>
      </c>
      <c r="O264" s="36" t="s">
        <v>167</v>
      </c>
      <c r="P264" s="36" t="str">
        <f aca="false">CONCATENATE(A264,B264,C264,D264,E264,F264,G264,H264,I264,J264,K264,L264,M264,N264,O264)</f>
        <v>&lt;div id="popup_128"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class="product-popup__label"&gt;Negroni&lt;/h5&gt;&lt;div class="product-popup__description"&gt;джин, апероль, вермут&lt;/div&gt;&lt;div class="product-popup__weigth"&gt;100 мл&lt;/div&gt;&lt;/div&gt;&lt;div class="product-popup__price"&gt;140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  <row r="265" customFormat="false" ht="14.8" hidden="false" customHeight="true" outlineLevel="0" collapsed="false">
      <c r="A265" s="35" t="s">
        <v>159</v>
      </c>
      <c r="B265" s="0" t="n">
        <v>129</v>
      </c>
      <c r="C265" s="35" t="s">
        <v>160</v>
      </c>
      <c r="D265" s="30" t="s">
        <v>397</v>
      </c>
      <c r="E265" s="36" t="s">
        <v>161</v>
      </c>
      <c r="F265" s="0" t="s">
        <v>415</v>
      </c>
      <c r="G265" s="36" t="s">
        <v>163</v>
      </c>
      <c r="H265" s="32" t="s">
        <v>377</v>
      </c>
      <c r="I265" s="36" t="s">
        <v>164</v>
      </c>
      <c r="J265" s="0" t="s">
        <v>180</v>
      </c>
      <c r="K265" s="36" t="s">
        <v>165</v>
      </c>
      <c r="L265" s="27" t="n">
        <v>1</v>
      </c>
      <c r="M265" s="36" t="s">
        <v>166</v>
      </c>
      <c r="N265" s="38" t="n">
        <v>1</v>
      </c>
      <c r="O265" s="36" t="s">
        <v>167</v>
      </c>
      <c r="P265" s="36" t="str">
        <f aca="false">CONCATENATE(A265,B265,C265,D265,E265,F265,G265,H265,I265,J265,K265,L265,M265,N265,O265)</f>
        <v>&lt;div id="popup_129" aria-hidden="true" class="popup"&gt;&lt;div class="popup__wrapper"&gt;&lt;div class="popup__content"&gt;&lt;button data-close type="button" class="popup__close"&gt;&lt;span&gt;×&lt;/span&gt;&lt;/button&gt;&lt;div class="popup__product product-popup"&gt;&lt;div class="product-popup__contant"&gt;&lt;div class="product-popup__info"&gt;&lt;h5 class="product-popup__label"&gt;Berry whiskey&lt;/h5&gt;&lt;div class="product-popup__description"&gt;віскі, лимонний фреш, гранатовий сироп&lt;/div&gt;&lt;div class="product-popup__weigth"&gt;100 мл&lt;/div&gt;&lt;/div&gt;&lt;div class="product-popup__price"&gt;170 грн.&lt;/div&gt;&lt;/div&gt;&lt;div class="product-popup__image-ibg"&gt;&lt;picture&gt;&lt;source srcset="img/menu-page/popup/01.webp" type="image/webp"&gt;&lt;img src="img/menu-page/popup/01.jpg" alt="image product"&gt;&lt;/picture&gt;&lt;/div&gt;&lt;/div&gt;&lt;/div&gt;&lt;/div&gt;&lt;/div&gt;</v>
      </c>
    </row>
  </sheetData>
  <mergeCells count="2">
    <mergeCell ref="D1:I1"/>
    <mergeCell ref="D23:I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22" colorId="64" zoomScale="65" zoomScaleNormal="65" zoomScalePageLayoutView="100" workbookViewId="0">
      <selection pane="topLeft" activeCell="F34" activeCellId="0" sqref="F34"/>
    </sheetView>
  </sheetViews>
  <sheetFormatPr defaultColWidth="8.5234375" defaultRowHeight="12.8" zeroHeight="false" outlineLevelRow="0" outlineLevelCol="0"/>
  <cols>
    <col collapsed="false" customWidth="true" hidden="false" outlineLevel="0" max="2" min="1" style="0" width="54"/>
    <col collapsed="false" customWidth="true" hidden="false" outlineLevel="0" max="3" min="3" style="0" width="4.89"/>
    <col collapsed="false" customWidth="true" hidden="false" outlineLevel="0" max="4" min="4" style="0" width="6.43"/>
    <col collapsed="false" customWidth="true" hidden="false" outlineLevel="0" max="5" min="5" style="0" width="1.55"/>
    <col collapsed="false" customWidth="true" hidden="false" outlineLevel="0" max="6" min="6" style="0" width="24.64"/>
    <col collapsed="false" customWidth="true" hidden="false" outlineLevel="0" max="7" min="7" style="0" width="4.22"/>
    <col collapsed="false" customWidth="true" hidden="false" outlineLevel="0" max="8" min="8" style="0" width="26.89"/>
  </cols>
  <sheetData>
    <row r="1" customFormat="false" ht="36" hidden="false" customHeight="true" outlineLevel="0" collapsed="false">
      <c r="B1" s="9" t="s">
        <v>215</v>
      </c>
      <c r="C1" s="9"/>
      <c r="D1" s="9"/>
      <c r="E1" s="9"/>
      <c r="F1" s="9"/>
      <c r="G1" s="9"/>
      <c r="H1" s="9"/>
    </row>
    <row r="2" customFormat="false" ht="17.25" hidden="false" customHeight="true" outlineLevel="0" collapsed="false">
      <c r="B2" s="13" t="s">
        <v>216</v>
      </c>
      <c r="C2" s="13"/>
      <c r="D2" s="13"/>
      <c r="E2" s="13"/>
      <c r="F2" s="52" t="s">
        <v>218</v>
      </c>
      <c r="G2" s="52"/>
      <c r="H2" s="3"/>
    </row>
    <row r="3" customFormat="false" ht="17.25" hidden="false" customHeight="true" outlineLevel="0" collapsed="false">
      <c r="B3" s="13" t="s">
        <v>219</v>
      </c>
      <c r="C3" s="13"/>
      <c r="D3" s="13"/>
      <c r="E3" s="13"/>
      <c r="F3" s="52" t="s">
        <v>220</v>
      </c>
      <c r="G3" s="52"/>
      <c r="H3" s="3"/>
    </row>
    <row r="4" customFormat="false" ht="17.25" hidden="false" customHeight="true" outlineLevel="0" collapsed="false">
      <c r="B4" s="13" t="s">
        <v>221</v>
      </c>
      <c r="C4" s="13"/>
      <c r="D4" s="13"/>
      <c r="E4" s="13"/>
      <c r="F4" s="52" t="s">
        <v>218</v>
      </c>
      <c r="G4" s="52"/>
      <c r="H4" s="3"/>
    </row>
    <row r="5" customFormat="false" ht="17.25" hidden="false" customHeight="true" outlineLevel="0" collapsed="false">
      <c r="B5" s="13" t="s">
        <v>222</v>
      </c>
      <c r="C5" s="13"/>
      <c r="D5" s="13"/>
      <c r="E5" s="13"/>
      <c r="F5" s="52" t="s">
        <v>220</v>
      </c>
      <c r="G5" s="52"/>
      <c r="H5" s="3"/>
    </row>
    <row r="6" customFormat="false" ht="17.25" hidden="false" customHeight="true" outlineLevel="0" collapsed="false">
      <c r="B6" s="13" t="s">
        <v>223</v>
      </c>
      <c r="C6" s="13"/>
      <c r="D6" s="13"/>
      <c r="E6" s="13"/>
      <c r="F6" s="52" t="s">
        <v>218</v>
      </c>
      <c r="G6" s="52"/>
      <c r="H6" s="3"/>
    </row>
    <row r="7" customFormat="false" ht="17.25" hidden="false" customHeight="true" outlineLevel="0" collapsed="false">
      <c r="B7" s="13" t="s">
        <v>224</v>
      </c>
      <c r="C7" s="13"/>
      <c r="D7" s="13"/>
      <c r="E7" s="13"/>
      <c r="F7" s="52" t="s">
        <v>220</v>
      </c>
      <c r="G7" s="52"/>
      <c r="H7" s="3"/>
    </row>
    <row r="8" customFormat="false" ht="51.75" hidden="false" customHeight="true" outlineLevel="0" collapsed="false">
      <c r="B8" s="4" t="s">
        <v>416</v>
      </c>
      <c r="C8" s="4"/>
      <c r="D8" s="4"/>
      <c r="E8" s="53" t="s">
        <v>53</v>
      </c>
      <c r="F8" s="53"/>
      <c r="G8" s="4" t="s">
        <v>417</v>
      </c>
      <c r="H8" s="4"/>
    </row>
    <row r="9" customFormat="false" ht="51.75" hidden="false" customHeight="true" outlineLevel="0" collapsed="false">
      <c r="A9" s="0" t="s">
        <v>418</v>
      </c>
      <c r="B9" s="54" t="s">
        <v>227</v>
      </c>
      <c r="C9" s="54"/>
      <c r="D9" s="54"/>
    </row>
    <row r="10" customFormat="false" ht="51.75" hidden="false" customHeight="true" outlineLevel="0" collapsed="false">
      <c r="B10" s="55" t="s">
        <v>419</v>
      </c>
      <c r="C10" s="55"/>
      <c r="D10" s="55"/>
      <c r="E10" s="53"/>
      <c r="F10" s="53"/>
      <c r="G10" s="4"/>
      <c r="H10" s="4"/>
    </row>
    <row r="11" customFormat="false" ht="17.25" hidden="false" customHeight="true" outlineLevel="0" collapsed="false">
      <c r="B11" s="13" t="s">
        <v>231</v>
      </c>
      <c r="C11" s="13"/>
      <c r="D11" s="14" t="s">
        <v>53</v>
      </c>
      <c r="E11" s="14"/>
      <c r="F11" s="52" t="s">
        <v>196</v>
      </c>
      <c r="G11" s="52"/>
      <c r="H11" s="3"/>
    </row>
    <row r="12" customFormat="false" ht="17.25" hidden="false" customHeight="true" outlineLevel="0" collapsed="false">
      <c r="B12" s="13" t="s">
        <v>232</v>
      </c>
      <c r="C12" s="13"/>
      <c r="D12" s="14" t="s">
        <v>53</v>
      </c>
      <c r="E12" s="14"/>
      <c r="F12" s="52" t="s">
        <v>230</v>
      </c>
      <c r="G12" s="52"/>
      <c r="H12" s="3"/>
    </row>
    <row r="13" customFormat="false" ht="17.25" hidden="false" customHeight="true" outlineLevel="0" collapsed="false">
      <c r="B13" s="13" t="s">
        <v>233</v>
      </c>
      <c r="C13" s="13"/>
      <c r="D13" s="14" t="s">
        <v>53</v>
      </c>
      <c r="E13" s="14"/>
      <c r="F13" s="52" t="s">
        <v>196</v>
      </c>
      <c r="G13" s="52"/>
      <c r="H13" s="3"/>
    </row>
    <row r="14" customFormat="false" ht="17.25" hidden="false" customHeight="true" outlineLevel="0" collapsed="false">
      <c r="B14" s="13" t="s">
        <v>234</v>
      </c>
      <c r="C14" s="13"/>
      <c r="D14" s="14" t="s">
        <v>53</v>
      </c>
      <c r="E14" s="14"/>
      <c r="F14" s="52" t="s">
        <v>235</v>
      </c>
      <c r="G14" s="52"/>
      <c r="H14" s="3"/>
    </row>
    <row r="15" customFormat="false" ht="17.25" hidden="false" customHeight="true" outlineLevel="0" collapsed="false">
      <c r="B15" s="13" t="s">
        <v>236</v>
      </c>
      <c r="C15" s="13"/>
      <c r="D15" s="14" t="s">
        <v>53</v>
      </c>
      <c r="E15" s="14"/>
      <c r="F15" s="52" t="s">
        <v>237</v>
      </c>
      <c r="G15" s="52"/>
      <c r="H15" s="3"/>
    </row>
    <row r="16" customFormat="false" ht="17.25" hidden="false" customHeight="true" outlineLevel="0" collapsed="false">
      <c r="B16" s="13" t="s">
        <v>238</v>
      </c>
      <c r="C16" s="13"/>
      <c r="D16" s="14" t="s">
        <v>53</v>
      </c>
      <c r="E16" s="14"/>
      <c r="F16" s="52" t="s">
        <v>192</v>
      </c>
      <c r="G16" s="52"/>
      <c r="H16" s="3"/>
    </row>
    <row r="17" customFormat="false" ht="17.25" hidden="false" customHeight="true" outlineLevel="0" collapsed="false">
      <c r="B17" s="13" t="s">
        <v>239</v>
      </c>
      <c r="C17" s="13"/>
      <c r="D17" s="14" t="s">
        <v>53</v>
      </c>
      <c r="E17" s="14"/>
      <c r="F17" s="52" t="s">
        <v>151</v>
      </c>
      <c r="G17" s="52"/>
      <c r="H17" s="3"/>
    </row>
    <row r="18" customFormat="false" ht="17.25" hidden="false" customHeight="true" outlineLevel="0" collapsed="false">
      <c r="B18" s="13" t="s">
        <v>240</v>
      </c>
      <c r="C18" s="13"/>
      <c r="D18" s="14" t="s">
        <v>53</v>
      </c>
      <c r="E18" s="14"/>
      <c r="F18" s="52" t="s">
        <v>241</v>
      </c>
      <c r="G18" s="52"/>
      <c r="H18" s="3"/>
    </row>
    <row r="19" customFormat="false" ht="19.25" hidden="false" customHeight="true" outlineLevel="0" collapsed="false">
      <c r="B19" s="13" t="s">
        <v>242</v>
      </c>
      <c r="C19" s="13"/>
      <c r="D19" s="14" t="s">
        <v>53</v>
      </c>
      <c r="E19" s="14"/>
      <c r="F19" s="52" t="s">
        <v>194</v>
      </c>
      <c r="G19" s="52"/>
      <c r="H19" s="3"/>
    </row>
    <row r="20" customFormat="false" ht="38.5" hidden="false" customHeight="true" outlineLevel="0" collapsed="false">
      <c r="B20" s="8" t="s">
        <v>420</v>
      </c>
      <c r="C20" s="8"/>
      <c r="D20" s="56" t="s">
        <v>244</v>
      </c>
      <c r="E20" s="56"/>
      <c r="F20" s="57" t="s">
        <v>245</v>
      </c>
      <c r="G20" s="57"/>
      <c r="H20" s="3"/>
    </row>
    <row r="21" customFormat="false" ht="18.5" hidden="false" customHeight="true" outlineLevel="0" collapsed="false">
      <c r="B21" s="13" t="s">
        <v>246</v>
      </c>
      <c r="C21" s="13"/>
      <c r="D21" s="58" t="s">
        <v>249</v>
      </c>
      <c r="E21" s="58"/>
      <c r="F21" s="5"/>
      <c r="G21" s="5"/>
      <c r="H21" s="3"/>
    </row>
    <row r="22" customFormat="false" ht="17.25" hidden="false" customHeight="true" outlineLevel="0" collapsed="false">
      <c r="B22" s="13" t="s">
        <v>247</v>
      </c>
      <c r="C22" s="13"/>
      <c r="D22" s="58" t="s">
        <v>203</v>
      </c>
      <c r="E22" s="58"/>
      <c r="F22" s="5"/>
      <c r="G22" s="5"/>
      <c r="H22" s="3"/>
    </row>
    <row r="23" customFormat="false" ht="17.25" hidden="false" customHeight="true" outlineLevel="0" collapsed="false">
      <c r="B23" s="13" t="s">
        <v>248</v>
      </c>
      <c r="C23" s="13"/>
      <c r="D23" s="58" t="s">
        <v>249</v>
      </c>
      <c r="E23" s="58"/>
      <c r="F23" s="52" t="s">
        <v>198</v>
      </c>
      <c r="G23" s="52"/>
      <c r="H23" s="3"/>
    </row>
    <row r="24" customFormat="false" ht="17.25" hidden="false" customHeight="true" outlineLevel="0" collapsed="false">
      <c r="B24" s="13" t="s">
        <v>250</v>
      </c>
      <c r="C24" s="13"/>
      <c r="D24" s="58" t="s">
        <v>196</v>
      </c>
      <c r="E24" s="58"/>
      <c r="F24" s="52" t="s">
        <v>230</v>
      </c>
      <c r="G24" s="52"/>
      <c r="H24" s="3"/>
    </row>
    <row r="25" customFormat="false" ht="17.25" hidden="false" customHeight="true" outlineLevel="0" collapsed="false">
      <c r="B25" s="13" t="s">
        <v>251</v>
      </c>
      <c r="C25" s="13"/>
      <c r="D25" s="58" t="s">
        <v>196</v>
      </c>
      <c r="E25" s="58"/>
      <c r="F25" s="52" t="s">
        <v>230</v>
      </c>
      <c r="G25" s="52"/>
      <c r="H25" s="3"/>
    </row>
    <row r="26" customFormat="false" ht="17.25" hidden="false" customHeight="true" outlineLevel="0" collapsed="false">
      <c r="B26" s="13" t="s">
        <v>252</v>
      </c>
      <c r="C26" s="13"/>
      <c r="D26" s="58" t="s">
        <v>196</v>
      </c>
      <c r="E26" s="58"/>
      <c r="F26" s="52" t="s">
        <v>230</v>
      </c>
      <c r="G26" s="52"/>
      <c r="H26" s="3"/>
    </row>
    <row r="27" customFormat="false" ht="17.25" hidden="false" customHeight="true" outlineLevel="0" collapsed="false">
      <c r="B27" s="13" t="s">
        <v>253</v>
      </c>
      <c r="C27" s="13"/>
      <c r="D27" s="58" t="s">
        <v>196</v>
      </c>
      <c r="E27" s="58"/>
      <c r="F27" s="52" t="s">
        <v>230</v>
      </c>
      <c r="G27" s="52"/>
      <c r="H27" s="3"/>
    </row>
    <row r="28" customFormat="false" ht="36" hidden="false" customHeight="true" outlineLevel="0" collapsed="false">
      <c r="B28" s="9" t="s">
        <v>421</v>
      </c>
      <c r="C28" s="9"/>
      <c r="D28" s="9"/>
      <c r="E28" s="9"/>
      <c r="F28" s="9"/>
      <c r="G28" s="9"/>
      <c r="H28" s="9"/>
    </row>
    <row r="29" customFormat="false" ht="17.25" hidden="false" customHeight="true" outlineLevel="0" collapsed="false">
      <c r="B29" s="13" t="s">
        <v>254</v>
      </c>
      <c r="C29" s="13"/>
      <c r="D29" s="59" t="s">
        <v>255</v>
      </c>
      <c r="E29" s="59"/>
      <c r="F29" s="52" t="s">
        <v>256</v>
      </c>
      <c r="G29" s="52"/>
      <c r="H29" s="3"/>
    </row>
    <row r="30" customFormat="false" ht="17.25" hidden="false" customHeight="true" outlineLevel="0" collapsed="false">
      <c r="B30" s="13" t="s">
        <v>257</v>
      </c>
      <c r="C30" s="13"/>
      <c r="D30" s="59" t="s">
        <v>150</v>
      </c>
      <c r="E30" s="59"/>
      <c r="F30" s="52" t="s">
        <v>258</v>
      </c>
      <c r="G30" s="52"/>
      <c r="H30" s="3"/>
    </row>
    <row r="31" customFormat="false" ht="17.25" hidden="false" customHeight="true" outlineLevel="0" collapsed="false">
      <c r="B31" s="13" t="s">
        <v>259</v>
      </c>
      <c r="C31" s="13"/>
      <c r="D31" s="59" t="s">
        <v>150</v>
      </c>
      <c r="E31" s="59"/>
      <c r="F31" s="52" t="s">
        <v>260</v>
      </c>
      <c r="G31" s="52"/>
      <c r="H31" s="3"/>
    </row>
    <row r="32" customFormat="false" ht="17.25" hidden="false" customHeight="true" outlineLevel="0" collapsed="false">
      <c r="B32" s="13" t="s">
        <v>422</v>
      </c>
      <c r="C32" s="13"/>
      <c r="D32" s="59" t="s">
        <v>262</v>
      </c>
      <c r="E32" s="59"/>
      <c r="F32" s="52" t="s">
        <v>226</v>
      </c>
      <c r="G32" s="52"/>
      <c r="H32" s="3"/>
    </row>
    <row r="33" customFormat="false" ht="36" hidden="false" customHeight="true" outlineLevel="0" collapsed="false">
      <c r="B33" s="9" t="s">
        <v>423</v>
      </c>
      <c r="C33" s="9"/>
      <c r="D33" s="9"/>
      <c r="E33" s="9"/>
      <c r="F33" s="9"/>
      <c r="G33" s="9"/>
      <c r="H33" s="9"/>
    </row>
    <row r="34" customFormat="false" ht="17.25" hidden="false" customHeight="true" outlineLevel="0" collapsed="false">
      <c r="B34" s="13" t="s">
        <v>263</v>
      </c>
      <c r="C34" s="14" t="s">
        <v>264</v>
      </c>
      <c r="D34" s="14"/>
      <c r="E34" s="14"/>
      <c r="F34" s="52" t="s">
        <v>265</v>
      </c>
      <c r="G34" s="52"/>
      <c r="H34" s="3"/>
    </row>
    <row r="35" customFormat="false" ht="17.25" hidden="false" customHeight="true" outlineLevel="0" collapsed="false">
      <c r="B35" s="13" t="s">
        <v>266</v>
      </c>
      <c r="C35" s="14" t="s">
        <v>264</v>
      </c>
      <c r="D35" s="14"/>
      <c r="E35" s="14"/>
      <c r="F35" s="52" t="s">
        <v>267</v>
      </c>
      <c r="G35" s="52"/>
      <c r="H35" s="3"/>
    </row>
    <row r="36" customFormat="false" ht="17.25" hidden="false" customHeight="true" outlineLevel="0" collapsed="false">
      <c r="B36" s="13" t="s">
        <v>268</v>
      </c>
      <c r="C36" s="14" t="s">
        <v>264</v>
      </c>
      <c r="D36" s="14"/>
      <c r="E36" s="14"/>
      <c r="F36" s="52" t="s">
        <v>267</v>
      </c>
      <c r="G36" s="52"/>
      <c r="H36" s="3"/>
    </row>
    <row r="37" customFormat="false" ht="17.25" hidden="false" customHeight="true" outlineLevel="0" collapsed="false">
      <c r="B37" s="13" t="s">
        <v>269</v>
      </c>
      <c r="C37" s="14" t="s">
        <v>264</v>
      </c>
      <c r="D37" s="14"/>
      <c r="E37" s="14"/>
      <c r="F37" s="52" t="s">
        <v>270</v>
      </c>
      <c r="G37" s="52"/>
      <c r="H37" s="3"/>
    </row>
    <row r="38" customFormat="false" ht="17.25" hidden="false" customHeight="true" outlineLevel="0" collapsed="false">
      <c r="B38" s="13" t="s">
        <v>271</v>
      </c>
      <c r="C38" s="14" t="s">
        <v>53</v>
      </c>
      <c r="D38" s="14"/>
      <c r="E38" s="14"/>
      <c r="F38" s="52" t="s">
        <v>198</v>
      </c>
      <c r="G38" s="52"/>
      <c r="H38" s="3"/>
    </row>
    <row r="39" customFormat="false" ht="17.25" hidden="false" customHeight="true" outlineLevel="0" collapsed="false">
      <c r="B39" s="13" t="s">
        <v>272</v>
      </c>
      <c r="C39" s="14" t="s">
        <v>273</v>
      </c>
      <c r="D39" s="14"/>
      <c r="E39" s="14"/>
      <c r="F39" s="52" t="s">
        <v>226</v>
      </c>
      <c r="G39" s="52"/>
      <c r="H39" s="3"/>
    </row>
    <row r="40" customFormat="false" ht="17.25" hidden="false" customHeight="true" outlineLevel="0" collapsed="false">
      <c r="B40" s="13" t="s">
        <v>274</v>
      </c>
      <c r="C40" s="14" t="s">
        <v>273</v>
      </c>
      <c r="D40" s="14"/>
      <c r="E40" s="14"/>
      <c r="F40" s="52" t="s">
        <v>275</v>
      </c>
      <c r="G40" s="52"/>
      <c r="H40" s="3"/>
    </row>
    <row r="41" customFormat="false" ht="17.25" hidden="false" customHeight="true" outlineLevel="0" collapsed="false">
      <c r="B41" s="13" t="s">
        <v>276</v>
      </c>
      <c r="C41" s="14" t="s">
        <v>277</v>
      </c>
      <c r="D41" s="14"/>
      <c r="E41" s="14"/>
      <c r="F41" s="52" t="s">
        <v>230</v>
      </c>
      <c r="G41" s="52"/>
      <c r="H41" s="3"/>
    </row>
    <row r="42" customFormat="false" ht="17.25" hidden="false" customHeight="true" outlineLevel="0" collapsed="false">
      <c r="B42" s="13" t="s">
        <v>278</v>
      </c>
      <c r="C42" s="14" t="s">
        <v>277</v>
      </c>
      <c r="D42" s="14"/>
      <c r="E42" s="14"/>
      <c r="F42" s="52" t="s">
        <v>230</v>
      </c>
      <c r="G42" s="52"/>
      <c r="H42" s="3"/>
    </row>
    <row r="43" customFormat="false" ht="17.25" hidden="false" customHeight="true" outlineLevel="0" collapsed="false">
      <c r="B43" s="13" t="s">
        <v>279</v>
      </c>
      <c r="C43" s="14" t="s">
        <v>277</v>
      </c>
      <c r="D43" s="14"/>
      <c r="E43" s="14"/>
      <c r="F43" s="52" t="s">
        <v>220</v>
      </c>
      <c r="G43" s="52"/>
      <c r="H43" s="3"/>
    </row>
    <row r="44" customFormat="false" ht="17.25" hidden="false" customHeight="true" outlineLevel="0" collapsed="false">
      <c r="B44" s="13" t="s">
        <v>280</v>
      </c>
      <c r="C44" s="14" t="s">
        <v>277</v>
      </c>
      <c r="D44" s="14"/>
      <c r="E44" s="14"/>
      <c r="F44" s="52" t="s">
        <v>226</v>
      </c>
      <c r="G44" s="52"/>
      <c r="H44" s="3"/>
    </row>
  </sheetData>
  <mergeCells count="105">
    <mergeCell ref="B1:H1"/>
    <mergeCell ref="B2:E2"/>
    <mergeCell ref="F2:G2"/>
    <mergeCell ref="B3:E3"/>
    <mergeCell ref="F3:G3"/>
    <mergeCell ref="B4:E4"/>
    <mergeCell ref="F4:G4"/>
    <mergeCell ref="B5:E5"/>
    <mergeCell ref="F5:G5"/>
    <mergeCell ref="B6:E6"/>
    <mergeCell ref="F6:G6"/>
    <mergeCell ref="B7:E7"/>
    <mergeCell ref="F7:G7"/>
    <mergeCell ref="B8:D8"/>
    <mergeCell ref="E8:F8"/>
    <mergeCell ref="G8:H8"/>
    <mergeCell ref="B9:D9"/>
    <mergeCell ref="B10:D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B19:C19"/>
    <mergeCell ref="D19:E19"/>
    <mergeCell ref="F19:G19"/>
    <mergeCell ref="B20:C20"/>
    <mergeCell ref="D20:E20"/>
    <mergeCell ref="F20:G20"/>
    <mergeCell ref="B21:C21"/>
    <mergeCell ref="D21:E21"/>
    <mergeCell ref="F21:G21"/>
    <mergeCell ref="B22:C22"/>
    <mergeCell ref="D22:E22"/>
    <mergeCell ref="F22:G22"/>
    <mergeCell ref="B23:C23"/>
    <mergeCell ref="D23:E23"/>
    <mergeCell ref="F23:G23"/>
    <mergeCell ref="B24:C24"/>
    <mergeCell ref="D24:E24"/>
    <mergeCell ref="F24:G24"/>
    <mergeCell ref="B25:C25"/>
    <mergeCell ref="D25:E25"/>
    <mergeCell ref="F25:G25"/>
    <mergeCell ref="B26:C26"/>
    <mergeCell ref="D26:E26"/>
    <mergeCell ref="F26:G26"/>
    <mergeCell ref="B27:C27"/>
    <mergeCell ref="D27:E27"/>
    <mergeCell ref="F27:G27"/>
    <mergeCell ref="B28:H28"/>
    <mergeCell ref="B29:C29"/>
    <mergeCell ref="D29:E29"/>
    <mergeCell ref="F29:G29"/>
    <mergeCell ref="B30:C30"/>
    <mergeCell ref="D30:E30"/>
    <mergeCell ref="F30:G30"/>
    <mergeCell ref="B31:C31"/>
    <mergeCell ref="D31:E31"/>
    <mergeCell ref="F31:G31"/>
    <mergeCell ref="B32:C32"/>
    <mergeCell ref="D32:E32"/>
    <mergeCell ref="F32:G32"/>
    <mergeCell ref="B33:H33"/>
    <mergeCell ref="C34:E34"/>
    <mergeCell ref="F34:G34"/>
    <mergeCell ref="C35:E35"/>
    <mergeCell ref="F35:G35"/>
    <mergeCell ref="C36:E36"/>
    <mergeCell ref="F36:G36"/>
    <mergeCell ref="C37:E37"/>
    <mergeCell ref="F37:G37"/>
    <mergeCell ref="C38:E38"/>
    <mergeCell ref="F38:G38"/>
    <mergeCell ref="C39:E39"/>
    <mergeCell ref="F39:G39"/>
    <mergeCell ref="C40:E40"/>
    <mergeCell ref="F40:G40"/>
    <mergeCell ref="C41:E41"/>
    <mergeCell ref="F41:G41"/>
    <mergeCell ref="C42:E42"/>
    <mergeCell ref="F42:G42"/>
    <mergeCell ref="C43:E43"/>
    <mergeCell ref="F43:G43"/>
    <mergeCell ref="C44:E44"/>
    <mergeCell ref="F44:G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3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3" activeCellId="0" sqref="D23"/>
    </sheetView>
  </sheetViews>
  <sheetFormatPr defaultColWidth="8.5234375" defaultRowHeight="12.8" zeroHeight="false" outlineLevelRow="0" outlineLevelCol="0"/>
  <cols>
    <col collapsed="false" customWidth="true" hidden="false" outlineLevel="0" max="2" min="1" style="0" width="53.12"/>
    <col collapsed="false" customWidth="true" hidden="false" outlineLevel="0" max="3" min="3" style="0" width="32.88"/>
    <col collapsed="false" customWidth="true" hidden="false" outlineLevel="0" max="4" min="4" style="0" width="4"/>
    <col collapsed="false" customWidth="true" hidden="false" outlineLevel="0" max="5" min="5" style="0" width="6.01"/>
    <col collapsed="false" customWidth="true" hidden="false" outlineLevel="0" max="6" min="6" style="0" width="6.64"/>
    <col collapsed="false" customWidth="true" hidden="false" outlineLevel="0" max="7" min="7" style="0" width="20.23"/>
  </cols>
  <sheetData>
    <row r="1" customFormat="false" ht="186.75" hidden="false" customHeight="true" outlineLevel="0" collapsed="false">
      <c r="B1" s="8" t="s">
        <v>424</v>
      </c>
      <c r="C1" s="8"/>
      <c r="D1" s="8"/>
      <c r="E1" s="8"/>
      <c r="F1" s="8"/>
      <c r="G1" s="8"/>
    </row>
    <row r="2" customFormat="false" ht="17.25" hidden="false" customHeight="true" outlineLevel="0" collapsed="false">
      <c r="B2" s="46" t="s">
        <v>273</v>
      </c>
      <c r="C2" s="46"/>
      <c r="D2" s="7" t="s">
        <v>63</v>
      </c>
      <c r="E2" s="7"/>
      <c r="F2" s="3"/>
      <c r="G2" s="3"/>
    </row>
    <row r="3" customFormat="false" ht="17.25" hidden="false" customHeight="true" outlineLevel="0" collapsed="false">
      <c r="B3" s="46" t="s">
        <v>273</v>
      </c>
      <c r="C3" s="46"/>
      <c r="D3" s="7" t="s">
        <v>425</v>
      </c>
      <c r="E3" s="7"/>
      <c r="F3" s="3"/>
      <c r="G3" s="3"/>
    </row>
    <row r="4" customFormat="false" ht="17.25" hidden="false" customHeight="true" outlineLevel="0" collapsed="false">
      <c r="B4" s="46" t="s">
        <v>273</v>
      </c>
      <c r="C4" s="46"/>
      <c r="D4" s="7" t="s">
        <v>426</v>
      </c>
      <c r="E4" s="7"/>
      <c r="F4" s="3"/>
      <c r="G4" s="3"/>
    </row>
    <row r="5" customFormat="false" ht="17.25" hidden="false" customHeight="true" outlineLevel="0" collapsed="false">
      <c r="B5" s="46" t="s">
        <v>273</v>
      </c>
      <c r="C5" s="46"/>
      <c r="D5" s="7" t="s">
        <v>41</v>
      </c>
      <c r="E5" s="7"/>
      <c r="F5" s="3"/>
      <c r="G5" s="3"/>
    </row>
    <row r="6" customFormat="false" ht="17.25" hidden="false" customHeight="true" outlineLevel="0" collapsed="false">
      <c r="B6" s="46" t="s">
        <v>273</v>
      </c>
      <c r="C6" s="46"/>
      <c r="D6" s="7" t="s">
        <v>41</v>
      </c>
      <c r="E6" s="7"/>
      <c r="F6" s="3"/>
      <c r="G6" s="3"/>
    </row>
    <row r="7" customFormat="false" ht="17.25" hidden="false" customHeight="true" outlineLevel="0" collapsed="false">
      <c r="B7" s="46" t="s">
        <v>273</v>
      </c>
      <c r="C7" s="46"/>
      <c r="D7" s="7" t="s">
        <v>10</v>
      </c>
      <c r="E7" s="7"/>
      <c r="F7" s="3"/>
      <c r="G7" s="3"/>
    </row>
    <row r="8" customFormat="false" ht="17.25" hidden="false" customHeight="true" outlineLevel="0" collapsed="false">
      <c r="B8" s="46" t="s">
        <v>273</v>
      </c>
      <c r="C8" s="46"/>
      <c r="D8" s="7" t="s">
        <v>13</v>
      </c>
      <c r="E8" s="7"/>
      <c r="F8" s="3"/>
      <c r="G8" s="3"/>
    </row>
    <row r="9" customFormat="false" ht="17.25" hidden="false" customHeight="true" outlineLevel="0" collapsed="false">
      <c r="B9" s="46" t="s">
        <v>273</v>
      </c>
      <c r="C9" s="46"/>
      <c r="D9" s="7" t="s">
        <v>63</v>
      </c>
      <c r="E9" s="7"/>
      <c r="F9" s="3"/>
      <c r="G9" s="3"/>
    </row>
    <row r="10" customFormat="false" ht="17.25" hidden="false" customHeight="true" outlineLevel="0" collapsed="false">
      <c r="B10" s="46" t="s">
        <v>273</v>
      </c>
      <c r="C10" s="46"/>
      <c r="D10" s="7" t="s">
        <v>28</v>
      </c>
      <c r="E10" s="7"/>
      <c r="F10" s="3"/>
      <c r="G10" s="3"/>
    </row>
    <row r="11" customFormat="false" ht="17.25" hidden="false" customHeight="true" outlineLevel="0" collapsed="false">
      <c r="B11" s="46" t="s">
        <v>273</v>
      </c>
      <c r="C11" s="46"/>
      <c r="D11" s="7" t="s">
        <v>37</v>
      </c>
      <c r="E11" s="7"/>
      <c r="F11" s="3"/>
      <c r="G11" s="3"/>
    </row>
    <row r="12" customFormat="false" ht="17.25" hidden="false" customHeight="true" outlineLevel="0" collapsed="false">
      <c r="B12" s="46" t="s">
        <v>273</v>
      </c>
      <c r="C12" s="46"/>
      <c r="D12" s="7" t="s">
        <v>26</v>
      </c>
      <c r="E12" s="7"/>
      <c r="F12" s="3"/>
      <c r="G12" s="3"/>
    </row>
    <row r="13" customFormat="false" ht="36" hidden="false" customHeight="true" outlineLevel="0" collapsed="false">
      <c r="B13" s="8" t="s">
        <v>427</v>
      </c>
      <c r="C13" s="8"/>
      <c r="D13" s="8"/>
      <c r="E13" s="8"/>
      <c r="F13" s="8"/>
      <c r="G13" s="8"/>
    </row>
    <row r="14" customFormat="false" ht="59.5" hidden="false" customHeight="true" outlineLevel="0" collapsed="false">
      <c r="B14" s="4" t="s">
        <v>428</v>
      </c>
      <c r="C14" s="4"/>
      <c r="D14" s="4"/>
      <c r="E14" s="4"/>
      <c r="F14" s="4"/>
      <c r="G14" s="4"/>
    </row>
    <row r="15" customFormat="false" ht="17.25" hidden="false" customHeight="true" outlineLevel="0" collapsed="false">
      <c r="B15" s="46" t="s">
        <v>150</v>
      </c>
      <c r="C15" s="46"/>
      <c r="D15" s="7" t="s">
        <v>220</v>
      </c>
      <c r="E15" s="7"/>
      <c r="F15" s="3"/>
      <c r="G15" s="3"/>
    </row>
    <row r="16" customFormat="false" ht="17.25" hidden="false" customHeight="true" outlineLevel="0" collapsed="false">
      <c r="B16" s="46" t="s">
        <v>150</v>
      </c>
      <c r="C16" s="46"/>
      <c r="D16" s="7" t="s">
        <v>235</v>
      </c>
      <c r="E16" s="7"/>
      <c r="F16" s="3"/>
      <c r="G16" s="3"/>
    </row>
    <row r="17" customFormat="false" ht="17.25" hidden="false" customHeight="true" outlineLevel="0" collapsed="false">
      <c r="B17" s="46" t="s">
        <v>150</v>
      </c>
      <c r="C17" s="46"/>
      <c r="D17" s="7" t="s">
        <v>237</v>
      </c>
      <c r="E17" s="7"/>
      <c r="F17" s="3"/>
      <c r="G17" s="3"/>
    </row>
    <row r="18" customFormat="false" ht="17.25" hidden="false" customHeight="true" outlineLevel="0" collapsed="false">
      <c r="B18" s="46" t="s">
        <v>150</v>
      </c>
      <c r="C18" s="46"/>
      <c r="D18" s="7" t="s">
        <v>241</v>
      </c>
      <c r="E18" s="7"/>
      <c r="F18" s="3"/>
      <c r="G18" s="3"/>
    </row>
    <row r="19" customFormat="false" ht="17.25" hidden="false" customHeight="true" outlineLevel="0" collapsed="false">
      <c r="B19" s="46" t="s">
        <v>150</v>
      </c>
      <c r="C19" s="46"/>
      <c r="D19" s="7" t="s">
        <v>184</v>
      </c>
      <c r="E19" s="7"/>
      <c r="F19" s="3"/>
      <c r="G19" s="3"/>
    </row>
    <row r="20" customFormat="false" ht="17.25" hidden="false" customHeight="true" outlineLevel="0" collapsed="false">
      <c r="B20" s="46" t="s">
        <v>300</v>
      </c>
      <c r="C20" s="46"/>
      <c r="D20" s="7" t="s">
        <v>194</v>
      </c>
      <c r="E20" s="7"/>
      <c r="F20" s="3"/>
      <c r="G20" s="3"/>
    </row>
    <row r="21" customFormat="false" ht="34.5" hidden="false" customHeight="true" outlineLevel="0" collapsed="false">
      <c r="B21" s="4" t="s">
        <v>429</v>
      </c>
      <c r="C21" s="4"/>
      <c r="D21" s="4"/>
      <c r="E21" s="4"/>
      <c r="F21" s="4"/>
      <c r="G21" s="4"/>
    </row>
    <row r="22" customFormat="false" ht="396.75" hidden="false" customHeight="true" outlineLevel="0" collapsed="false">
      <c r="B22" s="4" t="s">
        <v>430</v>
      </c>
      <c r="C22" s="9" t="s">
        <v>431</v>
      </c>
      <c r="D22" s="9"/>
      <c r="E22" s="60" t="s">
        <v>432</v>
      </c>
      <c r="F22" s="60"/>
      <c r="G22" s="61" t="s">
        <v>433</v>
      </c>
    </row>
    <row r="23" customFormat="false" ht="17.25" hidden="false" customHeight="true" outlineLevel="0" collapsed="false">
      <c r="B23" s="46" t="s">
        <v>300</v>
      </c>
      <c r="C23" s="46"/>
      <c r="D23" s="7" t="s">
        <v>434</v>
      </c>
      <c r="E23" s="7"/>
      <c r="F23" s="3"/>
      <c r="G23" s="3"/>
    </row>
    <row r="24" customFormat="false" ht="17.25" hidden="false" customHeight="true" outlineLevel="0" collapsed="false">
      <c r="B24" s="46" t="s">
        <v>300</v>
      </c>
      <c r="C24" s="46"/>
      <c r="D24" s="7" t="s">
        <v>61</v>
      </c>
      <c r="E24" s="7"/>
      <c r="F24" s="3"/>
      <c r="G24" s="3"/>
    </row>
    <row r="25" customFormat="false" ht="39.75" hidden="false" customHeight="true" outlineLevel="0" collapsed="false">
      <c r="B25" s="46" t="s">
        <v>150</v>
      </c>
      <c r="C25" s="46"/>
      <c r="D25" s="7" t="s">
        <v>435</v>
      </c>
      <c r="E25" s="7"/>
      <c r="F25" s="3"/>
      <c r="G25" s="3"/>
    </row>
    <row r="26" customFormat="false" ht="48.75" hidden="false" customHeight="true" outlineLevel="0" collapsed="false">
      <c r="B26" s="57" t="s">
        <v>150</v>
      </c>
      <c r="C26" s="57"/>
      <c r="D26" s="62" t="s">
        <v>436</v>
      </c>
      <c r="E26" s="62"/>
      <c r="F26" s="3"/>
      <c r="G26" s="3"/>
    </row>
    <row r="27" customFormat="false" ht="17.25" hidden="false" customHeight="true" outlineLevel="0" collapsed="false">
      <c r="B27" s="46" t="s">
        <v>150</v>
      </c>
      <c r="C27" s="46"/>
      <c r="D27" s="7" t="s">
        <v>61</v>
      </c>
      <c r="E27" s="7"/>
      <c r="F27" s="3"/>
      <c r="G27" s="3"/>
    </row>
    <row r="28" customFormat="false" ht="17.25" hidden="false" customHeight="true" outlineLevel="0" collapsed="false">
      <c r="B28" s="46" t="s">
        <v>150</v>
      </c>
      <c r="C28" s="46"/>
      <c r="D28" s="7" t="s">
        <v>437</v>
      </c>
      <c r="E28" s="7"/>
      <c r="F28" s="3"/>
      <c r="G28" s="3"/>
    </row>
    <row r="29" customFormat="false" ht="17.25" hidden="false" customHeight="true" outlineLevel="0" collapsed="false">
      <c r="B29" s="46" t="s">
        <v>150</v>
      </c>
      <c r="C29" s="46"/>
      <c r="D29" s="7" t="s">
        <v>28</v>
      </c>
      <c r="E29" s="7"/>
      <c r="F29" s="3"/>
      <c r="G29" s="3"/>
    </row>
    <row r="30" customFormat="false" ht="17.25" hidden="false" customHeight="true" outlineLevel="0" collapsed="false">
      <c r="B30" s="46" t="s">
        <v>150</v>
      </c>
      <c r="C30" s="46"/>
      <c r="D30" s="7" t="s">
        <v>426</v>
      </c>
      <c r="E30" s="7"/>
      <c r="F30" s="3"/>
      <c r="G30" s="3"/>
    </row>
    <row r="31" customFormat="false" ht="17.25" hidden="false" customHeight="true" outlineLevel="0" collapsed="false">
      <c r="B31" s="46" t="s">
        <v>150</v>
      </c>
      <c r="C31" s="46"/>
      <c r="D31" s="7" t="s">
        <v>438</v>
      </c>
      <c r="E31" s="7"/>
      <c r="F31" s="3"/>
      <c r="G31" s="3"/>
    </row>
    <row r="32" customFormat="false" ht="17.25" hidden="false" customHeight="true" outlineLevel="0" collapsed="false">
      <c r="B32" s="46" t="s">
        <v>150</v>
      </c>
      <c r="C32" s="46"/>
      <c r="D32" s="7" t="s">
        <v>6</v>
      </c>
      <c r="E32" s="7"/>
      <c r="F32" s="3"/>
      <c r="G32" s="3"/>
    </row>
    <row r="33" customFormat="false" ht="17.25" hidden="false" customHeight="true" outlineLevel="0" collapsed="false">
      <c r="B33" s="46" t="s">
        <v>150</v>
      </c>
      <c r="C33" s="46"/>
      <c r="D33" s="7" t="s">
        <v>16</v>
      </c>
      <c r="E33" s="7"/>
      <c r="F33" s="3"/>
      <c r="G33" s="3"/>
    </row>
    <row r="34" customFormat="false" ht="409" hidden="false" customHeight="true" outlineLevel="0" collapsed="false">
      <c r="B34" s="3"/>
      <c r="C34" s="3"/>
      <c r="D34" s="3"/>
      <c r="E34" s="3"/>
      <c r="F34" s="3"/>
      <c r="G34" s="3"/>
    </row>
    <row r="35" customFormat="false" ht="397" hidden="false" customHeight="true" outlineLevel="0" collapsed="false">
      <c r="B35" s="3"/>
      <c r="C35" s="3"/>
      <c r="D35" s="3"/>
      <c r="E35" s="3"/>
      <c r="F35" s="3"/>
      <c r="G35" s="3"/>
    </row>
  </sheetData>
  <mergeCells count="62">
    <mergeCell ref="B1:G1"/>
    <mergeCell ref="B2:C2"/>
    <mergeCell ref="D2:E2"/>
    <mergeCell ref="B3:C3"/>
    <mergeCell ref="D3:E3"/>
    <mergeCell ref="B4:C4"/>
    <mergeCell ref="D4:E4"/>
    <mergeCell ref="B5:C5"/>
    <mergeCell ref="D5:E5"/>
    <mergeCell ref="B6:C6"/>
    <mergeCell ref="D6:E6"/>
    <mergeCell ref="B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B12:C12"/>
    <mergeCell ref="D12:E12"/>
    <mergeCell ref="B13:G13"/>
    <mergeCell ref="B14:G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G21"/>
    <mergeCell ref="C22:D22"/>
    <mergeCell ref="E22:F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43"/>
  <sheetViews>
    <sheetView showFormulas="false" showGridLines="true" showRowColHeaders="true" showZeros="true" rightToLeft="false" tabSelected="false" showOutlineSymbols="true" defaultGridColor="true" view="normal" topLeftCell="A30" colorId="64" zoomScale="65" zoomScaleNormal="65" zoomScalePageLayoutView="100" workbookViewId="0">
      <selection pane="topLeft" activeCell="E41" activeCellId="0" sqref="E41"/>
    </sheetView>
  </sheetViews>
  <sheetFormatPr defaultColWidth="8.5234375" defaultRowHeight="12.8" zeroHeight="false" outlineLevelRow="0" outlineLevelCol="0"/>
  <cols>
    <col collapsed="false" customWidth="true" hidden="false" outlineLevel="0" max="2" min="1" style="0" width="54"/>
    <col collapsed="false" customWidth="true" hidden="false" outlineLevel="0" max="3" min="3" style="0" width="4.89"/>
    <col collapsed="false" customWidth="true" hidden="false" outlineLevel="0" max="4" min="4" style="0" width="8"/>
    <col collapsed="false" customWidth="true" hidden="false" outlineLevel="0" max="5" min="5" style="0" width="29.1"/>
  </cols>
  <sheetData>
    <row r="1" customFormat="false" ht="36" hidden="false" customHeight="true" outlineLevel="0" collapsed="false">
      <c r="B1" s="8" t="s">
        <v>439</v>
      </c>
      <c r="C1" s="8"/>
      <c r="D1" s="1"/>
      <c r="E1" s="1"/>
    </row>
    <row r="2" customFormat="false" ht="17.25" hidden="false" customHeight="true" outlineLevel="0" collapsed="false">
      <c r="B2" s="13" t="s">
        <v>326</v>
      </c>
      <c r="C2" s="13"/>
      <c r="D2" s="63" t="s">
        <v>150</v>
      </c>
      <c r="E2" s="52" t="s">
        <v>26</v>
      </c>
    </row>
    <row r="3" customFormat="false" ht="17.25" hidden="false" customHeight="true" outlineLevel="0" collapsed="false">
      <c r="B3" s="13" t="s">
        <v>327</v>
      </c>
      <c r="C3" s="13"/>
      <c r="D3" s="63" t="s">
        <v>150</v>
      </c>
      <c r="E3" s="52" t="s">
        <v>10</v>
      </c>
    </row>
    <row r="4" customFormat="false" ht="17.25" hidden="false" customHeight="true" outlineLevel="0" collapsed="false">
      <c r="B4" s="13" t="s">
        <v>440</v>
      </c>
      <c r="C4" s="13"/>
      <c r="D4" s="63" t="s">
        <v>150</v>
      </c>
      <c r="E4" s="52" t="s">
        <v>16</v>
      </c>
    </row>
    <row r="5" customFormat="false" ht="17.25" hidden="false" customHeight="true" outlineLevel="0" collapsed="false">
      <c r="B5" s="13" t="s">
        <v>329</v>
      </c>
      <c r="C5" s="13"/>
      <c r="D5" s="63" t="s">
        <v>150</v>
      </c>
      <c r="E5" s="52" t="s">
        <v>16</v>
      </c>
    </row>
    <row r="6" customFormat="false" ht="17.25" hidden="false" customHeight="true" outlineLevel="0" collapsed="false">
      <c r="B6" s="13" t="s">
        <v>330</v>
      </c>
      <c r="C6" s="13"/>
      <c r="D6" s="63" t="s">
        <v>150</v>
      </c>
      <c r="E6" s="52" t="s">
        <v>49</v>
      </c>
    </row>
    <row r="7" customFormat="false" ht="17.25" hidden="false" customHeight="true" outlineLevel="0" collapsed="false">
      <c r="B7" s="13" t="s">
        <v>331</v>
      </c>
      <c r="C7" s="13"/>
      <c r="D7" s="63" t="s">
        <v>150</v>
      </c>
      <c r="E7" s="52" t="s">
        <v>13</v>
      </c>
    </row>
    <row r="8" customFormat="false" ht="17.25" hidden="false" customHeight="true" outlineLevel="0" collapsed="false">
      <c r="B8" s="13" t="s">
        <v>332</v>
      </c>
      <c r="C8" s="13"/>
      <c r="D8" s="63" t="s">
        <v>150</v>
      </c>
      <c r="E8" s="52" t="s">
        <v>13</v>
      </c>
    </row>
    <row r="9" customFormat="false" ht="17.25" hidden="false" customHeight="true" outlineLevel="0" collapsed="false">
      <c r="B9" s="13" t="s">
        <v>333</v>
      </c>
      <c r="C9" s="13"/>
      <c r="D9" s="63" t="s">
        <v>150</v>
      </c>
      <c r="E9" s="52" t="s">
        <v>10</v>
      </c>
    </row>
    <row r="10" customFormat="false" ht="17.25" hidden="false" customHeight="true" outlineLevel="0" collapsed="false">
      <c r="B10" s="13" t="s">
        <v>334</v>
      </c>
      <c r="C10" s="13"/>
      <c r="D10" s="63" t="s">
        <v>150</v>
      </c>
      <c r="E10" s="52" t="s">
        <v>441</v>
      </c>
    </row>
    <row r="11" customFormat="false" ht="22.5" hidden="false" customHeight="true" outlineLevel="0" collapsed="false">
      <c r="B11" s="13" t="s">
        <v>336</v>
      </c>
      <c r="C11" s="13"/>
      <c r="D11" s="63" t="s">
        <v>150</v>
      </c>
      <c r="E11" s="52" t="s">
        <v>41</v>
      </c>
    </row>
    <row r="12" customFormat="false" ht="46.25" hidden="false" customHeight="true" outlineLevel="0" collapsed="false">
      <c r="B12" s="8" t="s">
        <v>442</v>
      </c>
      <c r="C12" s="8"/>
      <c r="D12" s="1"/>
      <c r="E12" s="1"/>
    </row>
    <row r="13" customFormat="false" ht="23.75" hidden="false" customHeight="true" outlineLevel="0" collapsed="false">
      <c r="B13" s="13" t="s">
        <v>305</v>
      </c>
      <c r="C13" s="13"/>
      <c r="D13" s="63" t="s">
        <v>150</v>
      </c>
      <c r="E13" s="52" t="s">
        <v>443</v>
      </c>
    </row>
    <row r="14" customFormat="false" ht="17.25" hidden="false" customHeight="true" outlineLevel="0" collapsed="false">
      <c r="B14" s="13" t="s">
        <v>307</v>
      </c>
      <c r="C14" s="13"/>
      <c r="D14" s="63" t="s">
        <v>150</v>
      </c>
      <c r="E14" s="52" t="s">
        <v>444</v>
      </c>
    </row>
    <row r="15" customFormat="false" ht="17.25" hidden="false" customHeight="true" outlineLevel="0" collapsed="false">
      <c r="B15" s="13" t="s">
        <v>309</v>
      </c>
      <c r="C15" s="13"/>
      <c r="D15" s="63" t="s">
        <v>150</v>
      </c>
      <c r="E15" s="52" t="s">
        <v>59</v>
      </c>
    </row>
    <row r="16" customFormat="false" ht="17.25" hidden="false" customHeight="true" outlineLevel="0" collapsed="false">
      <c r="B16" s="13" t="s">
        <v>310</v>
      </c>
      <c r="C16" s="13"/>
      <c r="D16" s="63" t="s">
        <v>150</v>
      </c>
      <c r="E16" s="52" t="s">
        <v>57</v>
      </c>
    </row>
    <row r="17" customFormat="false" ht="17.25" hidden="false" customHeight="true" outlineLevel="0" collapsed="false">
      <c r="B17" s="13" t="s">
        <v>311</v>
      </c>
      <c r="C17" s="13"/>
      <c r="D17" s="63" t="s">
        <v>150</v>
      </c>
      <c r="E17" s="52" t="s">
        <v>59</v>
      </c>
    </row>
    <row r="18" customFormat="false" ht="22.25" hidden="false" customHeight="true" outlineLevel="0" collapsed="false">
      <c r="B18" s="13" t="s">
        <v>312</v>
      </c>
      <c r="C18" s="13"/>
      <c r="D18" s="63" t="s">
        <v>150</v>
      </c>
      <c r="E18" s="52" t="s">
        <v>443</v>
      </c>
    </row>
    <row r="19" customFormat="false" ht="38.25" hidden="false" customHeight="true" outlineLevel="0" collapsed="false">
      <c r="B19" s="8" t="s">
        <v>445</v>
      </c>
      <c r="C19" s="8"/>
      <c r="D19" s="1"/>
      <c r="E19" s="1"/>
    </row>
    <row r="20" customFormat="false" ht="17.25" hidden="false" customHeight="true" outlineLevel="0" collapsed="false">
      <c r="B20" s="13" t="s">
        <v>337</v>
      </c>
      <c r="C20" s="13"/>
      <c r="D20" s="64" t="s">
        <v>338</v>
      </c>
      <c r="E20" s="52" t="s">
        <v>446</v>
      </c>
    </row>
    <row r="21" customFormat="false" ht="17.25" hidden="false" customHeight="true" outlineLevel="0" collapsed="false">
      <c r="B21" s="13" t="s">
        <v>340</v>
      </c>
      <c r="C21" s="13"/>
      <c r="D21" s="64" t="s">
        <v>338</v>
      </c>
      <c r="E21" s="52" t="s">
        <v>447</v>
      </c>
    </row>
    <row r="22" customFormat="false" ht="17.25" hidden="false" customHeight="true" outlineLevel="0" collapsed="false">
      <c r="B22" s="13" t="s">
        <v>342</v>
      </c>
      <c r="C22" s="13"/>
      <c r="D22" s="64" t="s">
        <v>338</v>
      </c>
      <c r="E22" s="52" t="s">
        <v>447</v>
      </c>
    </row>
    <row r="23" customFormat="false" ht="17.25" hidden="false" customHeight="true" outlineLevel="0" collapsed="false">
      <c r="B23" s="13" t="s">
        <v>448</v>
      </c>
      <c r="C23" s="13"/>
      <c r="D23" s="64" t="s">
        <v>338</v>
      </c>
      <c r="E23" s="52" t="s">
        <v>449</v>
      </c>
    </row>
    <row r="24" customFormat="false" ht="17.25" hidden="false" customHeight="true" outlineLevel="0" collapsed="false">
      <c r="B24" s="13" t="s">
        <v>345</v>
      </c>
      <c r="C24" s="13"/>
      <c r="D24" s="64" t="s">
        <v>338</v>
      </c>
      <c r="E24" s="52" t="s">
        <v>450</v>
      </c>
    </row>
    <row r="25" customFormat="false" ht="17.25" hidden="false" customHeight="true" outlineLevel="0" collapsed="false">
      <c r="B25" s="13" t="s">
        <v>347</v>
      </c>
      <c r="C25" s="13"/>
      <c r="D25" s="64" t="s">
        <v>338</v>
      </c>
      <c r="E25" s="52" t="s">
        <v>451</v>
      </c>
    </row>
    <row r="26" customFormat="false" ht="17.25" hidden="false" customHeight="true" outlineLevel="0" collapsed="false">
      <c r="B26" s="13" t="s">
        <v>349</v>
      </c>
      <c r="C26" s="13"/>
      <c r="D26" s="64" t="s">
        <v>338</v>
      </c>
      <c r="E26" s="52" t="s">
        <v>451</v>
      </c>
    </row>
    <row r="27" customFormat="false" ht="17.25" hidden="false" customHeight="true" outlineLevel="0" collapsed="false">
      <c r="B27" s="13" t="s">
        <v>350</v>
      </c>
      <c r="C27" s="13"/>
      <c r="D27" s="64" t="s">
        <v>338</v>
      </c>
      <c r="E27" s="52" t="s">
        <v>452</v>
      </c>
    </row>
    <row r="28" customFormat="false" ht="17.25" hidden="false" customHeight="true" outlineLevel="0" collapsed="false">
      <c r="B28" s="13" t="s">
        <v>352</v>
      </c>
      <c r="C28" s="13"/>
      <c r="D28" s="64" t="s">
        <v>338</v>
      </c>
      <c r="E28" s="52" t="s">
        <v>3</v>
      </c>
    </row>
    <row r="29" customFormat="false" ht="17.25" hidden="false" customHeight="true" outlineLevel="0" collapsed="false">
      <c r="B29" s="13" t="s">
        <v>354</v>
      </c>
      <c r="C29" s="13"/>
      <c r="D29" s="64" t="s">
        <v>338</v>
      </c>
      <c r="E29" s="52" t="s">
        <v>3</v>
      </c>
    </row>
    <row r="30" customFormat="false" ht="17.25" hidden="false" customHeight="true" outlineLevel="0" collapsed="false">
      <c r="B30" s="13" t="s">
        <v>355</v>
      </c>
      <c r="C30" s="13"/>
      <c r="D30" s="64" t="s">
        <v>393</v>
      </c>
      <c r="E30" s="52" t="s">
        <v>426</v>
      </c>
    </row>
    <row r="31" customFormat="false" ht="37.5" hidden="false" customHeight="true" outlineLevel="0" collapsed="false">
      <c r="B31" s="8" t="s">
        <v>453</v>
      </c>
      <c r="C31" s="8"/>
      <c r="D31" s="1"/>
      <c r="E31" s="1"/>
    </row>
    <row r="32" customFormat="false" ht="19" hidden="false" customHeight="true" outlineLevel="0" collapsed="false">
      <c r="B32" s="13" t="s">
        <v>356</v>
      </c>
      <c r="C32" s="13"/>
      <c r="D32" s="63" t="s">
        <v>150</v>
      </c>
      <c r="E32" s="52" t="s">
        <v>454</v>
      </c>
    </row>
    <row r="33" customFormat="false" ht="36" hidden="false" customHeight="true" outlineLevel="0" collapsed="false">
      <c r="B33" s="8" t="s">
        <v>455</v>
      </c>
      <c r="C33" s="8"/>
      <c r="D33" s="1"/>
      <c r="E33" s="1"/>
    </row>
    <row r="34" customFormat="false" ht="18.5" hidden="false" customHeight="true" outlineLevel="0" collapsed="false">
      <c r="B34" s="13" t="s">
        <v>357</v>
      </c>
      <c r="C34" s="63" t="s">
        <v>358</v>
      </c>
      <c r="D34" s="63"/>
      <c r="E34" s="52" t="s">
        <v>359</v>
      </c>
    </row>
    <row r="35" customFormat="false" ht="17.25" hidden="false" customHeight="true" outlineLevel="0" collapsed="false">
      <c r="B35" s="13" t="s">
        <v>360</v>
      </c>
      <c r="C35" s="53" t="s">
        <v>361</v>
      </c>
      <c r="D35" s="53"/>
      <c r="E35" s="52" t="s">
        <v>228</v>
      </c>
    </row>
    <row r="36" customFormat="false" ht="17.25" hidden="false" customHeight="true" outlineLevel="0" collapsed="false">
      <c r="B36" s="13" t="s">
        <v>362</v>
      </c>
      <c r="C36" s="63" t="s">
        <v>358</v>
      </c>
      <c r="D36" s="63"/>
      <c r="E36" s="52" t="s">
        <v>363</v>
      </c>
    </row>
    <row r="37" customFormat="false" ht="17.25" hidden="false" customHeight="true" outlineLevel="0" collapsed="false">
      <c r="B37" s="13" t="s">
        <v>364</v>
      </c>
      <c r="C37" s="53" t="s">
        <v>365</v>
      </c>
      <c r="D37" s="53"/>
      <c r="E37" s="52" t="s">
        <v>176</v>
      </c>
    </row>
    <row r="38" customFormat="false" ht="17.25" hidden="false" customHeight="true" outlineLevel="0" collapsed="false">
      <c r="B38" s="13" t="s">
        <v>366</v>
      </c>
      <c r="C38" s="53" t="s">
        <v>365</v>
      </c>
      <c r="D38" s="53"/>
      <c r="E38" s="52" t="s">
        <v>157</v>
      </c>
    </row>
    <row r="39" customFormat="false" ht="17.25" hidden="false" customHeight="true" outlineLevel="0" collapsed="false">
      <c r="B39" s="13" t="s">
        <v>367</v>
      </c>
      <c r="C39" s="63" t="s">
        <v>358</v>
      </c>
      <c r="D39" s="63"/>
      <c r="E39" s="52" t="s">
        <v>368</v>
      </c>
    </row>
    <row r="40" customFormat="false" ht="17.25" hidden="false" customHeight="true" outlineLevel="0" collapsed="false">
      <c r="B40" s="13" t="s">
        <v>369</v>
      </c>
      <c r="C40" s="53" t="s">
        <v>370</v>
      </c>
      <c r="D40" s="53"/>
      <c r="E40" s="52" t="s">
        <v>194</v>
      </c>
    </row>
    <row r="41" customFormat="false" ht="17.25" hidden="false" customHeight="true" outlineLevel="0" collapsed="false">
      <c r="B41" s="13" t="s">
        <v>369</v>
      </c>
      <c r="C41" s="53" t="s">
        <v>361</v>
      </c>
      <c r="D41" s="53"/>
      <c r="E41" s="52" t="s">
        <v>371</v>
      </c>
    </row>
    <row r="42" customFormat="false" ht="409" hidden="false" customHeight="true" outlineLevel="0" collapsed="false">
      <c r="B42" s="3"/>
      <c r="C42" s="3"/>
      <c r="D42" s="3"/>
      <c r="E42" s="3"/>
    </row>
    <row r="43" customFormat="false" ht="397" hidden="false" customHeight="true" outlineLevel="0" collapsed="false">
      <c r="B43" s="3"/>
      <c r="C43" s="3"/>
      <c r="D43" s="3"/>
      <c r="E43" s="3"/>
    </row>
  </sheetData>
  <mergeCells count="42">
    <mergeCell ref="B1:C1"/>
    <mergeCell ref="D1:E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C34:D34"/>
    <mergeCell ref="C35:D35"/>
    <mergeCell ref="C36:D36"/>
    <mergeCell ref="C37:D37"/>
    <mergeCell ref="C38:D38"/>
    <mergeCell ref="C39:D39"/>
    <mergeCell ref="C40:D40"/>
    <mergeCell ref="C41:D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2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" activeCellId="0" sqref="C2"/>
    </sheetView>
  </sheetViews>
  <sheetFormatPr defaultColWidth="8.5234375" defaultRowHeight="12.8" zeroHeight="false" outlineLevelRow="0" outlineLevelCol="0"/>
  <cols>
    <col collapsed="false" customWidth="true" hidden="false" outlineLevel="0" max="2" min="1" style="0" width="67.12"/>
    <col collapsed="false" customWidth="true" hidden="false" outlineLevel="0" max="3" min="3" style="0" width="18.88"/>
    <col collapsed="false" customWidth="true" hidden="false" outlineLevel="0" max="4" min="4" style="0" width="10.22"/>
    <col collapsed="false" customWidth="true" hidden="false" outlineLevel="0" max="5" min="5" style="0" width="26.89"/>
  </cols>
  <sheetData>
    <row r="1" customFormat="false" ht="63.75" hidden="false" customHeight="true" outlineLevel="0" collapsed="false">
      <c r="B1" s="8" t="s">
        <v>456</v>
      </c>
      <c r="C1" s="8"/>
      <c r="D1" s="8"/>
      <c r="E1" s="8"/>
    </row>
    <row r="2" customFormat="false" ht="17.25" hidden="false" customHeight="true" outlineLevel="0" collapsed="false">
      <c r="B2" s="4" t="s">
        <v>372</v>
      </c>
      <c r="C2" s="10" t="s">
        <v>373</v>
      </c>
      <c r="D2" s="7" t="s">
        <v>443</v>
      </c>
      <c r="E2" s="3"/>
    </row>
    <row r="3" customFormat="false" ht="14.25" hidden="false" customHeight="true" outlineLevel="0" collapsed="false">
      <c r="B3" s="65" t="s">
        <v>457</v>
      </c>
      <c r="C3" s="5"/>
      <c r="D3" s="5"/>
      <c r="E3" s="3"/>
    </row>
    <row r="4" customFormat="false" ht="31.5" hidden="false" customHeight="true" outlineLevel="0" collapsed="false">
      <c r="B4" s="66" t="s">
        <v>458</v>
      </c>
      <c r="C4" s="67" t="s">
        <v>53</v>
      </c>
      <c r="D4" s="62" t="s">
        <v>41</v>
      </c>
      <c r="E4" s="3"/>
    </row>
    <row r="5" customFormat="false" ht="14.25" hidden="false" customHeight="true" outlineLevel="0" collapsed="false">
      <c r="B5" s="65" t="s">
        <v>459</v>
      </c>
      <c r="C5" s="5"/>
      <c r="D5" s="5"/>
      <c r="E5" s="3"/>
    </row>
    <row r="6" customFormat="false" ht="31.5" hidden="false" customHeight="true" outlineLevel="0" collapsed="false">
      <c r="B6" s="66" t="s">
        <v>460</v>
      </c>
      <c r="C6" s="67" t="s">
        <v>373</v>
      </c>
      <c r="D6" s="62" t="s">
        <v>28</v>
      </c>
      <c r="E6" s="3"/>
    </row>
    <row r="7" customFormat="false" ht="31.5" hidden="false" customHeight="true" outlineLevel="0" collapsed="false">
      <c r="B7" s="66" t="s">
        <v>461</v>
      </c>
      <c r="C7" s="67" t="s">
        <v>377</v>
      </c>
      <c r="D7" s="62" t="s">
        <v>61</v>
      </c>
      <c r="E7" s="3"/>
    </row>
    <row r="8" customFormat="false" ht="31.5" hidden="false" customHeight="true" outlineLevel="0" collapsed="false">
      <c r="B8" s="66" t="s">
        <v>462</v>
      </c>
      <c r="C8" s="67" t="s">
        <v>373</v>
      </c>
      <c r="D8" s="62" t="s">
        <v>437</v>
      </c>
      <c r="E8" s="3"/>
    </row>
    <row r="9" customFormat="false" ht="31.5" hidden="false" customHeight="true" outlineLevel="0" collapsed="false">
      <c r="B9" s="66" t="s">
        <v>463</v>
      </c>
      <c r="C9" s="67" t="s">
        <v>380</v>
      </c>
      <c r="D9" s="62" t="s">
        <v>26</v>
      </c>
      <c r="E9" s="3"/>
    </row>
    <row r="10" customFormat="false" ht="31.5" hidden="false" customHeight="true" outlineLevel="0" collapsed="false">
      <c r="B10" s="66" t="s">
        <v>464</v>
      </c>
      <c r="C10" s="67" t="s">
        <v>373</v>
      </c>
      <c r="D10" s="62" t="s">
        <v>41</v>
      </c>
      <c r="E10" s="3"/>
    </row>
    <row r="11" customFormat="false" ht="31.5" hidden="false" customHeight="true" outlineLevel="0" collapsed="false">
      <c r="B11" s="66" t="s">
        <v>465</v>
      </c>
      <c r="C11" s="67" t="s">
        <v>53</v>
      </c>
      <c r="D11" s="62" t="s">
        <v>437</v>
      </c>
      <c r="E11" s="3"/>
    </row>
    <row r="12" customFormat="false" ht="31.5" hidden="false" customHeight="true" outlineLevel="0" collapsed="false">
      <c r="B12" s="66" t="s">
        <v>466</v>
      </c>
      <c r="C12" s="67" t="s">
        <v>380</v>
      </c>
      <c r="D12" s="62" t="s">
        <v>435</v>
      </c>
      <c r="E12" s="3"/>
    </row>
    <row r="13" customFormat="false" ht="31.5" hidden="false" customHeight="true" outlineLevel="0" collapsed="false">
      <c r="B13" s="66" t="s">
        <v>467</v>
      </c>
      <c r="C13" s="67" t="s">
        <v>385</v>
      </c>
      <c r="D13" s="62" t="s">
        <v>49</v>
      </c>
      <c r="E13" s="3"/>
    </row>
    <row r="14" customFormat="false" ht="31.5" hidden="false" customHeight="true" outlineLevel="0" collapsed="false">
      <c r="B14" s="66" t="s">
        <v>468</v>
      </c>
      <c r="C14" s="67" t="s">
        <v>387</v>
      </c>
      <c r="D14" s="62" t="s">
        <v>49</v>
      </c>
      <c r="E14" s="3"/>
    </row>
    <row r="15" customFormat="false" ht="31.5" hidden="false" customHeight="true" outlineLevel="0" collapsed="false">
      <c r="B15" s="66" t="s">
        <v>469</v>
      </c>
      <c r="C15" s="67" t="s">
        <v>389</v>
      </c>
      <c r="D15" s="62" t="s">
        <v>41</v>
      </c>
      <c r="E15" s="3"/>
    </row>
    <row r="16" customFormat="false" ht="31.5" hidden="false" customHeight="true" outlineLevel="0" collapsed="false">
      <c r="B16" s="66" t="s">
        <v>470</v>
      </c>
      <c r="C16" s="67" t="s">
        <v>53</v>
      </c>
      <c r="D16" s="62" t="s">
        <v>13</v>
      </c>
      <c r="E16" s="3"/>
    </row>
    <row r="17" customFormat="false" ht="31.5" hidden="false" customHeight="true" outlineLevel="0" collapsed="false">
      <c r="B17" s="66" t="s">
        <v>471</v>
      </c>
      <c r="C17" s="67" t="s">
        <v>385</v>
      </c>
      <c r="D17" s="62" t="s">
        <v>37</v>
      </c>
      <c r="E17" s="3"/>
    </row>
    <row r="18" customFormat="false" ht="31.5" hidden="false" customHeight="true" outlineLevel="0" collapsed="false">
      <c r="B18" s="66" t="s">
        <v>472</v>
      </c>
      <c r="C18" s="67" t="s">
        <v>393</v>
      </c>
      <c r="D18" s="62" t="s">
        <v>39</v>
      </c>
      <c r="E18" s="3"/>
    </row>
    <row r="19" customFormat="false" ht="31.5" hidden="false" customHeight="true" outlineLevel="0" collapsed="false">
      <c r="B19" s="66" t="s">
        <v>473</v>
      </c>
      <c r="C19" s="67" t="s">
        <v>53</v>
      </c>
      <c r="D19" s="62" t="s">
        <v>13</v>
      </c>
      <c r="E19" s="3"/>
    </row>
    <row r="20" customFormat="false" ht="31.5" hidden="false" customHeight="true" outlineLevel="0" collapsed="false">
      <c r="B20" s="66" t="s">
        <v>474</v>
      </c>
      <c r="C20" s="67" t="s">
        <v>377</v>
      </c>
      <c r="D20" s="62" t="s">
        <v>13</v>
      </c>
      <c r="E20" s="3"/>
    </row>
    <row r="21" customFormat="false" ht="31.5" hidden="false" customHeight="true" outlineLevel="0" collapsed="false">
      <c r="B21" s="66" t="s">
        <v>475</v>
      </c>
      <c r="C21" s="67" t="s">
        <v>377</v>
      </c>
      <c r="D21" s="62" t="s">
        <v>49</v>
      </c>
      <c r="E21" s="3"/>
    </row>
    <row r="22" customFormat="false" ht="12.75" hidden="false" customHeight="true" outlineLevel="0" collapsed="false">
      <c r="B22" s="65" t="s">
        <v>476</v>
      </c>
      <c r="C22" s="5"/>
      <c r="D22" s="5"/>
      <c r="E22" s="3"/>
    </row>
    <row r="23" customFormat="false" ht="409" hidden="false" customHeight="true" outlineLevel="0" collapsed="false">
      <c r="B23" s="3"/>
      <c r="C23" s="3"/>
      <c r="D23" s="3"/>
      <c r="E23" s="3"/>
    </row>
    <row r="24" customFormat="false" ht="397" hidden="false" customHeight="true" outlineLevel="0" collapsed="false">
      <c r="B24" s="3"/>
      <c r="C24" s="3"/>
      <c r="D24" s="3"/>
      <c r="E24" s="3"/>
    </row>
  </sheetData>
  <mergeCells count="1">
    <mergeCell ref="B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2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8.5234375" defaultRowHeight="12.8" zeroHeight="false" outlineLevelRow="0" outlineLevelCol="0"/>
  <cols>
    <col collapsed="false" customWidth="true" hidden="false" outlineLevel="0" max="2" min="1" style="0" width="58.89"/>
    <col collapsed="false" customWidth="true" hidden="false" outlineLevel="0" max="3" min="3" style="0" width="8"/>
    <col collapsed="false" customWidth="true" hidden="false" outlineLevel="0" max="4" min="4" style="0" width="29.1"/>
    <col collapsed="false" customWidth="true" hidden="false" outlineLevel="0" max="5" min="5" style="0" width="26.89"/>
  </cols>
  <sheetData>
    <row r="1" customFormat="false" ht="36" hidden="false" customHeight="true" outlineLevel="0" collapsed="false">
      <c r="B1" s="9" t="s">
        <v>477</v>
      </c>
      <c r="C1" s="9"/>
      <c r="D1" s="9"/>
      <c r="E1" s="9"/>
    </row>
    <row r="2" customFormat="false" ht="17.25" hidden="false" customHeight="true" outlineLevel="0" collapsed="false">
      <c r="B2" s="13" t="s">
        <v>149</v>
      </c>
      <c r="C2" s="59" t="s">
        <v>150</v>
      </c>
      <c r="D2" s="68" t="s">
        <v>61</v>
      </c>
      <c r="E2" s="3"/>
    </row>
    <row r="3" customFormat="false" ht="30" hidden="false" customHeight="true" outlineLevel="0" collapsed="false">
      <c r="B3" s="69" t="s">
        <v>478</v>
      </c>
      <c r="C3" s="59" t="s">
        <v>150</v>
      </c>
      <c r="D3" s="68" t="s">
        <v>426</v>
      </c>
      <c r="E3" s="3"/>
    </row>
    <row r="4" customFormat="false" ht="30" hidden="false" customHeight="true" outlineLevel="0" collapsed="false">
      <c r="B4" s="69" t="s">
        <v>479</v>
      </c>
      <c r="C4" s="59" t="s">
        <v>150</v>
      </c>
      <c r="D4" s="68" t="s">
        <v>61</v>
      </c>
      <c r="E4" s="3"/>
    </row>
    <row r="5" customFormat="false" ht="12.75" hidden="false" customHeight="true" outlineLevel="0" collapsed="false">
      <c r="B5" s="70" t="s">
        <v>480</v>
      </c>
      <c r="C5" s="5"/>
      <c r="D5" s="5"/>
      <c r="E5" s="3"/>
    </row>
    <row r="6" customFormat="false" ht="36" hidden="false" customHeight="true" outlineLevel="0" collapsed="false">
      <c r="B6" s="9" t="s">
        <v>171</v>
      </c>
      <c r="C6" s="9"/>
      <c r="D6" s="9"/>
      <c r="E6" s="9"/>
    </row>
    <row r="7" customFormat="false" ht="17.25" hidden="false" customHeight="true" outlineLevel="0" collapsed="false">
      <c r="B7" s="13" t="s">
        <v>173</v>
      </c>
      <c r="C7" s="64" t="s">
        <v>53</v>
      </c>
      <c r="D7" s="68" t="s">
        <v>434</v>
      </c>
      <c r="E7" s="3"/>
    </row>
    <row r="8" customFormat="false" ht="17.25" hidden="false" customHeight="true" outlineLevel="0" collapsed="false">
      <c r="B8" s="13" t="s">
        <v>178</v>
      </c>
      <c r="C8" s="64" t="s">
        <v>53</v>
      </c>
      <c r="D8" s="68" t="s">
        <v>434</v>
      </c>
      <c r="E8" s="3"/>
    </row>
    <row r="9" customFormat="false" ht="17.25" hidden="false" customHeight="true" outlineLevel="0" collapsed="false">
      <c r="B9" s="13" t="s">
        <v>179</v>
      </c>
      <c r="C9" s="64" t="s">
        <v>53</v>
      </c>
      <c r="D9" s="68" t="s">
        <v>49</v>
      </c>
      <c r="E9" s="3"/>
    </row>
    <row r="10" customFormat="false" ht="17.25" hidden="false" customHeight="true" outlineLevel="0" collapsed="false">
      <c r="B10" s="13" t="s">
        <v>181</v>
      </c>
      <c r="C10" s="64" t="s">
        <v>53</v>
      </c>
      <c r="D10" s="68" t="s">
        <v>434</v>
      </c>
      <c r="E10" s="3"/>
    </row>
    <row r="11" customFormat="false" ht="36" hidden="false" customHeight="true" outlineLevel="0" collapsed="false">
      <c r="B11" s="9" t="s">
        <v>481</v>
      </c>
      <c r="C11" s="9"/>
      <c r="D11" s="9"/>
      <c r="E11" s="9"/>
    </row>
    <row r="12" customFormat="false" ht="17.25" hidden="false" customHeight="true" outlineLevel="0" collapsed="false">
      <c r="B12" s="13" t="s">
        <v>482</v>
      </c>
      <c r="C12" s="64" t="s">
        <v>483</v>
      </c>
      <c r="D12" s="52" t="s">
        <v>26</v>
      </c>
      <c r="E12" s="3"/>
    </row>
    <row r="13" customFormat="false" ht="17.25" hidden="false" customHeight="true" outlineLevel="0" collapsed="false">
      <c r="B13" s="13" t="s">
        <v>484</v>
      </c>
      <c r="C13" s="64" t="s">
        <v>373</v>
      </c>
      <c r="D13" s="52" t="s">
        <v>63</v>
      </c>
      <c r="E13" s="3"/>
    </row>
    <row r="14" customFormat="false" ht="17.25" hidden="false" customHeight="true" outlineLevel="0" collapsed="false">
      <c r="B14" s="13" t="s">
        <v>485</v>
      </c>
      <c r="C14" s="64" t="s">
        <v>486</v>
      </c>
      <c r="D14" s="52" t="s">
        <v>35</v>
      </c>
      <c r="E14" s="3"/>
    </row>
    <row r="15" customFormat="false" ht="17.25" hidden="false" customHeight="true" outlineLevel="0" collapsed="false">
      <c r="B15" s="13" t="s">
        <v>487</v>
      </c>
      <c r="C15" s="64" t="s">
        <v>486</v>
      </c>
      <c r="D15" s="52" t="s">
        <v>35</v>
      </c>
      <c r="E15" s="3"/>
    </row>
    <row r="16" customFormat="false" ht="17.25" hidden="false" customHeight="true" outlineLevel="0" collapsed="false">
      <c r="B16" s="13" t="s">
        <v>488</v>
      </c>
      <c r="C16" s="64" t="s">
        <v>486</v>
      </c>
      <c r="D16" s="52" t="s">
        <v>35</v>
      </c>
      <c r="E16" s="3"/>
    </row>
    <row r="17" customFormat="false" ht="17.25" hidden="false" customHeight="true" outlineLevel="0" collapsed="false">
      <c r="B17" s="13" t="s">
        <v>489</v>
      </c>
      <c r="C17" s="64" t="s">
        <v>486</v>
      </c>
      <c r="D17" s="52" t="s">
        <v>35</v>
      </c>
      <c r="E17" s="3"/>
    </row>
    <row r="18" customFormat="false" ht="17.25" hidden="false" customHeight="true" outlineLevel="0" collapsed="false">
      <c r="B18" s="13" t="s">
        <v>490</v>
      </c>
      <c r="C18" s="64" t="s">
        <v>486</v>
      </c>
      <c r="D18" s="52" t="s">
        <v>35</v>
      </c>
      <c r="E18" s="3"/>
    </row>
    <row r="19" customFormat="false" ht="17.25" hidden="false" customHeight="true" outlineLevel="0" collapsed="false">
      <c r="B19" s="13" t="s">
        <v>491</v>
      </c>
      <c r="C19" s="64" t="s">
        <v>486</v>
      </c>
      <c r="D19" s="52" t="s">
        <v>35</v>
      </c>
      <c r="E19" s="3"/>
    </row>
    <row r="20" customFormat="false" ht="17.25" hidden="false" customHeight="true" outlineLevel="0" collapsed="false">
      <c r="B20" s="13" t="s">
        <v>492</v>
      </c>
      <c r="C20" s="64" t="s">
        <v>486</v>
      </c>
      <c r="D20" s="52" t="s">
        <v>35</v>
      </c>
      <c r="E20" s="3"/>
    </row>
    <row r="21" customFormat="false" ht="17.25" hidden="false" customHeight="true" outlineLevel="0" collapsed="false">
      <c r="B21" s="13" t="s">
        <v>493</v>
      </c>
      <c r="C21" s="64" t="s">
        <v>486</v>
      </c>
      <c r="D21" s="52" t="s">
        <v>35</v>
      </c>
      <c r="E21" s="3"/>
    </row>
    <row r="22" customFormat="false" ht="17.25" hidden="false" customHeight="true" outlineLevel="0" collapsed="false">
      <c r="B22" s="13" t="s">
        <v>494</v>
      </c>
      <c r="C22" s="64" t="s">
        <v>486</v>
      </c>
      <c r="D22" s="52" t="s">
        <v>35</v>
      </c>
      <c r="E22" s="3"/>
    </row>
    <row r="23" customFormat="false" ht="409" hidden="false" customHeight="true" outlineLevel="0" collapsed="false">
      <c r="B23" s="3"/>
      <c r="C23" s="3"/>
      <c r="D23" s="3"/>
      <c r="E23" s="3"/>
    </row>
    <row r="24" customFormat="false" ht="397" hidden="false" customHeight="true" outlineLevel="0" collapsed="false">
      <c r="B24" s="3"/>
      <c r="C24" s="3"/>
      <c r="D24" s="3"/>
      <c r="E24" s="3"/>
    </row>
  </sheetData>
  <mergeCells count="3">
    <mergeCell ref="B1:E1"/>
    <mergeCell ref="B6:E6"/>
    <mergeCell ref="B11:E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1278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2022-11-13T14:05:46Z</dcterms:created>
  <dc:creator/>
  <dc:description/>
  <dc:language>en-US</dc:language>
  <cp:lastModifiedBy/>
  <dcterms:modified xsi:type="dcterms:W3CDTF">2022-11-23T18:42:31Z</dcterms:modified>
  <cp:revision>13</cp:revision>
  <dc:subject/>
  <dc:title>honey-full-menu-2022-11-12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