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I60" i="1" l="1"/>
  <c r="Q35" i="1" l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P36" i="1"/>
  <c r="P37" i="1"/>
  <c r="P38" i="1"/>
  <c r="P35" i="1"/>
  <c r="J38" i="1"/>
  <c r="K38" i="1"/>
  <c r="L38" i="1"/>
  <c r="M38" i="1"/>
  <c r="J37" i="1"/>
  <c r="K37" i="1"/>
  <c r="L37" i="1"/>
  <c r="M37" i="1"/>
  <c r="J36" i="1"/>
  <c r="K36" i="1"/>
  <c r="L36" i="1"/>
  <c r="M36" i="1"/>
  <c r="J35" i="1"/>
  <c r="K35" i="1"/>
  <c r="L35" i="1"/>
  <c r="M35" i="1"/>
  <c r="I36" i="1"/>
  <c r="I37" i="1"/>
  <c r="I38" i="1"/>
  <c r="I35" i="1"/>
  <c r="C38" i="1"/>
  <c r="D38" i="1"/>
  <c r="E38" i="1"/>
  <c r="F38" i="1"/>
  <c r="C37" i="1"/>
  <c r="D37" i="1"/>
  <c r="E37" i="1"/>
  <c r="F37" i="1"/>
  <c r="C36" i="1"/>
  <c r="D36" i="1"/>
  <c r="E36" i="1"/>
  <c r="F36" i="1"/>
  <c r="B38" i="1"/>
  <c r="B37" i="1"/>
  <c r="B36" i="1"/>
  <c r="C35" i="1"/>
  <c r="D35" i="1"/>
  <c r="E35" i="1"/>
  <c r="F35" i="1"/>
  <c r="B35" i="1"/>
</calcChain>
</file>

<file path=xl/sharedStrings.xml><?xml version="1.0" encoding="utf-8"?>
<sst xmlns="http://schemas.openxmlformats.org/spreadsheetml/2006/main" count="128" uniqueCount="86">
  <si>
    <t xml:space="preserve">     Using 1, 2, 4 and 8 Threads</t>
  </si>
  <si>
    <t xml:space="preserve">     Threads  Dhrys/sec   VAX MIPS</t>
  </si>
  <si>
    <t xml:space="preserve">         1      4502371    2562.53</t>
  </si>
  <si>
    <t xml:space="preserve">         2      5678766    3232.08</t>
  </si>
  <si>
    <t xml:space="preserve">         4      7191657    4093.15</t>
  </si>
  <si>
    <t xml:space="preserve">         8      7108876    4046.03</t>
  </si>
  <si>
    <t xml:space="preserve">         1      4104188    2335.91</t>
  </si>
  <si>
    <t xml:space="preserve">         2      5244394    2984.86</t>
  </si>
  <si>
    <t xml:space="preserve">         4      6497033    3697.80</t>
  </si>
  <si>
    <t xml:space="preserve">         8      6393490    3638.87</t>
  </si>
  <si>
    <t xml:space="preserve">         1      3706425    2109.52</t>
  </si>
  <si>
    <t xml:space="preserve">         2      4585109    2609.62</t>
  </si>
  <si>
    <t xml:space="preserve">         4      5755169    3275.57</t>
  </si>
  <si>
    <t xml:space="preserve">         8      5589107    3181.05</t>
  </si>
  <si>
    <t xml:space="preserve">         1      3041330    1730.98</t>
  </si>
  <si>
    <t xml:space="preserve">         2      3862154    2198.15</t>
  </si>
  <si>
    <t xml:space="preserve">         4      4724652    2689.05</t>
  </si>
  <si>
    <t xml:space="preserve">         8      4585981    2610.12</t>
  </si>
  <si>
    <t xml:space="preserve">         1      2379426    1354.25</t>
  </si>
  <si>
    <t xml:space="preserve">         2      2994308    1704.22</t>
  </si>
  <si>
    <t xml:space="preserve">         4      3553892    2022.70</t>
  </si>
  <si>
    <t xml:space="preserve">         8      3534312    2011.56</t>
  </si>
  <si>
    <t xml:space="preserve">         1      3700988    2106.42</t>
  </si>
  <si>
    <t xml:space="preserve">         2      4661382    2653.03</t>
  </si>
  <si>
    <t xml:space="preserve">         4      5707107    3248.21</t>
  </si>
  <si>
    <t xml:space="preserve">         8      5610999    3193.51</t>
  </si>
  <si>
    <t xml:space="preserve">         1      4716484    2684.40</t>
  </si>
  <si>
    <t xml:space="preserve">         2      2959331    1684.31</t>
  </si>
  <si>
    <t xml:space="preserve">         4      3479993    1980.64</t>
  </si>
  <si>
    <t xml:space="preserve">         8      3470643    1975.32</t>
  </si>
  <si>
    <t xml:space="preserve">         1      3044279    1732.66</t>
  </si>
  <si>
    <t xml:space="preserve">         2      3858135    2195.87</t>
  </si>
  <si>
    <t xml:space="preserve">         4      4665059    2655.13</t>
  </si>
  <si>
    <t xml:space="preserve">         8      4624659    2632.13</t>
  </si>
  <si>
    <t xml:space="preserve">         1      4504798    2563.91</t>
  </si>
  <si>
    <t xml:space="preserve">         2      5703521    3246.17</t>
  </si>
  <si>
    <t xml:space="preserve">         4      6984414    3975.19</t>
  </si>
  <si>
    <t xml:space="preserve">         8      7001350    3984.83</t>
  </si>
  <si>
    <t xml:space="preserve">         1      4108494    2338.36</t>
  </si>
  <si>
    <t xml:space="preserve">         2      5156627    2934.90</t>
  </si>
  <si>
    <t xml:space="preserve">         4      6417386    3652.47</t>
  </si>
  <si>
    <t xml:space="preserve">         8      6291900    3581.05</t>
  </si>
  <si>
    <t xml:space="preserve">         1      2473809    1407.97</t>
  </si>
  <si>
    <t xml:space="preserve">         2      2992096    1702.96</t>
  </si>
  <si>
    <t xml:space="preserve">         4      3567627    2030.52</t>
  </si>
  <si>
    <t xml:space="preserve">         8      3529945    2009.08</t>
  </si>
  <si>
    <t xml:space="preserve">         1      3114661    1772.72</t>
  </si>
  <si>
    <t xml:space="preserve">         2      3865556    2200.09</t>
  </si>
  <si>
    <t xml:space="preserve">         4      4718508    2685.55</t>
  </si>
  <si>
    <t xml:space="preserve">         8      4627518    2633.76</t>
  </si>
  <si>
    <t xml:space="preserve">     Using 1, 2, 4 and 8 Threads</t>
    <phoneticPr fontId="1" type="noConversion"/>
  </si>
  <si>
    <t xml:space="preserve">         1      3707185    2109.95</t>
  </si>
  <si>
    <t xml:space="preserve">         2      4628867    2634.53</t>
  </si>
  <si>
    <t xml:space="preserve">         4      5804652    3303.73</t>
  </si>
  <si>
    <t xml:space="preserve">         8      5658322    3220.45</t>
  </si>
  <si>
    <t xml:space="preserve">         1      4096359    2331.45</t>
  </si>
  <si>
    <t xml:space="preserve">         2      5180671    2948.59</t>
  </si>
  <si>
    <t xml:space="preserve">         4      6397259    3641.01</t>
  </si>
  <si>
    <t xml:space="preserve">         8      6439633    3665.13</t>
  </si>
  <si>
    <t xml:space="preserve">         1      5019766    2857.01</t>
  </si>
  <si>
    <t xml:space="preserve">         2      5717230    3253.97</t>
  </si>
  <si>
    <t xml:space="preserve">         4      7091236    4035.99</t>
  </si>
  <si>
    <t xml:space="preserve">         8      6971227    3967.69</t>
  </si>
  <si>
    <t>Mixed CPU workload &amp; Interrupt</t>
    <phoneticPr fontId="1" type="noConversion"/>
  </si>
  <si>
    <t>CPU workload only</t>
    <phoneticPr fontId="1" type="noConversion"/>
  </si>
  <si>
    <t>Divide Interrupt &amp; CPU workload</t>
    <phoneticPr fontId="1" type="noConversion"/>
  </si>
  <si>
    <t>Min Freq</t>
    <phoneticPr fontId="1" type="noConversion"/>
  </si>
  <si>
    <t>Max Freq</t>
    <phoneticPr fontId="1" type="noConversion"/>
  </si>
  <si>
    <t>Mid_1</t>
    <phoneticPr fontId="1" type="noConversion"/>
  </si>
  <si>
    <t>Mid_2</t>
    <phoneticPr fontId="1" type="noConversion"/>
  </si>
  <si>
    <t>Mid_3</t>
    <phoneticPr fontId="1" type="noConversion"/>
  </si>
  <si>
    <t>taskset 0-5</t>
    <phoneticPr fontId="1" type="noConversion"/>
  </si>
  <si>
    <t>no iperf</t>
    <phoneticPr fontId="1" type="noConversion"/>
  </si>
  <si>
    <t>iperf</t>
    <phoneticPr fontId="1" type="noConversion"/>
  </si>
  <si>
    <t>taskset 0-4</t>
    <phoneticPr fontId="1" type="noConversion"/>
  </si>
  <si>
    <t>taskset 1 iperf</t>
    <phoneticPr fontId="1" type="noConversion"/>
  </si>
  <si>
    <t>1M</t>
    <phoneticPr fontId="1" type="noConversion"/>
  </si>
  <si>
    <t>10M</t>
    <phoneticPr fontId="1" type="noConversion"/>
  </si>
  <si>
    <t>100M</t>
    <phoneticPr fontId="1" type="noConversion"/>
  </si>
  <si>
    <t>50M</t>
    <phoneticPr fontId="1" type="noConversion"/>
  </si>
  <si>
    <t>25M</t>
    <phoneticPr fontId="1" type="noConversion"/>
  </si>
  <si>
    <t>Iperf3 Bandwidth 조절에 따른 Dhrystone 성능 변화</t>
    <phoneticPr fontId="1" type="noConversion"/>
  </si>
  <si>
    <t>Bandwidth</t>
    <phoneticPr fontId="1" type="noConversion"/>
  </si>
  <si>
    <t>-&gt;</t>
    <phoneticPr fontId="1" type="noConversion"/>
  </si>
  <si>
    <t>times/s</t>
  </si>
  <si>
    <t>times/s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</si>
</sst>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Dhrystone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Min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Mixed CPU workload &amp; Interrupt</c:v>
                </c:pt>
                <c:pt idx="1">
                  <c:v>CPU workload only</c:v>
                </c:pt>
                <c:pt idx="2">
                  <c:v>Divide Interrupt &amp; CPU workload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Mid_1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Mixed CPU workload &amp; Interrupt</c:v>
                </c:pt>
                <c:pt idx="1">
                  <c:v>CPU workload only</c:v>
                </c:pt>
                <c:pt idx="2">
                  <c:v>Divide Interrupt &amp; CPU workload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0.65</c:v>
                </c:pt>
                <c:pt idx="1">
                  <c:v>1.28</c:v>
                </c:pt>
                <c:pt idx="2">
                  <c:v>1.26</c:v>
                </c:pt>
              </c:numCache>
            </c:numRef>
          </c:val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Mid_2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Mixed CPU workload &amp; Interrupt</c:v>
                </c:pt>
                <c:pt idx="1">
                  <c:v>CPU workload only</c:v>
                </c:pt>
                <c:pt idx="2">
                  <c:v>Divide Interrupt &amp; CPU workload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0.78</c:v>
                </c:pt>
                <c:pt idx="1">
                  <c:v>1.56</c:v>
                </c:pt>
                <c:pt idx="2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Mid_3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Mixed CPU workload &amp; Interrupt</c:v>
                </c:pt>
                <c:pt idx="1">
                  <c:v>CPU workload only</c:v>
                </c:pt>
                <c:pt idx="2">
                  <c:v>Divide Interrupt &amp; CPU workload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0.87</c:v>
                </c:pt>
                <c:pt idx="1">
                  <c:v>1.72</c:v>
                </c:pt>
                <c:pt idx="2">
                  <c:v>1.66</c:v>
                </c:pt>
              </c:numCache>
            </c:numRef>
          </c:val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Max Freq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Mixed CPU workload &amp; Interrupt</c:v>
                </c:pt>
                <c:pt idx="1">
                  <c:v>CPU workload only</c:v>
                </c:pt>
                <c:pt idx="2">
                  <c:v>Divide Interrupt &amp; CPU workload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0.96</c:v>
                </c:pt>
                <c:pt idx="1">
                  <c:v>1.89</c:v>
                </c:pt>
                <c:pt idx="2">
                  <c:v>2.0299999999999998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36664"/>
        <c:axId val="446139016"/>
      </c:barChart>
      <c:catAx>
        <c:axId val="44613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139016"/>
        <c:crosses val="autoZero"/>
        <c:auto val="1"/>
        <c:lblAlgn val="ctr"/>
        <c:lblOffset val="100"/>
        <c:noMultiLvlLbl val="0"/>
      </c:catAx>
      <c:valAx>
        <c:axId val="4461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1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39</xdr:row>
      <xdr:rowOff>180975</xdr:rowOff>
    </xdr:from>
    <xdr:to>
      <xdr:col>14</xdr:col>
      <xdr:colOff>419100</xdr:colOff>
      <xdr:row>52</xdr:row>
      <xdr:rowOff>200025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topLeftCell="A45" workbookViewId="0">
      <selection activeCell="V75" sqref="V75"/>
    </sheetView>
  </sheetViews>
  <sheetFormatPr defaultRowHeight="16.5" x14ac:dyDescent="0.3"/>
  <cols>
    <col min="2" max="2" width="9.875" bestFit="1" customWidth="1"/>
    <col min="3" max="6" width="9.125" bestFit="1" customWidth="1"/>
  </cols>
  <sheetData>
    <row r="1" spans="1:17" x14ac:dyDescent="0.3">
      <c r="A1" t="s">
        <v>0</v>
      </c>
      <c r="E1" t="s">
        <v>0</v>
      </c>
      <c r="I1" t="s">
        <v>0</v>
      </c>
      <c r="M1" t="s">
        <v>0</v>
      </c>
      <c r="Q1" t="s">
        <v>0</v>
      </c>
    </row>
    <row r="3" spans="1:17" x14ac:dyDescent="0.3">
      <c r="A3" t="s">
        <v>1</v>
      </c>
      <c r="E3" t="s">
        <v>1</v>
      </c>
      <c r="I3" t="s">
        <v>1</v>
      </c>
      <c r="M3" t="s">
        <v>1</v>
      </c>
      <c r="Q3" t="s">
        <v>1</v>
      </c>
    </row>
    <row r="4" spans="1:17" x14ac:dyDescent="0.3">
      <c r="A4" t="s">
        <v>26</v>
      </c>
      <c r="E4" t="s">
        <v>30</v>
      </c>
      <c r="I4" t="s">
        <v>22</v>
      </c>
      <c r="M4" t="s">
        <v>38</v>
      </c>
      <c r="Q4" t="s">
        <v>34</v>
      </c>
    </row>
    <row r="5" spans="1:17" x14ac:dyDescent="0.3">
      <c r="A5" t="s">
        <v>27</v>
      </c>
      <c r="E5" t="s">
        <v>31</v>
      </c>
      <c r="I5" t="s">
        <v>23</v>
      </c>
      <c r="M5" t="s">
        <v>39</v>
      </c>
      <c r="Q5" t="s">
        <v>35</v>
      </c>
    </row>
    <row r="6" spans="1:17" x14ac:dyDescent="0.3">
      <c r="A6" t="s">
        <v>28</v>
      </c>
      <c r="E6" t="s">
        <v>32</v>
      </c>
      <c r="I6" t="s">
        <v>24</v>
      </c>
      <c r="M6" t="s">
        <v>40</v>
      </c>
      <c r="Q6" t="s">
        <v>36</v>
      </c>
    </row>
    <row r="7" spans="1:17" x14ac:dyDescent="0.3">
      <c r="A7" t="s">
        <v>29</v>
      </c>
      <c r="E7" t="s">
        <v>33</v>
      </c>
      <c r="I7" t="s">
        <v>25</v>
      </c>
      <c r="M7" t="s">
        <v>41</v>
      </c>
      <c r="Q7" t="s">
        <v>37</v>
      </c>
    </row>
    <row r="10" spans="1:17" x14ac:dyDescent="0.3">
      <c r="A10" t="s">
        <v>0</v>
      </c>
      <c r="E10" t="s">
        <v>0</v>
      </c>
      <c r="I10" t="s">
        <v>0</v>
      </c>
      <c r="M10" t="s">
        <v>0</v>
      </c>
      <c r="Q10" t="s">
        <v>0</v>
      </c>
    </row>
    <row r="12" spans="1:17" x14ac:dyDescent="0.3">
      <c r="A12" t="s">
        <v>1</v>
      </c>
      <c r="E12" t="s">
        <v>1</v>
      </c>
      <c r="I12" t="s">
        <v>1</v>
      </c>
      <c r="M12" t="s">
        <v>1</v>
      </c>
      <c r="Q12" t="s">
        <v>1</v>
      </c>
    </row>
    <row r="13" spans="1:17" x14ac:dyDescent="0.3">
      <c r="A13" t="s">
        <v>18</v>
      </c>
      <c r="E13" t="s">
        <v>14</v>
      </c>
      <c r="I13" t="s">
        <v>10</v>
      </c>
      <c r="M13" t="s">
        <v>6</v>
      </c>
      <c r="Q13" t="s">
        <v>2</v>
      </c>
    </row>
    <row r="14" spans="1:17" x14ac:dyDescent="0.3">
      <c r="A14" t="s">
        <v>19</v>
      </c>
      <c r="E14" t="s">
        <v>15</v>
      </c>
      <c r="I14" t="s">
        <v>11</v>
      </c>
      <c r="M14" t="s">
        <v>7</v>
      </c>
      <c r="Q14" t="s">
        <v>3</v>
      </c>
    </row>
    <row r="15" spans="1:17" x14ac:dyDescent="0.3">
      <c r="A15" t="s">
        <v>20</v>
      </c>
      <c r="E15" t="s">
        <v>16</v>
      </c>
      <c r="I15" t="s">
        <v>12</v>
      </c>
      <c r="M15" t="s">
        <v>8</v>
      </c>
      <c r="Q15" t="s">
        <v>4</v>
      </c>
    </row>
    <row r="16" spans="1:17" x14ac:dyDescent="0.3">
      <c r="A16" t="s">
        <v>21</v>
      </c>
      <c r="E16" t="s">
        <v>17</v>
      </c>
      <c r="I16" t="s">
        <v>13</v>
      </c>
      <c r="M16" t="s">
        <v>9</v>
      </c>
      <c r="Q16" t="s">
        <v>5</v>
      </c>
    </row>
    <row r="19" spans="1:20" x14ac:dyDescent="0.3">
      <c r="A19" t="s">
        <v>0</v>
      </c>
      <c r="E19" t="s">
        <v>50</v>
      </c>
      <c r="I19" t="s">
        <v>0</v>
      </c>
      <c r="M19" t="s">
        <v>0</v>
      </c>
      <c r="Q19" t="s">
        <v>0</v>
      </c>
    </row>
    <row r="21" spans="1:20" x14ac:dyDescent="0.3">
      <c r="A21" t="s">
        <v>1</v>
      </c>
      <c r="E21" t="s">
        <v>1</v>
      </c>
      <c r="I21" t="s">
        <v>1</v>
      </c>
      <c r="M21" t="s">
        <v>1</v>
      </c>
      <c r="Q21" t="s">
        <v>1</v>
      </c>
    </row>
    <row r="22" spans="1:20" x14ac:dyDescent="0.3">
      <c r="A22" t="s">
        <v>42</v>
      </c>
      <c r="E22" t="s">
        <v>46</v>
      </c>
      <c r="I22" t="s">
        <v>51</v>
      </c>
      <c r="M22" t="s">
        <v>55</v>
      </c>
      <c r="Q22" t="s">
        <v>59</v>
      </c>
    </row>
    <row r="23" spans="1:20" x14ac:dyDescent="0.3">
      <c r="A23" t="s">
        <v>43</v>
      </c>
      <c r="E23" t="s">
        <v>47</v>
      </c>
      <c r="I23" t="s">
        <v>52</v>
      </c>
      <c r="M23" t="s">
        <v>56</v>
      </c>
      <c r="Q23" t="s">
        <v>60</v>
      </c>
    </row>
    <row r="24" spans="1:20" x14ac:dyDescent="0.3">
      <c r="A24" t="s">
        <v>44</v>
      </c>
      <c r="E24" t="s">
        <v>48</v>
      </c>
      <c r="I24" t="s">
        <v>53</v>
      </c>
      <c r="M24" t="s">
        <v>57</v>
      </c>
      <c r="Q24" t="s">
        <v>61</v>
      </c>
    </row>
    <row r="25" spans="1:20" x14ac:dyDescent="0.3">
      <c r="A25" t="s">
        <v>45</v>
      </c>
      <c r="E25" t="s">
        <v>49</v>
      </c>
      <c r="I25" t="s">
        <v>54</v>
      </c>
      <c r="M25" t="s">
        <v>58</v>
      </c>
      <c r="Q25" t="s">
        <v>62</v>
      </c>
    </row>
    <row r="29" spans="1:20" x14ac:dyDescent="0.3">
      <c r="A29">
        <v>1</v>
      </c>
      <c r="B29" s="1">
        <v>2684.4</v>
      </c>
      <c r="C29" s="1">
        <v>1732.66</v>
      </c>
      <c r="D29" s="1">
        <v>2106.42</v>
      </c>
      <c r="E29" s="1">
        <v>2338.36</v>
      </c>
      <c r="F29" s="1">
        <v>2563.91</v>
      </c>
      <c r="H29">
        <v>1</v>
      </c>
      <c r="I29" s="1">
        <v>1354.25</v>
      </c>
      <c r="J29" s="1">
        <v>1730.98</v>
      </c>
      <c r="K29" s="1">
        <v>2109.52</v>
      </c>
      <c r="L29" s="1">
        <v>2335.91</v>
      </c>
      <c r="M29" s="1">
        <v>2562.5300000000002</v>
      </c>
      <c r="O29">
        <v>1</v>
      </c>
      <c r="P29" s="1">
        <v>1407.97</v>
      </c>
      <c r="Q29" s="1">
        <v>1772.72</v>
      </c>
      <c r="R29" s="1">
        <v>2109.9499999999998</v>
      </c>
      <c r="S29" s="1">
        <v>2331.4499999999998</v>
      </c>
      <c r="T29" s="1">
        <v>2857.01</v>
      </c>
    </row>
    <row r="30" spans="1:20" x14ac:dyDescent="0.3">
      <c r="A30">
        <v>2</v>
      </c>
      <c r="B30" s="1">
        <v>1684.31</v>
      </c>
      <c r="C30" s="1">
        <v>2195.87</v>
      </c>
      <c r="D30" s="1">
        <v>2653.03</v>
      </c>
      <c r="E30" s="1">
        <v>2934.9</v>
      </c>
      <c r="F30" s="1">
        <v>3246.17</v>
      </c>
      <c r="H30">
        <v>2</v>
      </c>
      <c r="I30" s="1">
        <v>1704.22</v>
      </c>
      <c r="J30" s="1">
        <v>2198.15</v>
      </c>
      <c r="K30" s="1">
        <v>2609.62</v>
      </c>
      <c r="L30" s="1">
        <v>2984.86</v>
      </c>
      <c r="M30" s="1">
        <v>3232.08</v>
      </c>
      <c r="O30">
        <v>2</v>
      </c>
      <c r="P30" s="1">
        <v>1702.96</v>
      </c>
      <c r="Q30" s="1">
        <v>2200.09</v>
      </c>
      <c r="R30" s="1">
        <v>2634.53</v>
      </c>
      <c r="S30" s="1">
        <v>2948.59</v>
      </c>
      <c r="T30" s="1">
        <v>3253.97</v>
      </c>
    </row>
    <row r="31" spans="1:20" x14ac:dyDescent="0.3">
      <c r="A31">
        <v>4</v>
      </c>
      <c r="B31" s="1">
        <v>1980.64</v>
      </c>
      <c r="C31" s="1">
        <v>2655.13</v>
      </c>
      <c r="D31" s="1">
        <v>3248.21</v>
      </c>
      <c r="E31" s="1">
        <v>3652.47</v>
      </c>
      <c r="F31" s="1">
        <v>3975.19</v>
      </c>
      <c r="H31">
        <v>4</v>
      </c>
      <c r="I31" s="1">
        <v>2022.7</v>
      </c>
      <c r="J31" s="1">
        <v>2689.05</v>
      </c>
      <c r="K31" s="1">
        <v>3275.57</v>
      </c>
      <c r="L31" s="1">
        <v>3697.8</v>
      </c>
      <c r="M31" s="1">
        <v>4093.15</v>
      </c>
      <c r="O31">
        <v>4</v>
      </c>
      <c r="P31" s="1">
        <v>2030.52</v>
      </c>
      <c r="Q31" s="1">
        <v>2685.55</v>
      </c>
      <c r="R31" s="1">
        <v>3303.73</v>
      </c>
      <c r="S31" s="1">
        <v>3641.01</v>
      </c>
      <c r="T31" s="1">
        <v>4035.99</v>
      </c>
    </row>
    <row r="32" spans="1:20" x14ac:dyDescent="0.3">
      <c r="A32">
        <v>8</v>
      </c>
      <c r="B32" s="1">
        <v>1975.32</v>
      </c>
      <c r="C32" s="1">
        <v>2632.13</v>
      </c>
      <c r="D32" s="1">
        <v>3193.51</v>
      </c>
      <c r="E32" s="1">
        <v>3581.05</v>
      </c>
      <c r="F32" s="1">
        <v>3984.83</v>
      </c>
      <c r="H32">
        <v>8</v>
      </c>
      <c r="I32" s="1">
        <v>2011.56</v>
      </c>
      <c r="J32" s="1">
        <v>2610.12</v>
      </c>
      <c r="K32" s="1">
        <v>3181.05</v>
      </c>
      <c r="L32" s="1">
        <v>3638.87</v>
      </c>
      <c r="M32" s="1">
        <v>4046.03</v>
      </c>
      <c r="O32">
        <v>8</v>
      </c>
      <c r="P32" s="1">
        <v>2009.08</v>
      </c>
      <c r="Q32" s="1">
        <v>2633.76</v>
      </c>
      <c r="R32" s="1">
        <v>3220.45</v>
      </c>
      <c r="S32" s="1">
        <v>3665.13</v>
      </c>
      <c r="T32" s="1">
        <v>3967.69</v>
      </c>
    </row>
    <row r="34" spans="1:20" x14ac:dyDescent="0.3">
      <c r="B34" t="s">
        <v>63</v>
      </c>
      <c r="C34" t="s">
        <v>64</v>
      </c>
      <c r="D34" t="s">
        <v>65</v>
      </c>
    </row>
    <row r="35" spans="1:20" x14ac:dyDescent="0.3">
      <c r="A35">
        <v>1</v>
      </c>
      <c r="B35" s="1">
        <f>B29/$B29</f>
        <v>1</v>
      </c>
      <c r="C35" s="1">
        <f t="shared" ref="C35:F35" si="0">C29/$B29</f>
        <v>0.64545522276858891</v>
      </c>
      <c r="D35" s="1">
        <f t="shared" si="0"/>
        <v>0.78468931604827896</v>
      </c>
      <c r="E35" s="1">
        <f t="shared" si="0"/>
        <v>0.8710922366264342</v>
      </c>
      <c r="F35" s="1">
        <f t="shared" si="0"/>
        <v>0.95511473699895688</v>
      </c>
      <c r="H35">
        <v>1</v>
      </c>
      <c r="I35" s="1">
        <f>I29/$I29</f>
        <v>1</v>
      </c>
      <c r="J35" s="1">
        <f t="shared" ref="J35:M35" si="1">J29/$I29</f>
        <v>1.2781834964002214</v>
      </c>
      <c r="K35" s="1">
        <f t="shared" si="1"/>
        <v>1.5577035259368655</v>
      </c>
      <c r="L35" s="1">
        <f t="shared" si="1"/>
        <v>1.724873546243308</v>
      </c>
      <c r="M35" s="1">
        <f t="shared" si="1"/>
        <v>1.8922134022521693</v>
      </c>
      <c r="O35">
        <v>1</v>
      </c>
      <c r="P35" s="1">
        <f>P29/$P29</f>
        <v>1</v>
      </c>
      <c r="Q35" s="1">
        <f t="shared" ref="Q35:T35" si="2">Q29/$P29</f>
        <v>1.2590609174911398</v>
      </c>
      <c r="R35" s="1">
        <f t="shared" si="2"/>
        <v>1.4985759639765051</v>
      </c>
      <c r="S35" s="1">
        <f t="shared" si="2"/>
        <v>1.6558946568463815</v>
      </c>
      <c r="T35" s="1">
        <f t="shared" si="2"/>
        <v>2.0291696556034577</v>
      </c>
    </row>
    <row r="36" spans="1:20" x14ac:dyDescent="0.3">
      <c r="A36">
        <v>2</v>
      </c>
      <c r="B36" s="1">
        <f>B30/$B30</f>
        <v>1</v>
      </c>
      <c r="C36" s="1">
        <f t="shared" ref="C36:F36" si="3">C30/$B30</f>
        <v>1.3037208114895713</v>
      </c>
      <c r="D36" s="1">
        <f t="shared" si="3"/>
        <v>1.575143530585225</v>
      </c>
      <c r="E36" s="1">
        <f t="shared" si="3"/>
        <v>1.7424939589505497</v>
      </c>
      <c r="F36" s="1">
        <f t="shared" si="3"/>
        <v>1.9272996063669992</v>
      </c>
      <c r="H36">
        <v>2</v>
      </c>
      <c r="I36" s="1">
        <f t="shared" ref="I36:M38" si="4">I30/$I30</f>
        <v>1</v>
      </c>
      <c r="J36" s="1">
        <f t="shared" si="4"/>
        <v>1.2898276044172701</v>
      </c>
      <c r="K36" s="1">
        <f t="shared" si="4"/>
        <v>1.531269437044513</v>
      </c>
      <c r="L36" s="1">
        <f t="shared" si="4"/>
        <v>1.7514522772881436</v>
      </c>
      <c r="M36" s="1">
        <f t="shared" si="4"/>
        <v>1.8965157080658599</v>
      </c>
      <c r="O36">
        <v>2</v>
      </c>
      <c r="P36" s="1">
        <f t="shared" ref="P36:T38" si="5">P30/$P30</f>
        <v>1</v>
      </c>
      <c r="Q36" s="1">
        <f t="shared" si="5"/>
        <v>1.2919211255695966</v>
      </c>
      <c r="R36" s="1">
        <f t="shared" si="5"/>
        <v>1.5470298773899565</v>
      </c>
      <c r="S36" s="1">
        <f t="shared" si="5"/>
        <v>1.7314499459764177</v>
      </c>
      <c r="T36" s="1">
        <f t="shared" si="5"/>
        <v>1.910773006999577</v>
      </c>
    </row>
    <row r="37" spans="1:20" x14ac:dyDescent="0.3">
      <c r="A37">
        <v>4</v>
      </c>
      <c r="B37" s="1">
        <f>B31/$B31</f>
        <v>1</v>
      </c>
      <c r="C37" s="1">
        <f t="shared" ref="C37:F37" si="6">C31/$B31</f>
        <v>1.3405414411503351</v>
      </c>
      <c r="D37" s="1">
        <f t="shared" si="6"/>
        <v>1.6399800064625576</v>
      </c>
      <c r="E37" s="1">
        <f t="shared" si="6"/>
        <v>1.8440857500605863</v>
      </c>
      <c r="F37" s="1">
        <f t="shared" si="6"/>
        <v>2.0070229824703127</v>
      </c>
      <c r="H37">
        <v>4</v>
      </c>
      <c r="I37" s="1">
        <f t="shared" si="4"/>
        <v>1</v>
      </c>
      <c r="J37" s="1">
        <f t="shared" si="4"/>
        <v>1.3294359025065507</v>
      </c>
      <c r="K37" s="1">
        <f t="shared" si="4"/>
        <v>1.6194047560191824</v>
      </c>
      <c r="L37" s="1">
        <f t="shared" si="4"/>
        <v>1.8281504919167451</v>
      </c>
      <c r="M37" s="1">
        <f t="shared" si="4"/>
        <v>2.0236070598704701</v>
      </c>
      <c r="O37">
        <v>4</v>
      </c>
      <c r="P37" s="1">
        <f t="shared" si="5"/>
        <v>1</v>
      </c>
      <c r="Q37" s="1">
        <f t="shared" si="5"/>
        <v>1.3225922423812619</v>
      </c>
      <c r="R37" s="1">
        <f t="shared" si="5"/>
        <v>1.6270364241672084</v>
      </c>
      <c r="S37" s="1">
        <f t="shared" si="5"/>
        <v>1.7931416582944271</v>
      </c>
      <c r="T37" s="1">
        <f t="shared" si="5"/>
        <v>1.9876632586726553</v>
      </c>
    </row>
    <row r="38" spans="1:20" x14ac:dyDescent="0.3">
      <c r="A38">
        <v>8</v>
      </c>
      <c r="B38" s="1">
        <f>B32/$B32</f>
        <v>1</v>
      </c>
      <c r="C38" s="1">
        <f t="shared" ref="C38:F38" si="7">C32/$B32</f>
        <v>1.3325081505781342</v>
      </c>
      <c r="D38" s="1">
        <f t="shared" si="7"/>
        <v>1.6167051414454368</v>
      </c>
      <c r="E38" s="1">
        <f t="shared" si="7"/>
        <v>1.8128961383472046</v>
      </c>
      <c r="F38" s="1">
        <f t="shared" si="7"/>
        <v>2.0173085879756192</v>
      </c>
      <c r="H38">
        <v>8</v>
      </c>
      <c r="I38" s="1">
        <f t="shared" si="4"/>
        <v>1</v>
      </c>
      <c r="J38" s="1">
        <f t="shared" si="4"/>
        <v>1.2975601026069319</v>
      </c>
      <c r="K38" s="1">
        <f t="shared" si="4"/>
        <v>1.5813845970291716</v>
      </c>
      <c r="L38" s="1">
        <f t="shared" si="4"/>
        <v>1.808979100797391</v>
      </c>
      <c r="M38" s="1">
        <f t="shared" si="4"/>
        <v>2.0113891705939668</v>
      </c>
      <c r="O38">
        <v>8</v>
      </c>
      <c r="P38" s="1">
        <f t="shared" si="5"/>
        <v>1</v>
      </c>
      <c r="Q38" s="1">
        <f t="shared" si="5"/>
        <v>1.3109283851315032</v>
      </c>
      <c r="R38" s="1">
        <f t="shared" si="5"/>
        <v>1.6029476178151194</v>
      </c>
      <c r="S38" s="1">
        <f t="shared" si="5"/>
        <v>1.8242827562864596</v>
      </c>
      <c r="T38" s="1">
        <f t="shared" si="5"/>
        <v>1.974879049117009</v>
      </c>
    </row>
    <row r="40" spans="1:20" x14ac:dyDescent="0.3">
      <c r="B40" t="s">
        <v>63</v>
      </c>
      <c r="C40" t="s">
        <v>64</v>
      </c>
      <c r="D40" t="s">
        <v>65</v>
      </c>
    </row>
    <row r="41" spans="1:20" x14ac:dyDescent="0.3">
      <c r="A41" t="s">
        <v>66</v>
      </c>
      <c r="B41">
        <v>1</v>
      </c>
      <c r="C41">
        <v>1</v>
      </c>
      <c r="D41">
        <v>1</v>
      </c>
    </row>
    <row r="42" spans="1:20" x14ac:dyDescent="0.3">
      <c r="A42" t="s">
        <v>68</v>
      </c>
      <c r="B42">
        <v>0.65</v>
      </c>
      <c r="C42">
        <v>1.28</v>
      </c>
      <c r="D42">
        <v>1.26</v>
      </c>
    </row>
    <row r="43" spans="1:20" x14ac:dyDescent="0.3">
      <c r="A43" t="s">
        <v>69</v>
      </c>
      <c r="B43">
        <v>0.78</v>
      </c>
      <c r="C43">
        <v>1.56</v>
      </c>
      <c r="D43">
        <v>1.5</v>
      </c>
    </row>
    <row r="44" spans="1:20" x14ac:dyDescent="0.3">
      <c r="A44" t="s">
        <v>70</v>
      </c>
      <c r="B44">
        <v>0.87</v>
      </c>
      <c r="C44">
        <v>1.72</v>
      </c>
      <c r="D44">
        <v>1.66</v>
      </c>
    </row>
    <row r="45" spans="1:20" x14ac:dyDescent="0.3">
      <c r="A45" t="s">
        <v>67</v>
      </c>
      <c r="B45">
        <v>0.96</v>
      </c>
      <c r="C45">
        <v>1.89</v>
      </c>
      <c r="D45">
        <v>2.0299999999999998</v>
      </c>
    </row>
    <row r="59" spans="1:32" x14ac:dyDescent="0.3">
      <c r="B59" t="s">
        <v>63</v>
      </c>
      <c r="C59" t="s">
        <v>64</v>
      </c>
      <c r="D59" t="s">
        <v>65</v>
      </c>
      <c r="I59" t="s">
        <v>71</v>
      </c>
      <c r="K59" t="s">
        <v>72</v>
      </c>
      <c r="O59" t="s">
        <v>71</v>
      </c>
      <c r="Q59" t="s">
        <v>73</v>
      </c>
      <c r="U59" t="s">
        <v>74</v>
      </c>
      <c r="W59" t="s">
        <v>73</v>
      </c>
      <c r="AB59" t="s">
        <v>74</v>
      </c>
      <c r="AD59" t="s">
        <v>75</v>
      </c>
    </row>
    <row r="60" spans="1:32" x14ac:dyDescent="0.3">
      <c r="A60" t="s">
        <v>66</v>
      </c>
      <c r="B60">
        <v>1</v>
      </c>
      <c r="C60">
        <v>1</v>
      </c>
      <c r="D60">
        <v>1</v>
      </c>
      <c r="H60">
        <v>1</v>
      </c>
      <c r="I60">
        <f>1354.81</f>
        <v>1354.81</v>
      </c>
      <c r="J60">
        <v>1731.61</v>
      </c>
      <c r="K60">
        <v>2110.23</v>
      </c>
      <c r="L60">
        <v>2337.79</v>
      </c>
      <c r="M60">
        <v>2565.1</v>
      </c>
      <c r="N60">
        <v>1</v>
      </c>
      <c r="O60">
        <v>1607.16</v>
      </c>
      <c r="P60">
        <v>3600.57</v>
      </c>
      <c r="Q60">
        <v>4781.42</v>
      </c>
      <c r="R60">
        <v>2335.29</v>
      </c>
      <c r="S60">
        <v>2562.0700000000002</v>
      </c>
      <c r="T60">
        <v>1</v>
      </c>
      <c r="U60">
        <v>1353.87</v>
      </c>
      <c r="V60">
        <v>3728.78</v>
      </c>
      <c r="W60">
        <v>3291.82</v>
      </c>
      <c r="X60">
        <v>5676.46</v>
      </c>
      <c r="Y60">
        <v>2561.9299999999998</v>
      </c>
      <c r="AA60">
        <v>1</v>
      </c>
      <c r="AB60">
        <v>1646.31</v>
      </c>
      <c r="AC60">
        <v>1728.77</v>
      </c>
      <c r="AD60">
        <v>2110.06</v>
      </c>
      <c r="AE60">
        <v>2335.79</v>
      </c>
      <c r="AF60">
        <v>2565.2199999999998</v>
      </c>
    </row>
    <row r="61" spans="1:32" x14ac:dyDescent="0.3">
      <c r="A61" t="s">
        <v>68</v>
      </c>
      <c r="B61">
        <v>0.65</v>
      </c>
      <c r="C61">
        <v>1.28</v>
      </c>
      <c r="D61">
        <v>1.26</v>
      </c>
      <c r="H61">
        <v>2</v>
      </c>
      <c r="I61">
        <v>2216.8200000000002</v>
      </c>
      <c r="J61">
        <v>2172.13</v>
      </c>
      <c r="K61">
        <v>2629.67</v>
      </c>
      <c r="L61">
        <v>2948.42</v>
      </c>
      <c r="M61">
        <v>3238.83</v>
      </c>
      <c r="N61">
        <v>2</v>
      </c>
      <c r="O61">
        <v>1694.37</v>
      </c>
      <c r="P61">
        <v>2198.2399999999998</v>
      </c>
      <c r="Q61">
        <v>2609.4499999999998</v>
      </c>
      <c r="R61">
        <v>2920.54</v>
      </c>
      <c r="S61">
        <v>3220.12</v>
      </c>
      <c r="T61">
        <v>2</v>
      </c>
      <c r="U61">
        <v>1700.85</v>
      </c>
      <c r="V61">
        <v>2203.2399999999998</v>
      </c>
      <c r="W61">
        <v>2663.98</v>
      </c>
      <c r="X61">
        <v>3023.43</v>
      </c>
      <c r="Y61">
        <v>3248.91</v>
      </c>
      <c r="AA61">
        <v>2</v>
      </c>
      <c r="AB61">
        <v>1689.79</v>
      </c>
      <c r="AC61">
        <v>2165.7399999999998</v>
      </c>
      <c r="AD61">
        <v>2600.58</v>
      </c>
      <c r="AE61">
        <v>2937.33</v>
      </c>
      <c r="AF61">
        <v>3260.12</v>
      </c>
    </row>
    <row r="62" spans="1:32" x14ac:dyDescent="0.3">
      <c r="A62" t="s">
        <v>69</v>
      </c>
      <c r="B62">
        <v>0.78</v>
      </c>
      <c r="C62">
        <v>1.56</v>
      </c>
      <c r="D62">
        <v>1.5</v>
      </c>
      <c r="H62">
        <v>4</v>
      </c>
      <c r="I62">
        <v>2373.23</v>
      </c>
      <c r="J62">
        <v>3074.89</v>
      </c>
      <c r="K62">
        <v>3780.57</v>
      </c>
      <c r="L62">
        <v>4249.4799999999996</v>
      </c>
      <c r="M62">
        <v>4606.8</v>
      </c>
      <c r="N62">
        <v>4</v>
      </c>
      <c r="O62">
        <v>2024.9</v>
      </c>
      <c r="P62">
        <v>2710.28</v>
      </c>
      <c r="Q62">
        <v>3271.04</v>
      </c>
      <c r="R62">
        <v>3605.2</v>
      </c>
      <c r="S62">
        <v>4093.77</v>
      </c>
      <c r="T62">
        <v>4</v>
      </c>
      <c r="U62">
        <v>2064.4699999999998</v>
      </c>
      <c r="V62">
        <v>2704.02</v>
      </c>
      <c r="W62">
        <v>3313.18</v>
      </c>
      <c r="X62">
        <v>3762.41</v>
      </c>
      <c r="Y62">
        <v>4057.19</v>
      </c>
      <c r="AA62">
        <v>4</v>
      </c>
      <c r="AB62">
        <v>2046.02</v>
      </c>
      <c r="AC62">
        <v>2993.91</v>
      </c>
      <c r="AD62">
        <v>3436.33</v>
      </c>
      <c r="AE62">
        <v>4022.11</v>
      </c>
      <c r="AF62">
        <v>4101.1099999999997</v>
      </c>
    </row>
    <row r="63" spans="1:32" x14ac:dyDescent="0.3">
      <c r="A63" t="s">
        <v>70</v>
      </c>
      <c r="B63">
        <v>0.87</v>
      </c>
      <c r="C63">
        <v>1.72</v>
      </c>
      <c r="D63">
        <v>1.66</v>
      </c>
      <c r="H63">
        <v>8</v>
      </c>
      <c r="I63">
        <v>2013.37</v>
      </c>
      <c r="J63">
        <v>2636.97</v>
      </c>
      <c r="K63">
        <v>3193.28</v>
      </c>
      <c r="L63">
        <v>3580.66</v>
      </c>
      <c r="M63">
        <v>3969.97</v>
      </c>
      <c r="N63">
        <v>8</v>
      </c>
      <c r="O63">
        <v>1990.32</v>
      </c>
      <c r="P63">
        <v>2620.2800000000002</v>
      </c>
      <c r="Q63">
        <v>3164.97</v>
      </c>
      <c r="R63">
        <v>3627.98</v>
      </c>
      <c r="S63">
        <v>4013.09</v>
      </c>
      <c r="T63">
        <v>8</v>
      </c>
      <c r="U63">
        <v>1978.07</v>
      </c>
      <c r="V63">
        <v>2657.52</v>
      </c>
      <c r="W63">
        <v>3217.17</v>
      </c>
      <c r="X63">
        <v>3631.02</v>
      </c>
      <c r="Y63">
        <v>3999.65</v>
      </c>
      <c r="AA63">
        <v>8</v>
      </c>
      <c r="AB63">
        <v>1998.29</v>
      </c>
      <c r="AC63">
        <v>2653.24</v>
      </c>
      <c r="AD63">
        <v>3392.61</v>
      </c>
      <c r="AE63">
        <v>3718.89</v>
      </c>
      <c r="AF63">
        <v>4288.18</v>
      </c>
    </row>
    <row r="64" spans="1:32" x14ac:dyDescent="0.3">
      <c r="A64" t="s">
        <v>67</v>
      </c>
      <c r="B64">
        <v>0.96</v>
      </c>
      <c r="C64">
        <v>1.89</v>
      </c>
      <c r="D64">
        <v>2.0299999999999998</v>
      </c>
    </row>
    <row r="67" spans="7:22" x14ac:dyDescent="0.3">
      <c r="N67" t="s">
        <v>81</v>
      </c>
    </row>
    <row r="68" spans="7:22" x14ac:dyDescent="0.3">
      <c r="N68" t="s">
        <v>82</v>
      </c>
      <c r="O68">
        <v>450</v>
      </c>
      <c r="P68">
        <v>575</v>
      </c>
      <c r="Q68">
        <v>700</v>
      </c>
      <c r="R68">
        <v>775</v>
      </c>
      <c r="S68">
        <v>850</v>
      </c>
    </row>
    <row r="69" spans="7:22" x14ac:dyDescent="0.3">
      <c r="G69">
        <v>6438</v>
      </c>
      <c r="N69" t="s">
        <v>76</v>
      </c>
      <c r="O69">
        <v>1249.94</v>
      </c>
      <c r="P69">
        <v>1514.47</v>
      </c>
      <c r="Q69">
        <v>1862.82</v>
      </c>
      <c r="R69">
        <v>2067.83</v>
      </c>
      <c r="S69">
        <v>2275.7399999999998</v>
      </c>
    </row>
    <row r="70" spans="7:22" x14ac:dyDescent="0.3">
      <c r="G70">
        <v>6401</v>
      </c>
      <c r="N70" t="s">
        <v>77</v>
      </c>
      <c r="O70">
        <v>1249.8900000000001</v>
      </c>
      <c r="P70">
        <v>1513.39</v>
      </c>
      <c r="Q70">
        <v>1778.51</v>
      </c>
      <c r="R70">
        <v>1960.12</v>
      </c>
      <c r="S70">
        <v>2149.6799999999998</v>
      </c>
      <c r="T70" s="2" t="s">
        <v>83</v>
      </c>
      <c r="U70">
        <v>328.01</v>
      </c>
      <c r="V70" t="s">
        <v>85</v>
      </c>
    </row>
    <row r="71" spans="7:22" x14ac:dyDescent="0.3">
      <c r="G71">
        <v>7073</v>
      </c>
      <c r="N71" t="s">
        <v>80</v>
      </c>
      <c r="O71">
        <v>1156.3800000000001</v>
      </c>
      <c r="P71">
        <v>1243.3</v>
      </c>
      <c r="Q71">
        <v>1483.02</v>
      </c>
      <c r="R71">
        <v>1644.67</v>
      </c>
      <c r="S71">
        <v>1816.29</v>
      </c>
      <c r="T71" s="2" t="s">
        <v>83</v>
      </c>
      <c r="U71">
        <v>876.21</v>
      </c>
      <c r="V71" t="s">
        <v>84</v>
      </c>
    </row>
    <row r="72" spans="7:22" x14ac:dyDescent="0.3">
      <c r="G72">
        <v>6880</v>
      </c>
      <c r="N72" t="s">
        <v>79</v>
      </c>
      <c r="O72">
        <v>1046.05</v>
      </c>
      <c r="P72">
        <v>781.89</v>
      </c>
      <c r="Q72">
        <v>1008.77</v>
      </c>
      <c r="R72">
        <v>1120.94</v>
      </c>
      <c r="S72">
        <v>1210.8399999999999</v>
      </c>
    </row>
    <row r="73" spans="7:22" x14ac:dyDescent="0.3">
      <c r="G73">
        <v>6009</v>
      </c>
      <c r="N73" t="s">
        <v>78</v>
      </c>
      <c r="O73">
        <v>99.79</v>
      </c>
      <c r="P73">
        <v>87.39</v>
      </c>
      <c r="Q73">
        <v>146.68</v>
      </c>
      <c r="R73">
        <v>187.48</v>
      </c>
      <c r="S73">
        <v>225.82</v>
      </c>
    </row>
    <row r="74" spans="7:22" x14ac:dyDescent="0.3">
      <c r="G74">
        <f>SUM(G69:G73)/5/20</f>
        <v>328.01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2017-05-11T03:04:26Z</dcterms:created>
  <dcterms:modified xsi:type="dcterms:W3CDTF">2017-05-12T08:43:51Z</dcterms:modified>
</cp:coreProperties>
</file>