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src\AsTeRICS-Grid\docs\"/>
    </mc:Choice>
  </mc:AlternateContent>
  <bookViews>
    <workbookView xWindow="0" yWindow="0" windowWidth="28800" windowHeight="12330"/>
  </bookViews>
  <sheets>
    <sheet name="Tabelle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M3" i="1" l="1"/>
  <c r="M2" i="1"/>
  <c r="L3" i="1" l="1"/>
  <c r="L2" i="1"/>
  <c r="K3" i="1"/>
  <c r="K2" i="1"/>
  <c r="J5" i="1"/>
  <c r="J3" i="1"/>
  <c r="J2" i="1"/>
  <c r="I5" i="1"/>
  <c r="I3" i="1"/>
  <c r="I2" i="1"/>
  <c r="H2" i="1"/>
  <c r="G3" i="1"/>
  <c r="F3" i="1"/>
  <c r="E5" i="1" l="1"/>
  <c r="E4" i="1"/>
  <c r="E3" i="1"/>
  <c r="E2" i="1"/>
  <c r="D3" i="1"/>
  <c r="D4" i="1"/>
  <c r="C4" i="1"/>
  <c r="C3" i="1"/>
  <c r="C2" i="1"/>
  <c r="D2" i="1"/>
</calcChain>
</file>

<file path=xl/sharedStrings.xml><?xml version="1.0" encoding="utf-8"?>
<sst xmlns="http://schemas.openxmlformats.org/spreadsheetml/2006/main" count="17" uniqueCount="17">
  <si>
    <t>initial</t>
  </si>
  <si>
    <t>reset default</t>
  </si>
  <si>
    <t>bulk operations</t>
  </si>
  <si>
    <t>dont encrypt delete</t>
  </si>
  <si>
    <t>default -&gt; communikate 20</t>
  </si>
  <si>
    <t>communikate20 -&gt; default</t>
  </si>
  <si>
    <t>without crypto</t>
  </si>
  <si>
    <t>default -&gt; communikate112</t>
  </si>
  <si>
    <t>jszip different unpacking strategies</t>
  </si>
  <si>
    <t>without unpacking strategies, older jszip version</t>
  </si>
  <si>
    <t>bulk save in reset default</t>
  </si>
  <si>
    <t>Chrome</t>
  </si>
  <si>
    <t>Firefox</t>
  </si>
  <si>
    <t>Edge</t>
  </si>
  <si>
    <t>IE</t>
  </si>
  <si>
    <t>Chrome encrypted (logged in)</t>
  </si>
  <si>
    <t>Firefox encrypted (logged 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</si>
</sst>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pane xSplit="1" topLeftCell="H1" activePane="topRight" state="frozen"/>
      <selection pane="topRight" activeCell="N5" sqref="N5"/>
    </sheetView>
  </sheetViews>
  <sheetFormatPr baseColWidth="10" defaultRowHeight="15" x14ac:dyDescent="0.25"/>
  <cols>
    <col min="1" max="1" width="26.28515625" customWidth="1"/>
    <col min="3" max="3" width="14.85546875" bestFit="1" customWidth="1"/>
    <col min="4" max="4" width="18.7109375" bestFit="1" customWidth="1"/>
    <col min="5" max="5" width="20.140625" customWidth="1"/>
    <col min="6" max="6" width="32.5703125" bestFit="1" customWidth="1"/>
    <col min="7" max="7" width="44.5703125" bestFit="1" customWidth="1"/>
    <col min="8" max="8" width="24.42578125" customWidth="1"/>
    <col min="9" max="9" width="12.42578125" bestFit="1" customWidth="1"/>
    <col min="10" max="10" width="15.5703125" customWidth="1"/>
    <col min="13" max="13" width="27.85546875" bestFit="1" customWidth="1"/>
  </cols>
  <sheetData>
    <row r="1" spans="1:14" x14ac:dyDescent="0.25">
      <c r="B1" t="s">
        <v>0</v>
      </c>
      <c r="C1" t="s">
        <v>2</v>
      </c>
      <c r="D1" t="s">
        <v>3</v>
      </c>
      <c r="E1" t="s">
        <v>6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4" x14ac:dyDescent="0.25">
      <c r="A2" t="s">
        <v>1</v>
      </c>
      <c r="B2">
        <v>3400</v>
      </c>
      <c r="C2">
        <f>1582814556313-1582814553949</f>
        <v>2364</v>
      </c>
      <c r="D2">
        <f>1582814406660-1582814404125</f>
        <v>2535</v>
      </c>
      <c r="E2">
        <f>1582815971802-1582815969930</f>
        <v>1872</v>
      </c>
      <c r="H2">
        <f>1584534014972-1584534012521</f>
        <v>2451</v>
      </c>
      <c r="I2">
        <f>1584538892584-1584538890349</f>
        <v>2235</v>
      </c>
      <c r="J2">
        <f>1584539053092-1584539051321</f>
        <v>1771</v>
      </c>
      <c r="K2">
        <f>1584539282246-1584539277393</f>
        <v>4853</v>
      </c>
      <c r="L2">
        <f>1584539465832-1584539460178</f>
        <v>5654</v>
      </c>
      <c r="M2">
        <f>1584540589747-1584540586306</f>
        <v>3441</v>
      </c>
    </row>
    <row r="3" spans="1:14" x14ac:dyDescent="0.25">
      <c r="A3" t="s">
        <v>4</v>
      </c>
      <c r="C3">
        <f>1582814652494-1582814636141</f>
        <v>16353</v>
      </c>
      <c r="D3">
        <f>1582814889264-1582814873620</f>
        <v>15644</v>
      </c>
      <c r="E3">
        <f>1582816008432-1582816001234</f>
        <v>7198</v>
      </c>
      <c r="F3">
        <f>1584455110710-1584455104877</f>
        <v>5833</v>
      </c>
      <c r="G3">
        <f>1584528354515-1584528347566</f>
        <v>6949</v>
      </c>
      <c r="I3">
        <f>1584538924994-1584538918246</f>
        <v>6748</v>
      </c>
      <c r="J3">
        <f>1584539093840-1584539087056</f>
        <v>6784</v>
      </c>
      <c r="K3">
        <f>1584539378520-1584539316482</f>
        <v>62038</v>
      </c>
      <c r="L3">
        <f>1584539569899-1584539506679</f>
        <v>63220</v>
      </c>
      <c r="M3">
        <f>1584540675271-1584540658521</f>
        <v>16750</v>
      </c>
    </row>
    <row r="4" spans="1:14" x14ac:dyDescent="0.25">
      <c r="A4" t="s">
        <v>5</v>
      </c>
      <c r="C4">
        <f>1582814708285-1582814704381</f>
        <v>3904</v>
      </c>
      <c r="D4">
        <f>1582814815117-1582814811276</f>
        <v>3841</v>
      </c>
      <c r="E4">
        <f>1582816083137-1582816080034</f>
        <v>3103</v>
      </c>
    </row>
    <row r="5" spans="1:14" x14ac:dyDescent="0.25">
      <c r="A5" t="s">
        <v>7</v>
      </c>
      <c r="E5">
        <f>1582816174553-1582816147082</f>
        <v>27471</v>
      </c>
      <c r="I5">
        <f>1584539013032-1584538988301</f>
        <v>24731</v>
      </c>
      <c r="J5">
        <f>1584539214319-1584539191256</f>
        <v>23063</v>
      </c>
      <c r="N5">
        <f>1584605085703-1584605029763</f>
        <v>55940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klaus</dc:creator>
  <cp:lastModifiedBy>klaus</cp:lastModifiedBy>
  <dcterms:created xsi:type="dcterms:W3CDTF">2020-02-27T14:40:27Z</dcterms:created>
  <dcterms:modified xsi:type="dcterms:W3CDTF">2020-03-19T08:08:21Z</dcterms:modified>
</cp:coreProperties>
</file>