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inal_team\"/>
    </mc:Choice>
  </mc:AlternateContent>
  <xr:revisionPtr revIDLastSave="0" documentId="13_ncr:1_{E0F504A5-94B3-4EBA-AA16-A7BF163104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fe_total_0715_bus_subway" sheetId="1" r:id="rId1"/>
  </sheets>
  <definedNames>
    <definedName name="_xlnm._FilterDatabase" localSheetId="0" hidden="1">cafe_total_0715_bus_subway!$A$1:$Q$1479</definedName>
  </definedNames>
  <calcPr calcId="19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2" i="1"/>
</calcChain>
</file>

<file path=xl/sharedStrings.xml><?xml version="1.0" encoding="utf-8"?>
<sst xmlns="http://schemas.openxmlformats.org/spreadsheetml/2006/main" count="8887" uniqueCount="841">
  <si>
    <t>상가업소번호</t>
  </si>
  <si>
    <t>상호명</t>
  </si>
  <si>
    <t>시군구코드</t>
  </si>
  <si>
    <t>시군구명</t>
  </si>
  <si>
    <t>법정동코드</t>
  </si>
  <si>
    <t>법정동명</t>
  </si>
  <si>
    <t>지번주소</t>
  </si>
  <si>
    <t>도로명</t>
  </si>
  <si>
    <t>경도</t>
  </si>
  <si>
    <t>위도</t>
  </si>
  <si>
    <t>year</t>
  </si>
  <si>
    <t>bus_cnt</t>
  </si>
  <si>
    <t>HubName</t>
  </si>
  <si>
    <t>HubDist</t>
  </si>
  <si>
    <t>스타벅스</t>
  </si>
  <si>
    <t>강남구</t>
  </si>
  <si>
    <t>삼성동</t>
  </si>
  <si>
    <t>서울특별시 강남구 삼성동 168-26</t>
  </si>
  <si>
    <t>서울특별시 강남구 테헤란로103길</t>
  </si>
  <si>
    <t>봉은사역</t>
  </si>
  <si>
    <t>논현동</t>
  </si>
  <si>
    <t>서울특별시 강남구 논현동 1-3</t>
  </si>
  <si>
    <t>서울특별시 강남구 도산대로</t>
  </si>
  <si>
    <t>신사역</t>
  </si>
  <si>
    <t>송파구</t>
  </si>
  <si>
    <t>방이동</t>
  </si>
  <si>
    <t>서울특별시 송파구 방이동 180-8</t>
  </si>
  <si>
    <t>서울특별시 송파구 위례성대로</t>
  </si>
  <si>
    <t>한성백제역</t>
  </si>
  <si>
    <t>서울특별시 강남구 삼성동 159</t>
  </si>
  <si>
    <t>서울특별시 강남구 영동대로</t>
  </si>
  <si>
    <t>가락동</t>
  </si>
  <si>
    <t>서울특별시 송파구 가락동 79</t>
  </si>
  <si>
    <t>서울특별시 송파구 중대로</t>
  </si>
  <si>
    <t>가락시장역</t>
  </si>
  <si>
    <t>석촌동</t>
  </si>
  <si>
    <t>서울특별시 송파구 석촌동 286-9</t>
  </si>
  <si>
    <t>서울특별시 송파구 백제고분로</t>
  </si>
  <si>
    <t>석촌역</t>
  </si>
  <si>
    <t>성북구</t>
  </si>
  <si>
    <t>하월곡동</t>
  </si>
  <si>
    <t>서울특별시 성북구 하월곡동 46-73</t>
  </si>
  <si>
    <t>서울특별시 성북구 화랑로</t>
  </si>
  <si>
    <t>월곡역</t>
  </si>
  <si>
    <t>대치동</t>
  </si>
  <si>
    <t>서울특별시 강남구 대치동 1024</t>
  </si>
  <si>
    <t>서울특별시 강남구 도곡로</t>
  </si>
  <si>
    <t>한티역</t>
  </si>
  <si>
    <t>서초구</t>
  </si>
  <si>
    <t>서초동</t>
  </si>
  <si>
    <t>서울특별시 서초구 서초동 1318-8</t>
  </si>
  <si>
    <t>서울특별시 서초구 강남대로</t>
  </si>
  <si>
    <t>강남역</t>
  </si>
  <si>
    <t>청담동</t>
  </si>
  <si>
    <t>서울특별시 강남구 청담동 84-3</t>
  </si>
  <si>
    <t>서울특별시 강남구 선릉로</t>
  </si>
  <si>
    <t>압구정로데오역</t>
  </si>
  <si>
    <t>서울특별시 강남구 삼성동 53</t>
  </si>
  <si>
    <t>서울특별시 강남구 학동로</t>
  </si>
  <si>
    <t>강남구청역</t>
  </si>
  <si>
    <t>서울특별시 서초구 서초동 1439-14</t>
  </si>
  <si>
    <t>서울특별시 서초구 남부순환로339길</t>
  </si>
  <si>
    <t>남부터미널역</t>
  </si>
  <si>
    <t>서울특별시 서초구 서초동 1327-5</t>
  </si>
  <si>
    <t>서울특별시 서초구 서초대로78길</t>
  </si>
  <si>
    <t>서울특별시 강남구 논현동 241-7</t>
  </si>
  <si>
    <t>안암동5가</t>
  </si>
  <si>
    <t>서울특별시 성북구 안암동5가 92</t>
  </si>
  <si>
    <t>서울특별시 성북구 인촌로</t>
  </si>
  <si>
    <t>안암역</t>
  </si>
  <si>
    <t>역삼동</t>
  </si>
  <si>
    <t>서울특별시 강남구 역삼동 830-69</t>
  </si>
  <si>
    <t>서울특별시 강남구 역삼로</t>
  </si>
  <si>
    <t>서울특별시 강남구 대치동 507</t>
  </si>
  <si>
    <t>서울특별시 강남구 남부순환로</t>
  </si>
  <si>
    <t>대치역</t>
  </si>
  <si>
    <t>잠실동</t>
  </si>
  <si>
    <t>서울특별시 송파구 잠실동 175</t>
  </si>
  <si>
    <t>종합운동장역</t>
  </si>
  <si>
    <t>동소문동2가</t>
  </si>
  <si>
    <t>서울특별시 성북구 동소문동2가 11</t>
  </si>
  <si>
    <t>서울특별시 성북구 동소문로</t>
  </si>
  <si>
    <t>한성대입구역</t>
  </si>
  <si>
    <t>신천동</t>
  </si>
  <si>
    <t>서울특별시 송파구 신천동 7-17</t>
  </si>
  <si>
    <t>서울특별시 송파구 송파대로</t>
  </si>
  <si>
    <t>잠실역</t>
  </si>
  <si>
    <t>서울특별시 성북구 안암동5가 1-2</t>
  </si>
  <si>
    <t>서울특별시 성북구 안암로</t>
  </si>
  <si>
    <t>방배동</t>
  </si>
  <si>
    <t>서울특별시 서초구 방배동 851-1</t>
  </si>
  <si>
    <t>서울특별시 서초구 방배로</t>
  </si>
  <si>
    <t>내방역</t>
  </si>
  <si>
    <t>서울특별시 서초구 방배동 3000-1</t>
  </si>
  <si>
    <t>서울특별시 서초구 동작대로</t>
  </si>
  <si>
    <t>이수역</t>
  </si>
  <si>
    <t>서울특별시 서초구 방배동 755-14</t>
  </si>
  <si>
    <t>서울특별시 서초구 방배중앙로</t>
  </si>
  <si>
    <t>구반포역</t>
  </si>
  <si>
    <t>서울특별시 강남구 삼성동 51</t>
  </si>
  <si>
    <t>서울특별시 강남구 삼성로</t>
  </si>
  <si>
    <t>중앙역</t>
  </si>
  <si>
    <t>수서동</t>
  </si>
  <si>
    <t>서울특별시 강남구 수서동 713</t>
  </si>
  <si>
    <t>서울특별시 강남구 밤고개로1길</t>
  </si>
  <si>
    <t>수서역</t>
  </si>
  <si>
    <t>서울특별시 강남구 논현동 238-5</t>
  </si>
  <si>
    <t>서울특별시 강남구 언주로</t>
  </si>
  <si>
    <t>학동역</t>
  </si>
  <si>
    <t>강북구</t>
  </si>
  <si>
    <t>번동</t>
  </si>
  <si>
    <t>서울특별시 강북구 번동 418-17</t>
  </si>
  <si>
    <t>서울특별시 강북구 도봉로</t>
  </si>
  <si>
    <t>수유역</t>
  </si>
  <si>
    <t>노원구</t>
  </si>
  <si>
    <t>상계동</t>
  </si>
  <si>
    <t>서울특별시 노원구 상계동 763-3</t>
  </si>
  <si>
    <t>서울특별시 노원구 동일로</t>
  </si>
  <si>
    <t>노원역</t>
  </si>
  <si>
    <t>서울특별시 강남구 역삼동 735-3</t>
  </si>
  <si>
    <t>서울특별시 강남구 테헤란로</t>
  </si>
  <si>
    <t>동오역</t>
  </si>
  <si>
    <t>반포동</t>
  </si>
  <si>
    <t>서울특별시 서초구 반포동 92-1</t>
  </si>
  <si>
    <t>서울특별시 서초구 서래로</t>
  </si>
  <si>
    <t>신반포역</t>
  </si>
  <si>
    <t>서울특별시 강남구 역삼동 736-1</t>
  </si>
  <si>
    <t>서울특별시 서초구 반포동 748-1</t>
  </si>
  <si>
    <t>신논현역</t>
  </si>
  <si>
    <t>서울특별시 서초구 서초동 1464-22</t>
  </si>
  <si>
    <t>서울특별시 서초구 남부순환로</t>
  </si>
  <si>
    <t>서울특별시 서초구 서초동 1457-1</t>
  </si>
  <si>
    <t>서울특별시 서초구 효령로</t>
  </si>
  <si>
    <t>서울특별시 서초구 반포동 118-3</t>
  </si>
  <si>
    <t>서울특별시 서초구 사평대로</t>
  </si>
  <si>
    <t>고속터미널역</t>
  </si>
  <si>
    <t>신사동</t>
  </si>
  <si>
    <t>서울특별시 강남구 신사동 529-10</t>
  </si>
  <si>
    <t>서울특별시 강남구 논현로175길</t>
  </si>
  <si>
    <t>잠원동</t>
  </si>
  <si>
    <t>서울특별시 서초구 잠원동 70-1</t>
  </si>
  <si>
    <t>서울특별시 서초구 잠원로</t>
  </si>
  <si>
    <t>반포역</t>
  </si>
  <si>
    <t>서울특별시 강남구 청담동 52-1</t>
  </si>
  <si>
    <t>청담역</t>
  </si>
  <si>
    <t>서울특별시 강남구 논현동 216-5</t>
  </si>
  <si>
    <t>서울특별시 강남구 논현로</t>
  </si>
  <si>
    <t>개포동</t>
  </si>
  <si>
    <t>서울특별시 강남구 개포동 1229-1</t>
  </si>
  <si>
    <t>매봉역</t>
  </si>
  <si>
    <t>서울특별시 강남구 삼성동 154-10</t>
  </si>
  <si>
    <t>서울특별시 강남구 테헤란로87길</t>
  </si>
  <si>
    <t>서울특별시 강남구 삼성동 37-17</t>
  </si>
  <si>
    <t>서울특별시 강남구 봉은사로</t>
  </si>
  <si>
    <t>선정릉역</t>
  </si>
  <si>
    <t>서울특별시 강남구 논현동 87</t>
  </si>
  <si>
    <t>중계동</t>
  </si>
  <si>
    <t>서울특별시 노원구 중계동 360-6</t>
  </si>
  <si>
    <t>서울특별시 노원구 중계로</t>
  </si>
  <si>
    <t>상계역</t>
  </si>
  <si>
    <t>미아동</t>
  </si>
  <si>
    <t>서울특별시 강북구 미아동 121-19</t>
  </si>
  <si>
    <t>미아역</t>
  </si>
  <si>
    <t>서울특별시 강남구 대치동 942-5</t>
  </si>
  <si>
    <t>서울특별시 강남구 삼성로86길</t>
  </si>
  <si>
    <t>서울특별시 강남구 역삼동 697-45</t>
  </si>
  <si>
    <t>서울특별시 강남구 선릉로93길</t>
  </si>
  <si>
    <t>선릉역</t>
  </si>
  <si>
    <t>서울특별시 성북구 안암동5가 104-30</t>
  </si>
  <si>
    <t>서울특별시 성북구 인촌로24길</t>
  </si>
  <si>
    <t>서울특별시 강남구 역삼동 798-30</t>
  </si>
  <si>
    <t>서울특별시 노원구 상계동 712</t>
  </si>
  <si>
    <t>서울특별시 강남구 역삼동 679</t>
  </si>
  <si>
    <t>서울특별시 서초구 서초동 1693-3</t>
  </si>
  <si>
    <t>서울특별시 서초구 서초중앙로</t>
  </si>
  <si>
    <t>교대역</t>
  </si>
  <si>
    <t>서울특별시 강남구 대치동 1001-8</t>
  </si>
  <si>
    <t>서울특별시 강남구 영동대로86길</t>
  </si>
  <si>
    <t>서울특별시 서초구 잠원동 37-7</t>
  </si>
  <si>
    <t>서울특별시 강남구 논현동 93-2</t>
  </si>
  <si>
    <t>서울특별시 서초구 서초동 1623-1</t>
  </si>
  <si>
    <t>서울특별시 서초구 서초동 1657-5</t>
  </si>
  <si>
    <t>서울특별시 강남구 역삼동 708-6</t>
  </si>
  <si>
    <t>서울특별시 서초구 반포동 52-6</t>
  </si>
  <si>
    <t>사평역</t>
  </si>
  <si>
    <t>수유동</t>
  </si>
  <si>
    <t>서울특별시 강북구 수유동 174-13</t>
  </si>
  <si>
    <t>서울특별시 강남구 청담동 6-5</t>
  </si>
  <si>
    <t>오금동</t>
  </si>
  <si>
    <t>서울특별시 송파구 오금동 17-8</t>
  </si>
  <si>
    <t>서울특별시 송파구 마천로</t>
  </si>
  <si>
    <t>방이역</t>
  </si>
  <si>
    <t>서울특별시 강남구 신사동 583-3</t>
  </si>
  <si>
    <t>압구정역</t>
  </si>
  <si>
    <t>서울특별시 서초구 서초동 1327-29</t>
  </si>
  <si>
    <t>서울특별시 서초구 서초대로74길</t>
  </si>
  <si>
    <t>서울특별시 강남구 신사동 639-7</t>
  </si>
  <si>
    <t>서울특별시 강남구 언주로174길</t>
  </si>
  <si>
    <t>양재동</t>
  </si>
  <si>
    <t>서울특별시 서초구 양재동 14-4</t>
  </si>
  <si>
    <t>양재역</t>
  </si>
  <si>
    <t>서울특별시 송파구 방이동 181</t>
  </si>
  <si>
    <t>서울특별시 서초구 서초동 1307-19</t>
  </si>
  <si>
    <t>서울특별시 서초구 서초대로77길</t>
  </si>
  <si>
    <t>서울특별시 서초구 방배동 908-10</t>
  </si>
  <si>
    <t>방배역</t>
  </si>
  <si>
    <t>서울특별시 송파구 잠실동 40</t>
  </si>
  <si>
    <t>서울특별시 송파구 올림픽로</t>
  </si>
  <si>
    <t>잠실새내역</t>
  </si>
  <si>
    <t>서울특별시 서초구 서초동 1451-95</t>
  </si>
  <si>
    <t>서울특별시 서초구 남부순환로323길</t>
  </si>
  <si>
    <t>서울특별시 강남구 대치동 994-10</t>
  </si>
  <si>
    <t>학여울역</t>
  </si>
  <si>
    <t>서울특별시 서초구 방배동 444-7</t>
  </si>
  <si>
    <t>서울특별시 서초구 방배천로</t>
  </si>
  <si>
    <t>사당역</t>
  </si>
  <si>
    <t>서울특별시 송파구 잠실동 181</t>
  </si>
  <si>
    <t>문정동</t>
  </si>
  <si>
    <t>서울특별시 송파구 문정동 628</t>
  </si>
  <si>
    <t>서울특별시 송파구 충민로</t>
  </si>
  <si>
    <t>장지역</t>
  </si>
  <si>
    <t>서울특별시 강남구 역삼동 677-25</t>
  </si>
  <si>
    <t>역삼역</t>
  </si>
  <si>
    <t>서울특별시 강남구 논현동 235-11</t>
  </si>
  <si>
    <t>언주역</t>
  </si>
  <si>
    <t>종암동</t>
  </si>
  <si>
    <t>서울특별시 성북구 종암동 3-1297</t>
  </si>
  <si>
    <t>서울특별시 성북구 종암로28길</t>
  </si>
  <si>
    <t>도곡동</t>
  </si>
  <si>
    <t>서울특별시 강남구 도곡동 946-14</t>
  </si>
  <si>
    <t>서울특별시 강남구 강남대로</t>
  </si>
  <si>
    <t>서울특별시 강남구 역삼동 681</t>
  </si>
  <si>
    <t>서울특별시 강남구 역삼동 809-10</t>
  </si>
  <si>
    <t>서울특별시 송파구 가락동 97-7</t>
  </si>
  <si>
    <t>서울특별시 송파구 송파대로30길</t>
  </si>
  <si>
    <t>길음동</t>
  </si>
  <si>
    <t>서울특별시 성북구 길음동 20-1</t>
  </si>
  <si>
    <t>길음역</t>
  </si>
  <si>
    <t>서울특별시 강남구 역삼동 678-39</t>
  </si>
  <si>
    <t>삼전동</t>
  </si>
  <si>
    <t>서울특별시 송파구 삼전동 130-2</t>
  </si>
  <si>
    <t>서울특별시 송파구 석촌호수로</t>
  </si>
  <si>
    <t>석촌고분역</t>
  </si>
  <si>
    <t>서울특별시 서초구 서초동 1445-4</t>
  </si>
  <si>
    <t>월계동</t>
  </si>
  <si>
    <t>서울특별시 노원구 월계동 333-1</t>
  </si>
  <si>
    <t>서울특별시 노원구 마들로3길</t>
  </si>
  <si>
    <t>광운대역</t>
  </si>
  <si>
    <t>서울특별시 성북구 안암동5가 126-1</t>
  </si>
  <si>
    <t>서울특별시 강남구 역삼동 747-21</t>
  </si>
  <si>
    <t>서울특별시 서초구 서초동 1317-23</t>
  </si>
  <si>
    <t>서울특별시 서초구 서초대로</t>
  </si>
  <si>
    <t>공릉동</t>
  </si>
  <si>
    <t>서울특별시 노원구 공릉동 126</t>
  </si>
  <si>
    <t>서울특별시 노원구 화랑로</t>
  </si>
  <si>
    <t>화랑대역</t>
  </si>
  <si>
    <t>서울특별시 서초구 잠원동 58-24</t>
  </si>
  <si>
    <t>서울특별시 서초구 나루터로4길</t>
  </si>
  <si>
    <t>서울특별시 강남구 도곡동 467-17</t>
  </si>
  <si>
    <t>서울특별시 강남구 언주로30길</t>
  </si>
  <si>
    <t>도곡역</t>
  </si>
  <si>
    <t>서울특별시 강남구 역삼동 826-26</t>
  </si>
  <si>
    <t>서울특별시 강남구 테헤란로2길</t>
  </si>
  <si>
    <t>서울특별시 강남구 역삼동 646-15</t>
  </si>
  <si>
    <t>서울특별시 강남구 논현동 5-1</t>
  </si>
  <si>
    <t>서울특별시 강남구 대치동 988-17</t>
  </si>
  <si>
    <t>송파동</t>
  </si>
  <si>
    <t>서울특별시 송파구 송파동 7-4</t>
  </si>
  <si>
    <t>서울특별시 노원구 월계동 410-1</t>
  </si>
  <si>
    <t>서울특별시 노원구 석계로</t>
  </si>
  <si>
    <t>서울특별시 서초구 서초동 1699-3</t>
  </si>
  <si>
    <t>서울특별시 강남구 삼성동 144-25</t>
  </si>
  <si>
    <t>서울특별시 서초구 반포동 19-3</t>
  </si>
  <si>
    <t>서울특별시 서초구 신반포로</t>
  </si>
  <si>
    <t>서울특별시 송파구 신천동 11-4</t>
  </si>
  <si>
    <t>서울특별시 송파구 올림픽로35가길</t>
  </si>
  <si>
    <t>잠실나루역</t>
  </si>
  <si>
    <t>성북동1가</t>
  </si>
  <si>
    <t>서울특별시 성북구 성북동1가 35-1</t>
  </si>
  <si>
    <t>서울특별시 성북구 성북로</t>
  </si>
  <si>
    <t>서울특별시 송파구 송파동 96-7</t>
  </si>
  <si>
    <t>도봉구</t>
  </si>
  <si>
    <t>창동</t>
  </si>
  <si>
    <t>서울특별시 도봉구 창동 659-5</t>
  </si>
  <si>
    <t>서울특별시 도봉구 도봉로</t>
  </si>
  <si>
    <t>쌍문역</t>
  </si>
  <si>
    <t>서울특별시 강남구 역삼동 701-7</t>
  </si>
  <si>
    <t>서울특별시 노원구 상계동 723</t>
  </si>
  <si>
    <t>서울특별시 노원구 노해로</t>
  </si>
  <si>
    <t>서울특별시 서초구 양재동 4-3</t>
  </si>
  <si>
    <t>서울특별시 서초구 논현로</t>
  </si>
  <si>
    <t>서울특별시 강남구 신사동 635-13</t>
  </si>
  <si>
    <t>서울특별시 강남구 압구정로42길</t>
  </si>
  <si>
    <t>일원동</t>
  </si>
  <si>
    <t>서울특별시 강남구 일원동 50</t>
  </si>
  <si>
    <t>서울특별시 강남구 일원로</t>
  </si>
  <si>
    <t>일원역</t>
  </si>
  <si>
    <t>서울특별시 강남구 삼성동 91-31</t>
  </si>
  <si>
    <t>서울특별시 강남구 삼성동 157</t>
  </si>
  <si>
    <t>서울특별시 서초구 잠원동 70-2</t>
  </si>
  <si>
    <t>서울특별시 강남구 역삼동 755</t>
  </si>
  <si>
    <t>서울특별시 서초구 서초동 1303-16</t>
  </si>
  <si>
    <t>서울특별시 강남구 역삼동 679-4</t>
  </si>
  <si>
    <t>서울특별시 강남구 대치동 651</t>
  </si>
  <si>
    <t>서울특별시 강남구 대치동 889-70</t>
  </si>
  <si>
    <t>서울특별시 강남구 테헤란로64길</t>
  </si>
  <si>
    <t>서울특별시 강남구 논현동 59-8</t>
  </si>
  <si>
    <t>서울특별시 성북구 종암동 3-686</t>
  </si>
  <si>
    <t>서울특별시 성북구 종암로</t>
  </si>
  <si>
    <t>서울특별시 송파구 가락동 125-6</t>
  </si>
  <si>
    <t>서울특별시 송파구 동남로</t>
  </si>
  <si>
    <t>문정역</t>
  </si>
  <si>
    <t>서울특별시 강북구 미아동 35-30</t>
  </si>
  <si>
    <t>미아사거리역</t>
  </si>
  <si>
    <t>서울특별시 서초구 방배동 812-2</t>
  </si>
  <si>
    <t>서울특별시 강남구 삼성동 157-36</t>
  </si>
  <si>
    <t>서울특별시 강북구 미아동 812-2</t>
  </si>
  <si>
    <t>서울특별시 강북구 삼양로</t>
  </si>
  <si>
    <t>삼양사거리역</t>
  </si>
  <si>
    <t>동선동2가</t>
  </si>
  <si>
    <t>서울특별시 성북구 동선동2가 134</t>
  </si>
  <si>
    <t>서울특별시 성북구 보문로34길</t>
  </si>
  <si>
    <t>성신여대입구역</t>
  </si>
  <si>
    <t>서울특별시 송파구 방이동 226-10</t>
  </si>
  <si>
    <t>서울특별시 송파구 오금로</t>
  </si>
  <si>
    <t>서울특별시 강남구 대치동 941-19</t>
  </si>
  <si>
    <t>신원동</t>
  </si>
  <si>
    <t>서울특별시 서초구 신원동 205-1</t>
  </si>
  <si>
    <t>서울특별시 서초구 청계산로</t>
  </si>
  <si>
    <t>청계산입구역</t>
  </si>
  <si>
    <t>서울특별시 강남구 신사동 609</t>
  </si>
  <si>
    <t>서울특별시 강남구 압구정로30길</t>
  </si>
  <si>
    <t>서울특별시 강남구 대치동 960-5</t>
  </si>
  <si>
    <t>서울특별시 서초구 방배동 777-11</t>
  </si>
  <si>
    <t>서울특별시 강남구 역삼동 832-3</t>
  </si>
  <si>
    <t>서울특별시 송파구 방이동 22-5</t>
  </si>
  <si>
    <t>몽촌토성역</t>
  </si>
  <si>
    <t>서울특별시 강남구 신사동 533-11</t>
  </si>
  <si>
    <t>서울특별시 강남구 압구정로12길</t>
  </si>
  <si>
    <t>서울특별시 강남구 청담동 89-4</t>
  </si>
  <si>
    <t>서울특별시 강남구 도산대로57길</t>
  </si>
  <si>
    <t>장지동</t>
  </si>
  <si>
    <t>서울특별시 송파구 장지동 884</t>
  </si>
  <si>
    <t>서울특별시 송파구 위례광장로</t>
  </si>
  <si>
    <t>거여역</t>
  </si>
  <si>
    <t>서울특별시 송파구 문정동 618</t>
  </si>
  <si>
    <t>서울특별시 강남구 청담동 44-12</t>
  </si>
  <si>
    <t>서울특별시 강남구 청담동 132-1</t>
  </si>
  <si>
    <t>서울특별시 서초구 반포동 736-2</t>
  </si>
  <si>
    <t>서울특별시 서초구 강남대로85길</t>
  </si>
  <si>
    <t>서울특별시 송파구 문정동 651</t>
  </si>
  <si>
    <t>서울특별시 성북구 하월곡동 89-7</t>
  </si>
  <si>
    <t>서울특별시 서초구 잠원동 21-7</t>
  </si>
  <si>
    <t>서울특별시 송파구 신천동 7-30</t>
  </si>
  <si>
    <t>서울특별시 서초구 방배동 3001-2</t>
  </si>
  <si>
    <t>서울특별시 노원구 공릉동 379-27</t>
  </si>
  <si>
    <t>공릉역</t>
  </si>
  <si>
    <t>서울특별시 강남구 역삼동 813-17</t>
  </si>
  <si>
    <t>서울특별시 강남구 봉은사로2길</t>
  </si>
  <si>
    <t>서울특별시 송파구 올림픽로35길</t>
  </si>
  <si>
    <t>서울특별시 서초구 반포동 19-4</t>
  </si>
  <si>
    <t>서울특별시 강남구 역삼동 825</t>
  </si>
  <si>
    <t>서울특별시 노원구 상계동 694</t>
  </si>
  <si>
    <t>서울특별시 노원구 노원로</t>
  </si>
  <si>
    <t>마들역</t>
  </si>
  <si>
    <t>서울특별시 송파구 문정동 642</t>
  </si>
  <si>
    <t>서울특별시 강남구 신사동 621-1</t>
  </si>
  <si>
    <t>서울특별시 송파구 문정동 55-6</t>
  </si>
  <si>
    <t>서울특별시 서초구 서초동 1365-23</t>
  </si>
  <si>
    <t>서울특별시 서초구 방배동 907-1</t>
  </si>
  <si>
    <t>서울특별시 강남구 삼성동 114-9</t>
  </si>
  <si>
    <t>서울특별시 서초구 서초동 1329-7</t>
  </si>
  <si>
    <t>서울특별시 강남구 도곡동 956</t>
  </si>
  <si>
    <t>서울특별시 서초구 서초동 1303-22</t>
  </si>
  <si>
    <t>서울특별시 송파구 오금동 20-17</t>
  </si>
  <si>
    <t>서울특별시 송파구 마천로7길</t>
  </si>
  <si>
    <t>서울특별시 서초구 양재동 307-2</t>
  </si>
  <si>
    <t>서울특별시 서초구 언남10길</t>
  </si>
  <si>
    <t>양재시민의숲역</t>
  </si>
  <si>
    <t>서울특별시 송파구 가락동 174-14</t>
  </si>
  <si>
    <t>개롱역</t>
  </si>
  <si>
    <t>서울특별시 서초구 잠원동 28-1</t>
  </si>
  <si>
    <t>서울특별시 강남구 역삼동 831-25</t>
  </si>
  <si>
    <t>서울특별시 강남구 강남대로78길</t>
  </si>
  <si>
    <t>서울특별시 강남구 삼성동 159-6</t>
  </si>
  <si>
    <t>서울특별시 강남구 대치동 996-9</t>
  </si>
  <si>
    <t>서울특별시 강남구 테헤란로104길</t>
  </si>
  <si>
    <t>서울특별시 강남구 역삼동 837-36</t>
  </si>
  <si>
    <t>서울특별시 강남구 삼성동 168-21</t>
  </si>
  <si>
    <t>서울특별시 강남구 영동대로96길</t>
  </si>
  <si>
    <t>서울특별시 강남구 역삼동 820-8</t>
  </si>
  <si>
    <t>서울특별시 강남구 대치동 936-15</t>
  </si>
  <si>
    <t>서울특별시 강남구 선릉로64길</t>
  </si>
  <si>
    <t>서울특별시 강남구 삼성동 52-17</t>
  </si>
  <si>
    <t>서울특별시 강남구 대치동 944-31</t>
  </si>
  <si>
    <t>서울특별시 강남구 대치동 599</t>
  </si>
  <si>
    <t>서울특별시 서초구 방배동 1022-5</t>
  </si>
  <si>
    <t>서울특별시 노원구 공릉동 597-34</t>
  </si>
  <si>
    <t>태릉입구역</t>
  </si>
  <si>
    <t>서울특별시 노원구 월계동 633-31</t>
  </si>
  <si>
    <t>서울특별시 노원구 초안산로2라길</t>
  </si>
  <si>
    <t>월계역</t>
  </si>
  <si>
    <t>서울특별시 성북구 길음동 25-2</t>
  </si>
  <si>
    <t>서울특별시 성북구 도봉로</t>
  </si>
  <si>
    <t>서울특별시 노원구 상계동 372-16</t>
  </si>
  <si>
    <t>돈암동</t>
  </si>
  <si>
    <t>서울특별시 성북구 돈암동 625-2</t>
  </si>
  <si>
    <t>서울특별시 성북구 정릉로</t>
  </si>
  <si>
    <t>서울특별시 도봉구 창동 135-26</t>
  </si>
  <si>
    <t>서울특별시 도봉구 노해로65길</t>
  </si>
  <si>
    <t>창동역</t>
  </si>
  <si>
    <t>서울특별시 강남구 역삼동 648-22</t>
  </si>
  <si>
    <t>서울특별시 강남구 역삼동 721-13</t>
  </si>
  <si>
    <t>서울특별시 강남구 대치동 993-1</t>
  </si>
  <si>
    <t>서울특별시 강남구 삼성동 108-6</t>
  </si>
  <si>
    <t>서울특별시 송파구 가락동 479</t>
  </si>
  <si>
    <t>서울특별시 강남구 신사동 592</t>
  </si>
  <si>
    <t>서울특별시 송파구 송파동 59-9</t>
  </si>
  <si>
    <t>송파나루역</t>
  </si>
  <si>
    <t>서울특별시 송파구 신천동 7-19</t>
  </si>
  <si>
    <t>서울특별시 송파구 방이동 44-3</t>
  </si>
  <si>
    <t>서울특별시 강남구 역삼동 702-10</t>
  </si>
  <si>
    <t>서울특별시 강남구 역삼동 696-42</t>
  </si>
  <si>
    <t>커피빈</t>
  </si>
  <si>
    <t>서울특별시 강남구 역삼동 816-6</t>
  </si>
  <si>
    <t>서울특별시 강남구 테헤란로1길</t>
  </si>
  <si>
    <t>서울특별시 강남구 역삼동 826-28</t>
  </si>
  <si>
    <t>서울특별시 강남구 테헤란로4길</t>
  </si>
  <si>
    <t>서울특별시 강남구 청담동 76</t>
  </si>
  <si>
    <t>서울특별시 강남구 청담동 118-17</t>
  </si>
  <si>
    <t>서울특별시 강남구 압구정로</t>
  </si>
  <si>
    <t>서울특별시 강남구 역삼동 646-18</t>
  </si>
  <si>
    <t>서울특별시 강남구 대치동 924-9</t>
  </si>
  <si>
    <t>서울특별시 강남구 청담동 45-4</t>
  </si>
  <si>
    <t>서울특별시 서초구 서초동 1330-8</t>
  </si>
  <si>
    <t>서울특별시 서초구 사임당로</t>
  </si>
  <si>
    <t>서울특별시 강남구 논현동 4-2</t>
  </si>
  <si>
    <t>서울특별시 서초구 서초동 1338-11</t>
  </si>
  <si>
    <t>서울특별시 서초구 강남대로51길</t>
  </si>
  <si>
    <t>서울특별시 강남구 대치동 890-60</t>
  </si>
  <si>
    <t>서울특별시 강남구 테헤란로70길</t>
  </si>
  <si>
    <t>서울특별시 서초구 서초동 1306-2</t>
  </si>
  <si>
    <t>서울특별시 성북구 안암동5가 101-3</t>
  </si>
  <si>
    <t>서울특별시 성북구 개운사길</t>
  </si>
  <si>
    <t>서울특별시 강남구 논현동 234-25</t>
  </si>
  <si>
    <t>서울특별시 강남구 논현동 34-21</t>
  </si>
  <si>
    <t>서울특별시 강남구 역삼동 735-32</t>
  </si>
  <si>
    <t>서울특별시 강남구 테헤란로20길</t>
  </si>
  <si>
    <t>서울특별시 서초구 방배동 909-8</t>
  </si>
  <si>
    <t>압구정동</t>
  </si>
  <si>
    <t>서울특별시 강남구 압구정동 442</t>
  </si>
  <si>
    <t>서울특별시 강남구 압구정로29길</t>
  </si>
  <si>
    <t>서울특별시 서초구 서초동 1328-3</t>
  </si>
  <si>
    <t>서울특별시 강남구 역삼동 668-17</t>
  </si>
  <si>
    <t>서울특별시 강남구 역삼동 707-2</t>
  </si>
  <si>
    <t>서울특별시 강남구 삼성동 77-11</t>
  </si>
  <si>
    <t>서울특별시 강남구 신사동 660-1</t>
  </si>
  <si>
    <t>서울특별시 강남구 압구정로46길</t>
  </si>
  <si>
    <t>서울특별시 송파구 방이동 88</t>
  </si>
  <si>
    <t>서울특별시 강남구 논현동 231-9</t>
  </si>
  <si>
    <t>서울특별시 강남구 삼성동 120-13</t>
  </si>
  <si>
    <t>서울특별시 강남구 수서동 724</t>
  </si>
  <si>
    <t>서울특별시 강남구 광평로</t>
  </si>
  <si>
    <t>서울특별시 서초구 서초동 1317-31</t>
  </si>
  <si>
    <t>서울특별시 서초구 서초대로73길</t>
  </si>
  <si>
    <t>서울특별시 강남구 도곡동 425</t>
  </si>
  <si>
    <t>서울특별시 강남구 신사동 570-12</t>
  </si>
  <si>
    <t>서울특별시 강남구 논현로167길</t>
  </si>
  <si>
    <t>서울특별시 강남구 신사동 530-4</t>
  </si>
  <si>
    <t>서울특별시 강남구 역삼동 705-1</t>
  </si>
  <si>
    <t>서울특별시 서초구 반포동 1141</t>
  </si>
  <si>
    <t>서울특별시 강남구 청담동 92-12</t>
  </si>
  <si>
    <t>서울특별시 강남구 도산대로67길</t>
  </si>
  <si>
    <t>서울특별시 서초구 서초동 1572-7</t>
  </si>
  <si>
    <t>서초역</t>
  </si>
  <si>
    <t>서울특별시 강남구 논현동 101-24</t>
  </si>
  <si>
    <t>서울특별시 강남구 신사동 627-17</t>
  </si>
  <si>
    <t>서울특별시 송파구 잠실동 181-3</t>
  </si>
  <si>
    <t>서울특별시 서초구 반포동 736-17</t>
  </si>
  <si>
    <t>서울특별시 강남구 역삼동 831-21</t>
  </si>
  <si>
    <t>서울특별시 강남구 신사동 648-12</t>
  </si>
  <si>
    <t>서울특별시 강남구 도산대로49길</t>
  </si>
  <si>
    <t>서울특별시 강남구 논현동 88-9</t>
  </si>
  <si>
    <t>서울특별시 서초구 방배동 851-4</t>
  </si>
  <si>
    <t>서울특별시 강남구 대치동 893</t>
  </si>
  <si>
    <t>서울특별시 강남구 삼성로85길</t>
  </si>
  <si>
    <t>서울특별시 강남구 역삼동 814-5</t>
  </si>
  <si>
    <t>서울특별시 강남구 역삼동 827-65</t>
  </si>
  <si>
    <t>서울특별시 강남구 테헤란로8길</t>
  </si>
  <si>
    <t>서울특별시 강남구 대치동 889-74</t>
  </si>
  <si>
    <t>서울특별시 강남구 선릉로86길</t>
  </si>
  <si>
    <t>서울특별시 강남구 청담동 88</t>
  </si>
  <si>
    <t>서울특별시 강남구 선릉로158길</t>
  </si>
  <si>
    <t>서울특별시 강남구 삼성동 159-1</t>
  </si>
  <si>
    <t>서울특별시 송파구 신천동 7-12</t>
  </si>
  <si>
    <t>서울특별시 강남구 역삼동 650-9</t>
  </si>
  <si>
    <t>서울특별시 강남구 신사동 663-24</t>
  </si>
  <si>
    <t>서울특별시 강남구 선릉로157길</t>
  </si>
  <si>
    <t>서울특별시 송파구 잠실동 242-9</t>
  </si>
  <si>
    <t>서울특별시 서초구 서초동 1685-8</t>
  </si>
  <si>
    <t>서울특별시 서초구 서초중앙로24길</t>
  </si>
  <si>
    <t>서울특별시 강남구 대치동 653</t>
  </si>
  <si>
    <t>서울특별시 강남구 도곡동 418</t>
  </si>
  <si>
    <t>서울특별시 강남구 논현로38길</t>
  </si>
  <si>
    <t>서울특별시 노원구 중계동 359-11</t>
  </si>
  <si>
    <t>서울특별시 노원구 한글비석로</t>
  </si>
  <si>
    <t>서울특별시 강남구 삼성동 108-12</t>
  </si>
  <si>
    <t>서울특별시 강남구 봉은사로103길</t>
  </si>
  <si>
    <t>서울특별시 서초구 서초동 1320-10</t>
  </si>
  <si>
    <t>서울특별시 강남구 역삼동 820-9</t>
  </si>
  <si>
    <t>서울특별시 서초구 서초동 1602-5</t>
  </si>
  <si>
    <t>서울특별시 서초구 서초동 1307-18</t>
  </si>
  <si>
    <t>서울특별시 서초구 강남대로65길</t>
  </si>
  <si>
    <t>서울특별시 강북구 번동 418-3</t>
  </si>
  <si>
    <t>서울특별시 서초구 서초동 1361-1</t>
  </si>
  <si>
    <t>서울특별시 서초구 서초동 1304</t>
  </si>
  <si>
    <t>서울특별시 강남구 대치동 942-16</t>
  </si>
  <si>
    <t>서울특별시 성북구 안암동5가 102-10</t>
  </si>
  <si>
    <t>서울특별시 강남구 대치동 895-1</t>
  </si>
  <si>
    <t>서울특별시 서초구 방배동 761-6</t>
  </si>
  <si>
    <t>서울특별시 강남구 대치동 994-5</t>
  </si>
  <si>
    <t>서울특별시 서초구 서초동 1451-81</t>
  </si>
  <si>
    <t>서울특별시 서초구 반포대로</t>
  </si>
  <si>
    <t>서울특별시 서초구 잠원동 40-4</t>
  </si>
  <si>
    <t>서울특별시 서초구 신반포로47길</t>
  </si>
  <si>
    <t>잠원역</t>
  </si>
  <si>
    <t>서울특별시 서초구 서초동 1328-7</t>
  </si>
  <si>
    <t>서울특별시 서초구 양재동 326-8</t>
  </si>
  <si>
    <t>서울특별시 서초구 동산로</t>
  </si>
  <si>
    <t>서울특별시 강남구 대치동 961</t>
  </si>
  <si>
    <t>서울특별시 서초구 서초동 1553-3</t>
  </si>
  <si>
    <t>서울특별시 강남구 역삼동 718-20</t>
  </si>
  <si>
    <t>서울특별시 강남구 테헤란로34길</t>
  </si>
  <si>
    <t>서울특별시 서초구 반포동 748-12</t>
  </si>
  <si>
    <t>삼선동1가</t>
  </si>
  <si>
    <t>서울특별시 성북구 삼선동1가 25</t>
  </si>
  <si>
    <t>서울특별시 성북구 삼선교로</t>
  </si>
  <si>
    <t>서울특별시 강남구 대치동 947</t>
  </si>
  <si>
    <t>서울특별시 강남구 영동대로85길</t>
  </si>
  <si>
    <t>서울특별시 강남구 도곡동 543-1</t>
  </si>
  <si>
    <t>서울특별시 노원구 상계동 724-1</t>
  </si>
  <si>
    <t>서울특별시 송파구 방이동 44-2</t>
  </si>
  <si>
    <t>서울특별시 강남구 역삼동 822-5</t>
  </si>
  <si>
    <t>서울특별시 강북구 수유동 191-70</t>
  </si>
  <si>
    <t>서울특별시 강북구 한천로139길</t>
  </si>
  <si>
    <t>서울특별시 송파구 문정동 634</t>
  </si>
  <si>
    <t>서울특별시 강남구 논현동 201-5</t>
  </si>
  <si>
    <t>서울특별시 강남구 강남대로112길</t>
  </si>
  <si>
    <t>서울특별시 송파구 문정동 643-1</t>
  </si>
  <si>
    <t>서울특별시 송파구 법원로</t>
  </si>
  <si>
    <t>서울특별시 서초구 서초동 1316-5</t>
  </si>
  <si>
    <t>서울특별시 송파구 방이동 206-11</t>
  </si>
  <si>
    <t>서울특별시 송파구 양재대로71길</t>
  </si>
  <si>
    <t>서울특별시 송파구 잠실동 303</t>
  </si>
  <si>
    <t>서울특별시 송파구 도곡로64길</t>
  </si>
  <si>
    <t>서울특별시 송파구 문정동 150</t>
  </si>
  <si>
    <t>서울특별시 강남구 대치동 904-19</t>
  </si>
  <si>
    <t>서울특별시 강남구 역삼로77길</t>
  </si>
  <si>
    <t>서울특별시 강남구 역삼동 705-19</t>
  </si>
  <si>
    <t>서울특별시 강남구 대치동 994-14</t>
  </si>
  <si>
    <t>서울특별시 서초구 서초동 1321-15</t>
  </si>
  <si>
    <t>서울특별시 강남구 역삼동 826-14</t>
  </si>
  <si>
    <t>서울특별시 강남구 신사동 580-5</t>
  </si>
  <si>
    <t>서울특별시 강남구 삼성동 142-43</t>
  </si>
  <si>
    <t>서울특별시 서초구 서초동 1365-9</t>
  </si>
  <si>
    <t>서울특별시 서초구 반포동 51-7</t>
  </si>
  <si>
    <t>서울특별시 노원구 상계동 731-5</t>
  </si>
  <si>
    <t>서울특별시 강남구 신사동 599</t>
  </si>
  <si>
    <t>서울특별시 강남구 대치동 507-1</t>
  </si>
  <si>
    <t>서울특별시 강남구 삼성동 158-10</t>
  </si>
  <si>
    <t>서울특별시 강남구 논현동 278-22</t>
  </si>
  <si>
    <t>서울특별시 송파구 신천동 7-29</t>
  </si>
  <si>
    <t>서울특별시 송파구 문정동 651-13</t>
  </si>
  <si>
    <t>서울특별시 송파구 법원로6길</t>
  </si>
  <si>
    <t>서울특별시 서초구 서초동 1699-16</t>
  </si>
  <si>
    <t>서울특별시 강남구 역삼동 737</t>
  </si>
  <si>
    <t>서울특별시 송파구 방이동 24-3</t>
  </si>
  <si>
    <t>서울특별시 송파구 오금로11길</t>
  </si>
  <si>
    <t>서울특별시 강남구 삼성동 162-2</t>
  </si>
  <si>
    <t>서울특별시 강남구 수서동 717-4</t>
  </si>
  <si>
    <t>서울특별시 강남구 광평로51길</t>
  </si>
  <si>
    <t>서울특별시 강남구 도곡동 467-19</t>
  </si>
  <si>
    <t>서울특별시 서초구 잠원동 37-1</t>
  </si>
  <si>
    <t>서울특별시 서초구 서초동 1582-12</t>
  </si>
  <si>
    <t>서울특별시 강남구 논현동 115-13</t>
  </si>
  <si>
    <t>서울특별시 강남구 청담동 41-2</t>
  </si>
  <si>
    <t>폴바셋</t>
  </si>
  <si>
    <t>서울특별시 강남구 신사동 575</t>
  </si>
  <si>
    <t>서울특별시 강남구 삼성동 142-35</t>
  </si>
  <si>
    <t>서울특별시 강남구 논현동 91</t>
  </si>
  <si>
    <t>서울특별시 송파구 잠실동 40-1</t>
  </si>
  <si>
    <t>서울특별시 서초구 서초동 1361-10</t>
  </si>
  <si>
    <t>서울특별시 강남구 삼성동 107</t>
  </si>
  <si>
    <t>서울특별시 강남구 삼성동 158-16</t>
  </si>
  <si>
    <t>서울특별시 강남구 역삼동 736-17</t>
  </si>
  <si>
    <t>서울특별시 강남구 청담동 76-2</t>
  </si>
  <si>
    <t>서울특별시 서초구 서초동 1715-9</t>
  </si>
  <si>
    <t>서울특별시 강남구 신사동 615-4</t>
  </si>
  <si>
    <t>서울특별시 강남구 압구정로36길</t>
  </si>
  <si>
    <t>서울특별시 강남구 청담동 99-5</t>
  </si>
  <si>
    <t>서울특별시 강남구 도산대로75길</t>
  </si>
  <si>
    <t>서울특별시 강남구 대치동 937</t>
  </si>
  <si>
    <t>서울특별시 서초구 서초동 1498-5</t>
  </si>
  <si>
    <t>서울특별시 서초구 서초대로38길</t>
  </si>
  <si>
    <t>서울특별시 강남구 일원동 717</t>
  </si>
  <si>
    <t>서울특별시 서초구 서초동 1327-2</t>
  </si>
  <si>
    <t>서울특별시 서초구 반포동 52-1</t>
  </si>
  <si>
    <t>서울특별시 서초구 고무래로</t>
  </si>
  <si>
    <t>서울특별시 강남구 신사동 636-4</t>
  </si>
  <si>
    <t>서울특별시 서초구 방배동 924-20</t>
  </si>
  <si>
    <t>서울특별시 노원구 상계동 1267</t>
  </si>
  <si>
    <t>수락산역</t>
  </si>
  <si>
    <t>서울특별시 성북구 안암동5가 101-2</t>
  </si>
  <si>
    <t>서울특별시 성북구 인촌로27길</t>
  </si>
  <si>
    <t>우이동</t>
  </si>
  <si>
    <t>서울특별시 강북구 우이동 100-34</t>
  </si>
  <si>
    <t>서울특별시 강북구 삼양로149길</t>
  </si>
  <si>
    <t>솔밭공원역</t>
  </si>
  <si>
    <t>서울특별시 강남구 역삼동 821</t>
  </si>
  <si>
    <t>서울특별시 서초구 서초동 1716-3</t>
  </si>
  <si>
    <t>동소문동1가</t>
  </si>
  <si>
    <t>서울특별시 성북구 동소문동1가 27</t>
  </si>
  <si>
    <t>서울특별시 송파구 문정동 645</t>
  </si>
  <si>
    <t>서울특별시 송파구 법원로11길</t>
  </si>
  <si>
    <t>서울특별시 강북구 미아동 217-109</t>
  </si>
  <si>
    <t>서울특별시 강북구 솔매로45길</t>
  </si>
  <si>
    <t>동선동4가</t>
  </si>
  <si>
    <t>서울특별시 성북구 동선동4가 42</t>
  </si>
  <si>
    <t>서울특별시 성북구 아리랑로</t>
  </si>
  <si>
    <t>서울특별시 강남구 논현동 268-15</t>
  </si>
  <si>
    <t>방학동</t>
  </si>
  <si>
    <t>서울특별시 도봉구 방학동 661-1</t>
  </si>
  <si>
    <t>서울특별시 도봉구 도당로</t>
  </si>
  <si>
    <t>방학역</t>
  </si>
  <si>
    <t>서울특별시 송파구 가락동 97-5</t>
  </si>
  <si>
    <t>서울특별시 송파구 중대로9길</t>
  </si>
  <si>
    <t>서울특별시 노원구 상계동 709-2</t>
  </si>
  <si>
    <t>장위동</t>
  </si>
  <si>
    <t>서울특별시 성북구 장위동 231-25</t>
  </si>
  <si>
    <t>서울특별시 성북구 장위로</t>
  </si>
  <si>
    <t>상월곡역</t>
  </si>
  <si>
    <t>서울특별시 강남구 대치동 897-33</t>
  </si>
  <si>
    <t>서울특별시 성북구 하월곡동 222</t>
  </si>
  <si>
    <t>서울특별시 성북구 오패산로</t>
  </si>
  <si>
    <t>서울특별시 강북구 수유동 189-32</t>
  </si>
  <si>
    <t>서울특별시 강북구 한천로</t>
  </si>
  <si>
    <t>가오리역</t>
  </si>
  <si>
    <t>서울특별시 송파구 삼전동 22-2</t>
  </si>
  <si>
    <t>서울특별시 송파구 장지동 895</t>
  </si>
  <si>
    <t>서울특별시 노원구 중계동 366-9</t>
  </si>
  <si>
    <t>서울특별시 송파구 문정동 652-5</t>
  </si>
  <si>
    <t>서울특별시 송파구 법원로4길</t>
  </si>
  <si>
    <t>정릉동</t>
  </si>
  <si>
    <t>서울특별시 성북구 정릉동 409-51</t>
  </si>
  <si>
    <t>서울특별시 성북구 보국문로</t>
  </si>
  <si>
    <t>북한산보국문역</t>
  </si>
  <si>
    <t>도봉동</t>
  </si>
  <si>
    <t>서울특별시 도봉구 도봉동 600-1</t>
  </si>
  <si>
    <t>도봉역</t>
  </si>
  <si>
    <t>서울특별시 서초구 방배동 441-1</t>
  </si>
  <si>
    <t>서울특별시 강북구 미아동 209-3</t>
  </si>
  <si>
    <t>서울특별시 노원구 상계동 323-13</t>
  </si>
  <si>
    <t>서울특별시 노원구 공릉동 90-1</t>
  </si>
  <si>
    <t>서울특별시 노원구 노원로1길</t>
  </si>
  <si>
    <t>서울특별시 강남구 대치동 938</t>
  </si>
  <si>
    <t>서울특별시 노원구 중계동 154-22</t>
  </si>
  <si>
    <t>서울특별시 노원구 덕릉로83길</t>
  </si>
  <si>
    <t>서울특별시 노원구 월계동 46-1</t>
  </si>
  <si>
    <t>석계역</t>
  </si>
  <si>
    <t>서울특별시 도봉구 방학동 715-9</t>
  </si>
  <si>
    <t>서울특별시 도봉구 도봉로150길</t>
  </si>
  <si>
    <t>서울특별시 강북구 수유동 173-6</t>
  </si>
  <si>
    <t>서울특별시 강북구 미아동 838-62</t>
  </si>
  <si>
    <t>서울특별시 강북구 솔샘로</t>
  </si>
  <si>
    <t>솔샘역</t>
  </si>
  <si>
    <t>서울특별시 강남구 신사동 582-3</t>
  </si>
  <si>
    <t>서울특별시 강남구 압구정로28길</t>
  </si>
  <si>
    <t>쌍문동</t>
  </si>
  <si>
    <t>서울특별시 도봉구 쌍문동 19-15</t>
  </si>
  <si>
    <t>서울특별시 성북구 하월곡동 18-14</t>
  </si>
  <si>
    <t>서울특별시 성북구 화랑로13길</t>
  </si>
  <si>
    <t>서울특별시 노원구 상계동 749-5</t>
  </si>
  <si>
    <t>서울특별시 서초구 잠원동 68-17</t>
  </si>
  <si>
    <t>서울특별시 성북구 정릉동 45-72</t>
  </si>
  <si>
    <t>서울특별시 성북구 북악산로</t>
  </si>
  <si>
    <t>서울특별시 도봉구 창동 569-85</t>
  </si>
  <si>
    <t>서울특별시 도봉구 덕릉로</t>
  </si>
  <si>
    <t>서울특별시 강남구 개포동 186-4</t>
  </si>
  <si>
    <t>서울특별시 강남구 개포로82길</t>
  </si>
  <si>
    <t>개포동역</t>
  </si>
  <si>
    <t>풍납동</t>
  </si>
  <si>
    <t>서울특별시 송파구 풍납동 405-3</t>
  </si>
  <si>
    <t>서울특별시 송파구 토성로</t>
  </si>
  <si>
    <t>강동구청역</t>
  </si>
  <si>
    <t>서울특별시 강북구 수유동 279-124</t>
  </si>
  <si>
    <t>서울특별시 강남구 대치동 941-32</t>
  </si>
  <si>
    <t>서울특별시 강남구 도곡로77길</t>
  </si>
  <si>
    <t>서울특별시 성북구 길음동 1284</t>
  </si>
  <si>
    <t>서울특별시 성북구 길음로</t>
  </si>
  <si>
    <t>서울특별시 노원구 월계동 410-7</t>
  </si>
  <si>
    <t>서울특별시 도봉구 쌍문동 96-43</t>
  </si>
  <si>
    <t>서울특별시 서초구 서초동 1575-9</t>
  </si>
  <si>
    <t>서울특별시 노원구 상계동 456-136</t>
  </si>
  <si>
    <t>석관동</t>
  </si>
  <si>
    <t>서울특별시 성북구 석관동 332-573</t>
  </si>
  <si>
    <t>서울특별시 성북구 돌곶이로</t>
  </si>
  <si>
    <t>돌곶이역</t>
  </si>
  <si>
    <t>서울특별시 송파구 잠실동 8</t>
  </si>
  <si>
    <t>서울특별시 송파구 신천동 7</t>
  </si>
  <si>
    <t>서울특별시 강남구 도곡동 411-20</t>
  </si>
  <si>
    <t>서울특별시 송파구 가락동 78</t>
  </si>
  <si>
    <t>경찰병원역</t>
  </si>
  <si>
    <t>서울특별시 강남구 신사동 665-6</t>
  </si>
  <si>
    <t>서울특별시 강남구 대치동 945-20</t>
  </si>
  <si>
    <t>서울특별시 송파구 신천동 8</t>
  </si>
  <si>
    <t>서울특별시 노원구 상계동 693</t>
  </si>
  <si>
    <t>서울특별시 서초구 서초동 1666-2</t>
  </si>
  <si>
    <t>서울특별시 서초구 서초대로54길</t>
  </si>
  <si>
    <t>서울특별시 강남구 삼성동 142-3</t>
  </si>
  <si>
    <t>서울특별시 강남구 테헤란로63길</t>
  </si>
  <si>
    <t>서울특별시 노원구 상계동 1262</t>
  </si>
  <si>
    <t>서울특별시 강남구 논현동 166</t>
  </si>
  <si>
    <t>서울특별시 강남구 강남대로122길</t>
  </si>
  <si>
    <t>서울특별시 강남구 대치동 891-23</t>
  </si>
  <si>
    <t>서울특별시 강남구 선릉로90길</t>
  </si>
  <si>
    <t>서초4동</t>
  </si>
  <si>
    <t>서울특별시 서초구 서초동 1316-28</t>
  </si>
  <si>
    <t>서초2동</t>
  </si>
  <si>
    <t>서울특별시 서초구 서초동 1329-9</t>
  </si>
  <si>
    <t>잠실6동</t>
  </si>
  <si>
    <t>중계1동</t>
  </si>
  <si>
    <t>서울특별시 노원구 중계동 360-11</t>
  </si>
  <si>
    <t>동선동</t>
  </si>
  <si>
    <t>서울특별시 성북구 동선동1가 2-12</t>
  </si>
  <si>
    <t>서울특별시 성북구 동소문로20나길</t>
  </si>
  <si>
    <t>역삼1동</t>
  </si>
  <si>
    <t>방이1동</t>
  </si>
  <si>
    <t>서울특별시 송파구 방이동 208-1</t>
  </si>
  <si>
    <t>반포4동</t>
  </si>
  <si>
    <t>서울특별시 성북구 종암동 132</t>
  </si>
  <si>
    <t>월곡2동</t>
  </si>
  <si>
    <t>서울특별시 성북구 하월곡동 16-7</t>
  </si>
  <si>
    <t>월계1동</t>
  </si>
  <si>
    <t>서울특별시 노원구 월계동 393-14</t>
  </si>
  <si>
    <t>서울특별시 노원구 광운로</t>
  </si>
  <si>
    <t>길음1동</t>
  </si>
  <si>
    <t>서울특별시 성북구 길음동 1276</t>
  </si>
  <si>
    <t>서울특별시 서초구 반포동 128-4</t>
  </si>
  <si>
    <t>공릉2동</t>
  </si>
  <si>
    <t>서울특별시 노원구 공릉동 441-1</t>
  </si>
  <si>
    <t>서울특별시 노원구 공릉로</t>
  </si>
  <si>
    <t>서울특별시 강남구 역삼동 683-10</t>
  </si>
  <si>
    <t>안암동</t>
  </si>
  <si>
    <t>서울특별시 성북구 안암동5가 100-5</t>
  </si>
  <si>
    <t>거여2동</t>
  </si>
  <si>
    <t>서울특별시 송파구 거여동 36-6</t>
  </si>
  <si>
    <t>서울특별시 강남구 청담동 40-2</t>
  </si>
  <si>
    <t>서울특별시 강남구 역삼동 669-9</t>
  </si>
  <si>
    <t>서울특별시 강남구 봉은사로30길</t>
  </si>
  <si>
    <t>잠실본동</t>
  </si>
  <si>
    <t>서울특별시 송파구 잠실동 183-3</t>
  </si>
  <si>
    <t>서울특별시 송파구 백제고분로7길</t>
  </si>
  <si>
    <t>돈암2동</t>
  </si>
  <si>
    <t>서울특별시 성북구 돈암동 644</t>
  </si>
  <si>
    <t>정릉역</t>
  </si>
  <si>
    <t>반포1동</t>
  </si>
  <si>
    <t>서울특별시 서초구 반포동 747-13</t>
  </si>
  <si>
    <t>서울특별시 서초구 잠원동 20-9</t>
  </si>
  <si>
    <t>상계2동</t>
  </si>
  <si>
    <t>서울특별시 노원구 상계동 617</t>
  </si>
  <si>
    <t>서울특별시 노원구 노해로79길</t>
  </si>
  <si>
    <t>잠실2동</t>
  </si>
  <si>
    <t>양재2동</t>
  </si>
  <si>
    <t>서울특별시 서초구 양재동 316-9</t>
  </si>
  <si>
    <t>서울특별시 서초구 마방로2길</t>
  </si>
  <si>
    <t>월곡1동</t>
  </si>
  <si>
    <t>서울특별시 성북구 하월곡동 77-221</t>
  </si>
  <si>
    <t>삼성1동</t>
  </si>
  <si>
    <t>번1동</t>
  </si>
  <si>
    <t>서울특별시 노원구 상계동 593-1</t>
  </si>
  <si>
    <t>서울특별시 노원구 상계로3길</t>
  </si>
  <si>
    <t>대치4동</t>
  </si>
  <si>
    <t>서울특별시 강남구 대치동 941</t>
  </si>
  <si>
    <t>서울특별시 강남구 신사동 662-1</t>
  </si>
  <si>
    <t>서울특별시 강남구 선릉로161길</t>
  </si>
  <si>
    <t>서울특별시 강남구 신사동 535-7</t>
  </si>
  <si>
    <t>서울특별시 강남구 도산대로11길</t>
  </si>
  <si>
    <t>창4동</t>
  </si>
  <si>
    <t>서울특별시 도봉구 창동 13-2</t>
  </si>
  <si>
    <t>서울특별시 도봉구 마들로11길</t>
  </si>
  <si>
    <t>수유3동</t>
  </si>
  <si>
    <t>서울특별시 강북구 수유동 221-22</t>
  </si>
  <si>
    <t>서울특별시 강북구 도봉로87길</t>
  </si>
  <si>
    <t>가락본동</t>
  </si>
  <si>
    <t>서울특별시 송파구 가락동 80</t>
  </si>
  <si>
    <t>서울특별시 송파구 송파대로28길</t>
  </si>
  <si>
    <t>상계6.7동</t>
  </si>
  <si>
    <t>서울특별시 노원구 상계동 727</t>
  </si>
  <si>
    <t>도봉1동</t>
  </si>
  <si>
    <t>서울특별시 도봉구 도봉동 619-17</t>
  </si>
  <si>
    <t>서울특별시 도봉구 도봉로153길</t>
  </si>
  <si>
    <t>서울특별시 강남구 역삼동 858</t>
  </si>
  <si>
    <t>서울특별시 강남구 신사동 627-6</t>
  </si>
  <si>
    <t>서울특별시 강남구 언주로159길</t>
  </si>
  <si>
    <t>방이2동</t>
  </si>
  <si>
    <t>서울특별시 송파구 방이동 111</t>
  </si>
  <si>
    <t>서울특별시 송파구 백제고분로48길</t>
  </si>
  <si>
    <t>서초1동</t>
  </si>
  <si>
    <t>서울특별시 서초구 서초동 1671-5</t>
  </si>
  <si>
    <t>서울특별시 서초구 서초중앙로22길</t>
  </si>
  <si>
    <t>서울특별시 송파구 가락동 8</t>
  </si>
  <si>
    <t>오금역</t>
  </si>
  <si>
    <t>서울특별시 강남구 대치동 938-24</t>
  </si>
  <si>
    <t>서울특별시 강남구 역삼동 705</t>
  </si>
  <si>
    <t>서울특별시 강남구 테헤란로51길</t>
  </si>
  <si>
    <t>논현1동</t>
  </si>
  <si>
    <t>서울특별시 강남구 논현동 165-15</t>
  </si>
  <si>
    <t>서울특별시 강남구 봉은사로1길</t>
  </si>
  <si>
    <t>서울특별시 강남구 역삼동 828-21</t>
  </si>
  <si>
    <t>서울특별시 강남구 테헤란로10길</t>
  </si>
  <si>
    <t>정릉4동</t>
  </si>
  <si>
    <t>서울특별시 성북구 정릉동 401-46</t>
  </si>
  <si>
    <t>서울특별시 서초구 반포동 19-11</t>
  </si>
  <si>
    <t>서울특별시 강남구 삼성동 153-23</t>
  </si>
  <si>
    <t>서울특별시 강남구 삼성로100길</t>
  </si>
  <si>
    <t>위례동</t>
  </si>
  <si>
    <t>서울특별시 송파구 장지동 894</t>
  </si>
  <si>
    <t>방배4동</t>
  </si>
  <si>
    <t>서울특별시 서초구 방배동 1778</t>
  </si>
  <si>
    <t>문정2동</t>
  </si>
  <si>
    <t>서울특별시 송파구 문정동 644</t>
  </si>
  <si>
    <t>high_count</t>
    <phoneticPr fontId="18" type="noConversion"/>
  </si>
  <si>
    <t>low_count</t>
    <phoneticPr fontId="18" type="noConversion"/>
  </si>
  <si>
    <t>high,low</t>
    <phoneticPr fontId="18" type="noConversion"/>
  </si>
  <si>
    <t>메가커피</t>
    <phoneticPr fontId="18" type="noConversion"/>
  </si>
  <si>
    <t>컴포스커피</t>
    <phoneticPr fontId="18" type="noConversion"/>
  </si>
  <si>
    <t>빽다방</t>
    <phoneticPr fontId="18" type="noConversion"/>
  </si>
  <si>
    <t>high_busstop_sum</t>
    <phoneticPr fontId="18" type="noConversion"/>
  </si>
  <si>
    <t>low_busstop_sum</t>
    <phoneticPr fontId="18" type="noConversion"/>
  </si>
  <si>
    <t>high_sub_avg</t>
    <phoneticPr fontId="18" type="noConversion"/>
  </si>
  <si>
    <t>low_sub_avg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</si>
</sst>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79"/>
  <sheetViews>
    <sheetView tabSelected="1" workbookViewId="0">
      <selection activeCell="T2" sqref="T2"/>
    </sheetView>
  </sheetViews>
  <sheetFormatPr defaultRowHeight="16.5" x14ac:dyDescent="0.3"/>
  <cols>
    <col min="15" max="15" width="9" style="1"/>
    <col min="16" max="16" width="14.125" customWidth="1"/>
    <col min="17" max="17" width="12.75" customWidth="1"/>
    <col min="18" max="18" width="17.75" bestFit="1" customWidth="1"/>
    <col min="19" max="19" width="16.75" bestFit="1" customWidth="1"/>
    <col min="20" max="20" width="13.125" bestFit="1" customWidth="1"/>
    <col min="21" max="21" width="12.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833</v>
      </c>
      <c r="P1" t="s">
        <v>831</v>
      </c>
      <c r="Q1" t="s">
        <v>832</v>
      </c>
      <c r="R1" t="s">
        <v>837</v>
      </c>
      <c r="S1" t="s">
        <v>838</v>
      </c>
      <c r="T1" t="s">
        <v>839</v>
      </c>
      <c r="U1" t="s">
        <v>840</v>
      </c>
    </row>
    <row r="2" spans="1:21" x14ac:dyDescent="0.3">
      <c r="A2">
        <v>20288646</v>
      </c>
      <c r="B2" t="s">
        <v>14</v>
      </c>
      <c r="C2">
        <v>11680</v>
      </c>
      <c r="D2" t="s">
        <v>15</v>
      </c>
      <c r="E2">
        <v>1168010500</v>
      </c>
      <c r="F2" t="s">
        <v>16</v>
      </c>
      <c r="G2" t="s">
        <v>17</v>
      </c>
      <c r="H2" t="s">
        <v>18</v>
      </c>
      <c r="I2">
        <v>127.0638782</v>
      </c>
      <c r="J2">
        <v>37.510037850000003</v>
      </c>
      <c r="K2">
        <v>2018</v>
      </c>
      <c r="L2">
        <v>4</v>
      </c>
      <c r="M2" t="s">
        <v>19</v>
      </c>
      <c r="N2">
        <v>528.71421591264698</v>
      </c>
      <c r="O2" s="1">
        <f>IF(OR(B2="스타벅스",B2="커피빈",B2="폴바셋"),1,0)</f>
        <v>1</v>
      </c>
      <c r="P2">
        <f>COUNTIFS($O$2:$O$1479,1,$F$2:$F$1479,F2,$K$2:$K$1479,K2)</f>
        <v>20</v>
      </c>
      <c r="Q2">
        <f>COUNTIFS($O$2:$O$1479,0,$F$2:$F$1479,F2,$K$2:$K$1479,K2)</f>
        <v>0</v>
      </c>
      <c r="R2">
        <f>SUMIFS($L$2:$L$1479,$O$2:$O$1479,1,$K$2:$K$1479,K2,$F$2:$F$1479,F2)</f>
        <v>45</v>
      </c>
      <c r="S2">
        <f>SUMIFS($L$2:$L$1479,$O$2:$O$1479,0,$K$2:$K$1479,K2,$F$2:$F$1479,F2)</f>
        <v>0</v>
      </c>
    </row>
    <row r="3" spans="1:21" x14ac:dyDescent="0.3">
      <c r="A3">
        <v>25467314</v>
      </c>
      <c r="B3" t="s">
        <v>14</v>
      </c>
      <c r="C3">
        <v>11680</v>
      </c>
      <c r="D3" t="s">
        <v>15</v>
      </c>
      <c r="E3">
        <v>1168010800</v>
      </c>
      <c r="F3" t="s">
        <v>20</v>
      </c>
      <c r="G3" t="s">
        <v>21</v>
      </c>
      <c r="H3" t="s">
        <v>22</v>
      </c>
      <c r="I3">
        <v>127.0206347</v>
      </c>
      <c r="J3">
        <v>37.5161838</v>
      </c>
      <c r="K3">
        <v>2018</v>
      </c>
      <c r="L3">
        <v>4</v>
      </c>
      <c r="M3" t="s">
        <v>23</v>
      </c>
      <c r="N3">
        <v>416.55577042048901</v>
      </c>
      <c r="O3" s="1">
        <f t="shared" ref="O3:O66" si="0">IF(OR(B3="스타벅스",B3="커피빈",B3="폴바셋"),1,0)</f>
        <v>1</v>
      </c>
      <c r="P3">
        <f t="shared" ref="P3:P66" si="1">COUNTIFS($O$2:$O$1479,1,$F$2:$F$1479,F3,$K$2:$K$1479,K3)</f>
        <v>20</v>
      </c>
      <c r="Q3">
        <f t="shared" ref="Q3:Q66" si="2">COUNTIFS($O$2:$O$1479,0,$F$2:$F$1479,F3,$K$2:$K$1479,K3)</f>
        <v>1</v>
      </c>
      <c r="R3">
        <f t="shared" ref="R3:R66" si="3">SUMIFS($L$2:$L$1479,$O$2:$O$1479,1,$K$2:$K$1479,K3,$F$2:$F$1479,F3)</f>
        <v>52</v>
      </c>
      <c r="S3">
        <f t="shared" ref="S3:S66" si="4">SUMIFS($L$2:$L$1479,$O$2:$O$1479,0,$K$2:$K$1479,K3,$F$2:$F$1479,F3)</f>
        <v>2</v>
      </c>
    </row>
    <row r="4" spans="1:21" x14ac:dyDescent="0.3">
      <c r="A4">
        <v>25576902</v>
      </c>
      <c r="B4" t="s">
        <v>14</v>
      </c>
      <c r="C4">
        <v>11710</v>
      </c>
      <c r="D4" t="s">
        <v>24</v>
      </c>
      <c r="E4">
        <v>1171011100</v>
      </c>
      <c r="F4" t="s">
        <v>25</v>
      </c>
      <c r="G4" t="s">
        <v>26</v>
      </c>
      <c r="H4" t="s">
        <v>27</v>
      </c>
      <c r="I4">
        <v>127.11631680000001</v>
      </c>
      <c r="J4">
        <v>37.51578507</v>
      </c>
      <c r="K4">
        <v>2018</v>
      </c>
      <c r="L4">
        <v>1</v>
      </c>
      <c r="M4" t="s">
        <v>28</v>
      </c>
      <c r="N4">
        <v>128.27066251574999</v>
      </c>
      <c r="O4" s="1">
        <f t="shared" si="0"/>
        <v>1</v>
      </c>
      <c r="P4">
        <f t="shared" si="1"/>
        <v>8</v>
      </c>
      <c r="Q4">
        <f t="shared" si="2"/>
        <v>0</v>
      </c>
      <c r="R4">
        <f t="shared" si="3"/>
        <v>12</v>
      </c>
      <c r="S4">
        <f t="shared" si="4"/>
        <v>0</v>
      </c>
    </row>
    <row r="5" spans="1:21" x14ac:dyDescent="0.3">
      <c r="A5">
        <v>5133712</v>
      </c>
      <c r="B5" t="s">
        <v>14</v>
      </c>
      <c r="C5">
        <v>11680</v>
      </c>
      <c r="D5" t="s">
        <v>15</v>
      </c>
      <c r="E5">
        <v>1168010500</v>
      </c>
      <c r="F5" t="s">
        <v>16</v>
      </c>
      <c r="G5" t="s">
        <v>29</v>
      </c>
      <c r="H5" t="s">
        <v>30</v>
      </c>
      <c r="I5">
        <v>127.0571003</v>
      </c>
      <c r="J5">
        <v>37.5129394</v>
      </c>
      <c r="K5">
        <v>2018</v>
      </c>
      <c r="L5">
        <v>2</v>
      </c>
      <c r="M5" t="s">
        <v>19</v>
      </c>
      <c r="N5">
        <v>580.99372258230596</v>
      </c>
      <c r="O5" s="1">
        <f t="shared" si="0"/>
        <v>1</v>
      </c>
      <c r="P5">
        <f t="shared" si="1"/>
        <v>20</v>
      </c>
      <c r="Q5">
        <f t="shared" si="2"/>
        <v>0</v>
      </c>
      <c r="R5">
        <f t="shared" si="3"/>
        <v>45</v>
      </c>
      <c r="S5">
        <f t="shared" si="4"/>
        <v>0</v>
      </c>
    </row>
    <row r="6" spans="1:21" x14ac:dyDescent="0.3">
      <c r="A6">
        <v>20545007</v>
      </c>
      <c r="B6" t="s">
        <v>14</v>
      </c>
      <c r="C6">
        <v>11710</v>
      </c>
      <c r="D6" t="s">
        <v>24</v>
      </c>
      <c r="E6">
        <v>1171010700</v>
      </c>
      <c r="F6" t="s">
        <v>31</v>
      </c>
      <c r="G6" t="s">
        <v>32</v>
      </c>
      <c r="H6" t="s">
        <v>33</v>
      </c>
      <c r="I6">
        <v>127.1215333</v>
      </c>
      <c r="J6">
        <v>37.494405780000001</v>
      </c>
      <c r="K6">
        <v>2018</v>
      </c>
      <c r="L6">
        <v>4</v>
      </c>
      <c r="M6" t="s">
        <v>34</v>
      </c>
      <c r="N6">
        <v>336.53742264545701</v>
      </c>
      <c r="O6" s="1">
        <f t="shared" si="0"/>
        <v>1</v>
      </c>
      <c r="P6">
        <f t="shared" si="1"/>
        <v>4</v>
      </c>
      <c r="Q6">
        <f t="shared" si="2"/>
        <v>0</v>
      </c>
      <c r="R6">
        <f t="shared" si="3"/>
        <v>9</v>
      </c>
      <c r="S6">
        <f t="shared" si="4"/>
        <v>0</v>
      </c>
    </row>
    <row r="7" spans="1:21" x14ac:dyDescent="0.3">
      <c r="A7">
        <v>20003237</v>
      </c>
      <c r="B7" t="s">
        <v>14</v>
      </c>
      <c r="C7">
        <v>11710</v>
      </c>
      <c r="D7" t="s">
        <v>24</v>
      </c>
      <c r="E7">
        <v>1171010500</v>
      </c>
      <c r="F7" t="s">
        <v>35</v>
      </c>
      <c r="G7" t="s">
        <v>36</v>
      </c>
      <c r="H7" t="s">
        <v>37</v>
      </c>
      <c r="I7">
        <v>127.10601339999999</v>
      </c>
      <c r="J7">
        <v>37.504246070000001</v>
      </c>
      <c r="K7">
        <v>2018</v>
      </c>
      <c r="L7">
        <v>2</v>
      </c>
      <c r="M7" t="s">
        <v>38</v>
      </c>
      <c r="N7">
        <v>410.145663569421</v>
      </c>
      <c r="O7" s="1">
        <f t="shared" si="0"/>
        <v>1</v>
      </c>
      <c r="P7">
        <f t="shared" si="1"/>
        <v>1</v>
      </c>
      <c r="Q7">
        <f t="shared" si="2"/>
        <v>0</v>
      </c>
      <c r="R7">
        <f t="shared" si="3"/>
        <v>2</v>
      </c>
      <c r="S7">
        <f t="shared" si="4"/>
        <v>0</v>
      </c>
    </row>
    <row r="8" spans="1:21" x14ac:dyDescent="0.3">
      <c r="A8">
        <v>20706065</v>
      </c>
      <c r="B8" t="s">
        <v>14</v>
      </c>
      <c r="C8">
        <v>11290</v>
      </c>
      <c r="D8" t="s">
        <v>39</v>
      </c>
      <c r="E8">
        <v>1129013600</v>
      </c>
      <c r="F8" t="s">
        <v>40</v>
      </c>
      <c r="G8" t="s">
        <v>41</v>
      </c>
      <c r="H8" t="s">
        <v>42</v>
      </c>
      <c r="I8">
        <v>127.0404418</v>
      </c>
      <c r="J8">
        <v>37.601819689999999</v>
      </c>
      <c r="K8">
        <v>2018</v>
      </c>
      <c r="L8">
        <v>2</v>
      </c>
      <c r="M8" t="s">
        <v>43</v>
      </c>
      <c r="N8">
        <v>87.637933500383895</v>
      </c>
      <c r="O8" s="1">
        <f t="shared" si="0"/>
        <v>1</v>
      </c>
      <c r="P8">
        <f t="shared" si="1"/>
        <v>2</v>
      </c>
      <c r="Q8">
        <f t="shared" si="2"/>
        <v>0</v>
      </c>
      <c r="R8">
        <f t="shared" si="3"/>
        <v>7</v>
      </c>
      <c r="S8">
        <f t="shared" si="4"/>
        <v>0</v>
      </c>
    </row>
    <row r="9" spans="1:21" x14ac:dyDescent="0.3">
      <c r="A9">
        <v>23271125</v>
      </c>
      <c r="B9" t="s">
        <v>14</v>
      </c>
      <c r="C9">
        <v>11680</v>
      </c>
      <c r="D9" t="s">
        <v>15</v>
      </c>
      <c r="E9">
        <v>1168010600</v>
      </c>
      <c r="F9" t="s">
        <v>44</v>
      </c>
      <c r="G9" t="s">
        <v>45</v>
      </c>
      <c r="H9" t="s">
        <v>46</v>
      </c>
      <c r="I9">
        <v>127.0552134</v>
      </c>
      <c r="J9">
        <v>37.496615200000001</v>
      </c>
      <c r="K9">
        <v>2018</v>
      </c>
      <c r="L9">
        <v>2</v>
      </c>
      <c r="M9" t="s">
        <v>47</v>
      </c>
      <c r="N9">
        <v>430.35770462765498</v>
      </c>
      <c r="O9" s="1">
        <f t="shared" si="0"/>
        <v>1</v>
      </c>
      <c r="P9">
        <f t="shared" si="1"/>
        <v>26</v>
      </c>
      <c r="Q9">
        <f t="shared" si="2"/>
        <v>0</v>
      </c>
      <c r="R9">
        <f t="shared" si="3"/>
        <v>45</v>
      </c>
      <c r="S9">
        <f t="shared" si="4"/>
        <v>0</v>
      </c>
    </row>
    <row r="10" spans="1:21" x14ac:dyDescent="0.3">
      <c r="A10">
        <v>20009393</v>
      </c>
      <c r="B10" t="s">
        <v>14</v>
      </c>
      <c r="C10">
        <v>11650</v>
      </c>
      <c r="D10" t="s">
        <v>48</v>
      </c>
      <c r="E10">
        <v>1165010800</v>
      </c>
      <c r="F10" t="s">
        <v>49</v>
      </c>
      <c r="G10" t="s">
        <v>50</v>
      </c>
      <c r="H10" t="s">
        <v>51</v>
      </c>
      <c r="I10">
        <v>127.0268289</v>
      </c>
      <c r="J10">
        <v>37.498258980000003</v>
      </c>
      <c r="K10">
        <v>2018</v>
      </c>
      <c r="L10">
        <v>6</v>
      </c>
      <c r="M10" t="s">
        <v>52</v>
      </c>
      <c r="N10">
        <v>739.51687926736804</v>
      </c>
      <c r="O10" s="1">
        <f t="shared" si="0"/>
        <v>1</v>
      </c>
      <c r="P10">
        <f t="shared" si="1"/>
        <v>40</v>
      </c>
      <c r="Q10">
        <f t="shared" si="2"/>
        <v>1</v>
      </c>
      <c r="R10">
        <f t="shared" si="3"/>
        <v>202</v>
      </c>
      <c r="S10">
        <f t="shared" si="4"/>
        <v>1</v>
      </c>
    </row>
    <row r="11" spans="1:21" x14ac:dyDescent="0.3">
      <c r="A11">
        <v>20488763</v>
      </c>
      <c r="B11" t="s">
        <v>14</v>
      </c>
      <c r="C11">
        <v>11680</v>
      </c>
      <c r="D11" t="s">
        <v>15</v>
      </c>
      <c r="E11">
        <v>1168010400</v>
      </c>
      <c r="F11" t="s">
        <v>53</v>
      </c>
      <c r="G11" t="s">
        <v>54</v>
      </c>
      <c r="H11" t="s">
        <v>55</v>
      </c>
      <c r="I11">
        <v>127.0405131</v>
      </c>
      <c r="J11">
        <v>37.526537859999998</v>
      </c>
      <c r="K11">
        <v>2018</v>
      </c>
      <c r="L11">
        <v>0</v>
      </c>
      <c r="M11" t="s">
        <v>56</v>
      </c>
      <c r="N11">
        <v>329.27402611225102</v>
      </c>
      <c r="O11" s="1">
        <f t="shared" si="0"/>
        <v>1</v>
      </c>
      <c r="P11">
        <f t="shared" si="1"/>
        <v>15</v>
      </c>
      <c r="Q11">
        <f t="shared" si="2"/>
        <v>1</v>
      </c>
      <c r="R11">
        <f t="shared" si="3"/>
        <v>26</v>
      </c>
      <c r="S11">
        <f t="shared" si="4"/>
        <v>2</v>
      </c>
    </row>
    <row r="12" spans="1:21" x14ac:dyDescent="0.3">
      <c r="A12">
        <v>20325090</v>
      </c>
      <c r="B12" t="s">
        <v>14</v>
      </c>
      <c r="C12">
        <v>11680</v>
      </c>
      <c r="D12" t="s">
        <v>15</v>
      </c>
      <c r="E12">
        <v>1168010500</v>
      </c>
      <c r="F12" t="s">
        <v>16</v>
      </c>
      <c r="G12" t="s">
        <v>57</v>
      </c>
      <c r="H12" t="s">
        <v>58</v>
      </c>
      <c r="I12">
        <v>127.05143959999999</v>
      </c>
      <c r="J12">
        <v>37.518687849999999</v>
      </c>
      <c r="K12">
        <v>2018</v>
      </c>
      <c r="L12">
        <v>4</v>
      </c>
      <c r="M12" t="s">
        <v>59</v>
      </c>
      <c r="N12">
        <v>374.93399109872098</v>
      </c>
      <c r="O12" s="1">
        <f t="shared" si="0"/>
        <v>1</v>
      </c>
      <c r="P12">
        <f t="shared" si="1"/>
        <v>20</v>
      </c>
      <c r="Q12">
        <f t="shared" si="2"/>
        <v>0</v>
      </c>
      <c r="R12">
        <f t="shared" si="3"/>
        <v>45</v>
      </c>
      <c r="S12">
        <f t="shared" si="4"/>
        <v>0</v>
      </c>
    </row>
    <row r="13" spans="1:21" x14ac:dyDescent="0.3">
      <c r="A13">
        <v>20082320</v>
      </c>
      <c r="B13" t="s">
        <v>14</v>
      </c>
      <c r="C13">
        <v>11650</v>
      </c>
      <c r="D13" t="s">
        <v>48</v>
      </c>
      <c r="E13">
        <v>1165010800</v>
      </c>
      <c r="F13" t="s">
        <v>49</v>
      </c>
      <c r="G13" t="s">
        <v>60</v>
      </c>
      <c r="H13" t="s">
        <v>61</v>
      </c>
      <c r="I13">
        <v>127.0215728</v>
      </c>
      <c r="J13">
        <v>37.485916150000001</v>
      </c>
      <c r="K13">
        <v>2018</v>
      </c>
      <c r="L13">
        <v>3</v>
      </c>
      <c r="M13" t="s">
        <v>62</v>
      </c>
      <c r="N13">
        <v>555.14640608570301</v>
      </c>
      <c r="O13" s="1">
        <f t="shared" si="0"/>
        <v>1</v>
      </c>
      <c r="P13">
        <f t="shared" si="1"/>
        <v>40</v>
      </c>
      <c r="Q13">
        <f t="shared" si="2"/>
        <v>1</v>
      </c>
      <c r="R13">
        <f t="shared" si="3"/>
        <v>202</v>
      </c>
      <c r="S13">
        <f t="shared" si="4"/>
        <v>1</v>
      </c>
    </row>
    <row r="14" spans="1:21" x14ac:dyDescent="0.3">
      <c r="A14">
        <v>20006883</v>
      </c>
      <c r="B14" t="s">
        <v>14</v>
      </c>
      <c r="C14">
        <v>11650</v>
      </c>
      <c r="D14" t="s">
        <v>48</v>
      </c>
      <c r="E14">
        <v>1165010800</v>
      </c>
      <c r="F14" t="s">
        <v>49</v>
      </c>
      <c r="G14" t="s">
        <v>63</v>
      </c>
      <c r="H14" t="s">
        <v>64</v>
      </c>
      <c r="I14">
        <v>127.02773500000001</v>
      </c>
      <c r="J14">
        <v>37.49553624</v>
      </c>
      <c r="K14">
        <v>2018</v>
      </c>
      <c r="L14">
        <v>7</v>
      </c>
      <c r="M14" t="s">
        <v>52</v>
      </c>
      <c r="N14">
        <v>440.282851092432</v>
      </c>
      <c r="O14" s="1">
        <f t="shared" si="0"/>
        <v>1</v>
      </c>
      <c r="P14">
        <f t="shared" si="1"/>
        <v>40</v>
      </c>
      <c r="Q14">
        <f t="shared" si="2"/>
        <v>1</v>
      </c>
      <c r="R14">
        <f t="shared" si="3"/>
        <v>202</v>
      </c>
      <c r="S14">
        <f t="shared" si="4"/>
        <v>1</v>
      </c>
    </row>
    <row r="15" spans="1:21" x14ac:dyDescent="0.3">
      <c r="A15">
        <v>20391638</v>
      </c>
      <c r="B15" t="s">
        <v>14</v>
      </c>
      <c r="C15">
        <v>11680</v>
      </c>
      <c r="D15" t="s">
        <v>15</v>
      </c>
      <c r="E15">
        <v>1168010800</v>
      </c>
      <c r="F15" t="s">
        <v>20</v>
      </c>
      <c r="G15" t="s">
        <v>65</v>
      </c>
      <c r="H15" t="s">
        <v>55</v>
      </c>
      <c r="I15">
        <v>127.0412398</v>
      </c>
      <c r="J15">
        <v>37.516605159999997</v>
      </c>
      <c r="K15">
        <v>2018</v>
      </c>
      <c r="L15">
        <v>4</v>
      </c>
      <c r="M15" t="s">
        <v>59</v>
      </c>
      <c r="N15">
        <v>559.67682976404205</v>
      </c>
      <c r="O15" s="1">
        <f t="shared" si="0"/>
        <v>1</v>
      </c>
      <c r="P15">
        <f t="shared" si="1"/>
        <v>20</v>
      </c>
      <c r="Q15">
        <f t="shared" si="2"/>
        <v>1</v>
      </c>
      <c r="R15">
        <f t="shared" si="3"/>
        <v>52</v>
      </c>
      <c r="S15">
        <f t="shared" si="4"/>
        <v>2</v>
      </c>
    </row>
    <row r="16" spans="1:21" x14ac:dyDescent="0.3">
      <c r="A16">
        <v>20250808</v>
      </c>
      <c r="B16" t="s">
        <v>14</v>
      </c>
      <c r="C16">
        <v>11290</v>
      </c>
      <c r="D16" t="s">
        <v>39</v>
      </c>
      <c r="E16">
        <v>1129012500</v>
      </c>
      <c r="F16" t="s">
        <v>66</v>
      </c>
      <c r="G16" t="s">
        <v>67</v>
      </c>
      <c r="H16" t="s">
        <v>68</v>
      </c>
      <c r="I16">
        <v>127.03074770000001</v>
      </c>
      <c r="J16">
        <v>37.586098399999997</v>
      </c>
      <c r="K16">
        <v>2018</v>
      </c>
      <c r="L16">
        <v>5</v>
      </c>
      <c r="M16" t="s">
        <v>69</v>
      </c>
      <c r="N16">
        <v>118.59281926030199</v>
      </c>
      <c r="O16" s="1">
        <f t="shared" si="0"/>
        <v>1</v>
      </c>
      <c r="P16">
        <f t="shared" si="1"/>
        <v>8</v>
      </c>
      <c r="Q16">
        <f t="shared" si="2"/>
        <v>1</v>
      </c>
      <c r="R16">
        <f t="shared" si="3"/>
        <v>26</v>
      </c>
      <c r="S16">
        <f t="shared" si="4"/>
        <v>4</v>
      </c>
    </row>
    <row r="17" spans="1:19" x14ac:dyDescent="0.3">
      <c r="A17">
        <v>23321462</v>
      </c>
      <c r="B17" t="s">
        <v>14</v>
      </c>
      <c r="C17">
        <v>11680</v>
      </c>
      <c r="D17" t="s">
        <v>15</v>
      </c>
      <c r="E17">
        <v>1168010100</v>
      </c>
      <c r="F17" t="s">
        <v>70</v>
      </c>
      <c r="G17" t="s">
        <v>71</v>
      </c>
      <c r="H17" t="s">
        <v>72</v>
      </c>
      <c r="I17">
        <v>127.0330005</v>
      </c>
      <c r="J17">
        <v>37.494128760000002</v>
      </c>
      <c r="K17">
        <v>2018</v>
      </c>
      <c r="L17">
        <v>2</v>
      </c>
      <c r="M17" t="s">
        <v>52</v>
      </c>
      <c r="N17">
        <v>281.470655819265</v>
      </c>
      <c r="O17" s="1">
        <f t="shared" si="0"/>
        <v>1</v>
      </c>
      <c r="P17">
        <f t="shared" si="1"/>
        <v>39</v>
      </c>
      <c r="Q17">
        <f t="shared" si="2"/>
        <v>1</v>
      </c>
      <c r="R17">
        <f t="shared" si="3"/>
        <v>114</v>
      </c>
      <c r="S17">
        <f t="shared" si="4"/>
        <v>2</v>
      </c>
    </row>
    <row r="18" spans="1:19" x14ac:dyDescent="0.3">
      <c r="A18">
        <v>20607525</v>
      </c>
      <c r="B18" t="s">
        <v>14</v>
      </c>
      <c r="C18">
        <v>11680</v>
      </c>
      <c r="D18" t="s">
        <v>15</v>
      </c>
      <c r="E18">
        <v>1168010600</v>
      </c>
      <c r="F18" t="s">
        <v>44</v>
      </c>
      <c r="G18" t="s">
        <v>73</v>
      </c>
      <c r="H18" t="s">
        <v>74</v>
      </c>
      <c r="I18">
        <v>127.06190410000001</v>
      </c>
      <c r="J18">
        <v>37.493343619999997</v>
      </c>
      <c r="K18">
        <v>2018</v>
      </c>
      <c r="L18">
        <v>4</v>
      </c>
      <c r="M18" t="s">
        <v>75</v>
      </c>
      <c r="N18">
        <v>177.35840597428501</v>
      </c>
      <c r="O18" s="1">
        <f t="shared" si="0"/>
        <v>1</v>
      </c>
      <c r="P18">
        <f t="shared" si="1"/>
        <v>26</v>
      </c>
      <c r="Q18">
        <f t="shared" si="2"/>
        <v>0</v>
      </c>
      <c r="R18">
        <f t="shared" si="3"/>
        <v>45</v>
      </c>
      <c r="S18">
        <f t="shared" si="4"/>
        <v>0</v>
      </c>
    </row>
    <row r="19" spans="1:19" x14ac:dyDescent="0.3">
      <c r="A19">
        <v>20093795</v>
      </c>
      <c r="B19" t="s">
        <v>14</v>
      </c>
      <c r="C19">
        <v>11710</v>
      </c>
      <c r="D19" t="s">
        <v>24</v>
      </c>
      <c r="E19">
        <v>1171010100</v>
      </c>
      <c r="F19" t="s">
        <v>76</v>
      </c>
      <c r="G19" t="s">
        <v>77</v>
      </c>
      <c r="H19" t="s">
        <v>37</v>
      </c>
      <c r="I19">
        <v>127.0790291</v>
      </c>
      <c r="J19">
        <v>37.510526380000002</v>
      </c>
      <c r="K19">
        <v>2018</v>
      </c>
      <c r="L19">
        <v>3</v>
      </c>
      <c r="M19" t="s">
        <v>78</v>
      </c>
      <c r="N19">
        <v>422.68684417204202</v>
      </c>
      <c r="O19" s="1">
        <f t="shared" si="0"/>
        <v>1</v>
      </c>
      <c r="P19">
        <f t="shared" si="1"/>
        <v>7</v>
      </c>
      <c r="Q19">
        <f t="shared" si="2"/>
        <v>0</v>
      </c>
      <c r="R19">
        <f t="shared" si="3"/>
        <v>9</v>
      </c>
      <c r="S19">
        <f t="shared" si="4"/>
        <v>0</v>
      </c>
    </row>
    <row r="20" spans="1:19" x14ac:dyDescent="0.3">
      <c r="A20">
        <v>23310463</v>
      </c>
      <c r="B20" t="s">
        <v>14</v>
      </c>
      <c r="C20">
        <v>11290</v>
      </c>
      <c r="D20" t="s">
        <v>39</v>
      </c>
      <c r="E20">
        <v>1129010500</v>
      </c>
      <c r="F20" t="s">
        <v>79</v>
      </c>
      <c r="G20" t="s">
        <v>80</v>
      </c>
      <c r="H20" t="s">
        <v>81</v>
      </c>
      <c r="I20">
        <v>127.0073203</v>
      </c>
      <c r="J20">
        <v>37.588723960000003</v>
      </c>
      <c r="K20">
        <v>2018</v>
      </c>
      <c r="L20">
        <v>5</v>
      </c>
      <c r="M20" t="s">
        <v>82</v>
      </c>
      <c r="N20">
        <v>42.583562459758603</v>
      </c>
      <c r="O20" s="1">
        <f t="shared" si="0"/>
        <v>1</v>
      </c>
      <c r="P20">
        <f t="shared" si="1"/>
        <v>1</v>
      </c>
      <c r="Q20">
        <f t="shared" si="2"/>
        <v>0</v>
      </c>
      <c r="R20">
        <f t="shared" si="3"/>
        <v>5</v>
      </c>
      <c r="S20">
        <f t="shared" si="4"/>
        <v>0</v>
      </c>
    </row>
    <row r="21" spans="1:19" x14ac:dyDescent="0.3">
      <c r="A21">
        <v>20600882</v>
      </c>
      <c r="B21" t="s">
        <v>14</v>
      </c>
      <c r="C21">
        <v>11710</v>
      </c>
      <c r="D21" t="s">
        <v>24</v>
      </c>
      <c r="E21">
        <v>1171010200</v>
      </c>
      <c r="F21" t="s">
        <v>83</v>
      </c>
      <c r="G21" t="s">
        <v>84</v>
      </c>
      <c r="H21" t="s">
        <v>85</v>
      </c>
      <c r="I21">
        <v>127.0995353</v>
      </c>
      <c r="J21">
        <v>37.515324939999999</v>
      </c>
      <c r="K21">
        <v>2018</v>
      </c>
      <c r="L21">
        <v>4</v>
      </c>
      <c r="M21" t="s">
        <v>86</v>
      </c>
      <c r="N21">
        <v>263.74150782257902</v>
      </c>
      <c r="O21" s="1">
        <f t="shared" si="0"/>
        <v>1</v>
      </c>
      <c r="P21">
        <f t="shared" si="1"/>
        <v>5</v>
      </c>
      <c r="Q21">
        <f t="shared" si="2"/>
        <v>2</v>
      </c>
      <c r="R21">
        <f t="shared" si="3"/>
        <v>13</v>
      </c>
      <c r="S21">
        <f t="shared" si="4"/>
        <v>1</v>
      </c>
    </row>
    <row r="22" spans="1:19" x14ac:dyDescent="0.3">
      <c r="A22">
        <v>19993461</v>
      </c>
      <c r="B22" t="s">
        <v>14</v>
      </c>
      <c r="C22">
        <v>11290</v>
      </c>
      <c r="D22" t="s">
        <v>39</v>
      </c>
      <c r="E22">
        <v>1129012500</v>
      </c>
      <c r="F22" t="s">
        <v>66</v>
      </c>
      <c r="G22" t="s">
        <v>87</v>
      </c>
      <c r="H22" t="s">
        <v>88</v>
      </c>
      <c r="I22">
        <v>127.03170179999999</v>
      </c>
      <c r="J22">
        <v>37.588484989999998</v>
      </c>
      <c r="K22">
        <v>2018</v>
      </c>
      <c r="L22">
        <v>0</v>
      </c>
      <c r="M22" t="s">
        <v>69</v>
      </c>
      <c r="N22">
        <v>333.38432089156402</v>
      </c>
      <c r="O22" s="1">
        <f t="shared" si="0"/>
        <v>1</v>
      </c>
      <c r="P22">
        <f t="shared" si="1"/>
        <v>8</v>
      </c>
      <c r="Q22">
        <f t="shared" si="2"/>
        <v>1</v>
      </c>
      <c r="R22">
        <f t="shared" si="3"/>
        <v>26</v>
      </c>
      <c r="S22">
        <f t="shared" si="4"/>
        <v>4</v>
      </c>
    </row>
    <row r="23" spans="1:19" x14ac:dyDescent="0.3">
      <c r="A23">
        <v>23288567</v>
      </c>
      <c r="B23" t="s">
        <v>14</v>
      </c>
      <c r="C23">
        <v>11650</v>
      </c>
      <c r="D23" t="s">
        <v>48</v>
      </c>
      <c r="E23">
        <v>1165010100</v>
      </c>
      <c r="F23" t="s">
        <v>89</v>
      </c>
      <c r="G23" t="s">
        <v>90</v>
      </c>
      <c r="H23" t="s">
        <v>91</v>
      </c>
      <c r="I23">
        <v>126.99245759999999</v>
      </c>
      <c r="J23">
        <v>37.490014520000003</v>
      </c>
      <c r="K23">
        <v>2018</v>
      </c>
      <c r="L23">
        <v>5</v>
      </c>
      <c r="M23" t="s">
        <v>92</v>
      </c>
      <c r="N23">
        <v>219.76767141905299</v>
      </c>
      <c r="O23" s="1">
        <f t="shared" si="0"/>
        <v>1</v>
      </c>
      <c r="P23">
        <f t="shared" si="1"/>
        <v>13</v>
      </c>
      <c r="Q23">
        <f t="shared" si="2"/>
        <v>0</v>
      </c>
      <c r="R23">
        <f t="shared" si="3"/>
        <v>63</v>
      </c>
      <c r="S23">
        <f t="shared" si="4"/>
        <v>0</v>
      </c>
    </row>
    <row r="24" spans="1:19" x14ac:dyDescent="0.3">
      <c r="A24">
        <v>23514101</v>
      </c>
      <c r="B24" t="s">
        <v>14</v>
      </c>
      <c r="C24">
        <v>11650</v>
      </c>
      <c r="D24" t="s">
        <v>48</v>
      </c>
      <c r="E24">
        <v>1165010100</v>
      </c>
      <c r="F24" t="s">
        <v>89</v>
      </c>
      <c r="G24" t="s">
        <v>93</v>
      </c>
      <c r="H24" t="s">
        <v>94</v>
      </c>
      <c r="I24">
        <v>126.9826899</v>
      </c>
      <c r="J24">
        <v>37.486497800000002</v>
      </c>
      <c r="K24">
        <v>2018</v>
      </c>
      <c r="L24">
        <v>5</v>
      </c>
      <c r="M24" t="s">
        <v>95</v>
      </c>
      <c r="N24">
        <v>199.30601849065999</v>
      </c>
      <c r="O24" s="1">
        <f t="shared" si="0"/>
        <v>1</v>
      </c>
      <c r="P24">
        <f t="shared" si="1"/>
        <v>13</v>
      </c>
      <c r="Q24">
        <f t="shared" si="2"/>
        <v>0</v>
      </c>
      <c r="R24">
        <f t="shared" si="3"/>
        <v>63</v>
      </c>
      <c r="S24">
        <f t="shared" si="4"/>
        <v>0</v>
      </c>
    </row>
    <row r="25" spans="1:19" x14ac:dyDescent="0.3">
      <c r="A25">
        <v>20014593</v>
      </c>
      <c r="B25" t="s">
        <v>14</v>
      </c>
      <c r="C25">
        <v>11650</v>
      </c>
      <c r="D25" t="s">
        <v>48</v>
      </c>
      <c r="E25">
        <v>1165010100</v>
      </c>
      <c r="F25" t="s">
        <v>89</v>
      </c>
      <c r="G25" t="s">
        <v>96</v>
      </c>
      <c r="H25" t="s">
        <v>97</v>
      </c>
      <c r="I25">
        <v>126.9856769</v>
      </c>
      <c r="J25">
        <v>37.497237009999999</v>
      </c>
      <c r="K25">
        <v>2018</v>
      </c>
      <c r="L25">
        <v>2</v>
      </c>
      <c r="M25" t="s">
        <v>98</v>
      </c>
      <c r="N25">
        <v>491.765639196856</v>
      </c>
      <c r="O25" s="1">
        <f t="shared" si="0"/>
        <v>1</v>
      </c>
      <c r="P25">
        <f t="shared" si="1"/>
        <v>13</v>
      </c>
      <c r="Q25">
        <f t="shared" si="2"/>
        <v>0</v>
      </c>
      <c r="R25">
        <f t="shared" si="3"/>
        <v>63</v>
      </c>
      <c r="S25">
        <f t="shared" si="4"/>
        <v>0</v>
      </c>
    </row>
    <row r="26" spans="1:19" x14ac:dyDescent="0.3">
      <c r="A26">
        <v>20026883</v>
      </c>
      <c r="B26" t="s">
        <v>14</v>
      </c>
      <c r="C26">
        <v>11680</v>
      </c>
      <c r="D26" t="s">
        <v>15</v>
      </c>
      <c r="E26">
        <v>1168010500</v>
      </c>
      <c r="F26" t="s">
        <v>16</v>
      </c>
      <c r="G26" t="s">
        <v>99</v>
      </c>
      <c r="H26" t="s">
        <v>100</v>
      </c>
      <c r="I26">
        <v>127.05270470000001</v>
      </c>
      <c r="J26">
        <v>37.513471889999998</v>
      </c>
      <c r="K26">
        <v>2018</v>
      </c>
      <c r="L26">
        <v>2</v>
      </c>
      <c r="M26" t="s">
        <v>101</v>
      </c>
      <c r="N26">
        <v>421.75340218374402</v>
      </c>
      <c r="O26" s="1">
        <f t="shared" si="0"/>
        <v>1</v>
      </c>
      <c r="P26">
        <f t="shared" si="1"/>
        <v>20</v>
      </c>
      <c r="Q26">
        <f t="shared" si="2"/>
        <v>0</v>
      </c>
      <c r="R26">
        <f t="shared" si="3"/>
        <v>45</v>
      </c>
      <c r="S26">
        <f t="shared" si="4"/>
        <v>0</v>
      </c>
    </row>
    <row r="27" spans="1:19" x14ac:dyDescent="0.3">
      <c r="A27">
        <v>20014851</v>
      </c>
      <c r="B27" t="s">
        <v>14</v>
      </c>
      <c r="C27">
        <v>11680</v>
      </c>
      <c r="D27" t="s">
        <v>15</v>
      </c>
      <c r="E27">
        <v>1168011500</v>
      </c>
      <c r="F27" t="s">
        <v>102</v>
      </c>
      <c r="G27" t="s">
        <v>103</v>
      </c>
      <c r="H27" t="s">
        <v>104</v>
      </c>
      <c r="I27">
        <v>127.1018421</v>
      </c>
      <c r="J27">
        <v>37.488013359999997</v>
      </c>
      <c r="K27">
        <v>2018</v>
      </c>
      <c r="L27">
        <v>7</v>
      </c>
      <c r="M27" t="s">
        <v>105</v>
      </c>
      <c r="N27">
        <v>114.539594039707</v>
      </c>
      <c r="O27" s="1">
        <f t="shared" si="0"/>
        <v>1</v>
      </c>
      <c r="P27">
        <f t="shared" si="1"/>
        <v>3</v>
      </c>
      <c r="Q27">
        <f t="shared" si="2"/>
        <v>2</v>
      </c>
      <c r="R27">
        <f t="shared" si="3"/>
        <v>19</v>
      </c>
      <c r="S27">
        <f t="shared" si="4"/>
        <v>14</v>
      </c>
    </row>
    <row r="28" spans="1:19" x14ac:dyDescent="0.3">
      <c r="A28">
        <v>23482258</v>
      </c>
      <c r="B28" t="s">
        <v>14</v>
      </c>
      <c r="C28">
        <v>11680</v>
      </c>
      <c r="D28" t="s">
        <v>15</v>
      </c>
      <c r="E28">
        <v>1168010800</v>
      </c>
      <c r="F28" t="s">
        <v>20</v>
      </c>
      <c r="G28" t="s">
        <v>106</v>
      </c>
      <c r="H28" t="s">
        <v>107</v>
      </c>
      <c r="I28">
        <v>127.0357413</v>
      </c>
      <c r="J28">
        <v>37.514911470000001</v>
      </c>
      <c r="K28">
        <v>2018</v>
      </c>
      <c r="L28">
        <v>5</v>
      </c>
      <c r="M28" t="s">
        <v>108</v>
      </c>
      <c r="N28">
        <v>357.76239635367102</v>
      </c>
      <c r="O28" s="1">
        <f t="shared" si="0"/>
        <v>1</v>
      </c>
      <c r="P28">
        <f t="shared" si="1"/>
        <v>20</v>
      </c>
      <c r="Q28">
        <f t="shared" si="2"/>
        <v>1</v>
      </c>
      <c r="R28">
        <f t="shared" si="3"/>
        <v>52</v>
      </c>
      <c r="S28">
        <f t="shared" si="4"/>
        <v>2</v>
      </c>
    </row>
    <row r="29" spans="1:19" x14ac:dyDescent="0.3">
      <c r="A29">
        <v>20016436</v>
      </c>
      <c r="B29" t="s">
        <v>14</v>
      </c>
      <c r="C29">
        <v>11305</v>
      </c>
      <c r="D29" t="s">
        <v>109</v>
      </c>
      <c r="E29">
        <v>1130510200</v>
      </c>
      <c r="F29" t="s">
        <v>110</v>
      </c>
      <c r="G29" t="s">
        <v>111</v>
      </c>
      <c r="H29" t="s">
        <v>112</v>
      </c>
      <c r="I29">
        <v>127.02610780000001</v>
      </c>
      <c r="J29">
        <v>37.638023080000004</v>
      </c>
      <c r="K29">
        <v>2018</v>
      </c>
      <c r="L29">
        <v>8</v>
      </c>
      <c r="M29" t="s">
        <v>113</v>
      </c>
      <c r="N29">
        <v>575.76958078951895</v>
      </c>
      <c r="O29" s="1">
        <f t="shared" si="0"/>
        <v>1</v>
      </c>
      <c r="P29">
        <f t="shared" si="1"/>
        <v>2</v>
      </c>
      <c r="Q29">
        <f t="shared" si="2"/>
        <v>0</v>
      </c>
      <c r="R29">
        <f t="shared" si="3"/>
        <v>14</v>
      </c>
      <c r="S29">
        <f t="shared" si="4"/>
        <v>0</v>
      </c>
    </row>
    <row r="30" spans="1:19" x14ac:dyDescent="0.3">
      <c r="A30">
        <v>20291002</v>
      </c>
      <c r="B30" t="s">
        <v>14</v>
      </c>
      <c r="C30">
        <v>11350</v>
      </c>
      <c r="D30" t="s">
        <v>114</v>
      </c>
      <c r="E30">
        <v>1135010500</v>
      </c>
      <c r="F30" t="s">
        <v>115</v>
      </c>
      <c r="G30" t="s">
        <v>116</v>
      </c>
      <c r="H30" t="s">
        <v>117</v>
      </c>
      <c r="I30">
        <v>127.0621587</v>
      </c>
      <c r="J30">
        <v>37.648154470000001</v>
      </c>
      <c r="K30">
        <v>2018</v>
      </c>
      <c r="L30">
        <v>4</v>
      </c>
      <c r="M30" t="s">
        <v>118</v>
      </c>
      <c r="N30">
        <v>607.00472608637006</v>
      </c>
      <c r="O30" s="1">
        <f t="shared" si="0"/>
        <v>1</v>
      </c>
      <c r="P30">
        <f t="shared" si="1"/>
        <v>5</v>
      </c>
      <c r="Q30">
        <f t="shared" si="2"/>
        <v>1</v>
      </c>
      <c r="R30">
        <f t="shared" si="3"/>
        <v>14</v>
      </c>
      <c r="S30">
        <f t="shared" si="4"/>
        <v>3</v>
      </c>
    </row>
    <row r="31" spans="1:19" x14ac:dyDescent="0.3">
      <c r="A31">
        <v>20831001</v>
      </c>
      <c r="B31" t="s">
        <v>14</v>
      </c>
      <c r="C31">
        <v>11680</v>
      </c>
      <c r="D31" t="s">
        <v>15</v>
      </c>
      <c r="E31">
        <v>1168010100</v>
      </c>
      <c r="F31" t="s">
        <v>70</v>
      </c>
      <c r="G31" t="s">
        <v>119</v>
      </c>
      <c r="H31" t="s">
        <v>120</v>
      </c>
      <c r="I31">
        <v>127.0337924</v>
      </c>
      <c r="J31">
        <v>37.499370380000002</v>
      </c>
      <c r="K31">
        <v>2018</v>
      </c>
      <c r="L31">
        <v>1</v>
      </c>
      <c r="M31" t="s">
        <v>121</v>
      </c>
      <c r="N31">
        <v>155.47249234567099</v>
      </c>
      <c r="O31" s="1">
        <f t="shared" si="0"/>
        <v>1</v>
      </c>
      <c r="P31">
        <f t="shared" si="1"/>
        <v>39</v>
      </c>
      <c r="Q31">
        <f t="shared" si="2"/>
        <v>1</v>
      </c>
      <c r="R31">
        <f t="shared" si="3"/>
        <v>114</v>
      </c>
      <c r="S31">
        <f t="shared" si="4"/>
        <v>2</v>
      </c>
    </row>
    <row r="32" spans="1:19" x14ac:dyDescent="0.3">
      <c r="A32">
        <v>20010719</v>
      </c>
      <c r="B32" t="s">
        <v>14</v>
      </c>
      <c r="C32">
        <v>11650</v>
      </c>
      <c r="D32" t="s">
        <v>48</v>
      </c>
      <c r="E32">
        <v>1165010700</v>
      </c>
      <c r="F32" t="s">
        <v>122</v>
      </c>
      <c r="G32" t="s">
        <v>123</v>
      </c>
      <c r="H32" t="s">
        <v>124</v>
      </c>
      <c r="I32">
        <v>126.9985423</v>
      </c>
      <c r="J32">
        <v>37.499257010000001</v>
      </c>
      <c r="K32">
        <v>2018</v>
      </c>
      <c r="L32">
        <v>5</v>
      </c>
      <c r="M32" t="s">
        <v>125</v>
      </c>
      <c r="N32">
        <v>493.82835530710997</v>
      </c>
      <c r="O32" s="1">
        <f t="shared" si="0"/>
        <v>1</v>
      </c>
      <c r="P32">
        <f t="shared" si="1"/>
        <v>12</v>
      </c>
      <c r="Q32">
        <f t="shared" si="2"/>
        <v>0</v>
      </c>
      <c r="R32">
        <f t="shared" si="3"/>
        <v>36</v>
      </c>
      <c r="S32">
        <f t="shared" si="4"/>
        <v>0</v>
      </c>
    </row>
    <row r="33" spans="1:19" x14ac:dyDescent="0.3">
      <c r="A33">
        <v>20385995</v>
      </c>
      <c r="B33" t="s">
        <v>14</v>
      </c>
      <c r="C33">
        <v>11680</v>
      </c>
      <c r="D33" t="s">
        <v>15</v>
      </c>
      <c r="E33">
        <v>1168010100</v>
      </c>
      <c r="F33" t="s">
        <v>70</v>
      </c>
      <c r="G33" t="s">
        <v>126</v>
      </c>
      <c r="H33" t="s">
        <v>120</v>
      </c>
      <c r="I33">
        <v>127.03494120000001</v>
      </c>
      <c r="J33">
        <v>37.499740189999997</v>
      </c>
      <c r="K33">
        <v>2018</v>
      </c>
      <c r="L33">
        <v>2</v>
      </c>
      <c r="M33" t="s">
        <v>121</v>
      </c>
      <c r="N33">
        <v>71.734841923296599</v>
      </c>
      <c r="O33" s="1">
        <f t="shared" si="0"/>
        <v>1</v>
      </c>
      <c r="P33">
        <f t="shared" si="1"/>
        <v>39</v>
      </c>
      <c r="Q33">
        <f t="shared" si="2"/>
        <v>1</v>
      </c>
      <c r="R33">
        <f t="shared" si="3"/>
        <v>114</v>
      </c>
      <c r="S33">
        <f t="shared" si="4"/>
        <v>2</v>
      </c>
    </row>
    <row r="34" spans="1:19" x14ac:dyDescent="0.3">
      <c r="A34">
        <v>23220273</v>
      </c>
      <c r="B34" t="s">
        <v>14</v>
      </c>
      <c r="C34">
        <v>11650</v>
      </c>
      <c r="D34" t="s">
        <v>48</v>
      </c>
      <c r="E34">
        <v>1165010700</v>
      </c>
      <c r="F34" t="s">
        <v>122</v>
      </c>
      <c r="G34" t="s">
        <v>127</v>
      </c>
      <c r="H34" t="s">
        <v>51</v>
      </c>
      <c r="I34">
        <v>127.023627</v>
      </c>
      <c r="J34">
        <v>37.505314849999998</v>
      </c>
      <c r="K34">
        <v>2018</v>
      </c>
      <c r="L34">
        <v>5</v>
      </c>
      <c r="M34" t="s">
        <v>128</v>
      </c>
      <c r="N34">
        <v>757.823738403579</v>
      </c>
      <c r="O34" s="1">
        <f t="shared" si="0"/>
        <v>1</v>
      </c>
      <c r="P34">
        <f t="shared" si="1"/>
        <v>12</v>
      </c>
      <c r="Q34">
        <f t="shared" si="2"/>
        <v>0</v>
      </c>
      <c r="R34">
        <f t="shared" si="3"/>
        <v>36</v>
      </c>
      <c r="S34">
        <f t="shared" si="4"/>
        <v>0</v>
      </c>
    </row>
    <row r="35" spans="1:19" x14ac:dyDescent="0.3">
      <c r="A35">
        <v>23210644</v>
      </c>
      <c r="B35" t="s">
        <v>14</v>
      </c>
      <c r="C35">
        <v>11650</v>
      </c>
      <c r="D35" t="s">
        <v>48</v>
      </c>
      <c r="E35">
        <v>1165010800</v>
      </c>
      <c r="F35" t="s">
        <v>49</v>
      </c>
      <c r="G35" t="s">
        <v>129</v>
      </c>
      <c r="H35" t="s">
        <v>130</v>
      </c>
      <c r="I35">
        <v>127.0123471</v>
      </c>
      <c r="J35">
        <v>37.480667330000003</v>
      </c>
      <c r="K35">
        <v>2018</v>
      </c>
      <c r="L35">
        <v>3</v>
      </c>
      <c r="M35" t="s">
        <v>62</v>
      </c>
      <c r="N35">
        <v>715.454003650863</v>
      </c>
      <c r="O35" s="1">
        <f t="shared" si="0"/>
        <v>1</v>
      </c>
      <c r="P35">
        <f t="shared" si="1"/>
        <v>40</v>
      </c>
      <c r="Q35">
        <f t="shared" si="2"/>
        <v>1</v>
      </c>
      <c r="R35">
        <f t="shared" si="3"/>
        <v>202</v>
      </c>
      <c r="S35">
        <f t="shared" si="4"/>
        <v>1</v>
      </c>
    </row>
    <row r="36" spans="1:19" x14ac:dyDescent="0.3">
      <c r="A36">
        <v>20015708</v>
      </c>
      <c r="B36" t="s">
        <v>14</v>
      </c>
      <c r="C36">
        <v>11650</v>
      </c>
      <c r="D36" t="s">
        <v>48</v>
      </c>
      <c r="E36">
        <v>1165010800</v>
      </c>
      <c r="F36" t="s">
        <v>49</v>
      </c>
      <c r="G36" t="s">
        <v>131</v>
      </c>
      <c r="H36" t="s">
        <v>132</v>
      </c>
      <c r="I36">
        <v>127.01419780000001</v>
      </c>
      <c r="J36">
        <v>37.484386120000003</v>
      </c>
      <c r="K36">
        <v>2018</v>
      </c>
      <c r="L36">
        <v>4</v>
      </c>
      <c r="M36" t="s">
        <v>62</v>
      </c>
      <c r="N36">
        <v>271.45634200593702</v>
      </c>
      <c r="O36" s="1">
        <f t="shared" si="0"/>
        <v>1</v>
      </c>
      <c r="P36">
        <f t="shared" si="1"/>
        <v>40</v>
      </c>
      <c r="Q36">
        <f t="shared" si="2"/>
        <v>1</v>
      </c>
      <c r="R36">
        <f t="shared" si="3"/>
        <v>202</v>
      </c>
      <c r="S36">
        <f t="shared" si="4"/>
        <v>1</v>
      </c>
    </row>
    <row r="37" spans="1:19" x14ac:dyDescent="0.3">
      <c r="A37">
        <v>23517515</v>
      </c>
      <c r="B37" t="s">
        <v>14</v>
      </c>
      <c r="C37">
        <v>11650</v>
      </c>
      <c r="D37" t="s">
        <v>48</v>
      </c>
      <c r="E37">
        <v>1165010700</v>
      </c>
      <c r="F37" t="s">
        <v>122</v>
      </c>
      <c r="G37" t="s">
        <v>133</v>
      </c>
      <c r="H37" t="s">
        <v>134</v>
      </c>
      <c r="I37">
        <v>127.0078261</v>
      </c>
      <c r="J37">
        <v>37.504480360000002</v>
      </c>
      <c r="K37">
        <v>2018</v>
      </c>
      <c r="L37">
        <v>0</v>
      </c>
      <c r="M37" t="s">
        <v>135</v>
      </c>
      <c r="N37">
        <v>262.34615473365102</v>
      </c>
      <c r="O37" s="1">
        <f t="shared" si="0"/>
        <v>1</v>
      </c>
      <c r="P37">
        <f t="shared" si="1"/>
        <v>12</v>
      </c>
      <c r="Q37">
        <f t="shared" si="2"/>
        <v>0</v>
      </c>
      <c r="R37">
        <f t="shared" si="3"/>
        <v>36</v>
      </c>
      <c r="S37">
        <f t="shared" si="4"/>
        <v>0</v>
      </c>
    </row>
    <row r="38" spans="1:19" x14ac:dyDescent="0.3">
      <c r="A38">
        <v>22934175</v>
      </c>
      <c r="B38" t="s">
        <v>14</v>
      </c>
      <c r="C38">
        <v>11680</v>
      </c>
      <c r="D38" t="s">
        <v>15</v>
      </c>
      <c r="E38">
        <v>1168010700</v>
      </c>
      <c r="F38" t="s">
        <v>136</v>
      </c>
      <c r="G38" t="s">
        <v>137</v>
      </c>
      <c r="H38" t="s">
        <v>138</v>
      </c>
      <c r="I38">
        <v>127.0216293</v>
      </c>
      <c r="J38">
        <v>37.523184209999997</v>
      </c>
      <c r="K38">
        <v>2018</v>
      </c>
      <c r="L38">
        <v>2</v>
      </c>
      <c r="M38" t="s">
        <v>23</v>
      </c>
      <c r="N38">
        <v>468.30778600972099</v>
      </c>
      <c r="O38" s="1">
        <f t="shared" si="0"/>
        <v>1</v>
      </c>
      <c r="P38">
        <f t="shared" si="1"/>
        <v>15</v>
      </c>
      <c r="Q38">
        <f t="shared" si="2"/>
        <v>1</v>
      </c>
      <c r="R38">
        <f t="shared" si="3"/>
        <v>22</v>
      </c>
      <c r="S38">
        <f t="shared" si="4"/>
        <v>0</v>
      </c>
    </row>
    <row r="39" spans="1:19" x14ac:dyDescent="0.3">
      <c r="A39">
        <v>20385969</v>
      </c>
      <c r="B39" t="s">
        <v>14</v>
      </c>
      <c r="C39">
        <v>11650</v>
      </c>
      <c r="D39" t="s">
        <v>48</v>
      </c>
      <c r="E39">
        <v>1165010600</v>
      </c>
      <c r="F39" t="s">
        <v>139</v>
      </c>
      <c r="G39" t="s">
        <v>140</v>
      </c>
      <c r="H39" t="s">
        <v>141</v>
      </c>
      <c r="I39">
        <v>127.006958</v>
      </c>
      <c r="J39">
        <v>37.51024881</v>
      </c>
      <c r="K39">
        <v>2018</v>
      </c>
      <c r="L39">
        <v>4</v>
      </c>
      <c r="M39" t="s">
        <v>142</v>
      </c>
      <c r="N39">
        <v>482.27619213726899</v>
      </c>
      <c r="O39" s="1">
        <f t="shared" si="0"/>
        <v>1</v>
      </c>
      <c r="P39">
        <f t="shared" si="1"/>
        <v>9</v>
      </c>
      <c r="Q39">
        <f t="shared" si="2"/>
        <v>0</v>
      </c>
      <c r="R39">
        <f t="shared" si="3"/>
        <v>25</v>
      </c>
      <c r="S39">
        <f t="shared" si="4"/>
        <v>0</v>
      </c>
    </row>
    <row r="40" spans="1:19" x14ac:dyDescent="0.3">
      <c r="A40">
        <v>23224039</v>
      </c>
      <c r="B40" t="s">
        <v>14</v>
      </c>
      <c r="C40">
        <v>11680</v>
      </c>
      <c r="D40" t="s">
        <v>15</v>
      </c>
      <c r="E40">
        <v>1168010400</v>
      </c>
      <c r="F40" t="s">
        <v>53</v>
      </c>
      <c r="G40" t="s">
        <v>143</v>
      </c>
      <c r="H40" t="s">
        <v>22</v>
      </c>
      <c r="I40">
        <v>127.0515717</v>
      </c>
      <c r="J40">
        <v>37.524338520000001</v>
      </c>
      <c r="K40">
        <v>2018</v>
      </c>
      <c r="L40">
        <v>1</v>
      </c>
      <c r="M40" t="s">
        <v>144</v>
      </c>
      <c r="N40">
        <v>680.19704743971602</v>
      </c>
      <c r="O40" s="1">
        <f t="shared" si="0"/>
        <v>1</v>
      </c>
      <c r="P40">
        <f t="shared" si="1"/>
        <v>15</v>
      </c>
      <c r="Q40">
        <f t="shared" si="2"/>
        <v>1</v>
      </c>
      <c r="R40">
        <f t="shared" si="3"/>
        <v>26</v>
      </c>
      <c r="S40">
        <f t="shared" si="4"/>
        <v>2</v>
      </c>
    </row>
    <row r="41" spans="1:19" x14ac:dyDescent="0.3">
      <c r="A41">
        <v>20430267</v>
      </c>
      <c r="B41" t="s">
        <v>14</v>
      </c>
      <c r="C41">
        <v>11680</v>
      </c>
      <c r="D41" t="s">
        <v>15</v>
      </c>
      <c r="E41">
        <v>1168010800</v>
      </c>
      <c r="F41" t="s">
        <v>20</v>
      </c>
      <c r="G41" t="s">
        <v>145</v>
      </c>
      <c r="H41" t="s">
        <v>146</v>
      </c>
      <c r="I41">
        <v>127.03225500000001</v>
      </c>
      <c r="J41">
        <v>37.511585099999998</v>
      </c>
      <c r="K41">
        <v>2018</v>
      </c>
      <c r="L41">
        <v>2</v>
      </c>
      <c r="M41" t="s">
        <v>108</v>
      </c>
      <c r="N41">
        <v>304.13073960626701</v>
      </c>
      <c r="O41" s="1">
        <f t="shared" si="0"/>
        <v>1</v>
      </c>
      <c r="P41">
        <f t="shared" si="1"/>
        <v>20</v>
      </c>
      <c r="Q41">
        <f t="shared" si="2"/>
        <v>1</v>
      </c>
      <c r="R41">
        <f t="shared" si="3"/>
        <v>52</v>
      </c>
      <c r="S41">
        <f t="shared" si="4"/>
        <v>2</v>
      </c>
    </row>
    <row r="42" spans="1:19" x14ac:dyDescent="0.3">
      <c r="A42">
        <v>20482725</v>
      </c>
      <c r="B42" t="s">
        <v>14</v>
      </c>
      <c r="C42">
        <v>11680</v>
      </c>
      <c r="D42" t="s">
        <v>15</v>
      </c>
      <c r="E42">
        <v>1168010300</v>
      </c>
      <c r="F42" t="s">
        <v>147</v>
      </c>
      <c r="G42" t="s">
        <v>148</v>
      </c>
      <c r="H42" t="s">
        <v>146</v>
      </c>
      <c r="I42">
        <v>127.0451163</v>
      </c>
      <c r="J42">
        <v>37.477810030000001</v>
      </c>
      <c r="K42">
        <v>2018</v>
      </c>
      <c r="L42">
        <v>5</v>
      </c>
      <c r="M42" t="s">
        <v>149</v>
      </c>
      <c r="N42">
        <v>1029.5023880521301</v>
      </c>
      <c r="O42" s="1">
        <f t="shared" si="0"/>
        <v>1</v>
      </c>
      <c r="P42">
        <f t="shared" si="1"/>
        <v>1</v>
      </c>
      <c r="Q42">
        <f t="shared" si="2"/>
        <v>0</v>
      </c>
      <c r="R42">
        <f t="shared" si="3"/>
        <v>5</v>
      </c>
      <c r="S42">
        <f t="shared" si="4"/>
        <v>0</v>
      </c>
    </row>
    <row r="43" spans="1:19" x14ac:dyDescent="0.3">
      <c r="A43">
        <v>20803626</v>
      </c>
      <c r="B43" t="s">
        <v>14</v>
      </c>
      <c r="C43">
        <v>11680</v>
      </c>
      <c r="D43" t="s">
        <v>15</v>
      </c>
      <c r="E43">
        <v>1168010500</v>
      </c>
      <c r="F43" t="s">
        <v>16</v>
      </c>
      <c r="G43" t="s">
        <v>150</v>
      </c>
      <c r="H43" t="s">
        <v>151</v>
      </c>
      <c r="I43">
        <v>127.0579087</v>
      </c>
      <c r="J43">
        <v>37.509819190000002</v>
      </c>
      <c r="K43">
        <v>2018</v>
      </c>
      <c r="L43">
        <v>0</v>
      </c>
      <c r="M43" t="s">
        <v>19</v>
      </c>
      <c r="N43">
        <v>725.242285194891</v>
      </c>
      <c r="O43" s="1">
        <f t="shared" si="0"/>
        <v>1</v>
      </c>
      <c r="P43">
        <f t="shared" si="1"/>
        <v>20</v>
      </c>
      <c r="Q43">
        <f t="shared" si="2"/>
        <v>0</v>
      </c>
      <c r="R43">
        <f t="shared" si="3"/>
        <v>45</v>
      </c>
      <c r="S43">
        <f t="shared" si="4"/>
        <v>0</v>
      </c>
    </row>
    <row r="44" spans="1:19" x14ac:dyDescent="0.3">
      <c r="A44">
        <v>25292064</v>
      </c>
      <c r="B44" t="s">
        <v>14</v>
      </c>
      <c r="C44">
        <v>11680</v>
      </c>
      <c r="D44" t="s">
        <v>15</v>
      </c>
      <c r="E44">
        <v>1168010500</v>
      </c>
      <c r="F44" t="s">
        <v>16</v>
      </c>
      <c r="G44" t="s">
        <v>152</v>
      </c>
      <c r="H44" t="s">
        <v>153</v>
      </c>
      <c r="I44">
        <v>127.04454939999999</v>
      </c>
      <c r="J44">
        <v>37.510775119999998</v>
      </c>
      <c r="K44">
        <v>2018</v>
      </c>
      <c r="L44">
        <v>2</v>
      </c>
      <c r="M44" t="s">
        <v>154</v>
      </c>
      <c r="N44">
        <v>26.946913240828199</v>
      </c>
      <c r="O44" s="1">
        <f t="shared" si="0"/>
        <v>1</v>
      </c>
      <c r="P44">
        <f t="shared" si="1"/>
        <v>20</v>
      </c>
      <c r="Q44">
        <f t="shared" si="2"/>
        <v>0</v>
      </c>
      <c r="R44">
        <f t="shared" si="3"/>
        <v>45</v>
      </c>
      <c r="S44">
        <f t="shared" si="4"/>
        <v>0</v>
      </c>
    </row>
    <row r="45" spans="1:19" x14ac:dyDescent="0.3">
      <c r="A45">
        <v>20028664</v>
      </c>
      <c r="B45" t="s">
        <v>14</v>
      </c>
      <c r="C45">
        <v>11680</v>
      </c>
      <c r="D45" t="s">
        <v>15</v>
      </c>
      <c r="E45">
        <v>1168010800</v>
      </c>
      <c r="F45" t="s">
        <v>20</v>
      </c>
      <c r="G45" t="s">
        <v>155</v>
      </c>
      <c r="H45" t="s">
        <v>146</v>
      </c>
      <c r="I45">
        <v>127.03074549999999</v>
      </c>
      <c r="J45">
        <v>37.514600260000002</v>
      </c>
      <c r="K45">
        <v>2018</v>
      </c>
      <c r="L45">
        <v>5</v>
      </c>
      <c r="M45" t="s">
        <v>108</v>
      </c>
      <c r="N45">
        <v>96.479065947618693</v>
      </c>
      <c r="O45" s="1">
        <f t="shared" si="0"/>
        <v>1</v>
      </c>
      <c r="P45">
        <f t="shared" si="1"/>
        <v>20</v>
      </c>
      <c r="Q45">
        <f t="shared" si="2"/>
        <v>1</v>
      </c>
      <c r="R45">
        <f t="shared" si="3"/>
        <v>52</v>
      </c>
      <c r="S45">
        <f t="shared" si="4"/>
        <v>2</v>
      </c>
    </row>
    <row r="46" spans="1:19" x14ac:dyDescent="0.3">
      <c r="A46">
        <v>20028264</v>
      </c>
      <c r="B46" t="s">
        <v>14</v>
      </c>
      <c r="C46">
        <v>11350</v>
      </c>
      <c r="D46" t="s">
        <v>114</v>
      </c>
      <c r="E46">
        <v>1135010600</v>
      </c>
      <c r="F46" t="s">
        <v>156</v>
      </c>
      <c r="G46" t="s">
        <v>157</v>
      </c>
      <c r="H46" t="s">
        <v>158</v>
      </c>
      <c r="I46">
        <v>127.0759774</v>
      </c>
      <c r="J46">
        <v>37.650498089999999</v>
      </c>
      <c r="K46">
        <v>2018</v>
      </c>
      <c r="L46">
        <v>4</v>
      </c>
      <c r="M46" t="s">
        <v>159</v>
      </c>
      <c r="N46">
        <v>1192.23286152526</v>
      </c>
      <c r="O46" s="1">
        <f t="shared" si="0"/>
        <v>1</v>
      </c>
      <c r="P46">
        <f t="shared" si="1"/>
        <v>2</v>
      </c>
      <c r="Q46">
        <f t="shared" si="2"/>
        <v>0</v>
      </c>
      <c r="R46">
        <f t="shared" si="3"/>
        <v>9</v>
      </c>
      <c r="S46">
        <f t="shared" si="4"/>
        <v>0</v>
      </c>
    </row>
    <row r="47" spans="1:19" x14ac:dyDescent="0.3">
      <c r="A47">
        <v>20248022</v>
      </c>
      <c r="B47" t="s">
        <v>14</v>
      </c>
      <c r="C47">
        <v>11305</v>
      </c>
      <c r="D47" t="s">
        <v>109</v>
      </c>
      <c r="E47">
        <v>1130510100</v>
      </c>
      <c r="F47" t="s">
        <v>160</v>
      </c>
      <c r="G47" t="s">
        <v>161</v>
      </c>
      <c r="H47" t="s">
        <v>112</v>
      </c>
      <c r="I47">
        <v>127.0265575</v>
      </c>
      <c r="J47">
        <v>37.626133119999999</v>
      </c>
      <c r="K47">
        <v>2018</v>
      </c>
      <c r="L47">
        <v>5</v>
      </c>
      <c r="M47" t="s">
        <v>162</v>
      </c>
      <c r="N47">
        <v>401.64298619780402</v>
      </c>
      <c r="O47" s="1">
        <f t="shared" si="0"/>
        <v>1</v>
      </c>
      <c r="P47">
        <f t="shared" si="1"/>
        <v>3</v>
      </c>
      <c r="Q47">
        <f t="shared" si="2"/>
        <v>1</v>
      </c>
      <c r="R47">
        <f t="shared" si="3"/>
        <v>16</v>
      </c>
      <c r="S47">
        <f t="shared" si="4"/>
        <v>3</v>
      </c>
    </row>
    <row r="48" spans="1:19" x14ac:dyDescent="0.3">
      <c r="A48">
        <v>20028995</v>
      </c>
      <c r="B48" t="s">
        <v>14</v>
      </c>
      <c r="C48">
        <v>11680</v>
      </c>
      <c r="D48" t="s">
        <v>15</v>
      </c>
      <c r="E48">
        <v>1168010600</v>
      </c>
      <c r="F48" t="s">
        <v>44</v>
      </c>
      <c r="G48" t="s">
        <v>163</v>
      </c>
      <c r="H48" t="s">
        <v>164</v>
      </c>
      <c r="I48">
        <v>127.0579257</v>
      </c>
      <c r="J48">
        <v>37.505764569999997</v>
      </c>
      <c r="K48">
        <v>2018</v>
      </c>
      <c r="L48">
        <v>0</v>
      </c>
      <c r="M48" t="s">
        <v>47</v>
      </c>
      <c r="N48">
        <v>918.65798444196105</v>
      </c>
      <c r="O48" s="1">
        <f t="shared" si="0"/>
        <v>1</v>
      </c>
      <c r="P48">
        <f t="shared" si="1"/>
        <v>26</v>
      </c>
      <c r="Q48">
        <f t="shared" si="2"/>
        <v>0</v>
      </c>
      <c r="R48">
        <f t="shared" si="3"/>
        <v>45</v>
      </c>
      <c r="S48">
        <f t="shared" si="4"/>
        <v>0</v>
      </c>
    </row>
    <row r="49" spans="1:19" x14ac:dyDescent="0.3">
      <c r="A49">
        <v>20286267</v>
      </c>
      <c r="B49" t="s">
        <v>14</v>
      </c>
      <c r="C49">
        <v>11680</v>
      </c>
      <c r="D49" t="s">
        <v>15</v>
      </c>
      <c r="E49">
        <v>1168010100</v>
      </c>
      <c r="F49" t="s">
        <v>70</v>
      </c>
      <c r="G49" t="s">
        <v>165</v>
      </c>
      <c r="H49" t="s">
        <v>166</v>
      </c>
      <c r="I49">
        <v>127.046716</v>
      </c>
      <c r="J49">
        <v>37.504953790000002</v>
      </c>
      <c r="K49">
        <v>2018</v>
      </c>
      <c r="L49">
        <v>0</v>
      </c>
      <c r="M49" t="s">
        <v>167</v>
      </c>
      <c r="N49">
        <v>249.666576417084</v>
      </c>
      <c r="O49" s="1">
        <f t="shared" si="0"/>
        <v>1</v>
      </c>
      <c r="P49">
        <f t="shared" si="1"/>
        <v>39</v>
      </c>
      <c r="Q49">
        <f t="shared" si="2"/>
        <v>1</v>
      </c>
      <c r="R49">
        <f t="shared" si="3"/>
        <v>114</v>
      </c>
      <c r="S49">
        <f t="shared" si="4"/>
        <v>2</v>
      </c>
    </row>
    <row r="50" spans="1:19" x14ac:dyDescent="0.3">
      <c r="A50">
        <v>20308953</v>
      </c>
      <c r="B50" t="s">
        <v>14</v>
      </c>
      <c r="C50">
        <v>11290</v>
      </c>
      <c r="D50" t="s">
        <v>39</v>
      </c>
      <c r="E50">
        <v>1129012500</v>
      </c>
      <c r="F50" t="s">
        <v>66</v>
      </c>
      <c r="G50" t="s">
        <v>168</v>
      </c>
      <c r="H50" t="s">
        <v>169</v>
      </c>
      <c r="I50">
        <v>127.029689</v>
      </c>
      <c r="J50">
        <v>37.583918189999999</v>
      </c>
      <c r="K50">
        <v>2018</v>
      </c>
      <c r="L50">
        <v>2</v>
      </c>
      <c r="M50" t="s">
        <v>69</v>
      </c>
      <c r="N50">
        <v>243.595383093311</v>
      </c>
      <c r="O50" s="1">
        <f t="shared" si="0"/>
        <v>1</v>
      </c>
      <c r="P50">
        <f t="shared" si="1"/>
        <v>8</v>
      </c>
      <c r="Q50">
        <f t="shared" si="2"/>
        <v>1</v>
      </c>
      <c r="R50">
        <f t="shared" si="3"/>
        <v>26</v>
      </c>
      <c r="S50">
        <f t="shared" si="4"/>
        <v>4</v>
      </c>
    </row>
    <row r="51" spans="1:19" x14ac:dyDescent="0.3">
      <c r="A51">
        <v>20307826</v>
      </c>
      <c r="B51" t="s">
        <v>14</v>
      </c>
      <c r="C51">
        <v>11680</v>
      </c>
      <c r="D51" t="s">
        <v>15</v>
      </c>
      <c r="E51">
        <v>1168010100</v>
      </c>
      <c r="F51" t="s">
        <v>70</v>
      </c>
      <c r="G51" t="s">
        <v>170</v>
      </c>
      <c r="H51" t="s">
        <v>46</v>
      </c>
      <c r="I51">
        <v>127.0393917</v>
      </c>
      <c r="J51">
        <v>37.492225609999998</v>
      </c>
      <c r="K51">
        <v>2018</v>
      </c>
      <c r="L51">
        <v>2</v>
      </c>
      <c r="M51" t="s">
        <v>121</v>
      </c>
      <c r="N51">
        <v>856.78361359260498</v>
      </c>
      <c r="O51" s="1">
        <f t="shared" si="0"/>
        <v>1</v>
      </c>
      <c r="P51">
        <f t="shared" si="1"/>
        <v>39</v>
      </c>
      <c r="Q51">
        <f t="shared" si="2"/>
        <v>1</v>
      </c>
      <c r="R51">
        <f t="shared" si="3"/>
        <v>114</v>
      </c>
      <c r="S51">
        <f t="shared" si="4"/>
        <v>2</v>
      </c>
    </row>
    <row r="52" spans="1:19" x14ac:dyDescent="0.3">
      <c r="A52">
        <v>20282898</v>
      </c>
      <c r="B52" t="s">
        <v>14</v>
      </c>
      <c r="C52">
        <v>11350</v>
      </c>
      <c r="D52" t="s">
        <v>114</v>
      </c>
      <c r="E52">
        <v>1135010500</v>
      </c>
      <c r="F52" t="s">
        <v>115</v>
      </c>
      <c r="G52" t="s">
        <v>171</v>
      </c>
      <c r="H52" t="s">
        <v>117</v>
      </c>
      <c r="I52">
        <v>127.0600017</v>
      </c>
      <c r="J52">
        <v>37.654759910000003</v>
      </c>
      <c r="K52">
        <v>2018</v>
      </c>
      <c r="L52">
        <v>1</v>
      </c>
      <c r="M52" t="s">
        <v>118</v>
      </c>
      <c r="N52">
        <v>155.66569533373701</v>
      </c>
      <c r="O52" s="1">
        <f t="shared" si="0"/>
        <v>1</v>
      </c>
      <c r="P52">
        <f t="shared" si="1"/>
        <v>5</v>
      </c>
      <c r="Q52">
        <f t="shared" si="2"/>
        <v>1</v>
      </c>
      <c r="R52">
        <f t="shared" si="3"/>
        <v>14</v>
      </c>
      <c r="S52">
        <f t="shared" si="4"/>
        <v>3</v>
      </c>
    </row>
    <row r="53" spans="1:19" x14ac:dyDescent="0.3">
      <c r="A53">
        <v>20017045</v>
      </c>
      <c r="B53" t="s">
        <v>14</v>
      </c>
      <c r="C53">
        <v>11680</v>
      </c>
      <c r="D53" t="s">
        <v>15</v>
      </c>
      <c r="E53">
        <v>1168010100</v>
      </c>
      <c r="F53" t="s">
        <v>70</v>
      </c>
      <c r="G53" t="s">
        <v>172</v>
      </c>
      <c r="H53" t="s">
        <v>146</v>
      </c>
      <c r="I53">
        <v>127.03727739999999</v>
      </c>
      <c r="J53">
        <v>37.501885739999999</v>
      </c>
      <c r="K53">
        <v>2018</v>
      </c>
      <c r="L53">
        <v>3</v>
      </c>
      <c r="M53" t="s">
        <v>121</v>
      </c>
      <c r="N53">
        <v>323.943810318884</v>
      </c>
      <c r="O53" s="1">
        <f t="shared" si="0"/>
        <v>1</v>
      </c>
      <c r="P53">
        <f t="shared" si="1"/>
        <v>39</v>
      </c>
      <c r="Q53">
        <f t="shared" si="2"/>
        <v>1</v>
      </c>
      <c r="R53">
        <f t="shared" si="3"/>
        <v>114</v>
      </c>
      <c r="S53">
        <f t="shared" si="4"/>
        <v>2</v>
      </c>
    </row>
    <row r="54" spans="1:19" x14ac:dyDescent="0.3">
      <c r="A54">
        <v>23197283</v>
      </c>
      <c r="B54" t="s">
        <v>14</v>
      </c>
      <c r="C54">
        <v>11650</v>
      </c>
      <c r="D54" t="s">
        <v>48</v>
      </c>
      <c r="E54">
        <v>1165010800</v>
      </c>
      <c r="F54" t="s">
        <v>49</v>
      </c>
      <c r="G54" t="s">
        <v>173</v>
      </c>
      <c r="H54" t="s">
        <v>174</v>
      </c>
      <c r="I54">
        <v>127.01395530000001</v>
      </c>
      <c r="J54">
        <v>37.49423264</v>
      </c>
      <c r="K54">
        <v>2018</v>
      </c>
      <c r="L54">
        <v>5</v>
      </c>
      <c r="M54" t="s">
        <v>175</v>
      </c>
      <c r="N54">
        <v>311.61661404924399</v>
      </c>
      <c r="O54" s="1">
        <f t="shared" si="0"/>
        <v>1</v>
      </c>
      <c r="P54">
        <f t="shared" si="1"/>
        <v>40</v>
      </c>
      <c r="Q54">
        <f t="shared" si="2"/>
        <v>1</v>
      </c>
      <c r="R54">
        <f t="shared" si="3"/>
        <v>202</v>
      </c>
      <c r="S54">
        <f t="shared" si="4"/>
        <v>1</v>
      </c>
    </row>
    <row r="55" spans="1:19" x14ac:dyDescent="0.3">
      <c r="A55">
        <v>22580385</v>
      </c>
      <c r="B55" t="s">
        <v>14</v>
      </c>
      <c r="C55">
        <v>11680</v>
      </c>
      <c r="D55" t="s">
        <v>15</v>
      </c>
      <c r="E55">
        <v>1168010600</v>
      </c>
      <c r="F55" t="s">
        <v>44</v>
      </c>
      <c r="G55" t="s">
        <v>176</v>
      </c>
      <c r="H55" t="s">
        <v>177</v>
      </c>
      <c r="I55">
        <v>127.0651728</v>
      </c>
      <c r="J55">
        <v>37.507813480000003</v>
      </c>
      <c r="K55">
        <v>2018</v>
      </c>
      <c r="L55">
        <v>3</v>
      </c>
      <c r="M55" t="s">
        <v>19</v>
      </c>
      <c r="N55">
        <v>791.102333006452</v>
      </c>
      <c r="O55" s="1">
        <f t="shared" si="0"/>
        <v>1</v>
      </c>
      <c r="P55">
        <f t="shared" si="1"/>
        <v>26</v>
      </c>
      <c r="Q55">
        <f t="shared" si="2"/>
        <v>0</v>
      </c>
      <c r="R55">
        <f t="shared" si="3"/>
        <v>45</v>
      </c>
      <c r="S55">
        <f t="shared" si="4"/>
        <v>0</v>
      </c>
    </row>
    <row r="56" spans="1:19" x14ac:dyDescent="0.3">
      <c r="A56">
        <v>23498986</v>
      </c>
      <c r="B56" t="s">
        <v>14</v>
      </c>
      <c r="C56">
        <v>11650</v>
      </c>
      <c r="D56" t="s">
        <v>48</v>
      </c>
      <c r="E56">
        <v>1165010600</v>
      </c>
      <c r="F56" t="s">
        <v>139</v>
      </c>
      <c r="G56" t="s">
        <v>178</v>
      </c>
      <c r="H56" t="s">
        <v>51</v>
      </c>
      <c r="I56">
        <v>127.0206276</v>
      </c>
      <c r="J56">
        <v>37.511534310000002</v>
      </c>
      <c r="K56">
        <v>2018</v>
      </c>
      <c r="L56">
        <v>2</v>
      </c>
      <c r="M56" t="s">
        <v>23</v>
      </c>
      <c r="N56">
        <v>913.50609272233203</v>
      </c>
      <c r="O56" s="1">
        <f t="shared" si="0"/>
        <v>1</v>
      </c>
      <c r="P56">
        <f t="shared" si="1"/>
        <v>9</v>
      </c>
      <c r="Q56">
        <f t="shared" si="2"/>
        <v>0</v>
      </c>
      <c r="R56">
        <f t="shared" si="3"/>
        <v>25</v>
      </c>
      <c r="S56">
        <f t="shared" si="4"/>
        <v>0</v>
      </c>
    </row>
    <row r="57" spans="1:19" x14ac:dyDescent="0.3">
      <c r="A57">
        <v>6660863</v>
      </c>
      <c r="B57" t="s">
        <v>14</v>
      </c>
      <c r="C57">
        <v>11680</v>
      </c>
      <c r="D57" t="s">
        <v>15</v>
      </c>
      <c r="E57">
        <v>1168010800</v>
      </c>
      <c r="F57" t="s">
        <v>20</v>
      </c>
      <c r="G57" t="s">
        <v>179</v>
      </c>
      <c r="H57" t="s">
        <v>22</v>
      </c>
      <c r="I57">
        <v>127.03795289999999</v>
      </c>
      <c r="J57">
        <v>37.522390219999998</v>
      </c>
      <c r="K57">
        <v>2018</v>
      </c>
      <c r="L57">
        <v>2</v>
      </c>
      <c r="M57" t="s">
        <v>56</v>
      </c>
      <c r="N57">
        <v>835.81953481043797</v>
      </c>
      <c r="O57" s="1">
        <f t="shared" si="0"/>
        <v>1</v>
      </c>
      <c r="P57">
        <f t="shared" si="1"/>
        <v>20</v>
      </c>
      <c r="Q57">
        <f t="shared" si="2"/>
        <v>1</v>
      </c>
      <c r="R57">
        <f t="shared" si="3"/>
        <v>52</v>
      </c>
      <c r="S57">
        <f t="shared" si="4"/>
        <v>2</v>
      </c>
    </row>
    <row r="58" spans="1:19" x14ac:dyDescent="0.3">
      <c r="A58">
        <v>20680170</v>
      </c>
      <c r="B58" t="s">
        <v>14</v>
      </c>
      <c r="C58">
        <v>11650</v>
      </c>
      <c r="D58" t="s">
        <v>48</v>
      </c>
      <c r="E58">
        <v>1165010800</v>
      </c>
      <c r="F58" t="s">
        <v>49</v>
      </c>
      <c r="G58" t="s">
        <v>180</v>
      </c>
      <c r="H58" t="s">
        <v>174</v>
      </c>
      <c r="I58">
        <v>127.0151529</v>
      </c>
      <c r="J58">
        <v>37.48743065</v>
      </c>
      <c r="K58">
        <v>2018</v>
      </c>
      <c r="L58">
        <v>3</v>
      </c>
      <c r="M58" t="s">
        <v>62</v>
      </c>
      <c r="N58">
        <v>88.762292958594401</v>
      </c>
      <c r="O58" s="1">
        <f t="shared" si="0"/>
        <v>1</v>
      </c>
      <c r="P58">
        <f t="shared" si="1"/>
        <v>40</v>
      </c>
      <c r="Q58">
        <f t="shared" si="2"/>
        <v>1</v>
      </c>
      <c r="R58">
        <f t="shared" si="3"/>
        <v>202</v>
      </c>
      <c r="S58">
        <f t="shared" si="4"/>
        <v>1</v>
      </c>
    </row>
    <row r="59" spans="1:19" x14ac:dyDescent="0.3">
      <c r="A59">
        <v>20010511</v>
      </c>
      <c r="B59" t="s">
        <v>14</v>
      </c>
      <c r="C59">
        <v>11650</v>
      </c>
      <c r="D59" t="s">
        <v>48</v>
      </c>
      <c r="E59">
        <v>1165010800</v>
      </c>
      <c r="F59" t="s">
        <v>49</v>
      </c>
      <c r="G59" t="s">
        <v>181</v>
      </c>
      <c r="H59" t="s">
        <v>174</v>
      </c>
      <c r="I59">
        <v>127.014217</v>
      </c>
      <c r="J59">
        <v>37.492387659999999</v>
      </c>
      <c r="K59">
        <v>2018</v>
      </c>
      <c r="L59">
        <v>2</v>
      </c>
      <c r="M59" t="s">
        <v>175</v>
      </c>
      <c r="N59">
        <v>394.316435523189</v>
      </c>
      <c r="O59" s="1">
        <f t="shared" si="0"/>
        <v>1</v>
      </c>
      <c r="P59">
        <f t="shared" si="1"/>
        <v>40</v>
      </c>
      <c r="Q59">
        <f t="shared" si="2"/>
        <v>1</v>
      </c>
      <c r="R59">
        <f t="shared" si="3"/>
        <v>202</v>
      </c>
      <c r="S59">
        <f t="shared" si="4"/>
        <v>1</v>
      </c>
    </row>
    <row r="60" spans="1:19" x14ac:dyDescent="0.3">
      <c r="A60">
        <v>20388439</v>
      </c>
      <c r="B60" t="s">
        <v>14</v>
      </c>
      <c r="C60">
        <v>11680</v>
      </c>
      <c r="D60" t="s">
        <v>15</v>
      </c>
      <c r="E60">
        <v>1168010100</v>
      </c>
      <c r="F60" t="s">
        <v>70</v>
      </c>
      <c r="G60" t="s">
        <v>182</v>
      </c>
      <c r="H60" t="s">
        <v>120</v>
      </c>
      <c r="I60">
        <v>127.0485159</v>
      </c>
      <c r="J60">
        <v>37.503941099999999</v>
      </c>
      <c r="K60">
        <v>2018</v>
      </c>
      <c r="L60">
        <v>0</v>
      </c>
      <c r="M60" t="s">
        <v>167</v>
      </c>
      <c r="N60">
        <v>91.616873645180306</v>
      </c>
      <c r="O60" s="1">
        <f t="shared" si="0"/>
        <v>1</v>
      </c>
      <c r="P60">
        <f t="shared" si="1"/>
        <v>39</v>
      </c>
      <c r="Q60">
        <f t="shared" si="2"/>
        <v>1</v>
      </c>
      <c r="R60">
        <f t="shared" si="3"/>
        <v>114</v>
      </c>
      <c r="S60">
        <f t="shared" si="4"/>
        <v>2</v>
      </c>
    </row>
    <row r="61" spans="1:19" x14ac:dyDescent="0.3">
      <c r="A61">
        <v>23312129</v>
      </c>
      <c r="B61" t="s">
        <v>14</v>
      </c>
      <c r="C61">
        <v>11650</v>
      </c>
      <c r="D61" t="s">
        <v>48</v>
      </c>
      <c r="E61">
        <v>1165010700</v>
      </c>
      <c r="F61" t="s">
        <v>122</v>
      </c>
      <c r="G61" t="s">
        <v>183</v>
      </c>
      <c r="H61" t="s">
        <v>174</v>
      </c>
      <c r="I61">
        <v>127.0115392</v>
      </c>
      <c r="J61">
        <v>37.501655149999998</v>
      </c>
      <c r="K61">
        <v>2018</v>
      </c>
      <c r="L61">
        <v>5</v>
      </c>
      <c r="M61" t="s">
        <v>184</v>
      </c>
      <c r="N61">
        <v>366.10985873434902</v>
      </c>
      <c r="O61" s="1">
        <f t="shared" si="0"/>
        <v>1</v>
      </c>
      <c r="P61">
        <f t="shared" si="1"/>
        <v>12</v>
      </c>
      <c r="Q61">
        <f t="shared" si="2"/>
        <v>0</v>
      </c>
      <c r="R61">
        <f t="shared" si="3"/>
        <v>36</v>
      </c>
      <c r="S61">
        <f t="shared" si="4"/>
        <v>0</v>
      </c>
    </row>
    <row r="62" spans="1:19" x14ac:dyDescent="0.3">
      <c r="A62">
        <v>25240856</v>
      </c>
      <c r="B62" t="s">
        <v>14</v>
      </c>
      <c r="C62">
        <v>11305</v>
      </c>
      <c r="D62" t="s">
        <v>109</v>
      </c>
      <c r="E62">
        <v>1130510300</v>
      </c>
      <c r="F62" t="s">
        <v>185</v>
      </c>
      <c r="G62" t="s">
        <v>186</v>
      </c>
      <c r="H62" t="s">
        <v>112</v>
      </c>
      <c r="I62">
        <v>127.027328</v>
      </c>
      <c r="J62">
        <v>37.640033440000003</v>
      </c>
      <c r="K62">
        <v>2018</v>
      </c>
      <c r="L62">
        <v>7</v>
      </c>
      <c r="M62" t="s">
        <v>113</v>
      </c>
      <c r="N62">
        <v>623.30574671400996</v>
      </c>
      <c r="O62" s="1">
        <f t="shared" si="0"/>
        <v>1</v>
      </c>
      <c r="P62">
        <f t="shared" si="1"/>
        <v>2</v>
      </c>
      <c r="Q62">
        <f t="shared" si="2"/>
        <v>0</v>
      </c>
      <c r="R62">
        <f t="shared" si="3"/>
        <v>13</v>
      </c>
      <c r="S62">
        <f t="shared" si="4"/>
        <v>0</v>
      </c>
    </row>
    <row r="63" spans="1:19" x14ac:dyDescent="0.3">
      <c r="A63">
        <v>23311558</v>
      </c>
      <c r="B63" t="s">
        <v>14</v>
      </c>
      <c r="C63">
        <v>11680</v>
      </c>
      <c r="D63" t="s">
        <v>15</v>
      </c>
      <c r="E63">
        <v>1168010400</v>
      </c>
      <c r="F63" t="s">
        <v>53</v>
      </c>
      <c r="G63" t="s">
        <v>187</v>
      </c>
      <c r="H63" t="s">
        <v>22</v>
      </c>
      <c r="I63">
        <v>127.0468501</v>
      </c>
      <c r="J63">
        <v>37.523759869999999</v>
      </c>
      <c r="K63">
        <v>2018</v>
      </c>
      <c r="L63">
        <v>2</v>
      </c>
      <c r="M63" t="s">
        <v>59</v>
      </c>
      <c r="N63">
        <v>616.75606192696296</v>
      </c>
      <c r="O63" s="1">
        <f t="shared" si="0"/>
        <v>1</v>
      </c>
      <c r="P63">
        <f t="shared" si="1"/>
        <v>15</v>
      </c>
      <c r="Q63">
        <f t="shared" si="2"/>
        <v>1</v>
      </c>
      <c r="R63">
        <f t="shared" si="3"/>
        <v>26</v>
      </c>
      <c r="S63">
        <f t="shared" si="4"/>
        <v>2</v>
      </c>
    </row>
    <row r="64" spans="1:19" x14ac:dyDescent="0.3">
      <c r="A64">
        <v>23248292</v>
      </c>
      <c r="B64" t="s">
        <v>14</v>
      </c>
      <c r="C64">
        <v>11710</v>
      </c>
      <c r="D64" t="s">
        <v>24</v>
      </c>
      <c r="E64">
        <v>1171011200</v>
      </c>
      <c r="F64" t="s">
        <v>188</v>
      </c>
      <c r="G64" t="s">
        <v>189</v>
      </c>
      <c r="H64" t="s">
        <v>190</v>
      </c>
      <c r="I64">
        <v>127.1266385</v>
      </c>
      <c r="J64">
        <v>37.508545239999997</v>
      </c>
      <c r="K64">
        <v>2018</v>
      </c>
      <c r="L64">
        <v>3</v>
      </c>
      <c r="M64" t="s">
        <v>191</v>
      </c>
      <c r="N64">
        <v>119.226358797546</v>
      </c>
      <c r="O64" s="1">
        <f t="shared" si="0"/>
        <v>1</v>
      </c>
      <c r="P64">
        <f t="shared" si="1"/>
        <v>2</v>
      </c>
      <c r="Q64">
        <f t="shared" si="2"/>
        <v>0</v>
      </c>
      <c r="R64">
        <f t="shared" si="3"/>
        <v>5</v>
      </c>
      <c r="S64">
        <f t="shared" si="4"/>
        <v>0</v>
      </c>
    </row>
    <row r="65" spans="1:19" x14ac:dyDescent="0.3">
      <c r="A65">
        <v>20691915</v>
      </c>
      <c r="B65" t="s">
        <v>14</v>
      </c>
      <c r="C65">
        <v>11680</v>
      </c>
      <c r="D65" t="s">
        <v>15</v>
      </c>
      <c r="E65">
        <v>1168010700</v>
      </c>
      <c r="F65" t="s">
        <v>136</v>
      </c>
      <c r="G65" t="s">
        <v>192</v>
      </c>
      <c r="H65" t="s">
        <v>146</v>
      </c>
      <c r="I65">
        <v>127.0278969</v>
      </c>
      <c r="J65">
        <v>37.524046910000003</v>
      </c>
      <c r="K65">
        <v>2018</v>
      </c>
      <c r="L65">
        <v>2</v>
      </c>
      <c r="M65" t="s">
        <v>193</v>
      </c>
      <c r="N65">
        <v>67.521552143688496</v>
      </c>
      <c r="O65" s="1">
        <f t="shared" si="0"/>
        <v>1</v>
      </c>
      <c r="P65">
        <f t="shared" si="1"/>
        <v>15</v>
      </c>
      <c r="Q65">
        <f t="shared" si="2"/>
        <v>1</v>
      </c>
      <c r="R65">
        <f t="shared" si="3"/>
        <v>22</v>
      </c>
      <c r="S65">
        <f t="shared" si="4"/>
        <v>0</v>
      </c>
    </row>
    <row r="66" spans="1:19" x14ac:dyDescent="0.3">
      <c r="A66">
        <v>23196601</v>
      </c>
      <c r="B66" t="s">
        <v>14</v>
      </c>
      <c r="C66">
        <v>11650</v>
      </c>
      <c r="D66" t="s">
        <v>48</v>
      </c>
      <c r="E66">
        <v>1165010800</v>
      </c>
      <c r="F66" t="s">
        <v>49</v>
      </c>
      <c r="G66" t="s">
        <v>194</v>
      </c>
      <c r="H66" t="s">
        <v>195</v>
      </c>
      <c r="I66">
        <v>127.02740350000001</v>
      </c>
      <c r="J66">
        <v>37.494938820000002</v>
      </c>
      <c r="K66">
        <v>2018</v>
      </c>
      <c r="L66">
        <v>3</v>
      </c>
      <c r="M66" t="s">
        <v>52</v>
      </c>
      <c r="N66">
        <v>409.67862987394898</v>
      </c>
      <c r="O66" s="1">
        <f t="shared" si="0"/>
        <v>1</v>
      </c>
      <c r="P66">
        <f t="shared" si="1"/>
        <v>40</v>
      </c>
      <c r="Q66">
        <f t="shared" si="2"/>
        <v>1</v>
      </c>
      <c r="R66">
        <f t="shared" si="3"/>
        <v>202</v>
      </c>
      <c r="S66">
        <f t="shared" si="4"/>
        <v>1</v>
      </c>
    </row>
    <row r="67" spans="1:19" x14ac:dyDescent="0.3">
      <c r="A67">
        <v>20378251</v>
      </c>
      <c r="B67" t="s">
        <v>14</v>
      </c>
      <c r="C67">
        <v>11680</v>
      </c>
      <c r="D67" t="s">
        <v>15</v>
      </c>
      <c r="E67">
        <v>1168010700</v>
      </c>
      <c r="F67" t="s">
        <v>136</v>
      </c>
      <c r="G67" t="s">
        <v>196</v>
      </c>
      <c r="H67" t="s">
        <v>197</v>
      </c>
      <c r="I67">
        <v>127.03642000000001</v>
      </c>
      <c r="J67">
        <v>37.528108410000002</v>
      </c>
      <c r="K67">
        <v>2018</v>
      </c>
      <c r="L67">
        <v>2</v>
      </c>
      <c r="M67" t="s">
        <v>56</v>
      </c>
      <c r="N67">
        <v>453.34034420217802</v>
      </c>
      <c r="O67" s="1">
        <f t="shared" ref="O67:O130" si="5">IF(OR(B67="스타벅스",B67="커피빈",B67="폴바셋"),1,0)</f>
        <v>1</v>
      </c>
      <c r="P67">
        <f t="shared" ref="P67:P130" si="6">COUNTIFS($O$2:$O$1479,1,$F$2:$F$1479,F67,$K$2:$K$1479,K67)</f>
        <v>15</v>
      </c>
      <c r="Q67">
        <f t="shared" ref="Q67:Q130" si="7">COUNTIFS($O$2:$O$1479,0,$F$2:$F$1479,F67,$K$2:$K$1479,K67)</f>
        <v>1</v>
      </c>
      <c r="R67">
        <f t="shared" ref="R67:R130" si="8">SUMIFS($L$2:$L$1479,$O$2:$O$1479,1,$K$2:$K$1479,K67,$F$2:$F$1479,F67)</f>
        <v>22</v>
      </c>
      <c r="S67">
        <f t="shared" ref="S67:S130" si="9">SUMIFS($L$2:$L$1479,$O$2:$O$1479,0,$K$2:$K$1479,K67,$F$2:$F$1479,F67)</f>
        <v>0</v>
      </c>
    </row>
    <row r="68" spans="1:19" x14ac:dyDescent="0.3">
      <c r="A68">
        <v>23454449</v>
      </c>
      <c r="B68" t="s">
        <v>14</v>
      </c>
      <c r="C68">
        <v>11650</v>
      </c>
      <c r="D68" t="s">
        <v>48</v>
      </c>
      <c r="E68">
        <v>1165010200</v>
      </c>
      <c r="F68" t="s">
        <v>198</v>
      </c>
      <c r="G68" t="s">
        <v>199</v>
      </c>
      <c r="H68" t="s">
        <v>51</v>
      </c>
      <c r="I68">
        <v>127.0368501</v>
      </c>
      <c r="J68">
        <v>37.482320319999999</v>
      </c>
      <c r="K68">
        <v>2018</v>
      </c>
      <c r="L68">
        <v>4</v>
      </c>
      <c r="M68" t="s">
        <v>200</v>
      </c>
      <c r="N68">
        <v>410.56483536725102</v>
      </c>
      <c r="O68" s="1">
        <f t="shared" si="5"/>
        <v>1</v>
      </c>
      <c r="P68">
        <f t="shared" si="6"/>
        <v>4</v>
      </c>
      <c r="Q68">
        <f t="shared" si="7"/>
        <v>0</v>
      </c>
      <c r="R68">
        <f t="shared" si="8"/>
        <v>14</v>
      </c>
      <c r="S68">
        <f t="shared" si="9"/>
        <v>0</v>
      </c>
    </row>
    <row r="69" spans="1:19" x14ac:dyDescent="0.3">
      <c r="A69">
        <v>23513141</v>
      </c>
      <c r="B69" t="s">
        <v>14</v>
      </c>
      <c r="C69">
        <v>11710</v>
      </c>
      <c r="D69" t="s">
        <v>24</v>
      </c>
      <c r="E69">
        <v>1171011100</v>
      </c>
      <c r="F69" t="s">
        <v>25</v>
      </c>
      <c r="G69" t="s">
        <v>201</v>
      </c>
      <c r="H69" t="s">
        <v>27</v>
      </c>
      <c r="I69">
        <v>127.122997</v>
      </c>
      <c r="J69">
        <v>37.513329919999997</v>
      </c>
      <c r="K69">
        <v>2018</v>
      </c>
      <c r="L69">
        <v>1</v>
      </c>
      <c r="M69" t="s">
        <v>191</v>
      </c>
      <c r="N69">
        <v>627.35470018891897</v>
      </c>
      <c r="O69" s="1">
        <f t="shared" si="5"/>
        <v>1</v>
      </c>
      <c r="P69">
        <f t="shared" si="6"/>
        <v>8</v>
      </c>
      <c r="Q69">
        <f t="shared" si="7"/>
        <v>0</v>
      </c>
      <c r="R69">
        <f t="shared" si="8"/>
        <v>12</v>
      </c>
      <c r="S69">
        <f t="shared" si="9"/>
        <v>0</v>
      </c>
    </row>
    <row r="70" spans="1:19" x14ac:dyDescent="0.3">
      <c r="A70">
        <v>20007418</v>
      </c>
      <c r="B70" t="s">
        <v>14</v>
      </c>
      <c r="C70">
        <v>11650</v>
      </c>
      <c r="D70" t="s">
        <v>48</v>
      </c>
      <c r="E70">
        <v>1165010800</v>
      </c>
      <c r="F70" t="s">
        <v>49</v>
      </c>
      <c r="G70" t="s">
        <v>202</v>
      </c>
      <c r="H70" t="s">
        <v>203</v>
      </c>
      <c r="I70">
        <v>127.02548160000001</v>
      </c>
      <c r="J70">
        <v>37.500113059999997</v>
      </c>
      <c r="K70">
        <v>2018</v>
      </c>
      <c r="L70">
        <v>9</v>
      </c>
      <c r="M70" t="s">
        <v>128</v>
      </c>
      <c r="N70">
        <v>929.57350973219104</v>
      </c>
      <c r="O70" s="1">
        <f t="shared" si="5"/>
        <v>1</v>
      </c>
      <c r="P70">
        <f t="shared" si="6"/>
        <v>40</v>
      </c>
      <c r="Q70">
        <f t="shared" si="7"/>
        <v>1</v>
      </c>
      <c r="R70">
        <f t="shared" si="8"/>
        <v>202</v>
      </c>
      <c r="S70">
        <f t="shared" si="9"/>
        <v>1</v>
      </c>
    </row>
    <row r="71" spans="1:19" x14ac:dyDescent="0.3">
      <c r="A71">
        <v>20691462</v>
      </c>
      <c r="B71" t="s">
        <v>14</v>
      </c>
      <c r="C71">
        <v>11650</v>
      </c>
      <c r="D71" t="s">
        <v>48</v>
      </c>
      <c r="E71">
        <v>1165010100</v>
      </c>
      <c r="F71" t="s">
        <v>89</v>
      </c>
      <c r="G71" t="s">
        <v>204</v>
      </c>
      <c r="H71" t="s">
        <v>91</v>
      </c>
      <c r="I71">
        <v>126.9976309</v>
      </c>
      <c r="J71">
        <v>37.481985080000001</v>
      </c>
      <c r="K71">
        <v>2018</v>
      </c>
      <c r="L71">
        <v>10</v>
      </c>
      <c r="M71" t="s">
        <v>205</v>
      </c>
      <c r="N71">
        <v>93.6725662534283</v>
      </c>
      <c r="O71" s="1">
        <f t="shared" si="5"/>
        <v>1</v>
      </c>
      <c r="P71">
        <f t="shared" si="6"/>
        <v>13</v>
      </c>
      <c r="Q71">
        <f t="shared" si="7"/>
        <v>0</v>
      </c>
      <c r="R71">
        <f t="shared" si="8"/>
        <v>63</v>
      </c>
      <c r="S71">
        <f t="shared" si="9"/>
        <v>0</v>
      </c>
    </row>
    <row r="72" spans="1:19" x14ac:dyDescent="0.3">
      <c r="A72">
        <v>19984883</v>
      </c>
      <c r="B72" t="s">
        <v>14</v>
      </c>
      <c r="C72">
        <v>11710</v>
      </c>
      <c r="D72" t="s">
        <v>24</v>
      </c>
      <c r="E72">
        <v>1171010100</v>
      </c>
      <c r="F72" t="s">
        <v>76</v>
      </c>
      <c r="G72" t="s">
        <v>206</v>
      </c>
      <c r="H72" t="s">
        <v>207</v>
      </c>
      <c r="I72">
        <v>127.09446730000001</v>
      </c>
      <c r="J72">
        <v>37.510663770000001</v>
      </c>
      <c r="K72">
        <v>2018</v>
      </c>
      <c r="L72">
        <v>0</v>
      </c>
      <c r="M72" t="s">
        <v>208</v>
      </c>
      <c r="N72">
        <v>473.25141724502402</v>
      </c>
      <c r="O72" s="1">
        <f t="shared" si="5"/>
        <v>1</v>
      </c>
      <c r="P72">
        <f t="shared" si="6"/>
        <v>7</v>
      </c>
      <c r="Q72">
        <f t="shared" si="7"/>
        <v>0</v>
      </c>
      <c r="R72">
        <f t="shared" si="8"/>
        <v>9</v>
      </c>
      <c r="S72">
        <f t="shared" si="9"/>
        <v>0</v>
      </c>
    </row>
    <row r="73" spans="1:19" x14ac:dyDescent="0.3">
      <c r="A73">
        <v>20012839</v>
      </c>
      <c r="B73" t="s">
        <v>14</v>
      </c>
      <c r="C73">
        <v>11650</v>
      </c>
      <c r="D73" t="s">
        <v>48</v>
      </c>
      <c r="E73">
        <v>1165010800</v>
      </c>
      <c r="F73" t="s">
        <v>49</v>
      </c>
      <c r="G73" t="s">
        <v>209</v>
      </c>
      <c r="H73" t="s">
        <v>210</v>
      </c>
      <c r="I73">
        <v>127.0134831</v>
      </c>
      <c r="J73">
        <v>37.48112734</v>
      </c>
      <c r="K73">
        <v>2018</v>
      </c>
      <c r="L73">
        <v>4</v>
      </c>
      <c r="M73" t="s">
        <v>62</v>
      </c>
      <c r="N73">
        <v>634.96484662553598</v>
      </c>
      <c r="O73" s="1">
        <f t="shared" si="5"/>
        <v>1</v>
      </c>
      <c r="P73">
        <f t="shared" si="6"/>
        <v>40</v>
      </c>
      <c r="Q73">
        <f t="shared" si="7"/>
        <v>1</v>
      </c>
      <c r="R73">
        <f t="shared" si="8"/>
        <v>202</v>
      </c>
      <c r="S73">
        <f t="shared" si="9"/>
        <v>1</v>
      </c>
    </row>
    <row r="74" spans="1:19" x14ac:dyDescent="0.3">
      <c r="A74">
        <v>20484259</v>
      </c>
      <c r="B74" t="s">
        <v>14</v>
      </c>
      <c r="C74">
        <v>11680</v>
      </c>
      <c r="D74" t="s">
        <v>15</v>
      </c>
      <c r="E74">
        <v>1168010600</v>
      </c>
      <c r="F74" t="s">
        <v>44</v>
      </c>
      <c r="G74" t="s">
        <v>211</v>
      </c>
      <c r="H74" t="s">
        <v>30</v>
      </c>
      <c r="I74">
        <v>127.06850710000001</v>
      </c>
      <c r="J74">
        <v>37.49799127</v>
      </c>
      <c r="K74">
        <v>2018</v>
      </c>
      <c r="L74">
        <v>2</v>
      </c>
      <c r="M74" t="s">
        <v>212</v>
      </c>
      <c r="N74">
        <v>324.73288063144798</v>
      </c>
      <c r="O74" s="1">
        <f t="shared" si="5"/>
        <v>1</v>
      </c>
      <c r="P74">
        <f t="shared" si="6"/>
        <v>26</v>
      </c>
      <c r="Q74">
        <f t="shared" si="7"/>
        <v>0</v>
      </c>
      <c r="R74">
        <f t="shared" si="8"/>
        <v>45</v>
      </c>
      <c r="S74">
        <f t="shared" si="9"/>
        <v>0</v>
      </c>
    </row>
    <row r="75" spans="1:19" x14ac:dyDescent="0.3">
      <c r="A75">
        <v>25313530</v>
      </c>
      <c r="B75" t="s">
        <v>14</v>
      </c>
      <c r="C75">
        <v>11650</v>
      </c>
      <c r="D75" t="s">
        <v>48</v>
      </c>
      <c r="E75">
        <v>1165010100</v>
      </c>
      <c r="F75" t="s">
        <v>89</v>
      </c>
      <c r="G75" t="s">
        <v>213</v>
      </c>
      <c r="H75" t="s">
        <v>214</v>
      </c>
      <c r="I75">
        <v>126.98214710000001</v>
      </c>
      <c r="J75">
        <v>37.477338420000002</v>
      </c>
      <c r="K75">
        <v>2018</v>
      </c>
      <c r="L75">
        <v>8</v>
      </c>
      <c r="M75" t="s">
        <v>215</v>
      </c>
      <c r="N75">
        <v>262.10431774183002</v>
      </c>
      <c r="O75" s="1">
        <f t="shared" si="5"/>
        <v>1</v>
      </c>
      <c r="P75">
        <f t="shared" si="6"/>
        <v>13</v>
      </c>
      <c r="Q75">
        <f t="shared" si="7"/>
        <v>0</v>
      </c>
      <c r="R75">
        <f t="shared" si="8"/>
        <v>63</v>
      </c>
      <c r="S75">
        <f t="shared" si="9"/>
        <v>0</v>
      </c>
    </row>
    <row r="76" spans="1:19" x14ac:dyDescent="0.3">
      <c r="A76">
        <v>23186849</v>
      </c>
      <c r="B76" t="s">
        <v>14</v>
      </c>
      <c r="C76">
        <v>11710</v>
      </c>
      <c r="D76" t="s">
        <v>24</v>
      </c>
      <c r="E76">
        <v>1171010100</v>
      </c>
      <c r="F76" t="s">
        <v>76</v>
      </c>
      <c r="G76" t="s">
        <v>216</v>
      </c>
      <c r="H76" t="s">
        <v>207</v>
      </c>
      <c r="I76">
        <v>127.0812008</v>
      </c>
      <c r="J76">
        <v>37.511453359999997</v>
      </c>
      <c r="K76">
        <v>2018</v>
      </c>
      <c r="L76">
        <v>0</v>
      </c>
      <c r="M76" t="s">
        <v>78</v>
      </c>
      <c r="N76">
        <v>611.00165318473898</v>
      </c>
      <c r="O76" s="1">
        <f t="shared" si="5"/>
        <v>1</v>
      </c>
      <c r="P76">
        <f t="shared" si="6"/>
        <v>7</v>
      </c>
      <c r="Q76">
        <f t="shared" si="7"/>
        <v>0</v>
      </c>
      <c r="R76">
        <f t="shared" si="8"/>
        <v>9</v>
      </c>
      <c r="S76">
        <f t="shared" si="9"/>
        <v>0</v>
      </c>
    </row>
    <row r="77" spans="1:19" x14ac:dyDescent="0.3">
      <c r="A77">
        <v>8730737</v>
      </c>
      <c r="B77" t="s">
        <v>14</v>
      </c>
      <c r="C77">
        <v>11710</v>
      </c>
      <c r="D77" t="s">
        <v>24</v>
      </c>
      <c r="E77">
        <v>1171010800</v>
      </c>
      <c r="F77" t="s">
        <v>217</v>
      </c>
      <c r="G77" t="s">
        <v>218</v>
      </c>
      <c r="H77" t="s">
        <v>219</v>
      </c>
      <c r="I77">
        <v>127.1193706</v>
      </c>
      <c r="J77">
        <v>37.478260650000003</v>
      </c>
      <c r="K77">
        <v>2018</v>
      </c>
      <c r="L77">
        <v>2</v>
      </c>
      <c r="M77" t="s">
        <v>220</v>
      </c>
      <c r="N77">
        <v>646.00019665137495</v>
      </c>
      <c r="O77" s="1">
        <f t="shared" si="5"/>
        <v>1</v>
      </c>
      <c r="P77">
        <f t="shared" si="6"/>
        <v>9</v>
      </c>
      <c r="Q77">
        <f t="shared" si="7"/>
        <v>4</v>
      </c>
      <c r="R77">
        <f t="shared" si="8"/>
        <v>17</v>
      </c>
      <c r="S77">
        <f t="shared" si="9"/>
        <v>2</v>
      </c>
    </row>
    <row r="78" spans="1:19" x14ac:dyDescent="0.3">
      <c r="A78">
        <v>8735684</v>
      </c>
      <c r="B78" t="s">
        <v>14</v>
      </c>
      <c r="C78">
        <v>11680</v>
      </c>
      <c r="D78" t="s">
        <v>15</v>
      </c>
      <c r="E78">
        <v>1168010100</v>
      </c>
      <c r="F78" t="s">
        <v>70</v>
      </c>
      <c r="G78" t="s">
        <v>221</v>
      </c>
      <c r="H78" t="s">
        <v>120</v>
      </c>
      <c r="I78">
        <v>127.0406526</v>
      </c>
      <c r="J78">
        <v>37.502390759999997</v>
      </c>
      <c r="K78">
        <v>2018</v>
      </c>
      <c r="L78">
        <v>0</v>
      </c>
      <c r="M78" t="s">
        <v>222</v>
      </c>
      <c r="N78">
        <v>169.68858718631401</v>
      </c>
      <c r="O78" s="1">
        <f t="shared" si="5"/>
        <v>1</v>
      </c>
      <c r="P78">
        <f t="shared" si="6"/>
        <v>39</v>
      </c>
      <c r="Q78">
        <f t="shared" si="7"/>
        <v>1</v>
      </c>
      <c r="R78">
        <f t="shared" si="8"/>
        <v>114</v>
      </c>
      <c r="S78">
        <f t="shared" si="9"/>
        <v>2</v>
      </c>
    </row>
    <row r="79" spans="1:19" x14ac:dyDescent="0.3">
      <c r="A79">
        <v>8736083</v>
      </c>
      <c r="B79" t="s">
        <v>14</v>
      </c>
      <c r="C79">
        <v>11680</v>
      </c>
      <c r="D79" t="s">
        <v>15</v>
      </c>
      <c r="E79">
        <v>1168010800</v>
      </c>
      <c r="F79" t="s">
        <v>20</v>
      </c>
      <c r="G79" t="s">
        <v>223</v>
      </c>
      <c r="H79" t="s">
        <v>153</v>
      </c>
      <c r="I79">
        <v>127.0353547</v>
      </c>
      <c r="J79">
        <v>37.508042279999998</v>
      </c>
      <c r="K79">
        <v>2018</v>
      </c>
      <c r="L79">
        <v>2</v>
      </c>
      <c r="M79" t="s">
        <v>224</v>
      </c>
      <c r="N79">
        <v>243.03861132128301</v>
      </c>
      <c r="O79" s="1">
        <f t="shared" si="5"/>
        <v>1</v>
      </c>
      <c r="P79">
        <f t="shared" si="6"/>
        <v>20</v>
      </c>
      <c r="Q79">
        <f t="shared" si="7"/>
        <v>1</v>
      </c>
      <c r="R79">
        <f t="shared" si="8"/>
        <v>52</v>
      </c>
      <c r="S79">
        <f t="shared" si="9"/>
        <v>2</v>
      </c>
    </row>
    <row r="80" spans="1:19" x14ac:dyDescent="0.3">
      <c r="A80">
        <v>25285303</v>
      </c>
      <c r="B80" t="s">
        <v>14</v>
      </c>
      <c r="C80">
        <v>11290</v>
      </c>
      <c r="D80" t="s">
        <v>39</v>
      </c>
      <c r="E80">
        <v>1129013500</v>
      </c>
      <c r="F80" t="s">
        <v>225</v>
      </c>
      <c r="G80" t="s">
        <v>226</v>
      </c>
      <c r="H80" t="s">
        <v>227</v>
      </c>
      <c r="I80">
        <v>127.03427619999999</v>
      </c>
      <c r="J80">
        <v>37.601309870000001</v>
      </c>
      <c r="K80">
        <v>2018</v>
      </c>
      <c r="L80">
        <v>3</v>
      </c>
      <c r="M80" t="s">
        <v>43</v>
      </c>
      <c r="N80">
        <v>633.76265806399397</v>
      </c>
      <c r="O80" s="1">
        <f t="shared" si="5"/>
        <v>1</v>
      </c>
      <c r="P80">
        <f t="shared" si="6"/>
        <v>2</v>
      </c>
      <c r="Q80">
        <f t="shared" si="7"/>
        <v>1</v>
      </c>
      <c r="R80">
        <f t="shared" si="8"/>
        <v>6</v>
      </c>
      <c r="S80">
        <f t="shared" si="9"/>
        <v>3</v>
      </c>
    </row>
    <row r="81" spans="1:19" x14ac:dyDescent="0.3">
      <c r="A81">
        <v>8732182</v>
      </c>
      <c r="B81" t="s">
        <v>14</v>
      </c>
      <c r="C81">
        <v>11680</v>
      </c>
      <c r="D81" t="s">
        <v>15</v>
      </c>
      <c r="E81">
        <v>1168011800</v>
      </c>
      <c r="F81" t="s">
        <v>228</v>
      </c>
      <c r="G81" t="s">
        <v>229</v>
      </c>
      <c r="H81" t="s">
        <v>230</v>
      </c>
      <c r="I81">
        <v>127.032473</v>
      </c>
      <c r="J81">
        <v>37.488555910000002</v>
      </c>
      <c r="K81">
        <v>2018</v>
      </c>
      <c r="L81">
        <v>5</v>
      </c>
      <c r="M81" t="s">
        <v>200</v>
      </c>
      <c r="N81">
        <v>426.26290127352797</v>
      </c>
      <c r="O81" s="1">
        <f t="shared" si="5"/>
        <v>1</v>
      </c>
      <c r="P81">
        <f t="shared" si="6"/>
        <v>6</v>
      </c>
      <c r="Q81">
        <f t="shared" si="7"/>
        <v>1</v>
      </c>
      <c r="R81">
        <f t="shared" si="8"/>
        <v>28</v>
      </c>
      <c r="S81">
        <f t="shared" si="9"/>
        <v>4</v>
      </c>
    </row>
    <row r="82" spans="1:19" x14ac:dyDescent="0.3">
      <c r="A82">
        <v>8736085</v>
      </c>
      <c r="B82" t="s">
        <v>14</v>
      </c>
      <c r="C82">
        <v>11680</v>
      </c>
      <c r="D82" t="s">
        <v>15</v>
      </c>
      <c r="E82">
        <v>1168010100</v>
      </c>
      <c r="F82" t="s">
        <v>70</v>
      </c>
      <c r="G82" t="s">
        <v>231</v>
      </c>
      <c r="H82" t="s">
        <v>153</v>
      </c>
      <c r="I82">
        <v>127.04035279999999</v>
      </c>
      <c r="J82">
        <v>37.50902009</v>
      </c>
      <c r="K82">
        <v>2018</v>
      </c>
      <c r="L82">
        <v>2</v>
      </c>
      <c r="M82" t="s">
        <v>154</v>
      </c>
      <c r="N82">
        <v>412.77319889606298</v>
      </c>
      <c r="O82" s="1">
        <f t="shared" si="5"/>
        <v>1</v>
      </c>
      <c r="P82">
        <f t="shared" si="6"/>
        <v>39</v>
      </c>
      <c r="Q82">
        <f t="shared" si="7"/>
        <v>1</v>
      </c>
      <c r="R82">
        <f t="shared" si="8"/>
        <v>114</v>
      </c>
      <c r="S82">
        <f t="shared" si="9"/>
        <v>2</v>
      </c>
    </row>
    <row r="83" spans="1:19" x14ac:dyDescent="0.3">
      <c r="A83">
        <v>8729351</v>
      </c>
      <c r="B83" t="s">
        <v>14</v>
      </c>
      <c r="C83">
        <v>11680</v>
      </c>
      <c r="D83" t="s">
        <v>15</v>
      </c>
      <c r="E83">
        <v>1168010100</v>
      </c>
      <c r="F83" t="s">
        <v>70</v>
      </c>
      <c r="G83" t="s">
        <v>232</v>
      </c>
      <c r="H83" t="s">
        <v>230</v>
      </c>
      <c r="I83">
        <v>127.0255555</v>
      </c>
      <c r="J83">
        <v>37.503132200000003</v>
      </c>
      <c r="K83">
        <v>2018</v>
      </c>
      <c r="L83">
        <v>9</v>
      </c>
      <c r="M83" t="s">
        <v>128</v>
      </c>
      <c r="N83">
        <v>693.84005863945094</v>
      </c>
      <c r="O83" s="1">
        <f t="shared" si="5"/>
        <v>1</v>
      </c>
      <c r="P83">
        <f t="shared" si="6"/>
        <v>39</v>
      </c>
      <c r="Q83">
        <f t="shared" si="7"/>
        <v>1</v>
      </c>
      <c r="R83">
        <f t="shared" si="8"/>
        <v>114</v>
      </c>
      <c r="S83">
        <f t="shared" si="9"/>
        <v>2</v>
      </c>
    </row>
    <row r="84" spans="1:19" x14ac:dyDescent="0.3">
      <c r="A84">
        <v>26261077</v>
      </c>
      <c r="B84" t="s">
        <v>14</v>
      </c>
      <c r="C84">
        <v>11710</v>
      </c>
      <c r="D84" t="s">
        <v>24</v>
      </c>
      <c r="E84">
        <v>1171010700</v>
      </c>
      <c r="F84" t="s">
        <v>31</v>
      </c>
      <c r="G84" t="s">
        <v>233</v>
      </c>
      <c r="H84" t="s">
        <v>234</v>
      </c>
      <c r="I84">
        <v>127.11876839999999</v>
      </c>
      <c r="J84">
        <v>37.494880770000002</v>
      </c>
      <c r="K84">
        <v>2018</v>
      </c>
      <c r="L84">
        <v>0</v>
      </c>
      <c r="M84" t="s">
        <v>34</v>
      </c>
      <c r="N84">
        <v>223.52017059179201</v>
      </c>
      <c r="O84" s="1">
        <f t="shared" si="5"/>
        <v>1</v>
      </c>
      <c r="P84">
        <f t="shared" si="6"/>
        <v>4</v>
      </c>
      <c r="Q84">
        <f t="shared" si="7"/>
        <v>0</v>
      </c>
      <c r="R84">
        <f t="shared" si="8"/>
        <v>9</v>
      </c>
      <c r="S84">
        <f t="shared" si="9"/>
        <v>0</v>
      </c>
    </row>
    <row r="85" spans="1:19" x14ac:dyDescent="0.3">
      <c r="A85">
        <v>8725994</v>
      </c>
      <c r="B85" t="s">
        <v>14</v>
      </c>
      <c r="C85">
        <v>11290</v>
      </c>
      <c r="D85" t="s">
        <v>39</v>
      </c>
      <c r="E85">
        <v>1129013400</v>
      </c>
      <c r="F85" t="s">
        <v>235</v>
      </c>
      <c r="G85" t="s">
        <v>236</v>
      </c>
      <c r="H85" t="s">
        <v>81</v>
      </c>
      <c r="I85">
        <v>127.0287256</v>
      </c>
      <c r="J85">
        <v>37.60839154</v>
      </c>
      <c r="K85">
        <v>2018</v>
      </c>
      <c r="L85">
        <v>4</v>
      </c>
      <c r="M85" t="s">
        <v>237</v>
      </c>
      <c r="N85">
        <v>670.51199732541897</v>
      </c>
      <c r="O85" s="1">
        <f t="shared" si="5"/>
        <v>1</v>
      </c>
      <c r="P85">
        <f t="shared" si="6"/>
        <v>1</v>
      </c>
      <c r="Q85">
        <f t="shared" si="7"/>
        <v>0</v>
      </c>
      <c r="R85">
        <f t="shared" si="8"/>
        <v>4</v>
      </c>
      <c r="S85">
        <f t="shared" si="9"/>
        <v>0</v>
      </c>
    </row>
    <row r="86" spans="1:19" x14ac:dyDescent="0.3">
      <c r="A86">
        <v>8732314</v>
      </c>
      <c r="B86" t="s">
        <v>14</v>
      </c>
      <c r="C86">
        <v>11680</v>
      </c>
      <c r="D86" t="s">
        <v>15</v>
      </c>
      <c r="E86">
        <v>1168010100</v>
      </c>
      <c r="F86" t="s">
        <v>70</v>
      </c>
      <c r="G86" t="s">
        <v>238</v>
      </c>
      <c r="H86" t="s">
        <v>120</v>
      </c>
      <c r="I86">
        <v>127.0392228</v>
      </c>
      <c r="J86">
        <v>37.501874549999997</v>
      </c>
      <c r="K86">
        <v>2018</v>
      </c>
      <c r="L86">
        <v>2</v>
      </c>
      <c r="M86" t="s">
        <v>222</v>
      </c>
      <c r="N86">
        <v>165.46844805246701</v>
      </c>
      <c r="O86" s="1">
        <f t="shared" si="5"/>
        <v>1</v>
      </c>
      <c r="P86">
        <f t="shared" si="6"/>
        <v>39</v>
      </c>
      <c r="Q86">
        <f t="shared" si="7"/>
        <v>1</v>
      </c>
      <c r="R86">
        <f t="shared" si="8"/>
        <v>114</v>
      </c>
      <c r="S86">
        <f t="shared" si="9"/>
        <v>2</v>
      </c>
    </row>
    <row r="87" spans="1:19" x14ac:dyDescent="0.3">
      <c r="A87">
        <v>23447206</v>
      </c>
      <c r="B87" t="s">
        <v>14</v>
      </c>
      <c r="C87">
        <v>11710</v>
      </c>
      <c r="D87" t="s">
        <v>24</v>
      </c>
      <c r="E87">
        <v>1171010600</v>
      </c>
      <c r="F87" t="s">
        <v>239</v>
      </c>
      <c r="G87" t="s">
        <v>240</v>
      </c>
      <c r="H87" t="s">
        <v>241</v>
      </c>
      <c r="I87">
        <v>127.0966117</v>
      </c>
      <c r="J87">
        <v>37.506364120000001</v>
      </c>
      <c r="K87">
        <v>2018</v>
      </c>
      <c r="L87">
        <v>0</v>
      </c>
      <c r="M87" t="s">
        <v>242</v>
      </c>
      <c r="N87">
        <v>352.35365382931298</v>
      </c>
      <c r="O87" s="1">
        <f t="shared" si="5"/>
        <v>1</v>
      </c>
      <c r="P87">
        <f t="shared" si="6"/>
        <v>1</v>
      </c>
      <c r="Q87">
        <f t="shared" si="7"/>
        <v>0</v>
      </c>
      <c r="R87">
        <f t="shared" si="8"/>
        <v>0</v>
      </c>
      <c r="S87">
        <f t="shared" si="9"/>
        <v>0</v>
      </c>
    </row>
    <row r="88" spans="1:19" x14ac:dyDescent="0.3">
      <c r="A88">
        <v>25456593</v>
      </c>
      <c r="B88" t="s">
        <v>14</v>
      </c>
      <c r="C88">
        <v>11650</v>
      </c>
      <c r="D88" t="s">
        <v>48</v>
      </c>
      <c r="E88">
        <v>1165010800</v>
      </c>
      <c r="F88" t="s">
        <v>49</v>
      </c>
      <c r="G88" t="s">
        <v>243</v>
      </c>
      <c r="H88" t="s">
        <v>174</v>
      </c>
      <c r="I88">
        <v>127.01693040000001</v>
      </c>
      <c r="J88">
        <v>37.484670199999996</v>
      </c>
      <c r="K88">
        <v>2018</v>
      </c>
      <c r="L88">
        <v>9</v>
      </c>
      <c r="M88" t="s">
        <v>62</v>
      </c>
      <c r="N88">
        <v>259.65957577831801</v>
      </c>
      <c r="O88" s="1">
        <f t="shared" si="5"/>
        <v>1</v>
      </c>
      <c r="P88">
        <f t="shared" si="6"/>
        <v>40</v>
      </c>
      <c r="Q88">
        <f t="shared" si="7"/>
        <v>1</v>
      </c>
      <c r="R88">
        <f t="shared" si="8"/>
        <v>202</v>
      </c>
      <c r="S88">
        <f t="shared" si="9"/>
        <v>1</v>
      </c>
    </row>
    <row r="89" spans="1:19" x14ac:dyDescent="0.3">
      <c r="A89">
        <v>9780390</v>
      </c>
      <c r="B89" t="s">
        <v>14</v>
      </c>
      <c r="C89">
        <v>11350</v>
      </c>
      <c r="D89" t="s">
        <v>114</v>
      </c>
      <c r="E89">
        <v>1135010200</v>
      </c>
      <c r="F89" t="s">
        <v>244</v>
      </c>
      <c r="G89" t="s">
        <v>245</v>
      </c>
      <c r="H89" t="s">
        <v>246</v>
      </c>
      <c r="I89">
        <v>127.0619664</v>
      </c>
      <c r="J89">
        <v>37.62650103</v>
      </c>
      <c r="K89">
        <v>2018</v>
      </c>
      <c r="L89">
        <v>0</v>
      </c>
      <c r="M89" t="s">
        <v>247</v>
      </c>
      <c r="N89">
        <v>343.60296018029902</v>
      </c>
      <c r="O89" s="1">
        <f t="shared" si="5"/>
        <v>1</v>
      </c>
      <c r="P89">
        <f t="shared" si="6"/>
        <v>2</v>
      </c>
      <c r="Q89">
        <f t="shared" si="7"/>
        <v>0</v>
      </c>
      <c r="R89">
        <f t="shared" si="8"/>
        <v>6</v>
      </c>
      <c r="S89">
        <f t="shared" si="9"/>
        <v>0</v>
      </c>
    </row>
    <row r="90" spans="1:19" x14ac:dyDescent="0.3">
      <c r="A90">
        <v>11516500</v>
      </c>
      <c r="B90" t="s">
        <v>14</v>
      </c>
      <c r="C90">
        <v>11290</v>
      </c>
      <c r="D90" t="s">
        <v>39</v>
      </c>
      <c r="E90">
        <v>1129012500</v>
      </c>
      <c r="F90" t="s">
        <v>66</v>
      </c>
      <c r="G90" t="s">
        <v>248</v>
      </c>
      <c r="H90" t="s">
        <v>68</v>
      </c>
      <c r="I90">
        <v>127.0263415</v>
      </c>
      <c r="J90">
        <v>37.587098339999997</v>
      </c>
      <c r="K90">
        <v>2018</v>
      </c>
      <c r="L90">
        <v>4</v>
      </c>
      <c r="M90" t="s">
        <v>69</v>
      </c>
      <c r="N90">
        <v>292.33238473408898</v>
      </c>
      <c r="O90" s="1">
        <f t="shared" si="5"/>
        <v>1</v>
      </c>
      <c r="P90">
        <f t="shared" si="6"/>
        <v>8</v>
      </c>
      <c r="Q90">
        <f t="shared" si="7"/>
        <v>1</v>
      </c>
      <c r="R90">
        <f t="shared" si="8"/>
        <v>26</v>
      </c>
      <c r="S90">
        <f t="shared" si="9"/>
        <v>4</v>
      </c>
    </row>
    <row r="91" spans="1:19" x14ac:dyDescent="0.3">
      <c r="A91">
        <v>20025735</v>
      </c>
      <c r="B91" t="s">
        <v>14</v>
      </c>
      <c r="C91">
        <v>11680</v>
      </c>
      <c r="D91" t="s">
        <v>15</v>
      </c>
      <c r="E91">
        <v>1168010100</v>
      </c>
      <c r="F91" t="s">
        <v>70</v>
      </c>
      <c r="G91" t="s">
        <v>249</v>
      </c>
      <c r="H91" t="s">
        <v>146</v>
      </c>
      <c r="I91">
        <v>127.03888070000001</v>
      </c>
      <c r="J91">
        <v>37.495915789999998</v>
      </c>
      <c r="K91">
        <v>2018</v>
      </c>
      <c r="L91">
        <v>3</v>
      </c>
      <c r="M91" t="s">
        <v>121</v>
      </c>
      <c r="N91">
        <v>478.42497241331199</v>
      </c>
      <c r="O91" s="1">
        <f t="shared" si="5"/>
        <v>1</v>
      </c>
      <c r="P91">
        <f t="shared" si="6"/>
        <v>39</v>
      </c>
      <c r="Q91">
        <f t="shared" si="7"/>
        <v>1</v>
      </c>
      <c r="R91">
        <f t="shared" si="8"/>
        <v>114</v>
      </c>
      <c r="S91">
        <f t="shared" si="9"/>
        <v>2</v>
      </c>
    </row>
    <row r="92" spans="1:19" x14ac:dyDescent="0.3">
      <c r="A92">
        <v>23316524</v>
      </c>
      <c r="B92" t="s">
        <v>14</v>
      </c>
      <c r="C92">
        <v>11650</v>
      </c>
      <c r="D92" t="s">
        <v>48</v>
      </c>
      <c r="E92">
        <v>1165010800</v>
      </c>
      <c r="F92" t="s">
        <v>49</v>
      </c>
      <c r="G92" t="s">
        <v>250</v>
      </c>
      <c r="H92" t="s">
        <v>251</v>
      </c>
      <c r="I92">
        <v>127.02590360000001</v>
      </c>
      <c r="J92">
        <v>37.498098169999999</v>
      </c>
      <c r="K92">
        <v>2018</v>
      </c>
      <c r="L92">
        <v>5</v>
      </c>
      <c r="M92" t="s">
        <v>52</v>
      </c>
      <c r="N92">
        <v>766.04523522939996</v>
      </c>
      <c r="O92" s="1">
        <f t="shared" si="5"/>
        <v>1</v>
      </c>
      <c r="P92">
        <f t="shared" si="6"/>
        <v>40</v>
      </c>
      <c r="Q92">
        <f t="shared" si="7"/>
        <v>1</v>
      </c>
      <c r="R92">
        <f t="shared" si="8"/>
        <v>202</v>
      </c>
      <c r="S92">
        <f t="shared" si="9"/>
        <v>1</v>
      </c>
    </row>
    <row r="93" spans="1:19" x14ac:dyDescent="0.3">
      <c r="A93">
        <v>20828526</v>
      </c>
      <c r="B93" t="s">
        <v>14</v>
      </c>
      <c r="C93">
        <v>11350</v>
      </c>
      <c r="D93" t="s">
        <v>114</v>
      </c>
      <c r="E93">
        <v>1135010300</v>
      </c>
      <c r="F93" t="s">
        <v>252</v>
      </c>
      <c r="G93" t="s">
        <v>253</v>
      </c>
      <c r="H93" t="s">
        <v>254</v>
      </c>
      <c r="I93">
        <v>127.08896900000001</v>
      </c>
      <c r="J93">
        <v>37.628775990000001</v>
      </c>
      <c r="K93">
        <v>2018</v>
      </c>
      <c r="L93">
        <v>0</v>
      </c>
      <c r="M93" t="s">
        <v>255</v>
      </c>
      <c r="N93">
        <v>1104.2108128585301</v>
      </c>
      <c r="O93" s="1">
        <f t="shared" si="5"/>
        <v>1</v>
      </c>
      <c r="P93">
        <f t="shared" si="6"/>
        <v>2</v>
      </c>
      <c r="Q93">
        <f t="shared" si="7"/>
        <v>0</v>
      </c>
      <c r="R93">
        <f t="shared" si="8"/>
        <v>9</v>
      </c>
      <c r="S93">
        <f t="shared" si="9"/>
        <v>0</v>
      </c>
    </row>
    <row r="94" spans="1:19" x14ac:dyDescent="0.3">
      <c r="A94">
        <v>20005051</v>
      </c>
      <c r="B94" t="s">
        <v>14</v>
      </c>
      <c r="C94">
        <v>11650</v>
      </c>
      <c r="D94" t="s">
        <v>48</v>
      </c>
      <c r="E94">
        <v>1165010600</v>
      </c>
      <c r="F94" t="s">
        <v>139</v>
      </c>
      <c r="G94" t="s">
        <v>256</v>
      </c>
      <c r="H94" t="s">
        <v>257</v>
      </c>
      <c r="I94">
        <v>127.013448</v>
      </c>
      <c r="J94">
        <v>37.509582360000003</v>
      </c>
      <c r="K94">
        <v>2018</v>
      </c>
      <c r="L94">
        <v>0</v>
      </c>
      <c r="M94" t="s">
        <v>142</v>
      </c>
      <c r="N94">
        <v>201.65446837126399</v>
      </c>
      <c r="O94" s="1">
        <f t="shared" si="5"/>
        <v>1</v>
      </c>
      <c r="P94">
        <f t="shared" si="6"/>
        <v>9</v>
      </c>
      <c r="Q94">
        <f t="shared" si="7"/>
        <v>0</v>
      </c>
      <c r="R94">
        <f t="shared" si="8"/>
        <v>25</v>
      </c>
      <c r="S94">
        <f t="shared" si="9"/>
        <v>0</v>
      </c>
    </row>
    <row r="95" spans="1:19" x14ac:dyDescent="0.3">
      <c r="A95">
        <v>20017739</v>
      </c>
      <c r="B95" t="s">
        <v>14</v>
      </c>
      <c r="C95">
        <v>11680</v>
      </c>
      <c r="D95" t="s">
        <v>15</v>
      </c>
      <c r="E95">
        <v>1168011800</v>
      </c>
      <c r="F95" t="s">
        <v>228</v>
      </c>
      <c r="G95" t="s">
        <v>258</v>
      </c>
      <c r="H95" t="s">
        <v>259</v>
      </c>
      <c r="I95">
        <v>127.05416339999999</v>
      </c>
      <c r="J95">
        <v>37.489299219999999</v>
      </c>
      <c r="K95">
        <v>2018</v>
      </c>
      <c r="L95">
        <v>2</v>
      </c>
      <c r="M95" t="s">
        <v>260</v>
      </c>
      <c r="N95">
        <v>171.16338401205101</v>
      </c>
      <c r="O95" s="1">
        <f t="shared" si="5"/>
        <v>1</v>
      </c>
      <c r="P95">
        <f t="shared" si="6"/>
        <v>6</v>
      </c>
      <c r="Q95">
        <f t="shared" si="7"/>
        <v>1</v>
      </c>
      <c r="R95">
        <f t="shared" si="8"/>
        <v>28</v>
      </c>
      <c r="S95">
        <f t="shared" si="9"/>
        <v>4</v>
      </c>
    </row>
    <row r="96" spans="1:19" x14ac:dyDescent="0.3">
      <c r="A96">
        <v>20424762</v>
      </c>
      <c r="B96" t="s">
        <v>14</v>
      </c>
      <c r="C96">
        <v>11680</v>
      </c>
      <c r="D96" t="s">
        <v>15</v>
      </c>
      <c r="E96">
        <v>1168010100</v>
      </c>
      <c r="F96" t="s">
        <v>70</v>
      </c>
      <c r="G96" t="s">
        <v>261</v>
      </c>
      <c r="H96" t="s">
        <v>262</v>
      </c>
      <c r="I96">
        <v>127.0296792</v>
      </c>
      <c r="J96">
        <v>37.496480320000003</v>
      </c>
      <c r="K96">
        <v>2018</v>
      </c>
      <c r="L96">
        <v>3</v>
      </c>
      <c r="M96" t="s">
        <v>52</v>
      </c>
      <c r="N96">
        <v>466.38585727474901</v>
      </c>
      <c r="O96" s="1">
        <f t="shared" si="5"/>
        <v>1</v>
      </c>
      <c r="P96">
        <f t="shared" si="6"/>
        <v>39</v>
      </c>
      <c r="Q96">
        <f t="shared" si="7"/>
        <v>1</v>
      </c>
      <c r="R96">
        <f t="shared" si="8"/>
        <v>114</v>
      </c>
      <c r="S96">
        <f t="shared" si="9"/>
        <v>2</v>
      </c>
    </row>
    <row r="97" spans="1:19" x14ac:dyDescent="0.3">
      <c r="A97">
        <v>20025300</v>
      </c>
      <c r="B97" t="s">
        <v>14</v>
      </c>
      <c r="C97">
        <v>11680</v>
      </c>
      <c r="D97" t="s">
        <v>15</v>
      </c>
      <c r="E97">
        <v>1168010100</v>
      </c>
      <c r="F97" t="s">
        <v>70</v>
      </c>
      <c r="G97" t="s">
        <v>263</v>
      </c>
      <c r="H97" t="s">
        <v>120</v>
      </c>
      <c r="I97">
        <v>127.0351776</v>
      </c>
      <c r="J97">
        <v>37.50070625</v>
      </c>
      <c r="K97">
        <v>2018</v>
      </c>
      <c r="L97">
        <v>1</v>
      </c>
      <c r="M97" t="s">
        <v>121</v>
      </c>
      <c r="N97">
        <v>158.17035648856901</v>
      </c>
      <c r="O97" s="1">
        <f t="shared" si="5"/>
        <v>1</v>
      </c>
      <c r="P97">
        <f t="shared" si="6"/>
        <v>39</v>
      </c>
      <c r="Q97">
        <f t="shared" si="7"/>
        <v>1</v>
      </c>
      <c r="R97">
        <f t="shared" si="8"/>
        <v>114</v>
      </c>
      <c r="S97">
        <f t="shared" si="9"/>
        <v>2</v>
      </c>
    </row>
    <row r="98" spans="1:19" x14ac:dyDescent="0.3">
      <c r="A98">
        <v>25585003</v>
      </c>
      <c r="B98" t="s">
        <v>14</v>
      </c>
      <c r="C98">
        <v>11680</v>
      </c>
      <c r="D98" t="s">
        <v>15</v>
      </c>
      <c r="E98">
        <v>1168010800</v>
      </c>
      <c r="F98" t="s">
        <v>20</v>
      </c>
      <c r="G98" t="s">
        <v>264</v>
      </c>
      <c r="H98" t="s">
        <v>22</v>
      </c>
      <c r="I98">
        <v>127.0233685</v>
      </c>
      <c r="J98">
        <v>37.517341760000001</v>
      </c>
      <c r="K98">
        <v>2018</v>
      </c>
      <c r="L98">
        <v>0</v>
      </c>
      <c r="M98" t="s">
        <v>23</v>
      </c>
      <c r="N98">
        <v>479.269026561999</v>
      </c>
      <c r="O98" s="1">
        <f t="shared" si="5"/>
        <v>1</v>
      </c>
      <c r="P98">
        <f t="shared" si="6"/>
        <v>20</v>
      </c>
      <c r="Q98">
        <f t="shared" si="7"/>
        <v>1</v>
      </c>
      <c r="R98">
        <f t="shared" si="8"/>
        <v>52</v>
      </c>
      <c r="S98">
        <f t="shared" si="9"/>
        <v>2</v>
      </c>
    </row>
    <row r="99" spans="1:19" x14ac:dyDescent="0.3">
      <c r="A99">
        <v>20028687</v>
      </c>
      <c r="B99" t="s">
        <v>14</v>
      </c>
      <c r="C99">
        <v>11680</v>
      </c>
      <c r="D99" t="s">
        <v>15</v>
      </c>
      <c r="E99">
        <v>1168010600</v>
      </c>
      <c r="F99" t="s">
        <v>44</v>
      </c>
      <c r="G99" t="s">
        <v>265</v>
      </c>
      <c r="H99" t="s">
        <v>46</v>
      </c>
      <c r="I99">
        <v>127.0622213</v>
      </c>
      <c r="J99">
        <v>37.499626509999999</v>
      </c>
      <c r="K99">
        <v>2018</v>
      </c>
      <c r="L99">
        <v>1</v>
      </c>
      <c r="M99" t="s">
        <v>75</v>
      </c>
      <c r="N99">
        <v>573.78536768165498</v>
      </c>
      <c r="O99" s="1">
        <f t="shared" si="5"/>
        <v>1</v>
      </c>
      <c r="P99">
        <f t="shared" si="6"/>
        <v>26</v>
      </c>
      <c r="Q99">
        <f t="shared" si="7"/>
        <v>0</v>
      </c>
      <c r="R99">
        <f t="shared" si="8"/>
        <v>45</v>
      </c>
      <c r="S99">
        <f t="shared" si="9"/>
        <v>0</v>
      </c>
    </row>
    <row r="100" spans="1:19" x14ac:dyDescent="0.3">
      <c r="A100">
        <v>23213262</v>
      </c>
      <c r="B100" t="s">
        <v>14</v>
      </c>
      <c r="C100">
        <v>11710</v>
      </c>
      <c r="D100" t="s">
        <v>24</v>
      </c>
      <c r="E100">
        <v>1171010400</v>
      </c>
      <c r="F100" t="s">
        <v>266</v>
      </c>
      <c r="G100" t="s">
        <v>267</v>
      </c>
      <c r="H100" t="s">
        <v>241</v>
      </c>
      <c r="I100">
        <v>127.1052164</v>
      </c>
      <c r="J100">
        <v>37.509430139999999</v>
      </c>
      <c r="K100">
        <v>2018</v>
      </c>
      <c r="L100">
        <v>0</v>
      </c>
      <c r="M100" t="s">
        <v>86</v>
      </c>
      <c r="N100">
        <v>585.35570164729995</v>
      </c>
      <c r="O100" s="1">
        <f t="shared" si="5"/>
        <v>1</v>
      </c>
      <c r="P100">
        <f t="shared" si="6"/>
        <v>2</v>
      </c>
      <c r="Q100">
        <f t="shared" si="7"/>
        <v>0</v>
      </c>
      <c r="R100">
        <f t="shared" si="8"/>
        <v>2</v>
      </c>
      <c r="S100">
        <f t="shared" si="9"/>
        <v>0</v>
      </c>
    </row>
    <row r="101" spans="1:19" x14ac:dyDescent="0.3">
      <c r="A101">
        <v>20389762</v>
      </c>
      <c r="B101" t="s">
        <v>14</v>
      </c>
      <c r="C101">
        <v>11350</v>
      </c>
      <c r="D101" t="s">
        <v>114</v>
      </c>
      <c r="E101">
        <v>1135010200</v>
      </c>
      <c r="F101" t="s">
        <v>244</v>
      </c>
      <c r="G101" t="s">
        <v>268</v>
      </c>
      <c r="H101" t="s">
        <v>269</v>
      </c>
      <c r="I101">
        <v>127.0607054</v>
      </c>
      <c r="J101">
        <v>37.623175179999997</v>
      </c>
      <c r="K101">
        <v>2018</v>
      </c>
      <c r="L101">
        <v>6</v>
      </c>
      <c r="M101" t="s">
        <v>247</v>
      </c>
      <c r="N101">
        <v>140.735703083179</v>
      </c>
      <c r="O101" s="1">
        <f t="shared" si="5"/>
        <v>1</v>
      </c>
      <c r="P101">
        <f t="shared" si="6"/>
        <v>2</v>
      </c>
      <c r="Q101">
        <f t="shared" si="7"/>
        <v>0</v>
      </c>
      <c r="R101">
        <f t="shared" si="8"/>
        <v>6</v>
      </c>
      <c r="S101">
        <f t="shared" si="9"/>
        <v>0</v>
      </c>
    </row>
    <row r="102" spans="1:19" x14ac:dyDescent="0.3">
      <c r="A102">
        <v>20295450</v>
      </c>
      <c r="B102" t="s">
        <v>14</v>
      </c>
      <c r="C102">
        <v>11650</v>
      </c>
      <c r="D102" t="s">
        <v>48</v>
      </c>
      <c r="E102">
        <v>1165010800</v>
      </c>
      <c r="F102" t="s">
        <v>49</v>
      </c>
      <c r="G102" t="s">
        <v>270</v>
      </c>
      <c r="H102" t="s">
        <v>174</v>
      </c>
      <c r="I102">
        <v>127.013362</v>
      </c>
      <c r="J102">
        <v>37.496354169999996</v>
      </c>
      <c r="K102">
        <v>2018</v>
      </c>
      <c r="L102">
        <v>2</v>
      </c>
      <c r="M102" t="s">
        <v>175</v>
      </c>
      <c r="N102">
        <v>390.72067317096099</v>
      </c>
      <c r="O102" s="1">
        <f t="shared" si="5"/>
        <v>1</v>
      </c>
      <c r="P102">
        <f t="shared" si="6"/>
        <v>40</v>
      </c>
      <c r="Q102">
        <f t="shared" si="7"/>
        <v>1</v>
      </c>
      <c r="R102">
        <f t="shared" si="8"/>
        <v>202</v>
      </c>
      <c r="S102">
        <f t="shared" si="9"/>
        <v>1</v>
      </c>
    </row>
    <row r="103" spans="1:19" x14ac:dyDescent="0.3">
      <c r="A103">
        <v>20023633</v>
      </c>
      <c r="B103" t="s">
        <v>14</v>
      </c>
      <c r="C103">
        <v>11680</v>
      </c>
      <c r="D103" t="s">
        <v>15</v>
      </c>
      <c r="E103">
        <v>1168010500</v>
      </c>
      <c r="F103" t="s">
        <v>16</v>
      </c>
      <c r="G103" t="s">
        <v>271</v>
      </c>
      <c r="H103" t="s">
        <v>120</v>
      </c>
      <c r="I103">
        <v>127.0555809</v>
      </c>
      <c r="J103">
        <v>37.506944249999997</v>
      </c>
      <c r="K103">
        <v>2018</v>
      </c>
      <c r="L103">
        <v>4</v>
      </c>
      <c r="M103" t="s">
        <v>167</v>
      </c>
      <c r="N103">
        <v>766.35503345399695</v>
      </c>
      <c r="O103" s="1">
        <f t="shared" si="5"/>
        <v>1</v>
      </c>
      <c r="P103">
        <f t="shared" si="6"/>
        <v>20</v>
      </c>
      <c r="Q103">
        <f t="shared" si="7"/>
        <v>0</v>
      </c>
      <c r="R103">
        <f t="shared" si="8"/>
        <v>45</v>
      </c>
      <c r="S103">
        <f t="shared" si="9"/>
        <v>0</v>
      </c>
    </row>
    <row r="104" spans="1:19" x14ac:dyDescent="0.3">
      <c r="A104">
        <v>25694521</v>
      </c>
      <c r="B104" t="s">
        <v>14</v>
      </c>
      <c r="C104">
        <v>11650</v>
      </c>
      <c r="D104" t="s">
        <v>48</v>
      </c>
      <c r="E104">
        <v>1165010700</v>
      </c>
      <c r="F104" t="s">
        <v>122</v>
      </c>
      <c r="G104" t="s">
        <v>272</v>
      </c>
      <c r="H104" t="s">
        <v>273</v>
      </c>
      <c r="I104">
        <v>127.0023932</v>
      </c>
      <c r="J104">
        <v>37.503930009999998</v>
      </c>
      <c r="K104">
        <v>2018</v>
      </c>
      <c r="L104">
        <v>3</v>
      </c>
      <c r="M104" t="s">
        <v>135</v>
      </c>
      <c r="N104">
        <v>243.53948719383899</v>
      </c>
      <c r="O104" s="1">
        <f t="shared" si="5"/>
        <v>1</v>
      </c>
      <c r="P104">
        <f t="shared" si="6"/>
        <v>12</v>
      </c>
      <c r="Q104">
        <f t="shared" si="7"/>
        <v>0</v>
      </c>
      <c r="R104">
        <f t="shared" si="8"/>
        <v>36</v>
      </c>
      <c r="S104">
        <f t="shared" si="9"/>
        <v>0</v>
      </c>
    </row>
    <row r="105" spans="1:19" x14ac:dyDescent="0.3">
      <c r="A105">
        <v>20880708</v>
      </c>
      <c r="B105" t="s">
        <v>14</v>
      </c>
      <c r="C105">
        <v>11710</v>
      </c>
      <c r="D105" t="s">
        <v>24</v>
      </c>
      <c r="E105">
        <v>1171010200</v>
      </c>
      <c r="F105" t="s">
        <v>83</v>
      </c>
      <c r="G105" t="s">
        <v>274</v>
      </c>
      <c r="H105" t="s">
        <v>275</v>
      </c>
      <c r="I105">
        <v>127.1034466</v>
      </c>
      <c r="J105">
        <v>37.51743613</v>
      </c>
      <c r="K105">
        <v>2018</v>
      </c>
      <c r="L105">
        <v>1</v>
      </c>
      <c r="M105" t="s">
        <v>276</v>
      </c>
      <c r="N105">
        <v>204.88272917556699</v>
      </c>
      <c r="O105" s="1">
        <f t="shared" si="5"/>
        <v>1</v>
      </c>
      <c r="P105">
        <f t="shared" si="6"/>
        <v>5</v>
      </c>
      <c r="Q105">
        <f t="shared" si="7"/>
        <v>2</v>
      </c>
      <c r="R105">
        <f t="shared" si="8"/>
        <v>13</v>
      </c>
      <c r="S105">
        <f t="shared" si="9"/>
        <v>1</v>
      </c>
    </row>
    <row r="106" spans="1:19" x14ac:dyDescent="0.3">
      <c r="A106">
        <v>20088322</v>
      </c>
      <c r="B106" t="s">
        <v>14</v>
      </c>
      <c r="C106">
        <v>11290</v>
      </c>
      <c r="D106" t="s">
        <v>39</v>
      </c>
      <c r="E106">
        <v>1129010200</v>
      </c>
      <c r="F106" t="s">
        <v>277</v>
      </c>
      <c r="G106" t="s">
        <v>278</v>
      </c>
      <c r="H106" t="s">
        <v>279</v>
      </c>
      <c r="I106">
        <v>127.00490430000001</v>
      </c>
      <c r="J106">
        <v>37.589046009999997</v>
      </c>
      <c r="K106">
        <v>2018</v>
      </c>
      <c r="L106">
        <v>5</v>
      </c>
      <c r="M106" t="s">
        <v>82</v>
      </c>
      <c r="N106">
        <v>252.45094077244801</v>
      </c>
      <c r="O106" s="1">
        <f t="shared" si="5"/>
        <v>1</v>
      </c>
      <c r="P106">
        <f t="shared" si="6"/>
        <v>1</v>
      </c>
      <c r="Q106">
        <f t="shared" si="7"/>
        <v>0</v>
      </c>
      <c r="R106">
        <f t="shared" si="8"/>
        <v>5</v>
      </c>
      <c r="S106">
        <f t="shared" si="9"/>
        <v>0</v>
      </c>
    </row>
    <row r="107" spans="1:19" x14ac:dyDescent="0.3">
      <c r="A107">
        <v>25274618</v>
      </c>
      <c r="B107" t="s">
        <v>14</v>
      </c>
      <c r="C107">
        <v>11710</v>
      </c>
      <c r="D107" t="s">
        <v>24</v>
      </c>
      <c r="E107">
        <v>1171010400</v>
      </c>
      <c r="F107" t="s">
        <v>266</v>
      </c>
      <c r="G107" t="s">
        <v>280</v>
      </c>
      <c r="H107" t="s">
        <v>85</v>
      </c>
      <c r="I107">
        <v>127.1103348</v>
      </c>
      <c r="J107">
        <v>37.502269329999997</v>
      </c>
      <c r="K107">
        <v>2018</v>
      </c>
      <c r="L107">
        <v>2</v>
      </c>
      <c r="M107" t="s">
        <v>38</v>
      </c>
      <c r="N107">
        <v>127.564061801059</v>
      </c>
      <c r="O107" s="1">
        <f t="shared" si="5"/>
        <v>1</v>
      </c>
      <c r="P107">
        <f t="shared" si="6"/>
        <v>2</v>
      </c>
      <c r="Q107">
        <f t="shared" si="7"/>
        <v>0</v>
      </c>
      <c r="R107">
        <f t="shared" si="8"/>
        <v>2</v>
      </c>
      <c r="S107">
        <f t="shared" si="9"/>
        <v>0</v>
      </c>
    </row>
    <row r="108" spans="1:19" x14ac:dyDescent="0.3">
      <c r="A108">
        <v>23208222</v>
      </c>
      <c r="B108" t="s">
        <v>14</v>
      </c>
      <c r="C108">
        <v>11320</v>
      </c>
      <c r="D108" t="s">
        <v>281</v>
      </c>
      <c r="E108">
        <v>1132010700</v>
      </c>
      <c r="F108" t="s">
        <v>282</v>
      </c>
      <c r="G108" t="s">
        <v>283</v>
      </c>
      <c r="H108" t="s">
        <v>284</v>
      </c>
      <c r="I108">
        <v>127.0348687</v>
      </c>
      <c r="J108">
        <v>37.648348839999997</v>
      </c>
      <c r="K108">
        <v>2018</v>
      </c>
      <c r="L108">
        <v>5</v>
      </c>
      <c r="M108" t="s">
        <v>285</v>
      </c>
      <c r="N108">
        <v>81.134111207801197</v>
      </c>
      <c r="O108" s="1">
        <f t="shared" si="5"/>
        <v>1</v>
      </c>
      <c r="P108">
        <f t="shared" si="6"/>
        <v>1</v>
      </c>
      <c r="Q108">
        <f t="shared" si="7"/>
        <v>0</v>
      </c>
      <c r="R108">
        <f t="shared" si="8"/>
        <v>5</v>
      </c>
      <c r="S108">
        <f t="shared" si="9"/>
        <v>0</v>
      </c>
    </row>
    <row r="109" spans="1:19" x14ac:dyDescent="0.3">
      <c r="A109">
        <v>20389010</v>
      </c>
      <c r="B109" t="s">
        <v>14</v>
      </c>
      <c r="C109">
        <v>11680</v>
      </c>
      <c r="D109" t="s">
        <v>15</v>
      </c>
      <c r="E109">
        <v>1168010100</v>
      </c>
      <c r="F109" t="s">
        <v>70</v>
      </c>
      <c r="G109" t="s">
        <v>286</v>
      </c>
      <c r="H109" t="s">
        <v>120</v>
      </c>
      <c r="I109">
        <v>127.0437621</v>
      </c>
      <c r="J109">
        <v>37.503335049999997</v>
      </c>
      <c r="K109">
        <v>2018</v>
      </c>
      <c r="L109">
        <v>2</v>
      </c>
      <c r="M109" t="s">
        <v>222</v>
      </c>
      <c r="N109">
        <v>391.96648491392602</v>
      </c>
      <c r="O109" s="1">
        <f t="shared" si="5"/>
        <v>1</v>
      </c>
      <c r="P109">
        <f t="shared" si="6"/>
        <v>39</v>
      </c>
      <c r="Q109">
        <f t="shared" si="7"/>
        <v>1</v>
      </c>
      <c r="R109">
        <f t="shared" si="8"/>
        <v>114</v>
      </c>
      <c r="S109">
        <f t="shared" si="9"/>
        <v>2</v>
      </c>
    </row>
    <row r="110" spans="1:19" x14ac:dyDescent="0.3">
      <c r="A110">
        <v>22800473</v>
      </c>
      <c r="B110" t="s">
        <v>14</v>
      </c>
      <c r="C110">
        <v>11350</v>
      </c>
      <c r="D110" t="s">
        <v>114</v>
      </c>
      <c r="E110">
        <v>1135010500</v>
      </c>
      <c r="F110" t="s">
        <v>115</v>
      </c>
      <c r="G110" t="s">
        <v>287</v>
      </c>
      <c r="H110" t="s">
        <v>288</v>
      </c>
      <c r="I110">
        <v>127.0638259</v>
      </c>
      <c r="J110">
        <v>37.654366830000001</v>
      </c>
      <c r="K110">
        <v>2018</v>
      </c>
      <c r="L110">
        <v>3</v>
      </c>
      <c r="M110" t="s">
        <v>118</v>
      </c>
      <c r="N110">
        <v>280.94473544821898</v>
      </c>
      <c r="O110" s="1">
        <f t="shared" si="5"/>
        <v>1</v>
      </c>
      <c r="P110">
        <f t="shared" si="6"/>
        <v>5</v>
      </c>
      <c r="Q110">
        <f t="shared" si="7"/>
        <v>1</v>
      </c>
      <c r="R110">
        <f t="shared" si="8"/>
        <v>14</v>
      </c>
      <c r="S110">
        <f t="shared" si="9"/>
        <v>3</v>
      </c>
    </row>
    <row r="111" spans="1:19" x14ac:dyDescent="0.3">
      <c r="A111">
        <v>20009577</v>
      </c>
      <c r="B111" t="s">
        <v>14</v>
      </c>
      <c r="C111">
        <v>11650</v>
      </c>
      <c r="D111" t="s">
        <v>48</v>
      </c>
      <c r="E111">
        <v>1165010200</v>
      </c>
      <c r="F111" t="s">
        <v>198</v>
      </c>
      <c r="G111" t="s">
        <v>289</v>
      </c>
      <c r="H111" t="s">
        <v>290</v>
      </c>
      <c r="I111">
        <v>127.04257560000001</v>
      </c>
      <c r="J111">
        <v>37.48198841</v>
      </c>
      <c r="K111">
        <v>2018</v>
      </c>
      <c r="L111">
        <v>6</v>
      </c>
      <c r="M111" t="s">
        <v>149</v>
      </c>
      <c r="N111">
        <v>664.88126700435396</v>
      </c>
      <c r="O111" s="1">
        <f t="shared" si="5"/>
        <v>1</v>
      </c>
      <c r="P111">
        <f t="shared" si="6"/>
        <v>4</v>
      </c>
      <c r="Q111">
        <f t="shared" si="7"/>
        <v>0</v>
      </c>
      <c r="R111">
        <f t="shared" si="8"/>
        <v>14</v>
      </c>
      <c r="S111">
        <f t="shared" si="9"/>
        <v>0</v>
      </c>
    </row>
    <row r="112" spans="1:19" x14ac:dyDescent="0.3">
      <c r="A112">
        <v>20699038</v>
      </c>
      <c r="B112" t="s">
        <v>14</v>
      </c>
      <c r="C112">
        <v>11680</v>
      </c>
      <c r="D112" t="s">
        <v>15</v>
      </c>
      <c r="E112">
        <v>1168010700</v>
      </c>
      <c r="F112" t="s">
        <v>136</v>
      </c>
      <c r="G112" t="s">
        <v>291</v>
      </c>
      <c r="H112" t="s">
        <v>292</v>
      </c>
      <c r="I112">
        <v>127.0347168</v>
      </c>
      <c r="J112">
        <v>37.526833029999999</v>
      </c>
      <c r="K112">
        <v>2018</v>
      </c>
      <c r="L112">
        <v>0</v>
      </c>
      <c r="M112" t="s">
        <v>56</v>
      </c>
      <c r="N112">
        <v>647.43366567619898</v>
      </c>
      <c r="O112" s="1">
        <f t="shared" si="5"/>
        <v>1</v>
      </c>
      <c r="P112">
        <f t="shared" si="6"/>
        <v>15</v>
      </c>
      <c r="Q112">
        <f t="shared" si="7"/>
        <v>1</v>
      </c>
      <c r="R112">
        <f t="shared" si="8"/>
        <v>22</v>
      </c>
      <c r="S112">
        <f t="shared" si="9"/>
        <v>0</v>
      </c>
    </row>
    <row r="113" spans="1:19" x14ac:dyDescent="0.3">
      <c r="A113">
        <v>25729943</v>
      </c>
      <c r="B113" t="s">
        <v>14</v>
      </c>
      <c r="C113">
        <v>11680</v>
      </c>
      <c r="D113" t="s">
        <v>15</v>
      </c>
      <c r="E113">
        <v>1168011400</v>
      </c>
      <c r="F113" t="s">
        <v>293</v>
      </c>
      <c r="G113" t="s">
        <v>294</v>
      </c>
      <c r="H113" t="s">
        <v>295</v>
      </c>
      <c r="I113">
        <v>127.0895788</v>
      </c>
      <c r="J113">
        <v>37.490334339999997</v>
      </c>
      <c r="K113">
        <v>2018</v>
      </c>
      <c r="L113">
        <v>0</v>
      </c>
      <c r="M113" t="s">
        <v>296</v>
      </c>
      <c r="N113">
        <v>835.81815121035595</v>
      </c>
      <c r="O113" s="1">
        <f t="shared" si="5"/>
        <v>1</v>
      </c>
      <c r="P113">
        <f t="shared" si="6"/>
        <v>2</v>
      </c>
      <c r="Q113">
        <f t="shared" si="7"/>
        <v>0</v>
      </c>
      <c r="R113">
        <f t="shared" si="8"/>
        <v>3</v>
      </c>
      <c r="S113">
        <f t="shared" si="9"/>
        <v>0</v>
      </c>
    </row>
    <row r="114" spans="1:19" x14ac:dyDescent="0.3">
      <c r="A114">
        <v>25744200</v>
      </c>
      <c r="B114" t="s">
        <v>14</v>
      </c>
      <c r="C114">
        <v>11680</v>
      </c>
      <c r="D114" t="s">
        <v>15</v>
      </c>
      <c r="E114">
        <v>1168010500</v>
      </c>
      <c r="F114" t="s">
        <v>16</v>
      </c>
      <c r="G114" t="s">
        <v>297</v>
      </c>
      <c r="H114" t="s">
        <v>30</v>
      </c>
      <c r="I114">
        <v>127.0601934</v>
      </c>
      <c r="J114">
        <v>37.515243720000001</v>
      </c>
      <c r="K114">
        <v>2018</v>
      </c>
      <c r="L114">
        <v>2</v>
      </c>
      <c r="M114" t="s">
        <v>19</v>
      </c>
      <c r="N114">
        <v>275.558400466401</v>
      </c>
      <c r="O114" s="1">
        <f t="shared" si="5"/>
        <v>1</v>
      </c>
      <c r="P114">
        <f t="shared" si="6"/>
        <v>20</v>
      </c>
      <c r="Q114">
        <f t="shared" si="7"/>
        <v>0</v>
      </c>
      <c r="R114">
        <f t="shared" si="8"/>
        <v>45</v>
      </c>
      <c r="S114">
        <f t="shared" si="9"/>
        <v>0</v>
      </c>
    </row>
    <row r="115" spans="1:19" x14ac:dyDescent="0.3">
      <c r="A115">
        <v>25846799</v>
      </c>
      <c r="B115" t="s">
        <v>14</v>
      </c>
      <c r="C115">
        <v>11680</v>
      </c>
      <c r="D115" t="s">
        <v>15</v>
      </c>
      <c r="E115">
        <v>1168010500</v>
      </c>
      <c r="F115" t="s">
        <v>16</v>
      </c>
      <c r="G115" t="s">
        <v>298</v>
      </c>
      <c r="H115" t="s">
        <v>100</v>
      </c>
      <c r="I115">
        <v>127.056219</v>
      </c>
      <c r="J115">
        <v>37.508364010000001</v>
      </c>
      <c r="K115">
        <v>2018</v>
      </c>
      <c r="L115">
        <v>3</v>
      </c>
      <c r="M115" t="s">
        <v>101</v>
      </c>
      <c r="N115">
        <v>771.68225987898199</v>
      </c>
      <c r="O115" s="1">
        <f t="shared" si="5"/>
        <v>1</v>
      </c>
      <c r="P115">
        <f t="shared" si="6"/>
        <v>20</v>
      </c>
      <c r="Q115">
        <f t="shared" si="7"/>
        <v>0</v>
      </c>
      <c r="R115">
        <f t="shared" si="8"/>
        <v>45</v>
      </c>
      <c r="S115">
        <f t="shared" si="9"/>
        <v>0</v>
      </c>
    </row>
    <row r="116" spans="1:19" x14ac:dyDescent="0.3">
      <c r="A116">
        <v>25730277</v>
      </c>
      <c r="B116" t="s">
        <v>14</v>
      </c>
      <c r="C116">
        <v>11290</v>
      </c>
      <c r="D116" t="s">
        <v>39</v>
      </c>
      <c r="E116">
        <v>1129012500</v>
      </c>
      <c r="F116" t="s">
        <v>66</v>
      </c>
      <c r="G116" t="s">
        <v>87</v>
      </c>
      <c r="H116" t="s">
        <v>68</v>
      </c>
      <c r="I116">
        <v>127.0309577</v>
      </c>
      <c r="J116">
        <v>37.586487579999996</v>
      </c>
      <c r="K116">
        <v>2018</v>
      </c>
      <c r="L116">
        <v>4</v>
      </c>
      <c r="M116" t="s">
        <v>69</v>
      </c>
      <c r="N116">
        <v>143.68526437798499</v>
      </c>
      <c r="O116" s="1">
        <f t="shared" si="5"/>
        <v>1</v>
      </c>
      <c r="P116">
        <f t="shared" si="6"/>
        <v>8</v>
      </c>
      <c r="Q116">
        <f t="shared" si="7"/>
        <v>1</v>
      </c>
      <c r="R116">
        <f t="shared" si="8"/>
        <v>26</v>
      </c>
      <c r="S116">
        <f t="shared" si="9"/>
        <v>4</v>
      </c>
    </row>
    <row r="117" spans="1:19" x14ac:dyDescent="0.3">
      <c r="A117">
        <v>25683194</v>
      </c>
      <c r="B117" t="s">
        <v>14</v>
      </c>
      <c r="C117">
        <v>11650</v>
      </c>
      <c r="D117" t="s">
        <v>48</v>
      </c>
      <c r="E117">
        <v>1165010600</v>
      </c>
      <c r="F117" t="s">
        <v>139</v>
      </c>
      <c r="G117" t="s">
        <v>299</v>
      </c>
      <c r="H117" t="s">
        <v>141</v>
      </c>
      <c r="I117">
        <v>127.00742390000001</v>
      </c>
      <c r="J117">
        <v>37.509234540000001</v>
      </c>
      <c r="K117">
        <v>2018</v>
      </c>
      <c r="L117">
        <v>3</v>
      </c>
      <c r="M117" t="s">
        <v>142</v>
      </c>
      <c r="N117">
        <v>403.41083730350698</v>
      </c>
      <c r="O117" s="1">
        <f t="shared" si="5"/>
        <v>1</v>
      </c>
      <c r="P117">
        <f t="shared" si="6"/>
        <v>9</v>
      </c>
      <c r="Q117">
        <f t="shared" si="7"/>
        <v>0</v>
      </c>
      <c r="R117">
        <f t="shared" si="8"/>
        <v>25</v>
      </c>
      <c r="S117">
        <f t="shared" si="9"/>
        <v>0</v>
      </c>
    </row>
    <row r="118" spans="1:19" x14ac:dyDescent="0.3">
      <c r="A118">
        <v>25742491</v>
      </c>
      <c r="B118" t="s">
        <v>14</v>
      </c>
      <c r="C118">
        <v>11680</v>
      </c>
      <c r="D118" t="s">
        <v>15</v>
      </c>
      <c r="E118">
        <v>1168010100</v>
      </c>
      <c r="F118" t="s">
        <v>70</v>
      </c>
      <c r="G118" t="s">
        <v>300</v>
      </c>
      <c r="H118" t="s">
        <v>72</v>
      </c>
      <c r="I118">
        <v>127.04840609999999</v>
      </c>
      <c r="J118">
        <v>37.499227689999998</v>
      </c>
      <c r="K118">
        <v>2018</v>
      </c>
      <c r="L118">
        <v>2</v>
      </c>
      <c r="M118" t="s">
        <v>47</v>
      </c>
      <c r="N118">
        <v>281.59689186866899</v>
      </c>
      <c r="O118" s="1">
        <f t="shared" si="5"/>
        <v>1</v>
      </c>
      <c r="P118">
        <f t="shared" si="6"/>
        <v>39</v>
      </c>
      <c r="Q118">
        <f t="shared" si="7"/>
        <v>1</v>
      </c>
      <c r="R118">
        <f t="shared" si="8"/>
        <v>114</v>
      </c>
      <c r="S118">
        <f t="shared" si="9"/>
        <v>2</v>
      </c>
    </row>
    <row r="119" spans="1:19" x14ac:dyDescent="0.3">
      <c r="A119">
        <v>25808541</v>
      </c>
      <c r="B119" t="s">
        <v>14</v>
      </c>
      <c r="C119">
        <v>11650</v>
      </c>
      <c r="D119" t="s">
        <v>48</v>
      </c>
      <c r="E119">
        <v>1165010800</v>
      </c>
      <c r="F119" t="s">
        <v>49</v>
      </c>
      <c r="G119" t="s">
        <v>301</v>
      </c>
      <c r="H119" t="s">
        <v>203</v>
      </c>
      <c r="I119">
        <v>127.02388689999999</v>
      </c>
      <c r="J119">
        <v>37.502721960000002</v>
      </c>
      <c r="K119">
        <v>2018</v>
      </c>
      <c r="L119">
        <v>4</v>
      </c>
      <c r="M119" t="s">
        <v>128</v>
      </c>
      <c r="N119">
        <v>842.52845589404706</v>
      </c>
      <c r="O119" s="1">
        <f t="shared" si="5"/>
        <v>1</v>
      </c>
      <c r="P119">
        <f t="shared" si="6"/>
        <v>40</v>
      </c>
      <c r="Q119">
        <f t="shared" si="7"/>
        <v>1</v>
      </c>
      <c r="R119">
        <f t="shared" si="8"/>
        <v>202</v>
      </c>
      <c r="S119">
        <f t="shared" si="9"/>
        <v>1</v>
      </c>
    </row>
    <row r="120" spans="1:19" x14ac:dyDescent="0.3">
      <c r="A120">
        <v>25797473</v>
      </c>
      <c r="B120" t="s">
        <v>14</v>
      </c>
      <c r="C120">
        <v>11680</v>
      </c>
      <c r="D120" t="s">
        <v>15</v>
      </c>
      <c r="E120">
        <v>1168010100</v>
      </c>
      <c r="F120" t="s">
        <v>70</v>
      </c>
      <c r="G120" t="s">
        <v>302</v>
      </c>
      <c r="H120" t="s">
        <v>120</v>
      </c>
      <c r="I120">
        <v>127.0377338</v>
      </c>
      <c r="J120">
        <v>37.501574089999998</v>
      </c>
      <c r="K120">
        <v>2018</v>
      </c>
      <c r="L120">
        <v>4</v>
      </c>
      <c r="M120" t="s">
        <v>222</v>
      </c>
      <c r="N120">
        <v>265.19959690819002</v>
      </c>
      <c r="O120" s="1">
        <f t="shared" si="5"/>
        <v>1</v>
      </c>
      <c r="P120">
        <f t="shared" si="6"/>
        <v>39</v>
      </c>
      <c r="Q120">
        <f t="shared" si="7"/>
        <v>1</v>
      </c>
      <c r="R120">
        <f t="shared" si="8"/>
        <v>114</v>
      </c>
      <c r="S120">
        <f t="shared" si="9"/>
        <v>2</v>
      </c>
    </row>
    <row r="121" spans="1:19" x14ac:dyDescent="0.3">
      <c r="A121">
        <v>25902757</v>
      </c>
      <c r="B121" t="s">
        <v>14</v>
      </c>
      <c r="C121">
        <v>11680</v>
      </c>
      <c r="D121" t="s">
        <v>15</v>
      </c>
      <c r="E121">
        <v>1168010400</v>
      </c>
      <c r="F121" t="s">
        <v>53</v>
      </c>
      <c r="G121" t="s">
        <v>54</v>
      </c>
      <c r="H121" t="s">
        <v>55</v>
      </c>
      <c r="I121">
        <v>127.0405131</v>
      </c>
      <c r="J121">
        <v>37.526537859999998</v>
      </c>
      <c r="K121">
        <v>2018</v>
      </c>
      <c r="L121">
        <v>0</v>
      </c>
      <c r="M121" t="s">
        <v>56</v>
      </c>
      <c r="N121">
        <v>329.27402611225102</v>
      </c>
      <c r="O121" s="1">
        <f t="shared" si="5"/>
        <v>1</v>
      </c>
      <c r="P121">
        <f t="shared" si="6"/>
        <v>15</v>
      </c>
      <c r="Q121">
        <f t="shared" si="7"/>
        <v>1</v>
      </c>
      <c r="R121">
        <f t="shared" si="8"/>
        <v>26</v>
      </c>
      <c r="S121">
        <f t="shared" si="9"/>
        <v>2</v>
      </c>
    </row>
    <row r="122" spans="1:19" x14ac:dyDescent="0.3">
      <c r="A122">
        <v>23498613</v>
      </c>
      <c r="B122" t="s">
        <v>14</v>
      </c>
      <c r="C122">
        <v>11680</v>
      </c>
      <c r="D122" t="s">
        <v>15</v>
      </c>
      <c r="E122">
        <v>1168010600</v>
      </c>
      <c r="F122" t="s">
        <v>44</v>
      </c>
      <c r="G122" t="s">
        <v>303</v>
      </c>
      <c r="H122" t="s">
        <v>74</v>
      </c>
      <c r="I122">
        <v>127.0573953</v>
      </c>
      <c r="J122">
        <v>37.492172400000001</v>
      </c>
      <c r="K122">
        <v>2018</v>
      </c>
      <c r="L122">
        <v>3</v>
      </c>
      <c r="M122" t="s">
        <v>260</v>
      </c>
      <c r="N122">
        <v>271.539500423741</v>
      </c>
      <c r="O122" s="1">
        <f t="shared" si="5"/>
        <v>1</v>
      </c>
      <c r="P122">
        <f t="shared" si="6"/>
        <v>26</v>
      </c>
      <c r="Q122">
        <f t="shared" si="7"/>
        <v>0</v>
      </c>
      <c r="R122">
        <f t="shared" si="8"/>
        <v>45</v>
      </c>
      <c r="S122">
        <f t="shared" si="9"/>
        <v>0</v>
      </c>
    </row>
    <row r="123" spans="1:19" x14ac:dyDescent="0.3">
      <c r="A123">
        <v>20681728</v>
      </c>
      <c r="B123" t="s">
        <v>14</v>
      </c>
      <c r="C123">
        <v>11680</v>
      </c>
      <c r="D123" t="s">
        <v>15</v>
      </c>
      <c r="E123">
        <v>1168010600</v>
      </c>
      <c r="F123" t="s">
        <v>44</v>
      </c>
      <c r="G123" t="s">
        <v>304</v>
      </c>
      <c r="H123" t="s">
        <v>305</v>
      </c>
      <c r="I123">
        <v>127.05117610000001</v>
      </c>
      <c r="J123">
        <v>37.503764269999998</v>
      </c>
      <c r="K123">
        <v>2018</v>
      </c>
      <c r="L123">
        <v>3</v>
      </c>
      <c r="M123" t="s">
        <v>167</v>
      </c>
      <c r="N123">
        <v>258.89750394769698</v>
      </c>
      <c r="O123" s="1">
        <f t="shared" si="5"/>
        <v>1</v>
      </c>
      <c r="P123">
        <f t="shared" si="6"/>
        <v>26</v>
      </c>
      <c r="Q123">
        <f t="shared" si="7"/>
        <v>0</v>
      </c>
      <c r="R123">
        <f t="shared" si="8"/>
        <v>45</v>
      </c>
      <c r="S123">
        <f t="shared" si="9"/>
        <v>0</v>
      </c>
    </row>
    <row r="124" spans="1:19" x14ac:dyDescent="0.3">
      <c r="A124">
        <v>25901259</v>
      </c>
      <c r="B124" t="s">
        <v>14</v>
      </c>
      <c r="C124">
        <v>11650</v>
      </c>
      <c r="D124" t="s">
        <v>48</v>
      </c>
      <c r="E124">
        <v>1165010100</v>
      </c>
      <c r="F124" t="s">
        <v>89</v>
      </c>
      <c r="G124" t="s">
        <v>96</v>
      </c>
      <c r="H124" t="s">
        <v>97</v>
      </c>
      <c r="I124">
        <v>126.9856769</v>
      </c>
      <c r="J124">
        <v>37.497237009999999</v>
      </c>
      <c r="K124">
        <v>2018</v>
      </c>
      <c r="L124">
        <v>2</v>
      </c>
      <c r="M124" t="s">
        <v>98</v>
      </c>
      <c r="N124">
        <v>491.765639196856</v>
      </c>
      <c r="O124" s="1">
        <f t="shared" si="5"/>
        <v>1</v>
      </c>
      <c r="P124">
        <f t="shared" si="6"/>
        <v>13</v>
      </c>
      <c r="Q124">
        <f t="shared" si="7"/>
        <v>0</v>
      </c>
      <c r="R124">
        <f t="shared" si="8"/>
        <v>63</v>
      </c>
      <c r="S124">
        <f t="shared" si="9"/>
        <v>0</v>
      </c>
    </row>
    <row r="125" spans="1:19" x14ac:dyDescent="0.3">
      <c r="A125">
        <v>20014581</v>
      </c>
      <c r="B125" t="s">
        <v>14</v>
      </c>
      <c r="C125">
        <v>11680</v>
      </c>
      <c r="D125" t="s">
        <v>15</v>
      </c>
      <c r="E125">
        <v>1168010500</v>
      </c>
      <c r="F125" t="s">
        <v>16</v>
      </c>
      <c r="G125" t="s">
        <v>29</v>
      </c>
      <c r="H125" t="s">
        <v>30</v>
      </c>
      <c r="I125">
        <v>127.0591391</v>
      </c>
      <c r="J125">
        <v>37.511820329999999</v>
      </c>
      <c r="K125">
        <v>2018</v>
      </c>
      <c r="L125">
        <v>0</v>
      </c>
      <c r="M125" t="s">
        <v>19</v>
      </c>
      <c r="N125">
        <v>489.85356620876797</v>
      </c>
      <c r="O125" s="1">
        <f t="shared" si="5"/>
        <v>1</v>
      </c>
      <c r="P125">
        <f t="shared" si="6"/>
        <v>20</v>
      </c>
      <c r="Q125">
        <f t="shared" si="7"/>
        <v>0</v>
      </c>
      <c r="R125">
        <f t="shared" si="8"/>
        <v>45</v>
      </c>
      <c r="S125">
        <f t="shared" si="9"/>
        <v>0</v>
      </c>
    </row>
    <row r="126" spans="1:19" x14ac:dyDescent="0.3">
      <c r="A126">
        <v>23784909</v>
      </c>
      <c r="B126" t="s">
        <v>14</v>
      </c>
      <c r="C126">
        <v>11680</v>
      </c>
      <c r="D126" t="s">
        <v>15</v>
      </c>
      <c r="E126">
        <v>1168010800</v>
      </c>
      <c r="F126" t="s">
        <v>20</v>
      </c>
      <c r="G126" t="s">
        <v>306</v>
      </c>
      <c r="H126" t="s">
        <v>146</v>
      </c>
      <c r="I126">
        <v>127.0286278</v>
      </c>
      <c r="J126">
        <v>37.519151200000003</v>
      </c>
      <c r="K126">
        <v>2018</v>
      </c>
      <c r="L126">
        <v>2</v>
      </c>
      <c r="M126" t="s">
        <v>193</v>
      </c>
      <c r="N126">
        <v>488.078069836483</v>
      </c>
      <c r="O126" s="1">
        <f t="shared" si="5"/>
        <v>1</v>
      </c>
      <c r="P126">
        <f t="shared" si="6"/>
        <v>20</v>
      </c>
      <c r="Q126">
        <f t="shared" si="7"/>
        <v>1</v>
      </c>
      <c r="R126">
        <f t="shared" si="8"/>
        <v>52</v>
      </c>
      <c r="S126">
        <f t="shared" si="9"/>
        <v>2</v>
      </c>
    </row>
    <row r="127" spans="1:19" x14ac:dyDescent="0.3">
      <c r="A127">
        <v>11707694</v>
      </c>
      <c r="B127" t="s">
        <v>14</v>
      </c>
      <c r="C127">
        <v>11290</v>
      </c>
      <c r="D127" t="s">
        <v>39</v>
      </c>
      <c r="E127">
        <v>1129013500</v>
      </c>
      <c r="F127" t="s">
        <v>225</v>
      </c>
      <c r="G127" t="s">
        <v>307</v>
      </c>
      <c r="H127" t="s">
        <v>308</v>
      </c>
      <c r="I127">
        <v>127.03398350000001</v>
      </c>
      <c r="J127">
        <v>37.601181330000003</v>
      </c>
      <c r="K127">
        <v>2018</v>
      </c>
      <c r="L127">
        <v>3</v>
      </c>
      <c r="M127" t="s">
        <v>43</v>
      </c>
      <c r="N127">
        <v>660.76044138936697</v>
      </c>
      <c r="O127" s="1">
        <f t="shared" si="5"/>
        <v>1</v>
      </c>
      <c r="P127">
        <f t="shared" si="6"/>
        <v>2</v>
      </c>
      <c r="Q127">
        <f t="shared" si="7"/>
        <v>1</v>
      </c>
      <c r="R127">
        <f t="shared" si="8"/>
        <v>6</v>
      </c>
      <c r="S127">
        <f t="shared" si="9"/>
        <v>3</v>
      </c>
    </row>
    <row r="128" spans="1:19" x14ac:dyDescent="0.3">
      <c r="A128">
        <v>25637642</v>
      </c>
      <c r="B128" t="s">
        <v>14</v>
      </c>
      <c r="C128">
        <v>11710</v>
      </c>
      <c r="D128" t="s">
        <v>24</v>
      </c>
      <c r="E128">
        <v>1171010700</v>
      </c>
      <c r="F128" t="s">
        <v>31</v>
      </c>
      <c r="G128" t="s">
        <v>309</v>
      </c>
      <c r="H128" t="s">
        <v>310</v>
      </c>
      <c r="I128">
        <v>127.126233</v>
      </c>
      <c r="J128">
        <v>37.49189964</v>
      </c>
      <c r="K128">
        <v>2018</v>
      </c>
      <c r="L128">
        <v>2</v>
      </c>
      <c r="M128" t="s">
        <v>311</v>
      </c>
      <c r="N128">
        <v>619.332909928714</v>
      </c>
      <c r="O128" s="1">
        <f t="shared" si="5"/>
        <v>1</v>
      </c>
      <c r="P128">
        <f t="shared" si="6"/>
        <v>4</v>
      </c>
      <c r="Q128">
        <f t="shared" si="7"/>
        <v>0</v>
      </c>
      <c r="R128">
        <f t="shared" si="8"/>
        <v>9</v>
      </c>
      <c r="S128">
        <f t="shared" si="9"/>
        <v>0</v>
      </c>
    </row>
    <row r="129" spans="1:19" x14ac:dyDescent="0.3">
      <c r="A129">
        <v>28520216</v>
      </c>
      <c r="B129" t="s">
        <v>14</v>
      </c>
      <c r="C129">
        <v>11305</v>
      </c>
      <c r="D129" t="s">
        <v>109</v>
      </c>
      <c r="E129">
        <v>1130510100</v>
      </c>
      <c r="F129" t="s">
        <v>160</v>
      </c>
      <c r="G129" t="s">
        <v>312</v>
      </c>
      <c r="H129" t="s">
        <v>112</v>
      </c>
      <c r="I129">
        <v>127.0306855</v>
      </c>
      <c r="J129">
        <v>37.611840620000002</v>
      </c>
      <c r="K129">
        <v>2018</v>
      </c>
      <c r="L129">
        <v>6</v>
      </c>
      <c r="M129" t="s">
        <v>313</v>
      </c>
      <c r="N129">
        <v>355.39416094137601</v>
      </c>
      <c r="O129" s="1">
        <f t="shared" si="5"/>
        <v>1</v>
      </c>
      <c r="P129">
        <f t="shared" si="6"/>
        <v>3</v>
      </c>
      <c r="Q129">
        <f t="shared" si="7"/>
        <v>1</v>
      </c>
      <c r="R129">
        <f t="shared" si="8"/>
        <v>16</v>
      </c>
      <c r="S129">
        <f t="shared" si="9"/>
        <v>3</v>
      </c>
    </row>
    <row r="130" spans="1:19" x14ac:dyDescent="0.3">
      <c r="A130">
        <v>11757465</v>
      </c>
      <c r="B130" t="s">
        <v>14</v>
      </c>
      <c r="C130">
        <v>11650</v>
      </c>
      <c r="D130" t="s">
        <v>48</v>
      </c>
      <c r="E130">
        <v>1165010100</v>
      </c>
      <c r="F130" t="s">
        <v>89</v>
      </c>
      <c r="G130" t="s">
        <v>314</v>
      </c>
      <c r="H130" t="s">
        <v>91</v>
      </c>
      <c r="I130">
        <v>126.9905093</v>
      </c>
      <c r="J130">
        <v>37.491944169999996</v>
      </c>
      <c r="K130">
        <v>2018</v>
      </c>
      <c r="L130">
        <v>5</v>
      </c>
      <c r="M130" t="s">
        <v>92</v>
      </c>
      <c r="N130">
        <v>486.52143224964402</v>
      </c>
      <c r="O130" s="1">
        <f t="shared" si="5"/>
        <v>1</v>
      </c>
      <c r="P130">
        <f t="shared" si="6"/>
        <v>13</v>
      </c>
      <c r="Q130">
        <f t="shared" si="7"/>
        <v>0</v>
      </c>
      <c r="R130">
        <f t="shared" si="8"/>
        <v>63</v>
      </c>
      <c r="S130">
        <f t="shared" si="9"/>
        <v>0</v>
      </c>
    </row>
    <row r="131" spans="1:19" x14ac:dyDescent="0.3">
      <c r="A131">
        <v>11765466</v>
      </c>
      <c r="B131" t="s">
        <v>14</v>
      </c>
      <c r="C131">
        <v>11680</v>
      </c>
      <c r="D131" t="s">
        <v>15</v>
      </c>
      <c r="E131">
        <v>1168010500</v>
      </c>
      <c r="F131" t="s">
        <v>16</v>
      </c>
      <c r="G131" t="s">
        <v>315</v>
      </c>
      <c r="H131" t="s">
        <v>120</v>
      </c>
      <c r="I131">
        <v>127.0574281</v>
      </c>
      <c r="J131">
        <v>37.507562710000002</v>
      </c>
      <c r="K131">
        <v>2018</v>
      </c>
      <c r="L131">
        <v>3</v>
      </c>
      <c r="M131" t="s">
        <v>19</v>
      </c>
      <c r="N131">
        <v>951.94920862437596</v>
      </c>
      <c r="O131" s="1">
        <f t="shared" ref="O131:O194" si="10">IF(OR(B131="스타벅스",B131="커피빈",B131="폴바셋"),1,0)</f>
        <v>1</v>
      </c>
      <c r="P131">
        <f t="shared" ref="P131:P194" si="11">COUNTIFS($O$2:$O$1479,1,$F$2:$F$1479,F131,$K$2:$K$1479,K131)</f>
        <v>20</v>
      </c>
      <c r="Q131">
        <f t="shared" ref="Q131:Q194" si="12">COUNTIFS($O$2:$O$1479,0,$F$2:$F$1479,F131,$K$2:$K$1479,K131)</f>
        <v>0</v>
      </c>
      <c r="R131">
        <f t="shared" ref="R131:R194" si="13">SUMIFS($L$2:$L$1479,$O$2:$O$1479,1,$K$2:$K$1479,K131,$F$2:$F$1479,F131)</f>
        <v>45</v>
      </c>
      <c r="S131">
        <f t="shared" ref="S131:S194" si="14">SUMIFS($L$2:$L$1479,$O$2:$O$1479,0,$K$2:$K$1479,K131,$F$2:$F$1479,F131)</f>
        <v>0</v>
      </c>
    </row>
    <row r="132" spans="1:19" x14ac:dyDescent="0.3">
      <c r="A132">
        <v>11798770</v>
      </c>
      <c r="B132" t="s">
        <v>14</v>
      </c>
      <c r="C132">
        <v>11680</v>
      </c>
      <c r="D132" t="s">
        <v>15</v>
      </c>
      <c r="E132">
        <v>1168010100</v>
      </c>
      <c r="F132" t="s">
        <v>70</v>
      </c>
      <c r="G132" t="s">
        <v>170</v>
      </c>
      <c r="H132" t="s">
        <v>46</v>
      </c>
      <c r="I132">
        <v>127.0393917</v>
      </c>
      <c r="J132">
        <v>37.492225609999998</v>
      </c>
      <c r="K132">
        <v>2018</v>
      </c>
      <c r="L132">
        <v>2</v>
      </c>
      <c r="M132" t="s">
        <v>121</v>
      </c>
      <c r="N132">
        <v>856.78361359260498</v>
      </c>
      <c r="O132" s="1">
        <f t="shared" si="10"/>
        <v>1</v>
      </c>
      <c r="P132">
        <f t="shared" si="11"/>
        <v>39</v>
      </c>
      <c r="Q132">
        <f t="shared" si="12"/>
        <v>1</v>
      </c>
      <c r="R132">
        <f t="shared" si="13"/>
        <v>114</v>
      </c>
      <c r="S132">
        <f t="shared" si="14"/>
        <v>2</v>
      </c>
    </row>
    <row r="133" spans="1:19" x14ac:dyDescent="0.3">
      <c r="A133">
        <v>12064739</v>
      </c>
      <c r="B133" t="s">
        <v>14</v>
      </c>
      <c r="C133">
        <v>11305</v>
      </c>
      <c r="D133" t="s">
        <v>109</v>
      </c>
      <c r="E133">
        <v>1130510100</v>
      </c>
      <c r="F133" t="s">
        <v>160</v>
      </c>
      <c r="G133" t="s">
        <v>316</v>
      </c>
      <c r="H133" t="s">
        <v>317</v>
      </c>
      <c r="I133">
        <v>127.02110810000001</v>
      </c>
      <c r="J133">
        <v>37.61838418</v>
      </c>
      <c r="K133">
        <v>2018</v>
      </c>
      <c r="L133">
        <v>5</v>
      </c>
      <c r="M133" t="s">
        <v>318</v>
      </c>
      <c r="N133">
        <v>334.00112111430298</v>
      </c>
      <c r="O133" s="1">
        <f t="shared" si="10"/>
        <v>1</v>
      </c>
      <c r="P133">
        <f t="shared" si="11"/>
        <v>3</v>
      </c>
      <c r="Q133">
        <f t="shared" si="12"/>
        <v>1</v>
      </c>
      <c r="R133">
        <f t="shared" si="13"/>
        <v>16</v>
      </c>
      <c r="S133">
        <f t="shared" si="14"/>
        <v>3</v>
      </c>
    </row>
    <row r="134" spans="1:19" x14ac:dyDescent="0.3">
      <c r="A134">
        <v>11978034</v>
      </c>
      <c r="B134" t="s">
        <v>14</v>
      </c>
      <c r="C134">
        <v>11290</v>
      </c>
      <c r="D134" t="s">
        <v>39</v>
      </c>
      <c r="E134">
        <v>1129011700</v>
      </c>
      <c r="F134" t="s">
        <v>319</v>
      </c>
      <c r="G134" t="s">
        <v>320</v>
      </c>
      <c r="H134" t="s">
        <v>321</v>
      </c>
      <c r="I134">
        <v>127.0188421</v>
      </c>
      <c r="J134">
        <v>37.590829620000001</v>
      </c>
      <c r="K134">
        <v>2018</v>
      </c>
      <c r="L134">
        <v>1</v>
      </c>
      <c r="M134" t="s">
        <v>322</v>
      </c>
      <c r="N134">
        <v>311.00550523608803</v>
      </c>
      <c r="O134" s="1">
        <f t="shared" si="10"/>
        <v>1</v>
      </c>
      <c r="P134">
        <f t="shared" si="11"/>
        <v>1</v>
      </c>
      <c r="Q134">
        <f t="shared" si="12"/>
        <v>0</v>
      </c>
      <c r="R134">
        <f t="shared" si="13"/>
        <v>1</v>
      </c>
      <c r="S134">
        <f t="shared" si="14"/>
        <v>0</v>
      </c>
    </row>
    <row r="135" spans="1:19" x14ac:dyDescent="0.3">
      <c r="A135">
        <v>12076165</v>
      </c>
      <c r="B135" t="s">
        <v>14</v>
      </c>
      <c r="C135">
        <v>11710</v>
      </c>
      <c r="D135" t="s">
        <v>24</v>
      </c>
      <c r="E135">
        <v>1171011100</v>
      </c>
      <c r="F135" t="s">
        <v>25</v>
      </c>
      <c r="G135" t="s">
        <v>323</v>
      </c>
      <c r="H135" t="s">
        <v>324</v>
      </c>
      <c r="I135">
        <v>127.1205089</v>
      </c>
      <c r="J135">
        <v>37.506544460000001</v>
      </c>
      <c r="K135">
        <v>2018</v>
      </c>
      <c r="L135">
        <v>2</v>
      </c>
      <c r="M135" t="s">
        <v>191</v>
      </c>
      <c r="N135">
        <v>467.42516874774202</v>
      </c>
      <c r="O135" s="1">
        <f t="shared" si="10"/>
        <v>1</v>
      </c>
      <c r="P135">
        <f t="shared" si="11"/>
        <v>8</v>
      </c>
      <c r="Q135">
        <f t="shared" si="12"/>
        <v>0</v>
      </c>
      <c r="R135">
        <f t="shared" si="13"/>
        <v>12</v>
      </c>
      <c r="S135">
        <f t="shared" si="14"/>
        <v>0</v>
      </c>
    </row>
    <row r="136" spans="1:19" x14ac:dyDescent="0.3">
      <c r="A136">
        <v>11931405</v>
      </c>
      <c r="B136" t="s">
        <v>14</v>
      </c>
      <c r="C136">
        <v>11680</v>
      </c>
      <c r="D136" t="s">
        <v>15</v>
      </c>
      <c r="E136">
        <v>1168010800</v>
      </c>
      <c r="F136" t="s">
        <v>20</v>
      </c>
      <c r="G136" t="s">
        <v>145</v>
      </c>
      <c r="H136" t="s">
        <v>146</v>
      </c>
      <c r="I136">
        <v>127.03225500000001</v>
      </c>
      <c r="J136">
        <v>37.511585099999998</v>
      </c>
      <c r="K136">
        <v>2018</v>
      </c>
      <c r="L136">
        <v>2</v>
      </c>
      <c r="M136" t="s">
        <v>108</v>
      </c>
      <c r="N136">
        <v>304.13073960626701</v>
      </c>
      <c r="O136" s="1">
        <f t="shared" si="10"/>
        <v>1</v>
      </c>
      <c r="P136">
        <f t="shared" si="11"/>
        <v>20</v>
      </c>
      <c r="Q136">
        <f t="shared" si="12"/>
        <v>1</v>
      </c>
      <c r="R136">
        <f t="shared" si="13"/>
        <v>52</v>
      </c>
      <c r="S136">
        <f t="shared" si="14"/>
        <v>2</v>
      </c>
    </row>
    <row r="137" spans="1:19" x14ac:dyDescent="0.3">
      <c r="A137">
        <v>12042236</v>
      </c>
      <c r="B137" t="s">
        <v>14</v>
      </c>
      <c r="C137">
        <v>11680</v>
      </c>
      <c r="D137" t="s">
        <v>15</v>
      </c>
      <c r="E137">
        <v>1168010600</v>
      </c>
      <c r="F137" t="s">
        <v>44</v>
      </c>
      <c r="G137" t="s">
        <v>325</v>
      </c>
      <c r="H137" t="s">
        <v>46</v>
      </c>
      <c r="I137">
        <v>127.0601595</v>
      </c>
      <c r="J137">
        <v>37.498997410000001</v>
      </c>
      <c r="K137">
        <v>2018</v>
      </c>
      <c r="L137">
        <v>2</v>
      </c>
      <c r="M137" t="s">
        <v>75</v>
      </c>
      <c r="N137">
        <v>567.14958980244501</v>
      </c>
      <c r="O137" s="1">
        <f t="shared" si="10"/>
        <v>1</v>
      </c>
      <c r="P137">
        <f t="shared" si="11"/>
        <v>26</v>
      </c>
      <c r="Q137">
        <f t="shared" si="12"/>
        <v>0</v>
      </c>
      <c r="R137">
        <f t="shared" si="13"/>
        <v>45</v>
      </c>
      <c r="S137">
        <f t="shared" si="14"/>
        <v>0</v>
      </c>
    </row>
    <row r="138" spans="1:19" x14ac:dyDescent="0.3">
      <c r="A138">
        <v>11869893</v>
      </c>
      <c r="B138" t="s">
        <v>14</v>
      </c>
      <c r="C138">
        <v>11650</v>
      </c>
      <c r="D138" t="s">
        <v>48</v>
      </c>
      <c r="E138">
        <v>1165011100</v>
      </c>
      <c r="F138" t="s">
        <v>326</v>
      </c>
      <c r="G138" t="s">
        <v>327</v>
      </c>
      <c r="H138" t="s">
        <v>328</v>
      </c>
      <c r="I138">
        <v>127.05625240000001</v>
      </c>
      <c r="J138">
        <v>37.447272400000003</v>
      </c>
      <c r="K138">
        <v>2018</v>
      </c>
      <c r="L138">
        <v>1</v>
      </c>
      <c r="M138" t="s">
        <v>329</v>
      </c>
      <c r="N138">
        <v>197.608029088851</v>
      </c>
      <c r="O138" s="1">
        <f t="shared" si="10"/>
        <v>1</v>
      </c>
      <c r="P138">
        <f t="shared" si="11"/>
        <v>1</v>
      </c>
      <c r="Q138">
        <f t="shared" si="12"/>
        <v>0</v>
      </c>
      <c r="R138">
        <f t="shared" si="13"/>
        <v>1</v>
      </c>
      <c r="S138">
        <f t="shared" si="14"/>
        <v>0</v>
      </c>
    </row>
    <row r="139" spans="1:19" x14ac:dyDescent="0.3">
      <c r="A139">
        <v>11970460</v>
      </c>
      <c r="B139" t="s">
        <v>14</v>
      </c>
      <c r="C139">
        <v>11680</v>
      </c>
      <c r="D139" t="s">
        <v>15</v>
      </c>
      <c r="E139">
        <v>1168010700</v>
      </c>
      <c r="F139" t="s">
        <v>136</v>
      </c>
      <c r="G139" t="s">
        <v>330</v>
      </c>
      <c r="H139" t="s">
        <v>331</v>
      </c>
      <c r="I139">
        <v>127.0295417</v>
      </c>
      <c r="J139">
        <v>37.526322069999999</v>
      </c>
      <c r="K139">
        <v>2018</v>
      </c>
      <c r="L139">
        <v>2</v>
      </c>
      <c r="M139" t="s">
        <v>193</v>
      </c>
      <c r="N139">
        <v>326.80222467034997</v>
      </c>
      <c r="O139" s="1">
        <f t="shared" si="10"/>
        <v>1</v>
      </c>
      <c r="P139">
        <f t="shared" si="11"/>
        <v>15</v>
      </c>
      <c r="Q139">
        <f t="shared" si="12"/>
        <v>1</v>
      </c>
      <c r="R139">
        <f t="shared" si="13"/>
        <v>22</v>
      </c>
      <c r="S139">
        <f t="shared" si="14"/>
        <v>0</v>
      </c>
    </row>
    <row r="140" spans="1:19" x14ac:dyDescent="0.3">
      <c r="A140">
        <v>11836610</v>
      </c>
      <c r="B140" t="s">
        <v>14</v>
      </c>
      <c r="C140">
        <v>11650</v>
      </c>
      <c r="D140" t="s">
        <v>48</v>
      </c>
      <c r="E140">
        <v>1165010600</v>
      </c>
      <c r="F140" t="s">
        <v>139</v>
      </c>
      <c r="G140" t="s">
        <v>256</v>
      </c>
      <c r="H140" t="s">
        <v>273</v>
      </c>
      <c r="I140">
        <v>127.0119225</v>
      </c>
      <c r="J140">
        <v>37.508614489999999</v>
      </c>
      <c r="K140">
        <v>2018</v>
      </c>
      <c r="L140">
        <v>2</v>
      </c>
      <c r="M140" t="s">
        <v>142</v>
      </c>
      <c r="N140">
        <v>35.855072516829402</v>
      </c>
      <c r="O140" s="1">
        <f t="shared" si="10"/>
        <v>1</v>
      </c>
      <c r="P140">
        <f t="shared" si="11"/>
        <v>9</v>
      </c>
      <c r="Q140">
        <f t="shared" si="12"/>
        <v>0</v>
      </c>
      <c r="R140">
        <f t="shared" si="13"/>
        <v>25</v>
      </c>
      <c r="S140">
        <f t="shared" si="14"/>
        <v>0</v>
      </c>
    </row>
    <row r="141" spans="1:19" x14ac:dyDescent="0.3">
      <c r="A141">
        <v>11931313</v>
      </c>
      <c r="B141" t="s">
        <v>14</v>
      </c>
      <c r="C141">
        <v>11680</v>
      </c>
      <c r="D141" t="s">
        <v>15</v>
      </c>
      <c r="E141">
        <v>1168010600</v>
      </c>
      <c r="F141" t="s">
        <v>44</v>
      </c>
      <c r="G141" t="s">
        <v>332</v>
      </c>
      <c r="H141" t="s">
        <v>100</v>
      </c>
      <c r="I141">
        <v>127.05881549999999</v>
      </c>
      <c r="J141">
        <v>37.503356830000001</v>
      </c>
      <c r="K141">
        <v>2018</v>
      </c>
      <c r="L141">
        <v>2</v>
      </c>
      <c r="M141" t="s">
        <v>47</v>
      </c>
      <c r="N141">
        <v>787.75220436658401</v>
      </c>
      <c r="O141" s="1">
        <f t="shared" si="10"/>
        <v>1</v>
      </c>
      <c r="P141">
        <f t="shared" si="11"/>
        <v>26</v>
      </c>
      <c r="Q141">
        <f t="shared" si="12"/>
        <v>0</v>
      </c>
      <c r="R141">
        <f t="shared" si="13"/>
        <v>45</v>
      </c>
      <c r="S141">
        <f t="shared" si="14"/>
        <v>0</v>
      </c>
    </row>
    <row r="142" spans="1:19" x14ac:dyDescent="0.3">
      <c r="A142">
        <v>12421780</v>
      </c>
      <c r="B142" t="s">
        <v>14</v>
      </c>
      <c r="C142">
        <v>11650</v>
      </c>
      <c r="D142" t="s">
        <v>48</v>
      </c>
      <c r="E142">
        <v>1165010100</v>
      </c>
      <c r="F142" t="s">
        <v>89</v>
      </c>
      <c r="G142" t="s">
        <v>333</v>
      </c>
      <c r="H142" t="s">
        <v>97</v>
      </c>
      <c r="I142">
        <v>126.9865526</v>
      </c>
      <c r="J142">
        <v>37.493523179999997</v>
      </c>
      <c r="K142">
        <v>2018</v>
      </c>
      <c r="L142">
        <v>2</v>
      </c>
      <c r="M142" t="s">
        <v>98</v>
      </c>
      <c r="N142">
        <v>902.34056029732801</v>
      </c>
      <c r="O142" s="1">
        <f t="shared" si="10"/>
        <v>1</v>
      </c>
      <c r="P142">
        <f t="shared" si="11"/>
        <v>13</v>
      </c>
      <c r="Q142">
        <f t="shared" si="12"/>
        <v>0</v>
      </c>
      <c r="R142">
        <f t="shared" si="13"/>
        <v>63</v>
      </c>
      <c r="S142">
        <f t="shared" si="14"/>
        <v>0</v>
      </c>
    </row>
    <row r="143" spans="1:19" x14ac:dyDescent="0.3">
      <c r="A143">
        <v>12104846</v>
      </c>
      <c r="B143" t="s">
        <v>14</v>
      </c>
      <c r="C143">
        <v>11680</v>
      </c>
      <c r="D143" t="s">
        <v>15</v>
      </c>
      <c r="E143">
        <v>1168010100</v>
      </c>
      <c r="F143" t="s">
        <v>70</v>
      </c>
      <c r="G143" t="s">
        <v>334</v>
      </c>
      <c r="H143" t="s">
        <v>230</v>
      </c>
      <c r="I143">
        <v>127.0306939</v>
      </c>
      <c r="J143">
        <v>37.492352799999999</v>
      </c>
      <c r="K143">
        <v>2018</v>
      </c>
      <c r="L143">
        <v>5</v>
      </c>
      <c r="M143" t="s">
        <v>52</v>
      </c>
      <c r="N143">
        <v>2.3660760035792499</v>
      </c>
      <c r="O143" s="1">
        <f t="shared" si="10"/>
        <v>1</v>
      </c>
      <c r="P143">
        <f t="shared" si="11"/>
        <v>39</v>
      </c>
      <c r="Q143">
        <f t="shared" si="12"/>
        <v>1</v>
      </c>
      <c r="R143">
        <f t="shared" si="13"/>
        <v>114</v>
      </c>
      <c r="S143">
        <f t="shared" si="14"/>
        <v>2</v>
      </c>
    </row>
    <row r="144" spans="1:19" x14ac:dyDescent="0.3">
      <c r="A144">
        <v>12129375</v>
      </c>
      <c r="B144" t="s">
        <v>14</v>
      </c>
      <c r="C144">
        <v>11710</v>
      </c>
      <c r="D144" t="s">
        <v>24</v>
      </c>
      <c r="E144">
        <v>1171011100</v>
      </c>
      <c r="F144" t="s">
        <v>25</v>
      </c>
      <c r="G144" t="s">
        <v>335</v>
      </c>
      <c r="H144" t="s">
        <v>324</v>
      </c>
      <c r="I144">
        <v>127.1074057</v>
      </c>
      <c r="J144">
        <v>37.51460076</v>
      </c>
      <c r="K144">
        <v>2018</v>
      </c>
      <c r="L144">
        <v>1</v>
      </c>
      <c r="M144" t="s">
        <v>336</v>
      </c>
      <c r="N144">
        <v>398.60354076494201</v>
      </c>
      <c r="O144" s="1">
        <f t="shared" si="10"/>
        <v>1</v>
      </c>
      <c r="P144">
        <f t="shared" si="11"/>
        <v>8</v>
      </c>
      <c r="Q144">
        <f t="shared" si="12"/>
        <v>0</v>
      </c>
      <c r="R144">
        <f t="shared" si="13"/>
        <v>12</v>
      </c>
      <c r="S144">
        <f t="shared" si="14"/>
        <v>0</v>
      </c>
    </row>
    <row r="145" spans="1:19" x14ac:dyDescent="0.3">
      <c r="A145">
        <v>12434847</v>
      </c>
      <c r="B145" t="s">
        <v>14</v>
      </c>
      <c r="C145">
        <v>11680</v>
      </c>
      <c r="D145" t="s">
        <v>15</v>
      </c>
      <c r="E145">
        <v>1168010700</v>
      </c>
      <c r="F145" t="s">
        <v>136</v>
      </c>
      <c r="G145" t="s">
        <v>337</v>
      </c>
      <c r="H145" t="s">
        <v>338</v>
      </c>
      <c r="I145">
        <v>127.02250600000001</v>
      </c>
      <c r="J145">
        <v>37.52188494</v>
      </c>
      <c r="K145">
        <v>2018</v>
      </c>
      <c r="L145">
        <v>0</v>
      </c>
      <c r="M145" t="s">
        <v>23</v>
      </c>
      <c r="N145">
        <v>414.17262254152598</v>
      </c>
      <c r="O145" s="1">
        <f t="shared" si="10"/>
        <v>1</v>
      </c>
      <c r="P145">
        <f t="shared" si="11"/>
        <v>15</v>
      </c>
      <c r="Q145">
        <f t="shared" si="12"/>
        <v>1</v>
      </c>
      <c r="R145">
        <f t="shared" si="13"/>
        <v>22</v>
      </c>
      <c r="S145">
        <f t="shared" si="14"/>
        <v>0</v>
      </c>
    </row>
    <row r="146" spans="1:19" x14ac:dyDescent="0.3">
      <c r="A146">
        <v>12338982</v>
      </c>
      <c r="B146" t="s">
        <v>14</v>
      </c>
      <c r="C146">
        <v>11680</v>
      </c>
      <c r="D146" t="s">
        <v>15</v>
      </c>
      <c r="E146">
        <v>1168010400</v>
      </c>
      <c r="F146" t="s">
        <v>53</v>
      </c>
      <c r="G146" t="s">
        <v>339</v>
      </c>
      <c r="H146" t="s">
        <v>340</v>
      </c>
      <c r="I146">
        <v>127.0418193</v>
      </c>
      <c r="J146">
        <v>37.52525095</v>
      </c>
      <c r="K146">
        <v>2018</v>
      </c>
      <c r="L146">
        <v>0</v>
      </c>
      <c r="M146" t="s">
        <v>56</v>
      </c>
      <c r="N146">
        <v>467.83986672411601</v>
      </c>
      <c r="O146" s="1">
        <f t="shared" si="10"/>
        <v>1</v>
      </c>
      <c r="P146">
        <f t="shared" si="11"/>
        <v>15</v>
      </c>
      <c r="Q146">
        <f t="shared" si="12"/>
        <v>1</v>
      </c>
      <c r="R146">
        <f t="shared" si="13"/>
        <v>26</v>
      </c>
      <c r="S146">
        <f t="shared" si="14"/>
        <v>2</v>
      </c>
    </row>
    <row r="147" spans="1:19" x14ac:dyDescent="0.3">
      <c r="A147">
        <v>12611340</v>
      </c>
      <c r="B147" t="s">
        <v>14</v>
      </c>
      <c r="C147">
        <v>11710</v>
      </c>
      <c r="D147" t="s">
        <v>24</v>
      </c>
      <c r="E147">
        <v>1171010900</v>
      </c>
      <c r="F147" t="s">
        <v>341</v>
      </c>
      <c r="G147" t="s">
        <v>342</v>
      </c>
      <c r="H147" t="s">
        <v>343</v>
      </c>
      <c r="I147">
        <v>127.1437439</v>
      </c>
      <c r="J147">
        <v>37.478547919999997</v>
      </c>
      <c r="K147">
        <v>2018</v>
      </c>
      <c r="L147">
        <v>3</v>
      </c>
      <c r="M147" t="s">
        <v>344</v>
      </c>
      <c r="N147">
        <v>1749.68583160955</v>
      </c>
      <c r="O147" s="1">
        <f t="shared" si="10"/>
        <v>1</v>
      </c>
      <c r="P147">
        <f t="shared" si="11"/>
        <v>2</v>
      </c>
      <c r="Q147">
        <f t="shared" si="12"/>
        <v>0</v>
      </c>
      <c r="R147">
        <f t="shared" si="13"/>
        <v>6</v>
      </c>
      <c r="S147">
        <f t="shared" si="14"/>
        <v>0</v>
      </c>
    </row>
    <row r="148" spans="1:19" x14ac:dyDescent="0.3">
      <c r="A148">
        <v>12584840</v>
      </c>
      <c r="B148" t="s">
        <v>14</v>
      </c>
      <c r="C148">
        <v>11710</v>
      </c>
      <c r="D148" t="s">
        <v>24</v>
      </c>
      <c r="E148">
        <v>1171010800</v>
      </c>
      <c r="F148" t="s">
        <v>217</v>
      </c>
      <c r="G148" t="s">
        <v>345</v>
      </c>
      <c r="H148" t="s">
        <v>85</v>
      </c>
      <c r="I148">
        <v>127.12487230000001</v>
      </c>
      <c r="J148">
        <v>37.479617079999997</v>
      </c>
      <c r="K148">
        <v>2018</v>
      </c>
      <c r="L148">
        <v>4</v>
      </c>
      <c r="M148" t="s">
        <v>220</v>
      </c>
      <c r="N148">
        <v>273.239723676984</v>
      </c>
      <c r="O148" s="1">
        <f t="shared" si="10"/>
        <v>1</v>
      </c>
      <c r="P148">
        <f t="shared" si="11"/>
        <v>9</v>
      </c>
      <c r="Q148">
        <f t="shared" si="12"/>
        <v>4</v>
      </c>
      <c r="R148">
        <f t="shared" si="13"/>
        <v>17</v>
      </c>
      <c r="S148">
        <f t="shared" si="14"/>
        <v>2</v>
      </c>
    </row>
    <row r="149" spans="1:19" x14ac:dyDescent="0.3">
      <c r="A149">
        <v>12510878</v>
      </c>
      <c r="B149" t="s">
        <v>14</v>
      </c>
      <c r="C149">
        <v>11680</v>
      </c>
      <c r="D149" t="s">
        <v>15</v>
      </c>
      <c r="E149">
        <v>1168010400</v>
      </c>
      <c r="F149" t="s">
        <v>53</v>
      </c>
      <c r="G149" t="s">
        <v>346</v>
      </c>
      <c r="H149" t="s">
        <v>58</v>
      </c>
      <c r="I149">
        <v>127.045958</v>
      </c>
      <c r="J149">
        <v>37.518301299999997</v>
      </c>
      <c r="K149">
        <v>2018</v>
      </c>
      <c r="L149">
        <v>1</v>
      </c>
      <c r="M149" t="s">
        <v>59</v>
      </c>
      <c r="N149">
        <v>113.840687639138</v>
      </c>
      <c r="O149" s="1">
        <f t="shared" si="10"/>
        <v>1</v>
      </c>
      <c r="P149">
        <f t="shared" si="11"/>
        <v>15</v>
      </c>
      <c r="Q149">
        <f t="shared" si="12"/>
        <v>1</v>
      </c>
      <c r="R149">
        <f t="shared" si="13"/>
        <v>26</v>
      </c>
      <c r="S149">
        <f t="shared" si="14"/>
        <v>2</v>
      </c>
    </row>
    <row r="150" spans="1:19" x14ac:dyDescent="0.3">
      <c r="A150">
        <v>12431198</v>
      </c>
      <c r="B150" t="s">
        <v>14</v>
      </c>
      <c r="C150">
        <v>11680</v>
      </c>
      <c r="D150" t="s">
        <v>15</v>
      </c>
      <c r="E150">
        <v>1168010400</v>
      </c>
      <c r="F150" t="s">
        <v>53</v>
      </c>
      <c r="G150" t="s">
        <v>347</v>
      </c>
      <c r="H150" t="s">
        <v>30</v>
      </c>
      <c r="I150">
        <v>127.05644100000001</v>
      </c>
      <c r="J150">
        <v>37.522178949999997</v>
      </c>
      <c r="K150">
        <v>2018</v>
      </c>
      <c r="L150">
        <v>5</v>
      </c>
      <c r="M150" t="s">
        <v>144</v>
      </c>
      <c r="N150">
        <v>271.954345575692</v>
      </c>
      <c r="O150" s="1">
        <f t="shared" si="10"/>
        <v>1</v>
      </c>
      <c r="P150">
        <f t="shared" si="11"/>
        <v>15</v>
      </c>
      <c r="Q150">
        <f t="shared" si="12"/>
        <v>1</v>
      </c>
      <c r="R150">
        <f t="shared" si="13"/>
        <v>26</v>
      </c>
      <c r="S150">
        <f t="shared" si="14"/>
        <v>2</v>
      </c>
    </row>
    <row r="151" spans="1:19" x14ac:dyDescent="0.3">
      <c r="A151">
        <v>12478338</v>
      </c>
      <c r="B151" t="s">
        <v>14</v>
      </c>
      <c r="C151">
        <v>11710</v>
      </c>
      <c r="D151" t="s">
        <v>24</v>
      </c>
      <c r="E151">
        <v>1171011100</v>
      </c>
      <c r="F151" t="s">
        <v>25</v>
      </c>
      <c r="G151" t="s">
        <v>323</v>
      </c>
      <c r="H151" t="s">
        <v>324</v>
      </c>
      <c r="I151">
        <v>127.12056579999999</v>
      </c>
      <c r="J151">
        <v>37.506508840000002</v>
      </c>
      <c r="K151">
        <v>2018</v>
      </c>
      <c r="L151">
        <v>2</v>
      </c>
      <c r="M151" t="s">
        <v>191</v>
      </c>
      <c r="N151">
        <v>464.14153120818298</v>
      </c>
      <c r="O151" s="1">
        <f t="shared" si="10"/>
        <v>1</v>
      </c>
      <c r="P151">
        <f t="shared" si="11"/>
        <v>8</v>
      </c>
      <c r="Q151">
        <f t="shared" si="12"/>
        <v>0</v>
      </c>
      <c r="R151">
        <f t="shared" si="13"/>
        <v>12</v>
      </c>
      <c r="S151">
        <f t="shared" si="14"/>
        <v>0</v>
      </c>
    </row>
    <row r="152" spans="1:19" x14ac:dyDescent="0.3">
      <c r="A152">
        <v>12514290</v>
      </c>
      <c r="B152" t="s">
        <v>14</v>
      </c>
      <c r="C152">
        <v>11650</v>
      </c>
      <c r="D152" t="s">
        <v>48</v>
      </c>
      <c r="E152">
        <v>1165010700</v>
      </c>
      <c r="F152" t="s">
        <v>122</v>
      </c>
      <c r="G152" t="s">
        <v>348</v>
      </c>
      <c r="H152" t="s">
        <v>349</v>
      </c>
      <c r="I152">
        <v>127.0225824</v>
      </c>
      <c r="J152">
        <v>37.507360609999999</v>
      </c>
      <c r="K152">
        <v>2018</v>
      </c>
      <c r="L152">
        <v>2</v>
      </c>
      <c r="M152" t="s">
        <v>184</v>
      </c>
      <c r="N152">
        <v>840.71061783836501</v>
      </c>
      <c r="O152" s="1">
        <f t="shared" si="10"/>
        <v>1</v>
      </c>
      <c r="P152">
        <f t="shared" si="11"/>
        <v>12</v>
      </c>
      <c r="Q152">
        <f t="shared" si="12"/>
        <v>0</v>
      </c>
      <c r="R152">
        <f t="shared" si="13"/>
        <v>36</v>
      </c>
      <c r="S152">
        <f t="shared" si="14"/>
        <v>0</v>
      </c>
    </row>
    <row r="153" spans="1:19" x14ac:dyDescent="0.3">
      <c r="A153">
        <v>12573377</v>
      </c>
      <c r="B153" t="s">
        <v>14</v>
      </c>
      <c r="C153">
        <v>11710</v>
      </c>
      <c r="D153" t="s">
        <v>24</v>
      </c>
      <c r="E153">
        <v>1171010800</v>
      </c>
      <c r="F153" t="s">
        <v>217</v>
      </c>
      <c r="G153" t="s">
        <v>350</v>
      </c>
      <c r="H153" t="s">
        <v>85</v>
      </c>
      <c r="I153">
        <v>127.1207441</v>
      </c>
      <c r="J153">
        <v>37.4845513</v>
      </c>
      <c r="K153">
        <v>2018</v>
      </c>
      <c r="L153">
        <v>0</v>
      </c>
      <c r="M153" t="s">
        <v>311</v>
      </c>
      <c r="N153">
        <v>363.73818749132499</v>
      </c>
      <c r="O153" s="1">
        <f t="shared" si="10"/>
        <v>1</v>
      </c>
      <c r="P153">
        <f t="shared" si="11"/>
        <v>9</v>
      </c>
      <c r="Q153">
        <f t="shared" si="12"/>
        <v>4</v>
      </c>
      <c r="R153">
        <f t="shared" si="13"/>
        <v>17</v>
      </c>
      <c r="S153">
        <f t="shared" si="14"/>
        <v>2</v>
      </c>
    </row>
    <row r="154" spans="1:19" x14ac:dyDescent="0.3">
      <c r="A154">
        <v>12553778</v>
      </c>
      <c r="B154" t="s">
        <v>14</v>
      </c>
      <c r="C154">
        <v>11290</v>
      </c>
      <c r="D154" t="s">
        <v>39</v>
      </c>
      <c r="E154">
        <v>1129013600</v>
      </c>
      <c r="F154" t="s">
        <v>40</v>
      </c>
      <c r="G154" t="s">
        <v>351</v>
      </c>
      <c r="H154" t="s">
        <v>81</v>
      </c>
      <c r="I154">
        <v>127.029302</v>
      </c>
      <c r="J154">
        <v>37.607612379999999</v>
      </c>
      <c r="K154">
        <v>2018</v>
      </c>
      <c r="L154">
        <v>5</v>
      </c>
      <c r="M154" t="s">
        <v>237</v>
      </c>
      <c r="N154">
        <v>628.59791323784395</v>
      </c>
      <c r="O154" s="1">
        <f t="shared" si="10"/>
        <v>1</v>
      </c>
      <c r="P154">
        <f t="shared" si="11"/>
        <v>2</v>
      </c>
      <c r="Q154">
        <f t="shared" si="12"/>
        <v>0</v>
      </c>
      <c r="R154">
        <f t="shared" si="13"/>
        <v>7</v>
      </c>
      <c r="S154">
        <f t="shared" si="14"/>
        <v>0</v>
      </c>
    </row>
    <row r="155" spans="1:19" x14ac:dyDescent="0.3">
      <c r="A155">
        <v>12576496</v>
      </c>
      <c r="B155" t="s">
        <v>14</v>
      </c>
      <c r="C155">
        <v>11650</v>
      </c>
      <c r="D155" t="s">
        <v>48</v>
      </c>
      <c r="E155">
        <v>1165010600</v>
      </c>
      <c r="F155" t="s">
        <v>139</v>
      </c>
      <c r="G155" t="s">
        <v>352</v>
      </c>
      <c r="H155" t="s">
        <v>51</v>
      </c>
      <c r="I155">
        <v>127.019521</v>
      </c>
      <c r="J155">
        <v>37.514850019999997</v>
      </c>
      <c r="K155">
        <v>2018</v>
      </c>
      <c r="L155">
        <v>4</v>
      </c>
      <c r="M155" t="s">
        <v>23</v>
      </c>
      <c r="N155">
        <v>534.76801888238197</v>
      </c>
      <c r="O155" s="1">
        <f t="shared" si="10"/>
        <v>1</v>
      </c>
      <c r="P155">
        <f t="shared" si="11"/>
        <v>9</v>
      </c>
      <c r="Q155">
        <f t="shared" si="12"/>
        <v>0</v>
      </c>
      <c r="R155">
        <f t="shared" si="13"/>
        <v>25</v>
      </c>
      <c r="S155">
        <f t="shared" si="14"/>
        <v>0</v>
      </c>
    </row>
    <row r="156" spans="1:19" x14ac:dyDescent="0.3">
      <c r="A156">
        <v>12563750</v>
      </c>
      <c r="B156" t="s">
        <v>14</v>
      </c>
      <c r="C156">
        <v>11710</v>
      </c>
      <c r="D156" t="s">
        <v>24</v>
      </c>
      <c r="E156">
        <v>1171010200</v>
      </c>
      <c r="F156" t="s">
        <v>83</v>
      </c>
      <c r="G156" t="s">
        <v>353</v>
      </c>
      <c r="H156" t="s">
        <v>85</v>
      </c>
      <c r="I156">
        <v>127.098885</v>
      </c>
      <c r="J156">
        <v>37.515779520000002</v>
      </c>
      <c r="K156">
        <v>2018</v>
      </c>
      <c r="L156">
        <v>4</v>
      </c>
      <c r="M156" t="s">
        <v>86</v>
      </c>
      <c r="N156">
        <v>339.43543671103799</v>
      </c>
      <c r="O156" s="1">
        <f t="shared" si="10"/>
        <v>1</v>
      </c>
      <c r="P156">
        <f t="shared" si="11"/>
        <v>5</v>
      </c>
      <c r="Q156">
        <f t="shared" si="12"/>
        <v>2</v>
      </c>
      <c r="R156">
        <f t="shared" si="13"/>
        <v>13</v>
      </c>
      <c r="S156">
        <f t="shared" si="14"/>
        <v>1</v>
      </c>
    </row>
    <row r="157" spans="1:19" x14ac:dyDescent="0.3">
      <c r="A157">
        <v>12657109</v>
      </c>
      <c r="B157" t="s">
        <v>14</v>
      </c>
      <c r="C157">
        <v>11650</v>
      </c>
      <c r="D157" t="s">
        <v>48</v>
      </c>
      <c r="E157">
        <v>1165010100</v>
      </c>
      <c r="F157" t="s">
        <v>89</v>
      </c>
      <c r="G157" t="s">
        <v>354</v>
      </c>
      <c r="H157" t="s">
        <v>251</v>
      </c>
      <c r="I157">
        <v>126.9830474</v>
      </c>
      <c r="J157">
        <v>37.485987280000003</v>
      </c>
      <c r="K157">
        <v>2018</v>
      </c>
      <c r="L157">
        <v>5</v>
      </c>
      <c r="M157" t="s">
        <v>95</v>
      </c>
      <c r="N157">
        <v>189.16487412618301</v>
      </c>
      <c r="O157" s="1">
        <f t="shared" si="10"/>
        <v>1</v>
      </c>
      <c r="P157">
        <f t="shared" si="11"/>
        <v>13</v>
      </c>
      <c r="Q157">
        <f t="shared" si="12"/>
        <v>0</v>
      </c>
      <c r="R157">
        <f t="shared" si="13"/>
        <v>63</v>
      </c>
      <c r="S157">
        <f t="shared" si="14"/>
        <v>0</v>
      </c>
    </row>
    <row r="158" spans="1:19" x14ac:dyDescent="0.3">
      <c r="A158">
        <v>12637945</v>
      </c>
      <c r="B158" t="s">
        <v>14</v>
      </c>
      <c r="C158">
        <v>11350</v>
      </c>
      <c r="D158" t="s">
        <v>114</v>
      </c>
      <c r="E158">
        <v>1135010300</v>
      </c>
      <c r="F158" t="s">
        <v>252</v>
      </c>
      <c r="G158" t="s">
        <v>355</v>
      </c>
      <c r="H158" t="s">
        <v>117</v>
      </c>
      <c r="I158">
        <v>127.07225459999999</v>
      </c>
      <c r="J158">
        <v>37.62636612</v>
      </c>
      <c r="K158">
        <v>2018</v>
      </c>
      <c r="L158">
        <v>9</v>
      </c>
      <c r="M158" t="s">
        <v>356</v>
      </c>
      <c r="N158">
        <v>80.076283350479798</v>
      </c>
      <c r="O158" s="1">
        <f t="shared" si="10"/>
        <v>1</v>
      </c>
      <c r="P158">
        <f t="shared" si="11"/>
        <v>2</v>
      </c>
      <c r="Q158">
        <f t="shared" si="12"/>
        <v>0</v>
      </c>
      <c r="R158">
        <f t="shared" si="13"/>
        <v>9</v>
      </c>
      <c r="S158">
        <f t="shared" si="14"/>
        <v>0</v>
      </c>
    </row>
    <row r="159" spans="1:19" x14ac:dyDescent="0.3">
      <c r="A159">
        <v>12666554</v>
      </c>
      <c r="B159" t="s">
        <v>14</v>
      </c>
      <c r="C159">
        <v>11680</v>
      </c>
      <c r="D159" t="s">
        <v>15</v>
      </c>
      <c r="E159">
        <v>1168010100</v>
      </c>
      <c r="F159" t="s">
        <v>70</v>
      </c>
      <c r="G159" t="s">
        <v>357</v>
      </c>
      <c r="H159" t="s">
        <v>358</v>
      </c>
      <c r="I159">
        <v>127.0266434</v>
      </c>
      <c r="J159">
        <v>37.502095939999997</v>
      </c>
      <c r="K159">
        <v>2018</v>
      </c>
      <c r="L159">
        <v>12</v>
      </c>
      <c r="M159" t="s">
        <v>128</v>
      </c>
      <c r="N159">
        <v>695.71462921077205</v>
      </c>
      <c r="O159" s="1">
        <f t="shared" si="10"/>
        <v>1</v>
      </c>
      <c r="P159">
        <f t="shared" si="11"/>
        <v>39</v>
      </c>
      <c r="Q159">
        <f t="shared" si="12"/>
        <v>1</v>
      </c>
      <c r="R159">
        <f t="shared" si="13"/>
        <v>114</v>
      </c>
      <c r="S159">
        <f t="shared" si="14"/>
        <v>2</v>
      </c>
    </row>
    <row r="160" spans="1:19" x14ac:dyDescent="0.3">
      <c r="A160">
        <v>12521573</v>
      </c>
      <c r="B160" t="s">
        <v>14</v>
      </c>
      <c r="C160">
        <v>11650</v>
      </c>
      <c r="D160" t="s">
        <v>48</v>
      </c>
      <c r="E160">
        <v>1165010600</v>
      </c>
      <c r="F160" t="s">
        <v>139</v>
      </c>
      <c r="G160" t="s">
        <v>352</v>
      </c>
      <c r="H160" t="s">
        <v>51</v>
      </c>
      <c r="I160">
        <v>127.019521</v>
      </c>
      <c r="J160">
        <v>37.514850019999997</v>
      </c>
      <c r="K160">
        <v>2018</v>
      </c>
      <c r="L160">
        <v>4</v>
      </c>
      <c r="M160" t="s">
        <v>23</v>
      </c>
      <c r="N160">
        <v>534.76801888238197</v>
      </c>
      <c r="O160" s="1">
        <f t="shared" si="10"/>
        <v>1</v>
      </c>
      <c r="P160">
        <f t="shared" si="11"/>
        <v>9</v>
      </c>
      <c r="Q160">
        <f t="shared" si="12"/>
        <v>0</v>
      </c>
      <c r="R160">
        <f t="shared" si="13"/>
        <v>25</v>
      </c>
      <c r="S160">
        <f t="shared" si="14"/>
        <v>0</v>
      </c>
    </row>
    <row r="161" spans="1:19" x14ac:dyDescent="0.3">
      <c r="A161">
        <v>12520814</v>
      </c>
      <c r="B161" t="s">
        <v>14</v>
      </c>
      <c r="C161">
        <v>11710</v>
      </c>
      <c r="D161" t="s">
        <v>24</v>
      </c>
      <c r="E161">
        <v>1171010200</v>
      </c>
      <c r="F161" t="s">
        <v>83</v>
      </c>
      <c r="G161" t="s">
        <v>353</v>
      </c>
      <c r="H161" t="s">
        <v>359</v>
      </c>
      <c r="I161">
        <v>127.098885</v>
      </c>
      <c r="J161">
        <v>37.515779520000002</v>
      </c>
      <c r="K161">
        <v>2018</v>
      </c>
      <c r="L161">
        <v>4</v>
      </c>
      <c r="M161" t="s">
        <v>86</v>
      </c>
      <c r="N161">
        <v>339.43543671103799</v>
      </c>
      <c r="O161" s="1">
        <f t="shared" si="10"/>
        <v>1</v>
      </c>
      <c r="P161">
        <f t="shared" si="11"/>
        <v>5</v>
      </c>
      <c r="Q161">
        <f t="shared" si="12"/>
        <v>2</v>
      </c>
      <c r="R161">
        <f t="shared" si="13"/>
        <v>13</v>
      </c>
      <c r="S161">
        <f t="shared" si="14"/>
        <v>1</v>
      </c>
    </row>
    <row r="162" spans="1:19" x14ac:dyDescent="0.3">
      <c r="A162">
        <v>12521939</v>
      </c>
      <c r="B162" t="s">
        <v>14</v>
      </c>
      <c r="C162">
        <v>11650</v>
      </c>
      <c r="D162" t="s">
        <v>48</v>
      </c>
      <c r="E162">
        <v>1165010700</v>
      </c>
      <c r="F162" t="s">
        <v>122</v>
      </c>
      <c r="G162" t="s">
        <v>360</v>
      </c>
      <c r="H162" t="s">
        <v>273</v>
      </c>
      <c r="I162">
        <v>127.0068163</v>
      </c>
      <c r="J162">
        <v>37.506427160000001</v>
      </c>
      <c r="K162">
        <v>2018</v>
      </c>
      <c r="L162">
        <v>2</v>
      </c>
      <c r="M162" t="s">
        <v>135</v>
      </c>
      <c r="N162">
        <v>244.10220086316301</v>
      </c>
      <c r="O162" s="1">
        <f t="shared" si="10"/>
        <v>1</v>
      </c>
      <c r="P162">
        <f t="shared" si="11"/>
        <v>12</v>
      </c>
      <c r="Q162">
        <f t="shared" si="12"/>
        <v>0</v>
      </c>
      <c r="R162">
        <f t="shared" si="13"/>
        <v>36</v>
      </c>
      <c r="S162">
        <f t="shared" si="14"/>
        <v>0</v>
      </c>
    </row>
    <row r="163" spans="1:19" x14ac:dyDescent="0.3">
      <c r="A163">
        <v>12665937</v>
      </c>
      <c r="B163" t="s">
        <v>14</v>
      </c>
      <c r="C163">
        <v>11680</v>
      </c>
      <c r="D163" t="s">
        <v>15</v>
      </c>
      <c r="E163">
        <v>1168010100</v>
      </c>
      <c r="F163" t="s">
        <v>70</v>
      </c>
      <c r="G163" t="s">
        <v>361</v>
      </c>
      <c r="H163" t="s">
        <v>230</v>
      </c>
      <c r="I163">
        <v>127.0285648</v>
      </c>
      <c r="J163">
        <v>37.497831750000003</v>
      </c>
      <c r="K163">
        <v>2018</v>
      </c>
      <c r="L163">
        <v>4</v>
      </c>
      <c r="M163" t="s">
        <v>52</v>
      </c>
      <c r="N163">
        <v>636.40132086829306</v>
      </c>
      <c r="O163" s="1">
        <f t="shared" si="10"/>
        <v>1</v>
      </c>
      <c r="P163">
        <f t="shared" si="11"/>
        <v>39</v>
      </c>
      <c r="Q163">
        <f t="shared" si="12"/>
        <v>1</v>
      </c>
      <c r="R163">
        <f t="shared" si="13"/>
        <v>114</v>
      </c>
      <c r="S163">
        <f t="shared" si="14"/>
        <v>2</v>
      </c>
    </row>
    <row r="164" spans="1:19" x14ac:dyDescent="0.3">
      <c r="A164">
        <v>14057308</v>
      </c>
      <c r="B164" t="s">
        <v>14</v>
      </c>
      <c r="C164">
        <v>11350</v>
      </c>
      <c r="D164" t="s">
        <v>114</v>
      </c>
      <c r="E164">
        <v>1135010500</v>
      </c>
      <c r="F164" t="s">
        <v>115</v>
      </c>
      <c r="G164" t="s">
        <v>362</v>
      </c>
      <c r="H164" t="s">
        <v>363</v>
      </c>
      <c r="I164">
        <v>127.05707870000001</v>
      </c>
      <c r="J164">
        <v>37.660962720000001</v>
      </c>
      <c r="K164">
        <v>2018</v>
      </c>
      <c r="L164">
        <v>2</v>
      </c>
      <c r="M164" t="s">
        <v>364</v>
      </c>
      <c r="N164">
        <v>739.00328854899794</v>
      </c>
      <c r="O164" s="1">
        <f t="shared" si="10"/>
        <v>1</v>
      </c>
      <c r="P164">
        <f t="shared" si="11"/>
        <v>5</v>
      </c>
      <c r="Q164">
        <f t="shared" si="12"/>
        <v>1</v>
      </c>
      <c r="R164">
        <f t="shared" si="13"/>
        <v>14</v>
      </c>
      <c r="S164">
        <f t="shared" si="14"/>
        <v>3</v>
      </c>
    </row>
    <row r="165" spans="1:19" x14ac:dyDescent="0.3">
      <c r="A165">
        <v>16206207</v>
      </c>
      <c r="B165" t="s">
        <v>14</v>
      </c>
      <c r="C165">
        <v>11710</v>
      </c>
      <c r="D165" t="s">
        <v>24</v>
      </c>
      <c r="E165">
        <v>1171010800</v>
      </c>
      <c r="F165" t="s">
        <v>217</v>
      </c>
      <c r="G165" t="s">
        <v>365</v>
      </c>
      <c r="H165" t="s">
        <v>85</v>
      </c>
      <c r="I165">
        <v>127.1205807</v>
      </c>
      <c r="J165">
        <v>37.487884010000002</v>
      </c>
      <c r="K165">
        <v>2018</v>
      </c>
      <c r="L165">
        <v>2</v>
      </c>
      <c r="M165" t="s">
        <v>311</v>
      </c>
      <c r="N165">
        <v>84.4206917780065</v>
      </c>
      <c r="O165" s="1">
        <f t="shared" si="10"/>
        <v>1</v>
      </c>
      <c r="P165">
        <f t="shared" si="11"/>
        <v>9</v>
      </c>
      <c r="Q165">
        <f t="shared" si="12"/>
        <v>4</v>
      </c>
      <c r="R165">
        <f t="shared" si="13"/>
        <v>17</v>
      </c>
      <c r="S165">
        <f t="shared" si="14"/>
        <v>2</v>
      </c>
    </row>
    <row r="166" spans="1:19" x14ac:dyDescent="0.3">
      <c r="A166">
        <v>16209256</v>
      </c>
      <c r="B166" t="s">
        <v>14</v>
      </c>
      <c r="C166">
        <v>11680</v>
      </c>
      <c r="D166" t="s">
        <v>15</v>
      </c>
      <c r="E166">
        <v>1168010700</v>
      </c>
      <c r="F166" t="s">
        <v>136</v>
      </c>
      <c r="G166" t="s">
        <v>366</v>
      </c>
      <c r="H166" t="s">
        <v>107</v>
      </c>
      <c r="I166">
        <v>127.03309179999999</v>
      </c>
      <c r="J166">
        <v>37.527387400000002</v>
      </c>
      <c r="K166">
        <v>2018</v>
      </c>
      <c r="L166">
        <v>1</v>
      </c>
      <c r="M166" t="s">
        <v>193</v>
      </c>
      <c r="N166">
        <v>599.85206378706198</v>
      </c>
      <c r="O166" s="1">
        <f t="shared" si="10"/>
        <v>1</v>
      </c>
      <c r="P166">
        <f t="shared" si="11"/>
        <v>15</v>
      </c>
      <c r="Q166">
        <f t="shared" si="12"/>
        <v>1</v>
      </c>
      <c r="R166">
        <f t="shared" si="13"/>
        <v>22</v>
      </c>
      <c r="S166">
        <f t="shared" si="14"/>
        <v>0</v>
      </c>
    </row>
    <row r="167" spans="1:19" x14ac:dyDescent="0.3">
      <c r="A167">
        <v>16242201</v>
      </c>
      <c r="B167" t="s">
        <v>14</v>
      </c>
      <c r="C167">
        <v>11710</v>
      </c>
      <c r="D167" t="s">
        <v>24</v>
      </c>
      <c r="E167">
        <v>1171010800</v>
      </c>
      <c r="F167" t="s">
        <v>217</v>
      </c>
      <c r="G167" t="s">
        <v>367</v>
      </c>
      <c r="H167" t="s">
        <v>85</v>
      </c>
      <c r="I167">
        <v>127.1230757</v>
      </c>
      <c r="J167">
        <v>37.486289659999997</v>
      </c>
      <c r="K167">
        <v>2018</v>
      </c>
      <c r="L167">
        <v>2</v>
      </c>
      <c r="M167" t="s">
        <v>311</v>
      </c>
      <c r="N167">
        <v>213.978576517167</v>
      </c>
      <c r="O167" s="1">
        <f t="shared" si="10"/>
        <v>1</v>
      </c>
      <c r="P167">
        <f t="shared" si="11"/>
        <v>9</v>
      </c>
      <c r="Q167">
        <f t="shared" si="12"/>
        <v>4</v>
      </c>
      <c r="R167">
        <f t="shared" si="13"/>
        <v>17</v>
      </c>
      <c r="S167">
        <f t="shared" si="14"/>
        <v>2</v>
      </c>
    </row>
    <row r="168" spans="1:19" x14ac:dyDescent="0.3">
      <c r="A168">
        <v>16059494</v>
      </c>
      <c r="B168" t="s">
        <v>14</v>
      </c>
      <c r="C168">
        <v>11650</v>
      </c>
      <c r="D168" t="s">
        <v>48</v>
      </c>
      <c r="E168">
        <v>1165010800</v>
      </c>
      <c r="F168" t="s">
        <v>49</v>
      </c>
      <c r="G168" t="s">
        <v>368</v>
      </c>
      <c r="H168" t="s">
        <v>130</v>
      </c>
      <c r="I168">
        <v>127.03005</v>
      </c>
      <c r="J168">
        <v>37.484427220000001</v>
      </c>
      <c r="K168">
        <v>2018</v>
      </c>
      <c r="L168">
        <v>4</v>
      </c>
      <c r="M168" t="s">
        <v>200</v>
      </c>
      <c r="N168">
        <v>297.94755439460198</v>
      </c>
      <c r="O168" s="1">
        <f t="shared" si="10"/>
        <v>1</v>
      </c>
      <c r="P168">
        <f t="shared" si="11"/>
        <v>40</v>
      </c>
      <c r="Q168">
        <f t="shared" si="12"/>
        <v>1</v>
      </c>
      <c r="R168">
        <f t="shared" si="13"/>
        <v>202</v>
      </c>
      <c r="S168">
        <f t="shared" si="14"/>
        <v>1</v>
      </c>
    </row>
    <row r="169" spans="1:19" x14ac:dyDescent="0.3">
      <c r="A169">
        <v>16129812</v>
      </c>
      <c r="B169" t="s">
        <v>14</v>
      </c>
      <c r="C169">
        <v>11650</v>
      </c>
      <c r="D169" t="s">
        <v>48</v>
      </c>
      <c r="E169">
        <v>1165010100</v>
      </c>
      <c r="F169" t="s">
        <v>89</v>
      </c>
      <c r="G169" t="s">
        <v>369</v>
      </c>
      <c r="H169" t="s">
        <v>91</v>
      </c>
      <c r="I169">
        <v>126.9960731</v>
      </c>
      <c r="J169">
        <v>37.484332620000004</v>
      </c>
      <c r="K169">
        <v>2018</v>
      </c>
      <c r="L169">
        <v>4</v>
      </c>
      <c r="M169" t="s">
        <v>205</v>
      </c>
      <c r="N169">
        <v>348.181901366126</v>
      </c>
      <c r="O169" s="1">
        <f t="shared" si="10"/>
        <v>1</v>
      </c>
      <c r="P169">
        <f t="shared" si="11"/>
        <v>13</v>
      </c>
      <c r="Q169">
        <f t="shared" si="12"/>
        <v>0</v>
      </c>
      <c r="R169">
        <f t="shared" si="13"/>
        <v>63</v>
      </c>
      <c r="S169">
        <f t="shared" si="14"/>
        <v>0</v>
      </c>
    </row>
    <row r="170" spans="1:19" x14ac:dyDescent="0.3">
      <c r="A170">
        <v>16095836</v>
      </c>
      <c r="B170" t="s">
        <v>14</v>
      </c>
      <c r="C170">
        <v>11680</v>
      </c>
      <c r="D170" t="s">
        <v>15</v>
      </c>
      <c r="E170">
        <v>1168010500</v>
      </c>
      <c r="F170" t="s">
        <v>16</v>
      </c>
      <c r="G170" t="s">
        <v>370</v>
      </c>
      <c r="H170" t="s">
        <v>153</v>
      </c>
      <c r="I170">
        <v>127.048501</v>
      </c>
      <c r="J170">
        <v>37.511356669999998</v>
      </c>
      <c r="K170">
        <v>2018</v>
      </c>
      <c r="L170">
        <v>1</v>
      </c>
      <c r="M170" t="s">
        <v>101</v>
      </c>
      <c r="N170">
        <v>31.892765907086901</v>
      </c>
      <c r="O170" s="1">
        <f t="shared" si="10"/>
        <v>1</v>
      </c>
      <c r="P170">
        <f t="shared" si="11"/>
        <v>20</v>
      </c>
      <c r="Q170">
        <f t="shared" si="12"/>
        <v>0</v>
      </c>
      <c r="R170">
        <f t="shared" si="13"/>
        <v>45</v>
      </c>
      <c r="S170">
        <f t="shared" si="14"/>
        <v>0</v>
      </c>
    </row>
    <row r="171" spans="1:19" x14ac:dyDescent="0.3">
      <c r="A171">
        <v>16009661</v>
      </c>
      <c r="B171" t="s">
        <v>14</v>
      </c>
      <c r="C171">
        <v>11650</v>
      </c>
      <c r="D171" t="s">
        <v>48</v>
      </c>
      <c r="E171">
        <v>1165010800</v>
      </c>
      <c r="F171" t="s">
        <v>49</v>
      </c>
      <c r="G171" t="s">
        <v>371</v>
      </c>
      <c r="H171" t="s">
        <v>51</v>
      </c>
      <c r="I171">
        <v>127.0292201</v>
      </c>
      <c r="J171">
        <v>37.493512070000001</v>
      </c>
      <c r="K171">
        <v>2018</v>
      </c>
      <c r="L171">
        <v>9</v>
      </c>
      <c r="M171" t="s">
        <v>52</v>
      </c>
      <c r="N171">
        <v>184.114263791534</v>
      </c>
      <c r="O171" s="1">
        <f t="shared" si="10"/>
        <v>1</v>
      </c>
      <c r="P171">
        <f t="shared" si="11"/>
        <v>40</v>
      </c>
      <c r="Q171">
        <f t="shared" si="12"/>
        <v>1</v>
      </c>
      <c r="R171">
        <f t="shared" si="13"/>
        <v>202</v>
      </c>
      <c r="S171">
        <f t="shared" si="14"/>
        <v>1</v>
      </c>
    </row>
    <row r="172" spans="1:19" x14ac:dyDescent="0.3">
      <c r="A172">
        <v>16219813</v>
      </c>
      <c r="B172" t="s">
        <v>14</v>
      </c>
      <c r="C172">
        <v>11680</v>
      </c>
      <c r="D172" t="s">
        <v>15</v>
      </c>
      <c r="E172">
        <v>1168011800</v>
      </c>
      <c r="F172" t="s">
        <v>228</v>
      </c>
      <c r="G172" t="s">
        <v>372</v>
      </c>
      <c r="H172" t="s">
        <v>74</v>
      </c>
      <c r="I172">
        <v>127.036609</v>
      </c>
      <c r="J172">
        <v>37.485246789999998</v>
      </c>
      <c r="K172">
        <v>2018</v>
      </c>
      <c r="L172">
        <v>7</v>
      </c>
      <c r="M172" t="s">
        <v>200</v>
      </c>
      <c r="N172">
        <v>289.38416290534502</v>
      </c>
      <c r="O172" s="1">
        <f t="shared" si="10"/>
        <v>1</v>
      </c>
      <c r="P172">
        <f t="shared" si="11"/>
        <v>6</v>
      </c>
      <c r="Q172">
        <f t="shared" si="12"/>
        <v>1</v>
      </c>
      <c r="R172">
        <f t="shared" si="13"/>
        <v>28</v>
      </c>
      <c r="S172">
        <f t="shared" si="14"/>
        <v>4</v>
      </c>
    </row>
    <row r="173" spans="1:19" x14ac:dyDescent="0.3">
      <c r="A173">
        <v>16252691</v>
      </c>
      <c r="B173" t="s">
        <v>14</v>
      </c>
      <c r="C173">
        <v>11650</v>
      </c>
      <c r="D173" t="s">
        <v>48</v>
      </c>
      <c r="E173">
        <v>1165010800</v>
      </c>
      <c r="F173" t="s">
        <v>49</v>
      </c>
      <c r="G173" t="s">
        <v>373</v>
      </c>
      <c r="H173" t="s">
        <v>51</v>
      </c>
      <c r="I173">
        <v>127.0240884</v>
      </c>
      <c r="J173">
        <v>37.503750830000001</v>
      </c>
      <c r="K173">
        <v>2018</v>
      </c>
      <c r="L173">
        <v>4</v>
      </c>
      <c r="M173" t="s">
        <v>128</v>
      </c>
      <c r="N173">
        <v>773.02763310758598</v>
      </c>
      <c r="O173" s="1">
        <f t="shared" si="10"/>
        <v>1</v>
      </c>
      <c r="P173">
        <f t="shared" si="11"/>
        <v>40</v>
      </c>
      <c r="Q173">
        <f t="shared" si="12"/>
        <v>1</v>
      </c>
      <c r="R173">
        <f t="shared" si="13"/>
        <v>202</v>
      </c>
      <c r="S173">
        <f t="shared" si="14"/>
        <v>1</v>
      </c>
    </row>
    <row r="174" spans="1:19" x14ac:dyDescent="0.3">
      <c r="A174">
        <v>16109325</v>
      </c>
      <c r="B174" t="s">
        <v>14</v>
      </c>
      <c r="C174">
        <v>11710</v>
      </c>
      <c r="D174" t="s">
        <v>24</v>
      </c>
      <c r="E174">
        <v>1171011200</v>
      </c>
      <c r="F174" t="s">
        <v>188</v>
      </c>
      <c r="G174" t="s">
        <v>374</v>
      </c>
      <c r="H174" t="s">
        <v>375</v>
      </c>
      <c r="I174">
        <v>127.1281717</v>
      </c>
      <c r="J174">
        <v>37.508989079999999</v>
      </c>
      <c r="K174">
        <v>2018</v>
      </c>
      <c r="L174">
        <v>2</v>
      </c>
      <c r="M174" t="s">
        <v>191</v>
      </c>
      <c r="N174">
        <v>262.684797157741</v>
      </c>
      <c r="O174" s="1">
        <f t="shared" si="10"/>
        <v>1</v>
      </c>
      <c r="P174">
        <f t="shared" si="11"/>
        <v>2</v>
      </c>
      <c r="Q174">
        <f t="shared" si="12"/>
        <v>0</v>
      </c>
      <c r="R174">
        <f t="shared" si="13"/>
        <v>5</v>
      </c>
      <c r="S174">
        <f t="shared" si="14"/>
        <v>0</v>
      </c>
    </row>
    <row r="175" spans="1:19" x14ac:dyDescent="0.3">
      <c r="A175">
        <v>16196627</v>
      </c>
      <c r="B175" t="s">
        <v>14</v>
      </c>
      <c r="C175">
        <v>11650</v>
      </c>
      <c r="D175" t="s">
        <v>48</v>
      </c>
      <c r="E175">
        <v>1165010200</v>
      </c>
      <c r="F175" t="s">
        <v>198</v>
      </c>
      <c r="G175" t="s">
        <v>376</v>
      </c>
      <c r="H175" t="s">
        <v>377</v>
      </c>
      <c r="I175">
        <v>127.0441064</v>
      </c>
      <c r="J175">
        <v>37.473656990000002</v>
      </c>
      <c r="K175">
        <v>2018</v>
      </c>
      <c r="L175">
        <v>1</v>
      </c>
      <c r="M175" t="s">
        <v>378</v>
      </c>
      <c r="N175">
        <v>654.25047913510105</v>
      </c>
      <c r="O175" s="1">
        <f t="shared" si="10"/>
        <v>1</v>
      </c>
      <c r="P175">
        <f t="shared" si="11"/>
        <v>4</v>
      </c>
      <c r="Q175">
        <f t="shared" si="12"/>
        <v>0</v>
      </c>
      <c r="R175">
        <f t="shared" si="13"/>
        <v>14</v>
      </c>
      <c r="S175">
        <f t="shared" si="14"/>
        <v>0</v>
      </c>
    </row>
    <row r="176" spans="1:19" x14ac:dyDescent="0.3">
      <c r="A176">
        <v>16113431</v>
      </c>
      <c r="B176" t="s">
        <v>14</v>
      </c>
      <c r="C176">
        <v>11710</v>
      </c>
      <c r="D176" t="s">
        <v>24</v>
      </c>
      <c r="E176">
        <v>1171010700</v>
      </c>
      <c r="F176" t="s">
        <v>31</v>
      </c>
      <c r="G176" t="s">
        <v>379</v>
      </c>
      <c r="H176" t="s">
        <v>324</v>
      </c>
      <c r="I176">
        <v>127.1362616</v>
      </c>
      <c r="J176">
        <v>37.496983299999997</v>
      </c>
      <c r="K176">
        <v>2018</v>
      </c>
      <c r="L176">
        <v>3</v>
      </c>
      <c r="M176" t="s">
        <v>380</v>
      </c>
      <c r="N176">
        <v>279.45164806245702</v>
      </c>
      <c r="O176" s="1">
        <f t="shared" si="10"/>
        <v>1</v>
      </c>
      <c r="P176">
        <f t="shared" si="11"/>
        <v>4</v>
      </c>
      <c r="Q176">
        <f t="shared" si="12"/>
        <v>0</v>
      </c>
      <c r="R176">
        <f t="shared" si="13"/>
        <v>9</v>
      </c>
      <c r="S176">
        <f t="shared" si="14"/>
        <v>0</v>
      </c>
    </row>
    <row r="177" spans="1:19" x14ac:dyDescent="0.3">
      <c r="A177">
        <v>20847208</v>
      </c>
      <c r="B177" t="s">
        <v>14</v>
      </c>
      <c r="C177">
        <v>11650</v>
      </c>
      <c r="D177" t="s">
        <v>48</v>
      </c>
      <c r="E177">
        <v>1165010700</v>
      </c>
      <c r="F177" t="s">
        <v>122</v>
      </c>
      <c r="G177" t="s">
        <v>272</v>
      </c>
      <c r="H177" t="s">
        <v>273</v>
      </c>
      <c r="I177">
        <v>127.0023932</v>
      </c>
      <c r="J177">
        <v>37.503930009999998</v>
      </c>
      <c r="K177">
        <v>2018</v>
      </c>
      <c r="L177">
        <v>3</v>
      </c>
      <c r="M177" t="s">
        <v>135</v>
      </c>
      <c r="N177">
        <v>243.53948719383899</v>
      </c>
      <c r="O177" s="1">
        <f t="shared" si="10"/>
        <v>1</v>
      </c>
      <c r="P177">
        <f t="shared" si="11"/>
        <v>12</v>
      </c>
      <c r="Q177">
        <f t="shared" si="12"/>
        <v>0</v>
      </c>
      <c r="R177">
        <f t="shared" si="13"/>
        <v>36</v>
      </c>
      <c r="S177">
        <f t="shared" si="14"/>
        <v>0</v>
      </c>
    </row>
    <row r="178" spans="1:19" x14ac:dyDescent="0.3">
      <c r="A178">
        <v>20680373</v>
      </c>
      <c r="B178" t="s">
        <v>14</v>
      </c>
      <c r="C178">
        <v>11650</v>
      </c>
      <c r="D178" t="s">
        <v>48</v>
      </c>
      <c r="E178">
        <v>1165010600</v>
      </c>
      <c r="F178" t="s">
        <v>139</v>
      </c>
      <c r="G178" t="s">
        <v>381</v>
      </c>
      <c r="H178" t="s">
        <v>51</v>
      </c>
      <c r="I178">
        <v>127.0197628</v>
      </c>
      <c r="J178">
        <v>37.513662629999999</v>
      </c>
      <c r="K178">
        <v>2019</v>
      </c>
      <c r="L178">
        <v>4</v>
      </c>
      <c r="M178" t="s">
        <v>23</v>
      </c>
      <c r="N178">
        <v>668.20407683982</v>
      </c>
      <c r="O178" s="1">
        <f t="shared" si="10"/>
        <v>1</v>
      </c>
      <c r="P178">
        <f t="shared" si="11"/>
        <v>18</v>
      </c>
      <c r="Q178">
        <f t="shared" si="12"/>
        <v>1</v>
      </c>
      <c r="R178">
        <f t="shared" si="13"/>
        <v>52</v>
      </c>
      <c r="S178">
        <f t="shared" si="14"/>
        <v>2</v>
      </c>
    </row>
    <row r="179" spans="1:19" x14ac:dyDescent="0.3">
      <c r="A179">
        <v>20288646</v>
      </c>
      <c r="B179" t="s">
        <v>14</v>
      </c>
      <c r="C179">
        <v>11680</v>
      </c>
      <c r="D179" t="s">
        <v>15</v>
      </c>
      <c r="E179">
        <v>1168010500</v>
      </c>
      <c r="F179" t="s">
        <v>16</v>
      </c>
      <c r="G179" t="s">
        <v>17</v>
      </c>
      <c r="H179" t="s">
        <v>18</v>
      </c>
      <c r="I179">
        <v>127.0638782</v>
      </c>
      <c r="J179">
        <v>37.510037850000003</v>
      </c>
      <c r="K179">
        <v>2019</v>
      </c>
      <c r="L179">
        <v>4</v>
      </c>
      <c r="M179" t="s">
        <v>19</v>
      </c>
      <c r="N179">
        <v>528.71421591264698</v>
      </c>
      <c r="O179" s="1">
        <f t="shared" si="10"/>
        <v>1</v>
      </c>
      <c r="P179">
        <f t="shared" si="11"/>
        <v>40</v>
      </c>
      <c r="Q179">
        <f t="shared" si="12"/>
        <v>0</v>
      </c>
      <c r="R179">
        <f t="shared" si="13"/>
        <v>91</v>
      </c>
      <c r="S179">
        <f t="shared" si="14"/>
        <v>0</v>
      </c>
    </row>
    <row r="180" spans="1:19" x14ac:dyDescent="0.3">
      <c r="A180">
        <v>25467314</v>
      </c>
      <c r="B180" t="s">
        <v>14</v>
      </c>
      <c r="C180">
        <v>11680</v>
      </c>
      <c r="D180" t="s">
        <v>15</v>
      </c>
      <c r="E180">
        <v>1168010800</v>
      </c>
      <c r="F180" t="s">
        <v>20</v>
      </c>
      <c r="G180" t="s">
        <v>21</v>
      </c>
      <c r="H180" t="s">
        <v>22</v>
      </c>
      <c r="I180">
        <v>127.0206347</v>
      </c>
      <c r="J180">
        <v>37.5161838</v>
      </c>
      <c r="K180">
        <v>2019</v>
      </c>
      <c r="L180">
        <v>4</v>
      </c>
      <c r="M180" t="s">
        <v>23</v>
      </c>
      <c r="N180">
        <v>416.55577042048901</v>
      </c>
      <c r="O180" s="1">
        <f t="shared" si="10"/>
        <v>1</v>
      </c>
      <c r="P180">
        <f t="shared" si="11"/>
        <v>33</v>
      </c>
      <c r="Q180">
        <f t="shared" si="12"/>
        <v>0</v>
      </c>
      <c r="R180">
        <f t="shared" si="13"/>
        <v>88</v>
      </c>
      <c r="S180">
        <f t="shared" si="14"/>
        <v>0</v>
      </c>
    </row>
    <row r="181" spans="1:19" x14ac:dyDescent="0.3">
      <c r="A181">
        <v>25576902</v>
      </c>
      <c r="B181" t="s">
        <v>14</v>
      </c>
      <c r="C181">
        <v>11710</v>
      </c>
      <c r="D181" t="s">
        <v>24</v>
      </c>
      <c r="E181">
        <v>1171011100</v>
      </c>
      <c r="F181" t="s">
        <v>25</v>
      </c>
      <c r="G181" t="s">
        <v>26</v>
      </c>
      <c r="H181" t="s">
        <v>27</v>
      </c>
      <c r="I181">
        <v>127.11631680000001</v>
      </c>
      <c r="J181">
        <v>37.51578507</v>
      </c>
      <c r="K181">
        <v>2019</v>
      </c>
      <c r="L181">
        <v>1</v>
      </c>
      <c r="M181" t="s">
        <v>28</v>
      </c>
      <c r="N181">
        <v>128.27066251574999</v>
      </c>
      <c r="O181" s="1">
        <f t="shared" si="10"/>
        <v>1</v>
      </c>
      <c r="P181">
        <f t="shared" si="11"/>
        <v>13</v>
      </c>
      <c r="Q181">
        <f t="shared" si="12"/>
        <v>0</v>
      </c>
      <c r="R181">
        <f t="shared" si="13"/>
        <v>19</v>
      </c>
      <c r="S181">
        <f t="shared" si="14"/>
        <v>0</v>
      </c>
    </row>
    <row r="182" spans="1:19" x14ac:dyDescent="0.3">
      <c r="A182">
        <v>5133712</v>
      </c>
      <c r="B182" t="s">
        <v>14</v>
      </c>
      <c r="C182">
        <v>11680</v>
      </c>
      <c r="D182" t="s">
        <v>15</v>
      </c>
      <c r="E182">
        <v>1168010500</v>
      </c>
      <c r="F182" t="s">
        <v>16</v>
      </c>
      <c r="G182" t="s">
        <v>29</v>
      </c>
      <c r="H182" t="s">
        <v>30</v>
      </c>
      <c r="I182">
        <v>127.0571003</v>
      </c>
      <c r="J182">
        <v>37.5129394</v>
      </c>
      <c r="K182">
        <v>2019</v>
      </c>
      <c r="L182">
        <v>2</v>
      </c>
      <c r="M182" t="s">
        <v>19</v>
      </c>
      <c r="N182">
        <v>580.99372258230596</v>
      </c>
      <c r="O182" s="1">
        <f t="shared" si="10"/>
        <v>1</v>
      </c>
      <c r="P182">
        <f t="shared" si="11"/>
        <v>40</v>
      </c>
      <c r="Q182">
        <f t="shared" si="12"/>
        <v>0</v>
      </c>
      <c r="R182">
        <f t="shared" si="13"/>
        <v>91</v>
      </c>
      <c r="S182">
        <f t="shared" si="14"/>
        <v>0</v>
      </c>
    </row>
    <row r="183" spans="1:19" x14ac:dyDescent="0.3">
      <c r="A183">
        <v>20545007</v>
      </c>
      <c r="B183" t="s">
        <v>14</v>
      </c>
      <c r="C183">
        <v>11710</v>
      </c>
      <c r="D183" t="s">
        <v>24</v>
      </c>
      <c r="E183">
        <v>1171010700</v>
      </c>
      <c r="F183" t="s">
        <v>31</v>
      </c>
      <c r="G183" t="s">
        <v>32</v>
      </c>
      <c r="H183" t="s">
        <v>33</v>
      </c>
      <c r="I183">
        <v>127.1215333</v>
      </c>
      <c r="J183">
        <v>37.494405780000001</v>
      </c>
      <c r="K183">
        <v>2019</v>
      </c>
      <c r="L183">
        <v>4</v>
      </c>
      <c r="M183" t="s">
        <v>34</v>
      </c>
      <c r="N183">
        <v>336.53742264545701</v>
      </c>
      <c r="O183" s="1">
        <f t="shared" si="10"/>
        <v>1</v>
      </c>
      <c r="P183">
        <f t="shared" si="11"/>
        <v>8</v>
      </c>
      <c r="Q183">
        <f t="shared" si="12"/>
        <v>2</v>
      </c>
      <c r="R183">
        <f t="shared" si="13"/>
        <v>18</v>
      </c>
      <c r="S183">
        <f t="shared" si="14"/>
        <v>0</v>
      </c>
    </row>
    <row r="184" spans="1:19" x14ac:dyDescent="0.3">
      <c r="A184">
        <v>20003237</v>
      </c>
      <c r="B184" t="s">
        <v>14</v>
      </c>
      <c r="C184">
        <v>11710</v>
      </c>
      <c r="D184" t="s">
        <v>24</v>
      </c>
      <c r="E184">
        <v>1171010500</v>
      </c>
      <c r="F184" t="s">
        <v>35</v>
      </c>
      <c r="G184" t="s">
        <v>36</v>
      </c>
      <c r="H184" t="s">
        <v>37</v>
      </c>
      <c r="I184">
        <v>127.10601339999999</v>
      </c>
      <c r="J184">
        <v>37.504246070000001</v>
      </c>
      <c r="K184">
        <v>2019</v>
      </c>
      <c r="L184">
        <v>2</v>
      </c>
      <c r="M184" t="s">
        <v>38</v>
      </c>
      <c r="N184">
        <v>410.145663569421</v>
      </c>
      <c r="O184" s="1">
        <f t="shared" si="10"/>
        <v>1</v>
      </c>
      <c r="P184">
        <f t="shared" si="11"/>
        <v>2</v>
      </c>
      <c r="Q184">
        <f t="shared" si="12"/>
        <v>0</v>
      </c>
      <c r="R184">
        <f t="shared" si="13"/>
        <v>4</v>
      </c>
      <c r="S184">
        <f t="shared" si="14"/>
        <v>0</v>
      </c>
    </row>
    <row r="185" spans="1:19" x14ac:dyDescent="0.3">
      <c r="A185">
        <v>20706065</v>
      </c>
      <c r="B185" t="s">
        <v>14</v>
      </c>
      <c r="C185">
        <v>11290</v>
      </c>
      <c r="D185" t="s">
        <v>39</v>
      </c>
      <c r="E185">
        <v>1129013600</v>
      </c>
      <c r="F185" t="s">
        <v>40</v>
      </c>
      <c r="G185" t="s">
        <v>41</v>
      </c>
      <c r="H185" t="s">
        <v>42</v>
      </c>
      <c r="I185">
        <v>127.0404418</v>
      </c>
      <c r="J185">
        <v>37.601819689999999</v>
      </c>
      <c r="K185">
        <v>2019</v>
      </c>
      <c r="L185">
        <v>2</v>
      </c>
      <c r="M185" t="s">
        <v>43</v>
      </c>
      <c r="N185">
        <v>87.637933500383895</v>
      </c>
      <c r="O185" s="1">
        <f t="shared" si="10"/>
        <v>1</v>
      </c>
      <c r="P185">
        <f t="shared" si="11"/>
        <v>4</v>
      </c>
      <c r="Q185">
        <f t="shared" si="12"/>
        <v>2</v>
      </c>
      <c r="R185">
        <f t="shared" si="13"/>
        <v>14</v>
      </c>
      <c r="S185">
        <f t="shared" si="14"/>
        <v>5</v>
      </c>
    </row>
    <row r="186" spans="1:19" x14ac:dyDescent="0.3">
      <c r="A186">
        <v>20009393</v>
      </c>
      <c r="B186" t="s">
        <v>14</v>
      </c>
      <c r="C186">
        <v>11650</v>
      </c>
      <c r="D186" t="s">
        <v>48</v>
      </c>
      <c r="E186">
        <v>1165010800</v>
      </c>
      <c r="F186" t="s">
        <v>49</v>
      </c>
      <c r="G186" t="s">
        <v>50</v>
      </c>
      <c r="H186" t="s">
        <v>51</v>
      </c>
      <c r="I186">
        <v>127.0268289</v>
      </c>
      <c r="J186">
        <v>37.498258980000003</v>
      </c>
      <c r="K186">
        <v>2019</v>
      </c>
      <c r="L186">
        <v>6</v>
      </c>
      <c r="M186" t="s">
        <v>52</v>
      </c>
      <c r="N186">
        <v>739.51687926736804</v>
      </c>
      <c r="O186" s="1">
        <f t="shared" si="10"/>
        <v>1</v>
      </c>
      <c r="P186">
        <f t="shared" si="11"/>
        <v>62</v>
      </c>
      <c r="Q186">
        <f t="shared" si="12"/>
        <v>3</v>
      </c>
      <c r="R186">
        <f t="shared" si="13"/>
        <v>314</v>
      </c>
      <c r="S186">
        <f t="shared" si="14"/>
        <v>4</v>
      </c>
    </row>
    <row r="187" spans="1:19" x14ac:dyDescent="0.3">
      <c r="A187">
        <v>23271125</v>
      </c>
      <c r="B187" t="s">
        <v>14</v>
      </c>
      <c r="C187">
        <v>11680</v>
      </c>
      <c r="D187" t="s">
        <v>15</v>
      </c>
      <c r="E187">
        <v>1168010600</v>
      </c>
      <c r="F187" t="s">
        <v>44</v>
      </c>
      <c r="G187" t="s">
        <v>45</v>
      </c>
      <c r="H187" t="s">
        <v>46</v>
      </c>
      <c r="I187">
        <v>127.0552134</v>
      </c>
      <c r="J187">
        <v>37.496615200000001</v>
      </c>
      <c r="K187">
        <v>2019</v>
      </c>
      <c r="L187">
        <v>2</v>
      </c>
      <c r="M187" t="s">
        <v>47</v>
      </c>
      <c r="N187">
        <v>430.35770462765498</v>
      </c>
      <c r="O187" s="1">
        <f t="shared" si="10"/>
        <v>1</v>
      </c>
      <c r="P187">
        <f t="shared" si="11"/>
        <v>45</v>
      </c>
      <c r="Q187">
        <f t="shared" si="12"/>
        <v>3</v>
      </c>
      <c r="R187">
        <f t="shared" si="13"/>
        <v>89</v>
      </c>
      <c r="S187">
        <f t="shared" si="14"/>
        <v>6</v>
      </c>
    </row>
    <row r="188" spans="1:19" x14ac:dyDescent="0.3">
      <c r="A188">
        <v>20325090</v>
      </c>
      <c r="B188" t="s">
        <v>14</v>
      </c>
      <c r="C188">
        <v>11680</v>
      </c>
      <c r="D188" t="s">
        <v>15</v>
      </c>
      <c r="E188">
        <v>1168010500</v>
      </c>
      <c r="F188" t="s">
        <v>16</v>
      </c>
      <c r="G188" t="s">
        <v>57</v>
      </c>
      <c r="H188" t="s">
        <v>58</v>
      </c>
      <c r="I188">
        <v>127.05143959999999</v>
      </c>
      <c r="J188">
        <v>37.518687849999999</v>
      </c>
      <c r="K188">
        <v>2019</v>
      </c>
      <c r="L188">
        <v>4</v>
      </c>
      <c r="M188" t="s">
        <v>59</v>
      </c>
      <c r="N188">
        <v>374.93399109872098</v>
      </c>
      <c r="O188" s="1">
        <f t="shared" si="10"/>
        <v>1</v>
      </c>
      <c r="P188">
        <f t="shared" si="11"/>
        <v>40</v>
      </c>
      <c r="Q188">
        <f t="shared" si="12"/>
        <v>0</v>
      </c>
      <c r="R188">
        <f t="shared" si="13"/>
        <v>91</v>
      </c>
      <c r="S188">
        <f t="shared" si="14"/>
        <v>0</v>
      </c>
    </row>
    <row r="189" spans="1:19" x14ac:dyDescent="0.3">
      <c r="A189">
        <v>20082320</v>
      </c>
      <c r="B189" t="s">
        <v>14</v>
      </c>
      <c r="C189">
        <v>11650</v>
      </c>
      <c r="D189" t="s">
        <v>48</v>
      </c>
      <c r="E189">
        <v>1165010800</v>
      </c>
      <c r="F189" t="s">
        <v>49</v>
      </c>
      <c r="G189" t="s">
        <v>60</v>
      </c>
      <c r="H189" t="s">
        <v>61</v>
      </c>
      <c r="I189">
        <v>127.0215728</v>
      </c>
      <c r="J189">
        <v>37.485916150000001</v>
      </c>
      <c r="K189">
        <v>2019</v>
      </c>
      <c r="L189">
        <v>3</v>
      </c>
      <c r="M189" t="s">
        <v>62</v>
      </c>
      <c r="N189">
        <v>555.14640608570301</v>
      </c>
      <c r="O189" s="1">
        <f t="shared" si="10"/>
        <v>1</v>
      </c>
      <c r="P189">
        <f t="shared" si="11"/>
        <v>62</v>
      </c>
      <c r="Q189">
        <f t="shared" si="12"/>
        <v>3</v>
      </c>
      <c r="R189">
        <f t="shared" si="13"/>
        <v>314</v>
      </c>
      <c r="S189">
        <f t="shared" si="14"/>
        <v>4</v>
      </c>
    </row>
    <row r="190" spans="1:19" x14ac:dyDescent="0.3">
      <c r="A190">
        <v>20488763</v>
      </c>
      <c r="B190" t="s">
        <v>14</v>
      </c>
      <c r="C190">
        <v>11680</v>
      </c>
      <c r="D190" t="s">
        <v>15</v>
      </c>
      <c r="E190">
        <v>1168010400</v>
      </c>
      <c r="F190" t="s">
        <v>53</v>
      </c>
      <c r="G190" t="s">
        <v>54</v>
      </c>
      <c r="H190" t="s">
        <v>55</v>
      </c>
      <c r="I190">
        <v>127.0405131</v>
      </c>
      <c r="J190">
        <v>37.526537859999998</v>
      </c>
      <c r="K190">
        <v>2019</v>
      </c>
      <c r="L190">
        <v>0</v>
      </c>
      <c r="M190" t="s">
        <v>56</v>
      </c>
      <c r="N190">
        <v>329.27402611225102</v>
      </c>
      <c r="O190" s="1">
        <f t="shared" si="10"/>
        <v>1</v>
      </c>
      <c r="P190">
        <f t="shared" si="11"/>
        <v>22</v>
      </c>
      <c r="Q190">
        <f t="shared" si="12"/>
        <v>1</v>
      </c>
      <c r="R190">
        <f t="shared" si="13"/>
        <v>35</v>
      </c>
      <c r="S190">
        <f t="shared" si="14"/>
        <v>2</v>
      </c>
    </row>
    <row r="191" spans="1:19" x14ac:dyDescent="0.3">
      <c r="A191">
        <v>20006883</v>
      </c>
      <c r="B191" t="s">
        <v>14</v>
      </c>
      <c r="C191">
        <v>11650</v>
      </c>
      <c r="D191" t="s">
        <v>48</v>
      </c>
      <c r="E191">
        <v>1165010800</v>
      </c>
      <c r="F191" t="s">
        <v>49</v>
      </c>
      <c r="G191" t="s">
        <v>63</v>
      </c>
      <c r="H191" t="s">
        <v>64</v>
      </c>
      <c r="I191">
        <v>127.02773500000001</v>
      </c>
      <c r="J191">
        <v>37.49553624</v>
      </c>
      <c r="K191">
        <v>2019</v>
      </c>
      <c r="L191">
        <v>7</v>
      </c>
      <c r="M191" t="s">
        <v>52</v>
      </c>
      <c r="N191">
        <v>440.282851092432</v>
      </c>
      <c r="O191" s="1">
        <f t="shared" si="10"/>
        <v>1</v>
      </c>
      <c r="P191">
        <f t="shared" si="11"/>
        <v>62</v>
      </c>
      <c r="Q191">
        <f t="shared" si="12"/>
        <v>3</v>
      </c>
      <c r="R191">
        <f t="shared" si="13"/>
        <v>314</v>
      </c>
      <c r="S191">
        <f t="shared" si="14"/>
        <v>4</v>
      </c>
    </row>
    <row r="192" spans="1:19" x14ac:dyDescent="0.3">
      <c r="A192">
        <v>20391638</v>
      </c>
      <c r="B192" t="s">
        <v>14</v>
      </c>
      <c r="C192">
        <v>11680</v>
      </c>
      <c r="D192" t="s">
        <v>15</v>
      </c>
      <c r="E192">
        <v>1168010800</v>
      </c>
      <c r="F192" t="s">
        <v>20</v>
      </c>
      <c r="G192" t="s">
        <v>65</v>
      </c>
      <c r="H192" t="s">
        <v>55</v>
      </c>
      <c r="I192">
        <v>127.0412398</v>
      </c>
      <c r="J192">
        <v>37.516605159999997</v>
      </c>
      <c r="K192">
        <v>2019</v>
      </c>
      <c r="L192">
        <v>4</v>
      </c>
      <c r="M192" t="s">
        <v>59</v>
      </c>
      <c r="N192">
        <v>559.67682976404205</v>
      </c>
      <c r="O192" s="1">
        <f t="shared" si="10"/>
        <v>1</v>
      </c>
      <c r="P192">
        <f t="shared" si="11"/>
        <v>33</v>
      </c>
      <c r="Q192">
        <f t="shared" si="12"/>
        <v>0</v>
      </c>
      <c r="R192">
        <f t="shared" si="13"/>
        <v>88</v>
      </c>
      <c r="S192">
        <f t="shared" si="14"/>
        <v>0</v>
      </c>
    </row>
    <row r="193" spans="1:19" x14ac:dyDescent="0.3">
      <c r="A193">
        <v>23321462</v>
      </c>
      <c r="B193" t="s">
        <v>14</v>
      </c>
      <c r="C193">
        <v>11680</v>
      </c>
      <c r="D193" t="s">
        <v>15</v>
      </c>
      <c r="E193">
        <v>1168010100</v>
      </c>
      <c r="F193" t="s">
        <v>70</v>
      </c>
      <c r="G193" t="s">
        <v>71</v>
      </c>
      <c r="H193" t="s">
        <v>72</v>
      </c>
      <c r="I193">
        <v>127.0330005</v>
      </c>
      <c r="J193">
        <v>37.494128760000002</v>
      </c>
      <c r="K193">
        <v>2019</v>
      </c>
      <c r="L193">
        <v>2</v>
      </c>
      <c r="M193" t="s">
        <v>52</v>
      </c>
      <c r="N193">
        <v>281.470655819265</v>
      </c>
      <c r="O193" s="1">
        <f t="shared" si="10"/>
        <v>1</v>
      </c>
      <c r="P193">
        <f t="shared" si="11"/>
        <v>71</v>
      </c>
      <c r="Q193">
        <f t="shared" si="12"/>
        <v>1</v>
      </c>
      <c r="R193">
        <f t="shared" si="13"/>
        <v>219</v>
      </c>
      <c r="S193">
        <f t="shared" si="14"/>
        <v>2</v>
      </c>
    </row>
    <row r="194" spans="1:19" x14ac:dyDescent="0.3">
      <c r="A194">
        <v>20250808</v>
      </c>
      <c r="B194" t="s">
        <v>14</v>
      </c>
      <c r="C194">
        <v>11290</v>
      </c>
      <c r="D194" t="s">
        <v>39</v>
      </c>
      <c r="E194">
        <v>1129012500</v>
      </c>
      <c r="F194" t="s">
        <v>66</v>
      </c>
      <c r="G194" t="s">
        <v>67</v>
      </c>
      <c r="H194" t="s">
        <v>68</v>
      </c>
      <c r="I194">
        <v>127.03074770000001</v>
      </c>
      <c r="J194">
        <v>37.586098399999997</v>
      </c>
      <c r="K194">
        <v>2019</v>
      </c>
      <c r="L194">
        <v>5</v>
      </c>
      <c r="M194" t="s">
        <v>69</v>
      </c>
      <c r="N194">
        <v>118.59281926030199</v>
      </c>
      <c r="O194" s="1">
        <f t="shared" si="10"/>
        <v>1</v>
      </c>
      <c r="P194">
        <f t="shared" si="11"/>
        <v>13</v>
      </c>
      <c r="Q194">
        <f t="shared" si="12"/>
        <v>1</v>
      </c>
      <c r="R194">
        <f t="shared" si="13"/>
        <v>41</v>
      </c>
      <c r="S194">
        <f t="shared" si="14"/>
        <v>4</v>
      </c>
    </row>
    <row r="195" spans="1:19" x14ac:dyDescent="0.3">
      <c r="A195">
        <v>20093795</v>
      </c>
      <c r="B195" t="s">
        <v>14</v>
      </c>
      <c r="C195">
        <v>11710</v>
      </c>
      <c r="D195" t="s">
        <v>24</v>
      </c>
      <c r="E195">
        <v>1171010100</v>
      </c>
      <c r="F195" t="s">
        <v>76</v>
      </c>
      <c r="G195" t="s">
        <v>77</v>
      </c>
      <c r="H195" t="s">
        <v>37</v>
      </c>
      <c r="I195">
        <v>127.0790291</v>
      </c>
      <c r="J195">
        <v>37.510526380000002</v>
      </c>
      <c r="K195">
        <v>2019</v>
      </c>
      <c r="L195">
        <v>3</v>
      </c>
      <c r="M195" t="s">
        <v>78</v>
      </c>
      <c r="N195">
        <v>422.68684417204202</v>
      </c>
      <c r="O195" s="1">
        <f t="shared" ref="O195:O258" si="15">IF(OR(B195="스타벅스",B195="커피빈",B195="폴바셋"),1,0)</f>
        <v>1</v>
      </c>
      <c r="P195">
        <f t="shared" ref="P195:P258" si="16">COUNTIFS($O$2:$O$1479,1,$F$2:$F$1479,F195,$K$2:$K$1479,K195)</f>
        <v>10</v>
      </c>
      <c r="Q195">
        <f t="shared" ref="Q195:Q258" si="17">COUNTIFS($O$2:$O$1479,0,$F$2:$F$1479,F195,$K$2:$K$1479,K195)</f>
        <v>0</v>
      </c>
      <c r="R195">
        <f t="shared" ref="R195:R258" si="18">SUMIFS($L$2:$L$1479,$O$2:$O$1479,1,$K$2:$K$1479,K195,$F$2:$F$1479,F195)</f>
        <v>12</v>
      </c>
      <c r="S195">
        <f t="shared" ref="S195:S258" si="19">SUMIFS($L$2:$L$1479,$O$2:$O$1479,0,$K$2:$K$1479,K195,$F$2:$F$1479,F195)</f>
        <v>0</v>
      </c>
    </row>
    <row r="196" spans="1:19" x14ac:dyDescent="0.3">
      <c r="A196">
        <v>20607525</v>
      </c>
      <c r="B196" t="s">
        <v>14</v>
      </c>
      <c r="C196">
        <v>11680</v>
      </c>
      <c r="D196" t="s">
        <v>15</v>
      </c>
      <c r="E196">
        <v>1168010600</v>
      </c>
      <c r="F196" t="s">
        <v>44</v>
      </c>
      <c r="G196" t="s">
        <v>73</v>
      </c>
      <c r="H196" t="s">
        <v>74</v>
      </c>
      <c r="I196">
        <v>127.06190410000001</v>
      </c>
      <c r="J196">
        <v>37.493343619999997</v>
      </c>
      <c r="K196">
        <v>2019</v>
      </c>
      <c r="L196">
        <v>4</v>
      </c>
      <c r="M196" t="s">
        <v>75</v>
      </c>
      <c r="N196">
        <v>177.35840597428501</v>
      </c>
      <c r="O196" s="1">
        <f t="shared" si="15"/>
        <v>1</v>
      </c>
      <c r="P196">
        <f t="shared" si="16"/>
        <v>45</v>
      </c>
      <c r="Q196">
        <f t="shared" si="17"/>
        <v>3</v>
      </c>
      <c r="R196">
        <f t="shared" si="18"/>
        <v>89</v>
      </c>
      <c r="S196">
        <f t="shared" si="19"/>
        <v>6</v>
      </c>
    </row>
    <row r="197" spans="1:19" x14ac:dyDescent="0.3">
      <c r="A197">
        <v>23310463</v>
      </c>
      <c r="B197" t="s">
        <v>14</v>
      </c>
      <c r="C197">
        <v>11290</v>
      </c>
      <c r="D197" t="s">
        <v>39</v>
      </c>
      <c r="E197">
        <v>1129010500</v>
      </c>
      <c r="F197" t="s">
        <v>79</v>
      </c>
      <c r="G197" t="s">
        <v>80</v>
      </c>
      <c r="H197" t="s">
        <v>81</v>
      </c>
      <c r="I197">
        <v>127.0073203</v>
      </c>
      <c r="J197">
        <v>37.588723960000003</v>
      </c>
      <c r="K197">
        <v>2019</v>
      </c>
      <c r="L197">
        <v>5</v>
      </c>
      <c r="M197" t="s">
        <v>82</v>
      </c>
      <c r="N197">
        <v>42.583562459758603</v>
      </c>
      <c r="O197" s="1">
        <f t="shared" si="15"/>
        <v>1</v>
      </c>
      <c r="P197">
        <f t="shared" si="16"/>
        <v>2</v>
      </c>
      <c r="Q197">
        <f t="shared" si="17"/>
        <v>0</v>
      </c>
      <c r="R197">
        <f t="shared" si="18"/>
        <v>10</v>
      </c>
      <c r="S197">
        <f t="shared" si="19"/>
        <v>0</v>
      </c>
    </row>
    <row r="198" spans="1:19" x14ac:dyDescent="0.3">
      <c r="A198">
        <v>23288567</v>
      </c>
      <c r="B198" t="s">
        <v>14</v>
      </c>
      <c r="C198">
        <v>11650</v>
      </c>
      <c r="D198" t="s">
        <v>48</v>
      </c>
      <c r="E198">
        <v>1165010100</v>
      </c>
      <c r="F198" t="s">
        <v>89</v>
      </c>
      <c r="G198" t="s">
        <v>90</v>
      </c>
      <c r="H198" t="s">
        <v>91</v>
      </c>
      <c r="I198">
        <v>126.99245759999999</v>
      </c>
      <c r="J198">
        <v>37.490014520000003</v>
      </c>
      <c r="K198">
        <v>2019</v>
      </c>
      <c r="L198">
        <v>5</v>
      </c>
      <c r="M198" t="s">
        <v>92</v>
      </c>
      <c r="N198">
        <v>219.76767141905299</v>
      </c>
      <c r="O198" s="1">
        <f t="shared" si="15"/>
        <v>1</v>
      </c>
      <c r="P198">
        <f t="shared" si="16"/>
        <v>23</v>
      </c>
      <c r="Q198">
        <f t="shared" si="17"/>
        <v>1</v>
      </c>
      <c r="R198">
        <f t="shared" si="18"/>
        <v>111</v>
      </c>
      <c r="S198">
        <f t="shared" si="19"/>
        <v>1</v>
      </c>
    </row>
    <row r="199" spans="1:19" x14ac:dyDescent="0.3">
      <c r="A199">
        <v>19993461</v>
      </c>
      <c r="B199" t="s">
        <v>14</v>
      </c>
      <c r="C199">
        <v>11290</v>
      </c>
      <c r="D199" t="s">
        <v>39</v>
      </c>
      <c r="E199">
        <v>1129012500</v>
      </c>
      <c r="F199" t="s">
        <v>66</v>
      </c>
      <c r="G199" t="s">
        <v>87</v>
      </c>
      <c r="H199" t="s">
        <v>88</v>
      </c>
      <c r="I199">
        <v>127.03170179999999</v>
      </c>
      <c r="J199">
        <v>37.588484989999998</v>
      </c>
      <c r="K199">
        <v>2019</v>
      </c>
      <c r="L199">
        <v>0</v>
      </c>
      <c r="M199" t="s">
        <v>69</v>
      </c>
      <c r="N199">
        <v>333.38432089156402</v>
      </c>
      <c r="O199" s="1">
        <f t="shared" si="15"/>
        <v>1</v>
      </c>
      <c r="P199">
        <f t="shared" si="16"/>
        <v>13</v>
      </c>
      <c r="Q199">
        <f t="shared" si="17"/>
        <v>1</v>
      </c>
      <c r="R199">
        <f t="shared" si="18"/>
        <v>41</v>
      </c>
      <c r="S199">
        <f t="shared" si="19"/>
        <v>4</v>
      </c>
    </row>
    <row r="200" spans="1:19" x14ac:dyDescent="0.3">
      <c r="A200">
        <v>20600882</v>
      </c>
      <c r="B200" t="s">
        <v>14</v>
      </c>
      <c r="C200">
        <v>11710</v>
      </c>
      <c r="D200" t="s">
        <v>24</v>
      </c>
      <c r="E200">
        <v>1171010200</v>
      </c>
      <c r="F200" t="s">
        <v>83</v>
      </c>
      <c r="G200" t="s">
        <v>84</v>
      </c>
      <c r="H200" t="s">
        <v>85</v>
      </c>
      <c r="I200">
        <v>127.0995353</v>
      </c>
      <c r="J200">
        <v>37.515324939999999</v>
      </c>
      <c r="K200">
        <v>2019</v>
      </c>
      <c r="L200">
        <v>4</v>
      </c>
      <c r="M200" t="s">
        <v>86</v>
      </c>
      <c r="N200">
        <v>263.74150782257902</v>
      </c>
      <c r="O200" s="1">
        <f t="shared" si="15"/>
        <v>1</v>
      </c>
      <c r="P200">
        <f t="shared" si="16"/>
        <v>9</v>
      </c>
      <c r="Q200">
        <f t="shared" si="17"/>
        <v>2</v>
      </c>
      <c r="R200">
        <f t="shared" si="18"/>
        <v>26</v>
      </c>
      <c r="S200">
        <f t="shared" si="19"/>
        <v>1</v>
      </c>
    </row>
    <row r="201" spans="1:19" x14ac:dyDescent="0.3">
      <c r="A201">
        <v>20014593</v>
      </c>
      <c r="B201" t="s">
        <v>14</v>
      </c>
      <c r="C201">
        <v>11650</v>
      </c>
      <c r="D201" t="s">
        <v>48</v>
      </c>
      <c r="E201">
        <v>1165010100</v>
      </c>
      <c r="F201" t="s">
        <v>89</v>
      </c>
      <c r="G201" t="s">
        <v>96</v>
      </c>
      <c r="H201" t="s">
        <v>97</v>
      </c>
      <c r="I201">
        <v>126.9856769</v>
      </c>
      <c r="J201">
        <v>37.497237009999999</v>
      </c>
      <c r="K201">
        <v>2019</v>
      </c>
      <c r="L201">
        <v>2</v>
      </c>
      <c r="M201" t="s">
        <v>98</v>
      </c>
      <c r="N201">
        <v>491.765639196856</v>
      </c>
      <c r="O201" s="1">
        <f t="shared" si="15"/>
        <v>1</v>
      </c>
      <c r="P201">
        <f t="shared" si="16"/>
        <v>23</v>
      </c>
      <c r="Q201">
        <f t="shared" si="17"/>
        <v>1</v>
      </c>
      <c r="R201">
        <f t="shared" si="18"/>
        <v>111</v>
      </c>
      <c r="S201">
        <f t="shared" si="19"/>
        <v>1</v>
      </c>
    </row>
    <row r="202" spans="1:19" x14ac:dyDescent="0.3">
      <c r="A202">
        <v>23514101</v>
      </c>
      <c r="B202" t="s">
        <v>14</v>
      </c>
      <c r="C202">
        <v>11650</v>
      </c>
      <c r="D202" t="s">
        <v>48</v>
      </c>
      <c r="E202">
        <v>1165010100</v>
      </c>
      <c r="F202" t="s">
        <v>89</v>
      </c>
      <c r="G202" t="s">
        <v>93</v>
      </c>
      <c r="H202" t="s">
        <v>94</v>
      </c>
      <c r="I202">
        <v>126.9826899</v>
      </c>
      <c r="J202">
        <v>37.486497800000002</v>
      </c>
      <c r="K202">
        <v>2019</v>
      </c>
      <c r="L202">
        <v>5</v>
      </c>
      <c r="M202" t="s">
        <v>95</v>
      </c>
      <c r="N202">
        <v>199.30601849065999</v>
      </c>
      <c r="O202" s="1">
        <f t="shared" si="15"/>
        <v>1</v>
      </c>
      <c r="P202">
        <f t="shared" si="16"/>
        <v>23</v>
      </c>
      <c r="Q202">
        <f t="shared" si="17"/>
        <v>1</v>
      </c>
      <c r="R202">
        <f t="shared" si="18"/>
        <v>111</v>
      </c>
      <c r="S202">
        <f t="shared" si="19"/>
        <v>1</v>
      </c>
    </row>
    <row r="203" spans="1:19" x14ac:dyDescent="0.3">
      <c r="A203">
        <v>20026883</v>
      </c>
      <c r="B203" t="s">
        <v>14</v>
      </c>
      <c r="C203">
        <v>11680</v>
      </c>
      <c r="D203" t="s">
        <v>15</v>
      </c>
      <c r="E203">
        <v>1168010500</v>
      </c>
      <c r="F203" t="s">
        <v>16</v>
      </c>
      <c r="G203" t="s">
        <v>99</v>
      </c>
      <c r="H203" t="s">
        <v>100</v>
      </c>
      <c r="I203">
        <v>127.05270470000001</v>
      </c>
      <c r="J203">
        <v>37.513471889999998</v>
      </c>
      <c r="K203">
        <v>2019</v>
      </c>
      <c r="L203">
        <v>2</v>
      </c>
      <c r="M203" t="s">
        <v>101</v>
      </c>
      <c r="N203">
        <v>421.75340218374402</v>
      </c>
      <c r="O203" s="1">
        <f t="shared" si="15"/>
        <v>1</v>
      </c>
      <c r="P203">
        <f t="shared" si="16"/>
        <v>40</v>
      </c>
      <c r="Q203">
        <f t="shared" si="17"/>
        <v>0</v>
      </c>
      <c r="R203">
        <f t="shared" si="18"/>
        <v>91</v>
      </c>
      <c r="S203">
        <f t="shared" si="19"/>
        <v>0</v>
      </c>
    </row>
    <row r="204" spans="1:19" x14ac:dyDescent="0.3">
      <c r="A204">
        <v>20014851</v>
      </c>
      <c r="B204" t="s">
        <v>14</v>
      </c>
      <c r="C204">
        <v>11680</v>
      </c>
      <c r="D204" t="s">
        <v>15</v>
      </c>
      <c r="E204">
        <v>1168011500</v>
      </c>
      <c r="F204" t="s">
        <v>102</v>
      </c>
      <c r="G204" t="s">
        <v>103</v>
      </c>
      <c r="H204" t="s">
        <v>104</v>
      </c>
      <c r="I204">
        <v>127.1018421</v>
      </c>
      <c r="J204">
        <v>37.488013359999997</v>
      </c>
      <c r="K204">
        <v>2019</v>
      </c>
      <c r="L204">
        <v>7</v>
      </c>
      <c r="M204" t="s">
        <v>105</v>
      </c>
      <c r="N204">
        <v>114.539594039707</v>
      </c>
      <c r="O204" s="1">
        <f t="shared" si="15"/>
        <v>1</v>
      </c>
      <c r="P204">
        <f t="shared" si="16"/>
        <v>4</v>
      </c>
      <c r="Q204">
        <f t="shared" si="17"/>
        <v>2</v>
      </c>
      <c r="R204">
        <f t="shared" si="18"/>
        <v>26</v>
      </c>
      <c r="S204">
        <f t="shared" si="19"/>
        <v>14</v>
      </c>
    </row>
    <row r="205" spans="1:19" x14ac:dyDescent="0.3">
      <c r="A205">
        <v>23482258</v>
      </c>
      <c r="B205" t="s">
        <v>14</v>
      </c>
      <c r="C205">
        <v>11680</v>
      </c>
      <c r="D205" t="s">
        <v>15</v>
      </c>
      <c r="E205">
        <v>1168010800</v>
      </c>
      <c r="F205" t="s">
        <v>20</v>
      </c>
      <c r="G205" t="s">
        <v>106</v>
      </c>
      <c r="H205" t="s">
        <v>107</v>
      </c>
      <c r="I205">
        <v>127.0357413</v>
      </c>
      <c r="J205">
        <v>37.514911470000001</v>
      </c>
      <c r="K205">
        <v>2019</v>
      </c>
      <c r="L205">
        <v>5</v>
      </c>
      <c r="M205" t="s">
        <v>108</v>
      </c>
      <c r="N205">
        <v>357.76239635367102</v>
      </c>
      <c r="O205" s="1">
        <f t="shared" si="15"/>
        <v>1</v>
      </c>
      <c r="P205">
        <f t="shared" si="16"/>
        <v>33</v>
      </c>
      <c r="Q205">
        <f t="shared" si="17"/>
        <v>0</v>
      </c>
      <c r="R205">
        <f t="shared" si="18"/>
        <v>88</v>
      </c>
      <c r="S205">
        <f t="shared" si="19"/>
        <v>0</v>
      </c>
    </row>
    <row r="206" spans="1:19" x14ac:dyDescent="0.3">
      <c r="A206">
        <v>20831001</v>
      </c>
      <c r="B206" t="s">
        <v>14</v>
      </c>
      <c r="C206">
        <v>11680</v>
      </c>
      <c r="D206" t="s">
        <v>15</v>
      </c>
      <c r="E206">
        <v>1168010100</v>
      </c>
      <c r="F206" t="s">
        <v>70</v>
      </c>
      <c r="G206" t="s">
        <v>119</v>
      </c>
      <c r="H206" t="s">
        <v>120</v>
      </c>
      <c r="I206">
        <v>127.0337924</v>
      </c>
      <c r="J206">
        <v>37.499370380000002</v>
      </c>
      <c r="K206">
        <v>2019</v>
      </c>
      <c r="L206">
        <v>1</v>
      </c>
      <c r="M206" t="s">
        <v>121</v>
      </c>
      <c r="N206">
        <v>155.47249234567099</v>
      </c>
      <c r="O206" s="1">
        <f t="shared" si="15"/>
        <v>1</v>
      </c>
      <c r="P206">
        <f t="shared" si="16"/>
        <v>71</v>
      </c>
      <c r="Q206">
        <f t="shared" si="17"/>
        <v>1</v>
      </c>
      <c r="R206">
        <f t="shared" si="18"/>
        <v>219</v>
      </c>
      <c r="S206">
        <f t="shared" si="19"/>
        <v>2</v>
      </c>
    </row>
    <row r="207" spans="1:19" x14ac:dyDescent="0.3">
      <c r="A207">
        <v>23220273</v>
      </c>
      <c r="B207" t="s">
        <v>14</v>
      </c>
      <c r="C207">
        <v>11650</v>
      </c>
      <c r="D207" t="s">
        <v>48</v>
      </c>
      <c r="E207">
        <v>1165010700</v>
      </c>
      <c r="F207" t="s">
        <v>122</v>
      </c>
      <c r="G207" t="s">
        <v>127</v>
      </c>
      <c r="H207" t="s">
        <v>51</v>
      </c>
      <c r="I207">
        <v>127.023627</v>
      </c>
      <c r="J207">
        <v>37.505314849999998</v>
      </c>
      <c r="K207">
        <v>2019</v>
      </c>
      <c r="L207">
        <v>5</v>
      </c>
      <c r="M207" t="s">
        <v>128</v>
      </c>
      <c r="N207">
        <v>757.823738403579</v>
      </c>
      <c r="O207" s="1">
        <f t="shared" si="15"/>
        <v>1</v>
      </c>
      <c r="P207">
        <f t="shared" si="16"/>
        <v>21</v>
      </c>
      <c r="Q207">
        <f t="shared" si="17"/>
        <v>0</v>
      </c>
      <c r="R207">
        <f t="shared" si="18"/>
        <v>65</v>
      </c>
      <c r="S207">
        <f t="shared" si="19"/>
        <v>0</v>
      </c>
    </row>
    <row r="208" spans="1:19" x14ac:dyDescent="0.3">
      <c r="A208">
        <v>20291002</v>
      </c>
      <c r="B208" t="s">
        <v>14</v>
      </c>
      <c r="C208">
        <v>11350</v>
      </c>
      <c r="D208" t="s">
        <v>114</v>
      </c>
      <c r="E208">
        <v>1135010500</v>
      </c>
      <c r="F208" t="s">
        <v>115</v>
      </c>
      <c r="G208" t="s">
        <v>116</v>
      </c>
      <c r="H208" t="s">
        <v>117</v>
      </c>
      <c r="I208">
        <v>127.0621587</v>
      </c>
      <c r="J208">
        <v>37.648154470000001</v>
      </c>
      <c r="K208">
        <v>2019</v>
      </c>
      <c r="L208">
        <v>4</v>
      </c>
      <c r="M208" t="s">
        <v>118</v>
      </c>
      <c r="N208">
        <v>607.00472608637006</v>
      </c>
      <c r="O208" s="1">
        <f t="shared" si="15"/>
        <v>1</v>
      </c>
      <c r="P208">
        <f t="shared" si="16"/>
        <v>9</v>
      </c>
      <c r="Q208">
        <f t="shared" si="17"/>
        <v>6</v>
      </c>
      <c r="R208">
        <f t="shared" si="18"/>
        <v>24</v>
      </c>
      <c r="S208">
        <f t="shared" si="19"/>
        <v>26</v>
      </c>
    </row>
    <row r="209" spans="1:19" x14ac:dyDescent="0.3">
      <c r="A209">
        <v>20016436</v>
      </c>
      <c r="B209" t="s">
        <v>14</v>
      </c>
      <c r="C209">
        <v>11305</v>
      </c>
      <c r="D209" t="s">
        <v>109</v>
      </c>
      <c r="E209">
        <v>1130510200</v>
      </c>
      <c r="F209" t="s">
        <v>110</v>
      </c>
      <c r="G209" t="s">
        <v>111</v>
      </c>
      <c r="H209" t="s">
        <v>112</v>
      </c>
      <c r="I209">
        <v>127.02610780000001</v>
      </c>
      <c r="J209">
        <v>37.638023080000004</v>
      </c>
      <c r="K209">
        <v>2019</v>
      </c>
      <c r="L209">
        <v>8</v>
      </c>
      <c r="M209" t="s">
        <v>113</v>
      </c>
      <c r="N209">
        <v>575.76958078951895</v>
      </c>
      <c r="O209" s="1">
        <f t="shared" si="15"/>
        <v>1</v>
      </c>
      <c r="P209">
        <f t="shared" si="16"/>
        <v>3</v>
      </c>
      <c r="Q209">
        <f t="shared" si="17"/>
        <v>0</v>
      </c>
      <c r="R209">
        <f t="shared" si="18"/>
        <v>22</v>
      </c>
      <c r="S209">
        <f t="shared" si="19"/>
        <v>0</v>
      </c>
    </row>
    <row r="210" spans="1:19" x14ac:dyDescent="0.3">
      <c r="A210">
        <v>20010719</v>
      </c>
      <c r="B210" t="s">
        <v>14</v>
      </c>
      <c r="C210">
        <v>11650</v>
      </c>
      <c r="D210" t="s">
        <v>48</v>
      </c>
      <c r="E210">
        <v>1165010700</v>
      </c>
      <c r="F210" t="s">
        <v>122</v>
      </c>
      <c r="G210" t="s">
        <v>123</v>
      </c>
      <c r="H210" t="s">
        <v>124</v>
      </c>
      <c r="I210">
        <v>126.9985423</v>
      </c>
      <c r="J210">
        <v>37.499257010000001</v>
      </c>
      <c r="K210">
        <v>2019</v>
      </c>
      <c r="L210">
        <v>5</v>
      </c>
      <c r="M210" t="s">
        <v>125</v>
      </c>
      <c r="N210">
        <v>493.82835530710997</v>
      </c>
      <c r="O210" s="1">
        <f t="shared" si="15"/>
        <v>1</v>
      </c>
      <c r="P210">
        <f t="shared" si="16"/>
        <v>21</v>
      </c>
      <c r="Q210">
        <f t="shared" si="17"/>
        <v>0</v>
      </c>
      <c r="R210">
        <f t="shared" si="18"/>
        <v>65</v>
      </c>
      <c r="S210">
        <f t="shared" si="19"/>
        <v>0</v>
      </c>
    </row>
    <row r="211" spans="1:19" x14ac:dyDescent="0.3">
      <c r="A211">
        <v>20385995</v>
      </c>
      <c r="B211" t="s">
        <v>14</v>
      </c>
      <c r="C211">
        <v>11680</v>
      </c>
      <c r="D211" t="s">
        <v>15</v>
      </c>
      <c r="E211">
        <v>1168010100</v>
      </c>
      <c r="F211" t="s">
        <v>70</v>
      </c>
      <c r="G211" t="s">
        <v>126</v>
      </c>
      <c r="H211" t="s">
        <v>120</v>
      </c>
      <c r="I211">
        <v>127.03494120000001</v>
      </c>
      <c r="J211">
        <v>37.499740189999997</v>
      </c>
      <c r="K211">
        <v>2019</v>
      </c>
      <c r="L211">
        <v>2</v>
      </c>
      <c r="M211" t="s">
        <v>121</v>
      </c>
      <c r="N211">
        <v>71.734841923296599</v>
      </c>
      <c r="O211" s="1">
        <f t="shared" si="15"/>
        <v>1</v>
      </c>
      <c r="P211">
        <f t="shared" si="16"/>
        <v>71</v>
      </c>
      <c r="Q211">
        <f t="shared" si="17"/>
        <v>1</v>
      </c>
      <c r="R211">
        <f t="shared" si="18"/>
        <v>219</v>
      </c>
      <c r="S211">
        <f t="shared" si="19"/>
        <v>2</v>
      </c>
    </row>
    <row r="212" spans="1:19" x14ac:dyDescent="0.3">
      <c r="A212">
        <v>23210644</v>
      </c>
      <c r="B212" t="s">
        <v>14</v>
      </c>
      <c r="C212">
        <v>11650</v>
      </c>
      <c r="D212" t="s">
        <v>48</v>
      </c>
      <c r="E212">
        <v>1165010800</v>
      </c>
      <c r="F212" t="s">
        <v>49</v>
      </c>
      <c r="G212" t="s">
        <v>129</v>
      </c>
      <c r="H212" t="s">
        <v>130</v>
      </c>
      <c r="I212">
        <v>127.0123471</v>
      </c>
      <c r="J212">
        <v>37.480667330000003</v>
      </c>
      <c r="K212">
        <v>2019</v>
      </c>
      <c r="L212">
        <v>3</v>
      </c>
      <c r="M212" t="s">
        <v>62</v>
      </c>
      <c r="N212">
        <v>715.454003650863</v>
      </c>
      <c r="O212" s="1">
        <f t="shared" si="15"/>
        <v>1</v>
      </c>
      <c r="P212">
        <f t="shared" si="16"/>
        <v>62</v>
      </c>
      <c r="Q212">
        <f t="shared" si="17"/>
        <v>3</v>
      </c>
      <c r="R212">
        <f t="shared" si="18"/>
        <v>314</v>
      </c>
      <c r="S212">
        <f t="shared" si="19"/>
        <v>4</v>
      </c>
    </row>
    <row r="213" spans="1:19" x14ac:dyDescent="0.3">
      <c r="A213">
        <v>20015708</v>
      </c>
      <c r="B213" t="s">
        <v>14</v>
      </c>
      <c r="C213">
        <v>11650</v>
      </c>
      <c r="D213" t="s">
        <v>48</v>
      </c>
      <c r="E213">
        <v>1165010800</v>
      </c>
      <c r="F213" t="s">
        <v>49</v>
      </c>
      <c r="G213" t="s">
        <v>131</v>
      </c>
      <c r="H213" t="s">
        <v>132</v>
      </c>
      <c r="I213">
        <v>127.01419780000001</v>
      </c>
      <c r="J213">
        <v>37.484386120000003</v>
      </c>
      <c r="K213">
        <v>2019</v>
      </c>
      <c r="L213">
        <v>4</v>
      </c>
      <c r="M213" t="s">
        <v>62</v>
      </c>
      <c r="N213">
        <v>271.45634200593702</v>
      </c>
      <c r="O213" s="1">
        <f t="shared" si="15"/>
        <v>1</v>
      </c>
      <c r="P213">
        <f t="shared" si="16"/>
        <v>62</v>
      </c>
      <c r="Q213">
        <f t="shared" si="17"/>
        <v>3</v>
      </c>
      <c r="R213">
        <f t="shared" si="18"/>
        <v>314</v>
      </c>
      <c r="S213">
        <f t="shared" si="19"/>
        <v>4</v>
      </c>
    </row>
    <row r="214" spans="1:19" x14ac:dyDescent="0.3">
      <c r="A214">
        <v>23517515</v>
      </c>
      <c r="B214" t="s">
        <v>14</v>
      </c>
      <c r="C214">
        <v>11650</v>
      </c>
      <c r="D214" t="s">
        <v>48</v>
      </c>
      <c r="E214">
        <v>1165010700</v>
      </c>
      <c r="F214" t="s">
        <v>122</v>
      </c>
      <c r="G214" t="s">
        <v>133</v>
      </c>
      <c r="H214" t="s">
        <v>134</v>
      </c>
      <c r="I214">
        <v>127.0078261</v>
      </c>
      <c r="J214">
        <v>37.504480360000002</v>
      </c>
      <c r="K214">
        <v>2019</v>
      </c>
      <c r="L214">
        <v>0</v>
      </c>
      <c r="M214" t="s">
        <v>135</v>
      </c>
      <c r="N214">
        <v>262.34615473365102</v>
      </c>
      <c r="O214" s="1">
        <f t="shared" si="15"/>
        <v>1</v>
      </c>
      <c r="P214">
        <f t="shared" si="16"/>
        <v>21</v>
      </c>
      <c r="Q214">
        <f t="shared" si="17"/>
        <v>0</v>
      </c>
      <c r="R214">
        <f t="shared" si="18"/>
        <v>65</v>
      </c>
      <c r="S214">
        <f t="shared" si="19"/>
        <v>0</v>
      </c>
    </row>
    <row r="215" spans="1:19" x14ac:dyDescent="0.3">
      <c r="A215">
        <v>22934175</v>
      </c>
      <c r="B215" t="s">
        <v>14</v>
      </c>
      <c r="C215">
        <v>11680</v>
      </c>
      <c r="D215" t="s">
        <v>15</v>
      </c>
      <c r="E215">
        <v>1168010700</v>
      </c>
      <c r="F215" t="s">
        <v>136</v>
      </c>
      <c r="G215" t="s">
        <v>137</v>
      </c>
      <c r="H215" t="s">
        <v>138</v>
      </c>
      <c r="I215">
        <v>127.0216293</v>
      </c>
      <c r="J215">
        <v>37.523184209999997</v>
      </c>
      <c r="K215">
        <v>2019</v>
      </c>
      <c r="L215">
        <v>2</v>
      </c>
      <c r="M215" t="s">
        <v>23</v>
      </c>
      <c r="N215">
        <v>468.30778600972099</v>
      </c>
      <c r="O215" s="1">
        <f t="shared" si="15"/>
        <v>1</v>
      </c>
      <c r="P215">
        <f t="shared" si="16"/>
        <v>24</v>
      </c>
      <c r="Q215">
        <f t="shared" si="17"/>
        <v>2</v>
      </c>
      <c r="R215">
        <f t="shared" si="18"/>
        <v>35</v>
      </c>
      <c r="S215">
        <f t="shared" si="19"/>
        <v>3</v>
      </c>
    </row>
    <row r="216" spans="1:19" x14ac:dyDescent="0.3">
      <c r="A216">
        <v>23224039</v>
      </c>
      <c r="B216" t="s">
        <v>14</v>
      </c>
      <c r="C216">
        <v>11680</v>
      </c>
      <c r="D216" t="s">
        <v>15</v>
      </c>
      <c r="E216">
        <v>1168010400</v>
      </c>
      <c r="F216" t="s">
        <v>53</v>
      </c>
      <c r="G216" t="s">
        <v>143</v>
      </c>
      <c r="H216" t="s">
        <v>22</v>
      </c>
      <c r="I216">
        <v>127.0515717</v>
      </c>
      <c r="J216">
        <v>37.524338520000001</v>
      </c>
      <c r="K216">
        <v>2019</v>
      </c>
      <c r="L216">
        <v>1</v>
      </c>
      <c r="M216" t="s">
        <v>144</v>
      </c>
      <c r="N216">
        <v>680.19704743971602</v>
      </c>
      <c r="O216" s="1">
        <f t="shared" si="15"/>
        <v>1</v>
      </c>
      <c r="P216">
        <f t="shared" si="16"/>
        <v>22</v>
      </c>
      <c r="Q216">
        <f t="shared" si="17"/>
        <v>1</v>
      </c>
      <c r="R216">
        <f t="shared" si="18"/>
        <v>35</v>
      </c>
      <c r="S216">
        <f t="shared" si="19"/>
        <v>2</v>
      </c>
    </row>
    <row r="217" spans="1:19" x14ac:dyDescent="0.3">
      <c r="A217">
        <v>20385969</v>
      </c>
      <c r="B217" t="s">
        <v>14</v>
      </c>
      <c r="C217">
        <v>11650</v>
      </c>
      <c r="D217" t="s">
        <v>48</v>
      </c>
      <c r="E217">
        <v>1165010600</v>
      </c>
      <c r="F217" t="s">
        <v>139</v>
      </c>
      <c r="G217" t="s">
        <v>140</v>
      </c>
      <c r="H217" t="s">
        <v>141</v>
      </c>
      <c r="I217">
        <v>127.006958</v>
      </c>
      <c r="J217">
        <v>37.51024881</v>
      </c>
      <c r="K217">
        <v>2019</v>
      </c>
      <c r="L217">
        <v>4</v>
      </c>
      <c r="M217" t="s">
        <v>142</v>
      </c>
      <c r="N217">
        <v>482.27619213726899</v>
      </c>
      <c r="O217" s="1">
        <f t="shared" si="15"/>
        <v>1</v>
      </c>
      <c r="P217">
        <f t="shared" si="16"/>
        <v>18</v>
      </c>
      <c r="Q217">
        <f t="shared" si="17"/>
        <v>1</v>
      </c>
      <c r="R217">
        <f t="shared" si="18"/>
        <v>52</v>
      </c>
      <c r="S217">
        <f t="shared" si="19"/>
        <v>2</v>
      </c>
    </row>
    <row r="218" spans="1:19" x14ac:dyDescent="0.3">
      <c r="A218">
        <v>20482725</v>
      </c>
      <c r="B218" t="s">
        <v>14</v>
      </c>
      <c r="C218">
        <v>11680</v>
      </c>
      <c r="D218" t="s">
        <v>15</v>
      </c>
      <c r="E218">
        <v>1168010300</v>
      </c>
      <c r="F218" t="s">
        <v>147</v>
      </c>
      <c r="G218" t="s">
        <v>148</v>
      </c>
      <c r="H218" t="s">
        <v>146</v>
      </c>
      <c r="I218">
        <v>127.0451163</v>
      </c>
      <c r="J218">
        <v>37.477810030000001</v>
      </c>
      <c r="K218">
        <v>2019</v>
      </c>
      <c r="L218">
        <v>5</v>
      </c>
      <c r="M218" t="s">
        <v>149</v>
      </c>
      <c r="N218">
        <v>1029.5023880521301</v>
      </c>
      <c r="O218" s="1">
        <f t="shared" si="15"/>
        <v>1</v>
      </c>
      <c r="P218">
        <f t="shared" si="16"/>
        <v>2</v>
      </c>
      <c r="Q218">
        <f t="shared" si="17"/>
        <v>2</v>
      </c>
      <c r="R218">
        <f t="shared" si="18"/>
        <v>10</v>
      </c>
      <c r="S218">
        <f t="shared" si="19"/>
        <v>6</v>
      </c>
    </row>
    <row r="219" spans="1:19" x14ac:dyDescent="0.3">
      <c r="A219">
        <v>20430267</v>
      </c>
      <c r="B219" t="s">
        <v>14</v>
      </c>
      <c r="C219">
        <v>11680</v>
      </c>
      <c r="D219" t="s">
        <v>15</v>
      </c>
      <c r="E219">
        <v>1168010800</v>
      </c>
      <c r="F219" t="s">
        <v>20</v>
      </c>
      <c r="G219" t="s">
        <v>145</v>
      </c>
      <c r="H219" t="s">
        <v>146</v>
      </c>
      <c r="I219">
        <v>127.03225500000001</v>
      </c>
      <c r="J219">
        <v>37.511585099999998</v>
      </c>
      <c r="K219">
        <v>2019</v>
      </c>
      <c r="L219">
        <v>2</v>
      </c>
      <c r="M219" t="s">
        <v>108</v>
      </c>
      <c r="N219">
        <v>304.13073960626701</v>
      </c>
      <c r="O219" s="1">
        <f t="shared" si="15"/>
        <v>1</v>
      </c>
      <c r="P219">
        <f t="shared" si="16"/>
        <v>33</v>
      </c>
      <c r="Q219">
        <f t="shared" si="17"/>
        <v>0</v>
      </c>
      <c r="R219">
        <f t="shared" si="18"/>
        <v>88</v>
      </c>
      <c r="S219">
        <f t="shared" si="19"/>
        <v>0</v>
      </c>
    </row>
    <row r="220" spans="1:19" x14ac:dyDescent="0.3">
      <c r="A220">
        <v>20803626</v>
      </c>
      <c r="B220" t="s">
        <v>14</v>
      </c>
      <c r="C220">
        <v>11680</v>
      </c>
      <c r="D220" t="s">
        <v>15</v>
      </c>
      <c r="E220">
        <v>1168010500</v>
      </c>
      <c r="F220" t="s">
        <v>16</v>
      </c>
      <c r="G220" t="s">
        <v>150</v>
      </c>
      <c r="H220" t="s">
        <v>151</v>
      </c>
      <c r="I220">
        <v>127.0579087</v>
      </c>
      <c r="J220">
        <v>37.509819190000002</v>
      </c>
      <c r="K220">
        <v>2019</v>
      </c>
      <c r="L220">
        <v>0</v>
      </c>
      <c r="M220" t="s">
        <v>19</v>
      </c>
      <c r="N220">
        <v>725.242285194891</v>
      </c>
      <c r="O220" s="1">
        <f t="shared" si="15"/>
        <v>1</v>
      </c>
      <c r="P220">
        <f t="shared" si="16"/>
        <v>40</v>
      </c>
      <c r="Q220">
        <f t="shared" si="17"/>
        <v>0</v>
      </c>
      <c r="R220">
        <f t="shared" si="18"/>
        <v>91</v>
      </c>
      <c r="S220">
        <f t="shared" si="19"/>
        <v>0</v>
      </c>
    </row>
    <row r="221" spans="1:19" x14ac:dyDescent="0.3">
      <c r="A221">
        <v>25292064</v>
      </c>
      <c r="B221" t="s">
        <v>14</v>
      </c>
      <c r="C221">
        <v>11680</v>
      </c>
      <c r="D221" t="s">
        <v>15</v>
      </c>
      <c r="E221">
        <v>1168010500</v>
      </c>
      <c r="F221" t="s">
        <v>16</v>
      </c>
      <c r="G221" t="s">
        <v>152</v>
      </c>
      <c r="H221" t="s">
        <v>153</v>
      </c>
      <c r="I221">
        <v>127.04454939999999</v>
      </c>
      <c r="J221">
        <v>37.510775119999998</v>
      </c>
      <c r="K221">
        <v>2019</v>
      </c>
      <c r="L221">
        <v>2</v>
      </c>
      <c r="M221" t="s">
        <v>154</v>
      </c>
      <c r="N221">
        <v>26.946913240828199</v>
      </c>
      <c r="O221" s="1">
        <f t="shared" si="15"/>
        <v>1</v>
      </c>
      <c r="P221">
        <f t="shared" si="16"/>
        <v>40</v>
      </c>
      <c r="Q221">
        <f t="shared" si="17"/>
        <v>0</v>
      </c>
      <c r="R221">
        <f t="shared" si="18"/>
        <v>91</v>
      </c>
      <c r="S221">
        <f t="shared" si="19"/>
        <v>0</v>
      </c>
    </row>
    <row r="222" spans="1:19" x14ac:dyDescent="0.3">
      <c r="A222">
        <v>20028664</v>
      </c>
      <c r="B222" t="s">
        <v>14</v>
      </c>
      <c r="C222">
        <v>11680</v>
      </c>
      <c r="D222" t="s">
        <v>15</v>
      </c>
      <c r="E222">
        <v>1168010800</v>
      </c>
      <c r="F222" t="s">
        <v>20</v>
      </c>
      <c r="G222" t="s">
        <v>155</v>
      </c>
      <c r="H222" t="s">
        <v>146</v>
      </c>
      <c r="I222">
        <v>127.03074549999999</v>
      </c>
      <c r="J222">
        <v>37.514600260000002</v>
      </c>
      <c r="K222">
        <v>2019</v>
      </c>
      <c r="L222">
        <v>5</v>
      </c>
      <c r="M222" t="s">
        <v>108</v>
      </c>
      <c r="N222">
        <v>96.479065947618693</v>
      </c>
      <c r="O222" s="1">
        <f t="shared" si="15"/>
        <v>1</v>
      </c>
      <c r="P222">
        <f t="shared" si="16"/>
        <v>33</v>
      </c>
      <c r="Q222">
        <f t="shared" si="17"/>
        <v>0</v>
      </c>
      <c r="R222">
        <f t="shared" si="18"/>
        <v>88</v>
      </c>
      <c r="S222">
        <f t="shared" si="19"/>
        <v>0</v>
      </c>
    </row>
    <row r="223" spans="1:19" x14ac:dyDescent="0.3">
      <c r="A223">
        <v>20028264</v>
      </c>
      <c r="B223" t="s">
        <v>14</v>
      </c>
      <c r="C223">
        <v>11350</v>
      </c>
      <c r="D223" t="s">
        <v>114</v>
      </c>
      <c r="E223">
        <v>1135010600</v>
      </c>
      <c r="F223" t="s">
        <v>156</v>
      </c>
      <c r="G223" t="s">
        <v>157</v>
      </c>
      <c r="H223" t="s">
        <v>158</v>
      </c>
      <c r="I223">
        <v>127.0759774</v>
      </c>
      <c r="J223">
        <v>37.650498089999999</v>
      </c>
      <c r="K223">
        <v>2019</v>
      </c>
      <c r="L223">
        <v>4</v>
      </c>
      <c r="M223" t="s">
        <v>159</v>
      </c>
      <c r="N223">
        <v>1192.23286152526</v>
      </c>
      <c r="O223" s="1">
        <f t="shared" si="15"/>
        <v>1</v>
      </c>
      <c r="P223">
        <f t="shared" si="16"/>
        <v>3</v>
      </c>
      <c r="Q223">
        <f t="shared" si="17"/>
        <v>3</v>
      </c>
      <c r="R223">
        <f t="shared" si="18"/>
        <v>13</v>
      </c>
      <c r="S223">
        <f t="shared" si="19"/>
        <v>11</v>
      </c>
    </row>
    <row r="224" spans="1:19" x14ac:dyDescent="0.3">
      <c r="A224">
        <v>20286267</v>
      </c>
      <c r="B224" t="s">
        <v>14</v>
      </c>
      <c r="C224">
        <v>11680</v>
      </c>
      <c r="D224" t="s">
        <v>15</v>
      </c>
      <c r="E224">
        <v>1168010100</v>
      </c>
      <c r="F224" t="s">
        <v>70</v>
      </c>
      <c r="G224" t="s">
        <v>165</v>
      </c>
      <c r="H224" t="s">
        <v>166</v>
      </c>
      <c r="I224">
        <v>127.046716</v>
      </c>
      <c r="J224">
        <v>37.504953790000002</v>
      </c>
      <c r="K224">
        <v>2019</v>
      </c>
      <c r="L224">
        <v>0</v>
      </c>
      <c r="M224" t="s">
        <v>167</v>
      </c>
      <c r="N224">
        <v>249.666576417084</v>
      </c>
      <c r="O224" s="1">
        <f t="shared" si="15"/>
        <v>1</v>
      </c>
      <c r="P224">
        <f t="shared" si="16"/>
        <v>71</v>
      </c>
      <c r="Q224">
        <f t="shared" si="17"/>
        <v>1</v>
      </c>
      <c r="R224">
        <f t="shared" si="18"/>
        <v>219</v>
      </c>
      <c r="S224">
        <f t="shared" si="19"/>
        <v>2</v>
      </c>
    </row>
    <row r="225" spans="1:19" x14ac:dyDescent="0.3">
      <c r="A225">
        <v>20028995</v>
      </c>
      <c r="B225" t="s">
        <v>14</v>
      </c>
      <c r="C225">
        <v>11680</v>
      </c>
      <c r="D225" t="s">
        <v>15</v>
      </c>
      <c r="E225">
        <v>1168010600</v>
      </c>
      <c r="F225" t="s">
        <v>44</v>
      </c>
      <c r="G225" t="s">
        <v>163</v>
      </c>
      <c r="H225" t="s">
        <v>164</v>
      </c>
      <c r="I225">
        <v>127.0579257</v>
      </c>
      <c r="J225">
        <v>37.505764569999997</v>
      </c>
      <c r="K225">
        <v>2019</v>
      </c>
      <c r="L225">
        <v>0</v>
      </c>
      <c r="M225" t="s">
        <v>47</v>
      </c>
      <c r="N225">
        <v>918.65798444196105</v>
      </c>
      <c r="O225" s="1">
        <f t="shared" si="15"/>
        <v>1</v>
      </c>
      <c r="P225">
        <f t="shared" si="16"/>
        <v>45</v>
      </c>
      <c r="Q225">
        <f t="shared" si="17"/>
        <v>3</v>
      </c>
      <c r="R225">
        <f t="shared" si="18"/>
        <v>89</v>
      </c>
      <c r="S225">
        <f t="shared" si="19"/>
        <v>6</v>
      </c>
    </row>
    <row r="226" spans="1:19" x14ac:dyDescent="0.3">
      <c r="A226">
        <v>20248022</v>
      </c>
      <c r="B226" t="s">
        <v>14</v>
      </c>
      <c r="C226">
        <v>11305</v>
      </c>
      <c r="D226" t="s">
        <v>109</v>
      </c>
      <c r="E226">
        <v>1130510100</v>
      </c>
      <c r="F226" t="s">
        <v>160</v>
      </c>
      <c r="G226" t="s">
        <v>161</v>
      </c>
      <c r="H226" t="s">
        <v>112</v>
      </c>
      <c r="I226">
        <v>127.0265575</v>
      </c>
      <c r="J226">
        <v>37.626133119999999</v>
      </c>
      <c r="K226">
        <v>2019</v>
      </c>
      <c r="L226">
        <v>5</v>
      </c>
      <c r="M226" t="s">
        <v>162</v>
      </c>
      <c r="N226">
        <v>401.64298619780402</v>
      </c>
      <c r="O226" s="1">
        <f t="shared" si="15"/>
        <v>1</v>
      </c>
      <c r="P226">
        <f t="shared" si="16"/>
        <v>6</v>
      </c>
      <c r="Q226">
        <f t="shared" si="17"/>
        <v>3</v>
      </c>
      <c r="R226">
        <f t="shared" si="18"/>
        <v>32</v>
      </c>
      <c r="S226">
        <f t="shared" si="19"/>
        <v>13</v>
      </c>
    </row>
    <row r="227" spans="1:19" x14ac:dyDescent="0.3">
      <c r="A227">
        <v>20308953</v>
      </c>
      <c r="B227" t="s">
        <v>14</v>
      </c>
      <c r="C227">
        <v>11290</v>
      </c>
      <c r="D227" t="s">
        <v>39</v>
      </c>
      <c r="E227">
        <v>1129012500</v>
      </c>
      <c r="F227" t="s">
        <v>66</v>
      </c>
      <c r="G227" t="s">
        <v>168</v>
      </c>
      <c r="H227" t="s">
        <v>169</v>
      </c>
      <c r="I227">
        <v>127.029689</v>
      </c>
      <c r="J227">
        <v>37.583918189999999</v>
      </c>
      <c r="K227">
        <v>2019</v>
      </c>
      <c r="L227">
        <v>2</v>
      </c>
      <c r="M227" t="s">
        <v>69</v>
      </c>
      <c r="N227">
        <v>243.595383093311</v>
      </c>
      <c r="O227" s="1">
        <f t="shared" si="15"/>
        <v>1</v>
      </c>
      <c r="P227">
        <f t="shared" si="16"/>
        <v>13</v>
      </c>
      <c r="Q227">
        <f t="shared" si="17"/>
        <v>1</v>
      </c>
      <c r="R227">
        <f t="shared" si="18"/>
        <v>41</v>
      </c>
      <c r="S227">
        <f t="shared" si="19"/>
        <v>4</v>
      </c>
    </row>
    <row r="228" spans="1:19" x14ac:dyDescent="0.3">
      <c r="A228">
        <v>20282898</v>
      </c>
      <c r="B228" t="s">
        <v>14</v>
      </c>
      <c r="C228">
        <v>11350</v>
      </c>
      <c r="D228" t="s">
        <v>114</v>
      </c>
      <c r="E228">
        <v>1135010500</v>
      </c>
      <c r="F228" t="s">
        <v>115</v>
      </c>
      <c r="G228" t="s">
        <v>171</v>
      </c>
      <c r="H228" t="s">
        <v>117</v>
      </c>
      <c r="I228">
        <v>127.0600017</v>
      </c>
      <c r="J228">
        <v>37.654759910000003</v>
      </c>
      <c r="K228">
        <v>2019</v>
      </c>
      <c r="L228">
        <v>1</v>
      </c>
      <c r="M228" t="s">
        <v>118</v>
      </c>
      <c r="N228">
        <v>155.66569533373701</v>
      </c>
      <c r="O228" s="1">
        <f t="shared" si="15"/>
        <v>1</v>
      </c>
      <c r="P228">
        <f t="shared" si="16"/>
        <v>9</v>
      </c>
      <c r="Q228">
        <f t="shared" si="17"/>
        <v>6</v>
      </c>
      <c r="R228">
        <f t="shared" si="18"/>
        <v>24</v>
      </c>
      <c r="S228">
        <f t="shared" si="19"/>
        <v>26</v>
      </c>
    </row>
    <row r="229" spans="1:19" x14ac:dyDescent="0.3">
      <c r="A229">
        <v>20307826</v>
      </c>
      <c r="B229" t="s">
        <v>14</v>
      </c>
      <c r="C229">
        <v>11680</v>
      </c>
      <c r="D229" t="s">
        <v>15</v>
      </c>
      <c r="E229">
        <v>1168010100</v>
      </c>
      <c r="F229" t="s">
        <v>70</v>
      </c>
      <c r="G229" t="s">
        <v>170</v>
      </c>
      <c r="H229" t="s">
        <v>46</v>
      </c>
      <c r="I229">
        <v>127.0393917</v>
      </c>
      <c r="J229">
        <v>37.492225609999998</v>
      </c>
      <c r="K229">
        <v>2019</v>
      </c>
      <c r="L229">
        <v>2</v>
      </c>
      <c r="M229" t="s">
        <v>121</v>
      </c>
      <c r="N229">
        <v>856.78361359260498</v>
      </c>
      <c r="O229" s="1">
        <f t="shared" si="15"/>
        <v>1</v>
      </c>
      <c r="P229">
        <f t="shared" si="16"/>
        <v>71</v>
      </c>
      <c r="Q229">
        <f t="shared" si="17"/>
        <v>1</v>
      </c>
      <c r="R229">
        <f t="shared" si="18"/>
        <v>219</v>
      </c>
      <c r="S229">
        <f t="shared" si="19"/>
        <v>2</v>
      </c>
    </row>
    <row r="230" spans="1:19" x14ac:dyDescent="0.3">
      <c r="A230">
        <v>20017045</v>
      </c>
      <c r="B230" t="s">
        <v>14</v>
      </c>
      <c r="C230">
        <v>11680</v>
      </c>
      <c r="D230" t="s">
        <v>15</v>
      </c>
      <c r="E230">
        <v>1168010100</v>
      </c>
      <c r="F230" t="s">
        <v>70</v>
      </c>
      <c r="G230" t="s">
        <v>172</v>
      </c>
      <c r="H230" t="s">
        <v>146</v>
      </c>
      <c r="I230">
        <v>127.03727739999999</v>
      </c>
      <c r="J230">
        <v>37.501885739999999</v>
      </c>
      <c r="K230">
        <v>2019</v>
      </c>
      <c r="L230">
        <v>3</v>
      </c>
      <c r="M230" t="s">
        <v>121</v>
      </c>
      <c r="N230">
        <v>323.943810318884</v>
      </c>
      <c r="O230" s="1">
        <f t="shared" si="15"/>
        <v>1</v>
      </c>
      <c r="P230">
        <f t="shared" si="16"/>
        <v>71</v>
      </c>
      <c r="Q230">
        <f t="shared" si="17"/>
        <v>1</v>
      </c>
      <c r="R230">
        <f t="shared" si="18"/>
        <v>219</v>
      </c>
      <c r="S230">
        <f t="shared" si="19"/>
        <v>2</v>
      </c>
    </row>
    <row r="231" spans="1:19" x14ac:dyDescent="0.3">
      <c r="A231">
        <v>23197283</v>
      </c>
      <c r="B231" t="s">
        <v>14</v>
      </c>
      <c r="C231">
        <v>11650</v>
      </c>
      <c r="D231" t="s">
        <v>48</v>
      </c>
      <c r="E231">
        <v>1165010800</v>
      </c>
      <c r="F231" t="s">
        <v>49</v>
      </c>
      <c r="G231" t="s">
        <v>173</v>
      </c>
      <c r="H231" t="s">
        <v>174</v>
      </c>
      <c r="I231">
        <v>127.01395530000001</v>
      </c>
      <c r="J231">
        <v>37.49423264</v>
      </c>
      <c r="K231">
        <v>2019</v>
      </c>
      <c r="L231">
        <v>5</v>
      </c>
      <c r="M231" t="s">
        <v>175</v>
      </c>
      <c r="N231">
        <v>311.61661404924399</v>
      </c>
      <c r="O231" s="1">
        <f t="shared" si="15"/>
        <v>1</v>
      </c>
      <c r="P231">
        <f t="shared" si="16"/>
        <v>62</v>
      </c>
      <c r="Q231">
        <f t="shared" si="17"/>
        <v>3</v>
      </c>
      <c r="R231">
        <f t="shared" si="18"/>
        <v>314</v>
      </c>
      <c r="S231">
        <f t="shared" si="19"/>
        <v>4</v>
      </c>
    </row>
    <row r="232" spans="1:19" x14ac:dyDescent="0.3">
      <c r="A232">
        <v>23498986</v>
      </c>
      <c r="B232" t="s">
        <v>14</v>
      </c>
      <c r="C232">
        <v>11650</v>
      </c>
      <c r="D232" t="s">
        <v>48</v>
      </c>
      <c r="E232">
        <v>1165010600</v>
      </c>
      <c r="F232" t="s">
        <v>139</v>
      </c>
      <c r="G232" t="s">
        <v>178</v>
      </c>
      <c r="H232" t="s">
        <v>51</v>
      </c>
      <c r="I232">
        <v>127.0206276</v>
      </c>
      <c r="J232">
        <v>37.511534310000002</v>
      </c>
      <c r="K232">
        <v>2019</v>
      </c>
      <c r="L232">
        <v>2</v>
      </c>
      <c r="M232" t="s">
        <v>23</v>
      </c>
      <c r="N232">
        <v>913.50609272233203</v>
      </c>
      <c r="O232" s="1">
        <f t="shared" si="15"/>
        <v>1</v>
      </c>
      <c r="P232">
        <f t="shared" si="16"/>
        <v>18</v>
      </c>
      <c r="Q232">
        <f t="shared" si="17"/>
        <v>1</v>
      </c>
      <c r="R232">
        <f t="shared" si="18"/>
        <v>52</v>
      </c>
      <c r="S232">
        <f t="shared" si="19"/>
        <v>2</v>
      </c>
    </row>
    <row r="233" spans="1:19" x14ac:dyDescent="0.3">
      <c r="A233">
        <v>22580385</v>
      </c>
      <c r="B233" t="s">
        <v>14</v>
      </c>
      <c r="C233">
        <v>11680</v>
      </c>
      <c r="D233" t="s">
        <v>15</v>
      </c>
      <c r="E233">
        <v>1168010600</v>
      </c>
      <c r="F233" t="s">
        <v>44</v>
      </c>
      <c r="G233" t="s">
        <v>176</v>
      </c>
      <c r="H233" t="s">
        <v>177</v>
      </c>
      <c r="I233">
        <v>127.0651728</v>
      </c>
      <c r="J233">
        <v>37.507813480000003</v>
      </c>
      <c r="K233">
        <v>2019</v>
      </c>
      <c r="L233">
        <v>3</v>
      </c>
      <c r="M233" t="s">
        <v>19</v>
      </c>
      <c r="N233">
        <v>791.102333006452</v>
      </c>
      <c r="O233" s="1">
        <f t="shared" si="15"/>
        <v>1</v>
      </c>
      <c r="P233">
        <f t="shared" si="16"/>
        <v>45</v>
      </c>
      <c r="Q233">
        <f t="shared" si="17"/>
        <v>3</v>
      </c>
      <c r="R233">
        <f t="shared" si="18"/>
        <v>89</v>
      </c>
      <c r="S233">
        <f t="shared" si="19"/>
        <v>6</v>
      </c>
    </row>
    <row r="234" spans="1:19" x14ac:dyDescent="0.3">
      <c r="A234">
        <v>6660863</v>
      </c>
      <c r="B234" t="s">
        <v>14</v>
      </c>
      <c r="C234">
        <v>11680</v>
      </c>
      <c r="D234" t="s">
        <v>15</v>
      </c>
      <c r="E234">
        <v>1168010800</v>
      </c>
      <c r="F234" t="s">
        <v>20</v>
      </c>
      <c r="G234" t="s">
        <v>179</v>
      </c>
      <c r="H234" t="s">
        <v>22</v>
      </c>
      <c r="I234">
        <v>127.03795289999999</v>
      </c>
      <c r="J234">
        <v>37.522390219999998</v>
      </c>
      <c r="K234">
        <v>2019</v>
      </c>
      <c r="L234">
        <v>2</v>
      </c>
      <c r="M234" t="s">
        <v>56</v>
      </c>
      <c r="N234">
        <v>835.81953481043797</v>
      </c>
      <c r="O234" s="1">
        <f t="shared" si="15"/>
        <v>1</v>
      </c>
      <c r="P234">
        <f t="shared" si="16"/>
        <v>33</v>
      </c>
      <c r="Q234">
        <f t="shared" si="17"/>
        <v>0</v>
      </c>
      <c r="R234">
        <f t="shared" si="18"/>
        <v>88</v>
      </c>
      <c r="S234">
        <f t="shared" si="19"/>
        <v>0</v>
      </c>
    </row>
    <row r="235" spans="1:19" x14ac:dyDescent="0.3">
      <c r="A235">
        <v>20680170</v>
      </c>
      <c r="B235" t="s">
        <v>14</v>
      </c>
      <c r="C235">
        <v>11650</v>
      </c>
      <c r="D235" t="s">
        <v>48</v>
      </c>
      <c r="E235">
        <v>1165010800</v>
      </c>
      <c r="F235" t="s">
        <v>49</v>
      </c>
      <c r="G235" t="s">
        <v>180</v>
      </c>
      <c r="H235" t="s">
        <v>174</v>
      </c>
      <c r="I235">
        <v>127.0151529</v>
      </c>
      <c r="J235">
        <v>37.48743065</v>
      </c>
      <c r="K235">
        <v>2019</v>
      </c>
      <c r="L235">
        <v>3</v>
      </c>
      <c r="M235" t="s">
        <v>62</v>
      </c>
      <c r="N235">
        <v>88.762292958594401</v>
      </c>
      <c r="O235" s="1">
        <f t="shared" si="15"/>
        <v>1</v>
      </c>
      <c r="P235">
        <f t="shared" si="16"/>
        <v>62</v>
      </c>
      <c r="Q235">
        <f t="shared" si="17"/>
        <v>3</v>
      </c>
      <c r="R235">
        <f t="shared" si="18"/>
        <v>314</v>
      </c>
      <c r="S235">
        <f t="shared" si="19"/>
        <v>4</v>
      </c>
    </row>
    <row r="236" spans="1:19" x14ac:dyDescent="0.3">
      <c r="A236">
        <v>20010511</v>
      </c>
      <c r="B236" t="s">
        <v>14</v>
      </c>
      <c r="C236">
        <v>11650</v>
      </c>
      <c r="D236" t="s">
        <v>48</v>
      </c>
      <c r="E236">
        <v>1165010800</v>
      </c>
      <c r="F236" t="s">
        <v>49</v>
      </c>
      <c r="G236" t="s">
        <v>181</v>
      </c>
      <c r="H236" t="s">
        <v>174</v>
      </c>
      <c r="I236">
        <v>127.014217</v>
      </c>
      <c r="J236">
        <v>37.492387659999999</v>
      </c>
      <c r="K236">
        <v>2019</v>
      </c>
      <c r="L236">
        <v>2</v>
      </c>
      <c r="M236" t="s">
        <v>175</v>
      </c>
      <c r="N236">
        <v>394.316435523189</v>
      </c>
      <c r="O236" s="1">
        <f t="shared" si="15"/>
        <v>1</v>
      </c>
      <c r="P236">
        <f t="shared" si="16"/>
        <v>62</v>
      </c>
      <c r="Q236">
        <f t="shared" si="17"/>
        <v>3</v>
      </c>
      <c r="R236">
        <f t="shared" si="18"/>
        <v>314</v>
      </c>
      <c r="S236">
        <f t="shared" si="19"/>
        <v>4</v>
      </c>
    </row>
    <row r="237" spans="1:19" x14ac:dyDescent="0.3">
      <c r="A237">
        <v>20388439</v>
      </c>
      <c r="B237" t="s">
        <v>14</v>
      </c>
      <c r="C237">
        <v>11680</v>
      </c>
      <c r="D237" t="s">
        <v>15</v>
      </c>
      <c r="E237">
        <v>1168010100</v>
      </c>
      <c r="F237" t="s">
        <v>70</v>
      </c>
      <c r="G237" t="s">
        <v>182</v>
      </c>
      <c r="H237" t="s">
        <v>120</v>
      </c>
      <c r="I237">
        <v>127.0485159</v>
      </c>
      <c r="J237">
        <v>37.503941099999999</v>
      </c>
      <c r="K237">
        <v>2019</v>
      </c>
      <c r="L237">
        <v>0</v>
      </c>
      <c r="M237" t="s">
        <v>167</v>
      </c>
      <c r="N237">
        <v>91.616873645180306</v>
      </c>
      <c r="O237" s="1">
        <f t="shared" si="15"/>
        <v>1</v>
      </c>
      <c r="P237">
        <f t="shared" si="16"/>
        <v>71</v>
      </c>
      <c r="Q237">
        <f t="shared" si="17"/>
        <v>1</v>
      </c>
      <c r="R237">
        <f t="shared" si="18"/>
        <v>219</v>
      </c>
      <c r="S237">
        <f t="shared" si="19"/>
        <v>2</v>
      </c>
    </row>
    <row r="238" spans="1:19" x14ac:dyDescent="0.3">
      <c r="A238">
        <v>23312129</v>
      </c>
      <c r="B238" t="s">
        <v>14</v>
      </c>
      <c r="C238">
        <v>11650</v>
      </c>
      <c r="D238" t="s">
        <v>48</v>
      </c>
      <c r="E238">
        <v>1165010700</v>
      </c>
      <c r="F238" t="s">
        <v>122</v>
      </c>
      <c r="G238" t="s">
        <v>183</v>
      </c>
      <c r="H238" t="s">
        <v>174</v>
      </c>
      <c r="I238">
        <v>127.0115392</v>
      </c>
      <c r="J238">
        <v>37.501655149999998</v>
      </c>
      <c r="K238">
        <v>2019</v>
      </c>
      <c r="L238">
        <v>5</v>
      </c>
      <c r="M238" t="s">
        <v>184</v>
      </c>
      <c r="N238">
        <v>366.10985873434902</v>
      </c>
      <c r="O238" s="1">
        <f t="shared" si="15"/>
        <v>1</v>
      </c>
      <c r="P238">
        <f t="shared" si="16"/>
        <v>21</v>
      </c>
      <c r="Q238">
        <f t="shared" si="17"/>
        <v>0</v>
      </c>
      <c r="R238">
        <f t="shared" si="18"/>
        <v>65</v>
      </c>
      <c r="S238">
        <f t="shared" si="19"/>
        <v>0</v>
      </c>
    </row>
    <row r="239" spans="1:19" x14ac:dyDescent="0.3">
      <c r="A239">
        <v>25240856</v>
      </c>
      <c r="B239" t="s">
        <v>14</v>
      </c>
      <c r="C239">
        <v>11305</v>
      </c>
      <c r="D239" t="s">
        <v>109</v>
      </c>
      <c r="E239">
        <v>1130510300</v>
      </c>
      <c r="F239" t="s">
        <v>185</v>
      </c>
      <c r="G239" t="s">
        <v>186</v>
      </c>
      <c r="H239" t="s">
        <v>112</v>
      </c>
      <c r="I239">
        <v>127.027328</v>
      </c>
      <c r="J239">
        <v>37.640033440000003</v>
      </c>
      <c r="K239">
        <v>2019</v>
      </c>
      <c r="L239">
        <v>7</v>
      </c>
      <c r="M239" t="s">
        <v>113</v>
      </c>
      <c r="N239">
        <v>623.30574671400996</v>
      </c>
      <c r="O239" s="1">
        <f t="shared" si="15"/>
        <v>1</v>
      </c>
      <c r="P239">
        <f t="shared" si="16"/>
        <v>3</v>
      </c>
      <c r="Q239">
        <f t="shared" si="17"/>
        <v>3</v>
      </c>
      <c r="R239">
        <f t="shared" si="18"/>
        <v>20</v>
      </c>
      <c r="S239">
        <f t="shared" si="19"/>
        <v>9</v>
      </c>
    </row>
    <row r="240" spans="1:19" x14ac:dyDescent="0.3">
      <c r="A240">
        <v>23311558</v>
      </c>
      <c r="B240" t="s">
        <v>14</v>
      </c>
      <c r="C240">
        <v>11680</v>
      </c>
      <c r="D240" t="s">
        <v>15</v>
      </c>
      <c r="E240">
        <v>1168010400</v>
      </c>
      <c r="F240" t="s">
        <v>53</v>
      </c>
      <c r="G240" t="s">
        <v>187</v>
      </c>
      <c r="H240" t="s">
        <v>22</v>
      </c>
      <c r="I240">
        <v>127.0468501</v>
      </c>
      <c r="J240">
        <v>37.523759869999999</v>
      </c>
      <c r="K240">
        <v>2019</v>
      </c>
      <c r="L240">
        <v>2</v>
      </c>
      <c r="M240" t="s">
        <v>59</v>
      </c>
      <c r="N240">
        <v>616.75606192696296</v>
      </c>
      <c r="O240" s="1">
        <f t="shared" si="15"/>
        <v>1</v>
      </c>
      <c r="P240">
        <f t="shared" si="16"/>
        <v>22</v>
      </c>
      <c r="Q240">
        <f t="shared" si="17"/>
        <v>1</v>
      </c>
      <c r="R240">
        <f t="shared" si="18"/>
        <v>35</v>
      </c>
      <c r="S240">
        <f t="shared" si="19"/>
        <v>2</v>
      </c>
    </row>
    <row r="241" spans="1:19" x14ac:dyDescent="0.3">
      <c r="A241">
        <v>23248292</v>
      </c>
      <c r="B241" t="s">
        <v>14</v>
      </c>
      <c r="C241">
        <v>11710</v>
      </c>
      <c r="D241" t="s">
        <v>24</v>
      </c>
      <c r="E241">
        <v>1171011200</v>
      </c>
      <c r="F241" t="s">
        <v>188</v>
      </c>
      <c r="G241" t="s">
        <v>189</v>
      </c>
      <c r="H241" t="s">
        <v>190</v>
      </c>
      <c r="I241">
        <v>127.1266385</v>
      </c>
      <c r="J241">
        <v>37.508545239999997</v>
      </c>
      <c r="K241">
        <v>2019</v>
      </c>
      <c r="L241">
        <v>3</v>
      </c>
      <c r="M241" t="s">
        <v>191</v>
      </c>
      <c r="N241">
        <v>119.226358797546</v>
      </c>
      <c r="O241" s="1">
        <f t="shared" si="15"/>
        <v>1</v>
      </c>
      <c r="P241">
        <f t="shared" si="16"/>
        <v>4</v>
      </c>
      <c r="Q241">
        <f t="shared" si="17"/>
        <v>0</v>
      </c>
      <c r="R241">
        <f t="shared" si="18"/>
        <v>10</v>
      </c>
      <c r="S241">
        <f t="shared" si="19"/>
        <v>0</v>
      </c>
    </row>
    <row r="242" spans="1:19" x14ac:dyDescent="0.3">
      <c r="A242">
        <v>23196601</v>
      </c>
      <c r="B242" t="s">
        <v>14</v>
      </c>
      <c r="C242">
        <v>11650</v>
      </c>
      <c r="D242" t="s">
        <v>48</v>
      </c>
      <c r="E242">
        <v>1165010800</v>
      </c>
      <c r="F242" t="s">
        <v>49</v>
      </c>
      <c r="G242" t="s">
        <v>194</v>
      </c>
      <c r="H242" t="s">
        <v>195</v>
      </c>
      <c r="I242">
        <v>127.02740350000001</v>
      </c>
      <c r="J242">
        <v>37.494938820000002</v>
      </c>
      <c r="K242">
        <v>2019</v>
      </c>
      <c r="L242">
        <v>3</v>
      </c>
      <c r="M242" t="s">
        <v>52</v>
      </c>
      <c r="N242">
        <v>409.67862987394898</v>
      </c>
      <c r="O242" s="1">
        <f t="shared" si="15"/>
        <v>1</v>
      </c>
      <c r="P242">
        <f t="shared" si="16"/>
        <v>62</v>
      </c>
      <c r="Q242">
        <f t="shared" si="17"/>
        <v>3</v>
      </c>
      <c r="R242">
        <f t="shared" si="18"/>
        <v>314</v>
      </c>
      <c r="S242">
        <f t="shared" si="19"/>
        <v>4</v>
      </c>
    </row>
    <row r="243" spans="1:19" x14ac:dyDescent="0.3">
      <c r="A243">
        <v>20691915</v>
      </c>
      <c r="B243" t="s">
        <v>14</v>
      </c>
      <c r="C243">
        <v>11680</v>
      </c>
      <c r="D243" t="s">
        <v>15</v>
      </c>
      <c r="E243">
        <v>1168010700</v>
      </c>
      <c r="F243" t="s">
        <v>136</v>
      </c>
      <c r="G243" t="s">
        <v>192</v>
      </c>
      <c r="H243" t="s">
        <v>146</v>
      </c>
      <c r="I243">
        <v>127.0278969</v>
      </c>
      <c r="J243">
        <v>37.524046910000003</v>
      </c>
      <c r="K243">
        <v>2019</v>
      </c>
      <c r="L243">
        <v>2</v>
      </c>
      <c r="M243" t="s">
        <v>193</v>
      </c>
      <c r="N243">
        <v>67.521552143688496</v>
      </c>
      <c r="O243" s="1">
        <f t="shared" si="15"/>
        <v>1</v>
      </c>
      <c r="P243">
        <f t="shared" si="16"/>
        <v>24</v>
      </c>
      <c r="Q243">
        <f t="shared" si="17"/>
        <v>2</v>
      </c>
      <c r="R243">
        <f t="shared" si="18"/>
        <v>35</v>
      </c>
      <c r="S243">
        <f t="shared" si="19"/>
        <v>3</v>
      </c>
    </row>
    <row r="244" spans="1:19" x14ac:dyDescent="0.3">
      <c r="A244">
        <v>20378251</v>
      </c>
      <c r="B244" t="s">
        <v>14</v>
      </c>
      <c r="C244">
        <v>11680</v>
      </c>
      <c r="D244" t="s">
        <v>15</v>
      </c>
      <c r="E244">
        <v>1168010700</v>
      </c>
      <c r="F244" t="s">
        <v>136</v>
      </c>
      <c r="G244" t="s">
        <v>196</v>
      </c>
      <c r="H244" t="s">
        <v>197</v>
      </c>
      <c r="I244">
        <v>127.03642000000001</v>
      </c>
      <c r="J244">
        <v>37.528108410000002</v>
      </c>
      <c r="K244">
        <v>2019</v>
      </c>
      <c r="L244">
        <v>2</v>
      </c>
      <c r="M244" t="s">
        <v>56</v>
      </c>
      <c r="N244">
        <v>453.34034420217802</v>
      </c>
      <c r="O244" s="1">
        <f t="shared" si="15"/>
        <v>1</v>
      </c>
      <c r="P244">
        <f t="shared" si="16"/>
        <v>24</v>
      </c>
      <c r="Q244">
        <f t="shared" si="17"/>
        <v>2</v>
      </c>
      <c r="R244">
        <f t="shared" si="18"/>
        <v>35</v>
      </c>
      <c r="S244">
        <f t="shared" si="19"/>
        <v>3</v>
      </c>
    </row>
    <row r="245" spans="1:19" x14ac:dyDescent="0.3">
      <c r="A245">
        <v>23454449</v>
      </c>
      <c r="B245" t="s">
        <v>14</v>
      </c>
      <c r="C245">
        <v>11650</v>
      </c>
      <c r="D245" t="s">
        <v>48</v>
      </c>
      <c r="E245">
        <v>1165010200</v>
      </c>
      <c r="F245" t="s">
        <v>198</v>
      </c>
      <c r="G245" t="s">
        <v>199</v>
      </c>
      <c r="H245" t="s">
        <v>51</v>
      </c>
      <c r="I245">
        <v>127.0368501</v>
      </c>
      <c r="J245">
        <v>37.482320319999999</v>
      </c>
      <c r="K245">
        <v>2019</v>
      </c>
      <c r="L245">
        <v>4</v>
      </c>
      <c r="M245" t="s">
        <v>200</v>
      </c>
      <c r="N245">
        <v>410.56483536725102</v>
      </c>
      <c r="O245" s="1">
        <f t="shared" si="15"/>
        <v>1</v>
      </c>
      <c r="P245">
        <f t="shared" si="16"/>
        <v>7</v>
      </c>
      <c r="Q245">
        <f t="shared" si="17"/>
        <v>0</v>
      </c>
      <c r="R245">
        <f t="shared" si="18"/>
        <v>25</v>
      </c>
      <c r="S245">
        <f t="shared" si="19"/>
        <v>0</v>
      </c>
    </row>
    <row r="246" spans="1:19" x14ac:dyDescent="0.3">
      <c r="A246">
        <v>23513141</v>
      </c>
      <c r="B246" t="s">
        <v>14</v>
      </c>
      <c r="C246">
        <v>11710</v>
      </c>
      <c r="D246" t="s">
        <v>24</v>
      </c>
      <c r="E246">
        <v>1171011100</v>
      </c>
      <c r="F246" t="s">
        <v>25</v>
      </c>
      <c r="G246" t="s">
        <v>201</v>
      </c>
      <c r="H246" t="s">
        <v>27</v>
      </c>
      <c r="I246">
        <v>127.122997</v>
      </c>
      <c r="J246">
        <v>37.513329919999997</v>
      </c>
      <c r="K246">
        <v>2019</v>
      </c>
      <c r="L246">
        <v>1</v>
      </c>
      <c r="M246" t="s">
        <v>191</v>
      </c>
      <c r="N246">
        <v>627.35470018891897</v>
      </c>
      <c r="O246" s="1">
        <f t="shared" si="15"/>
        <v>1</v>
      </c>
      <c r="P246">
        <f t="shared" si="16"/>
        <v>13</v>
      </c>
      <c r="Q246">
        <f t="shared" si="17"/>
        <v>0</v>
      </c>
      <c r="R246">
        <f t="shared" si="18"/>
        <v>19</v>
      </c>
      <c r="S246">
        <f t="shared" si="19"/>
        <v>0</v>
      </c>
    </row>
    <row r="247" spans="1:19" x14ac:dyDescent="0.3">
      <c r="A247">
        <v>20007418</v>
      </c>
      <c r="B247" t="s">
        <v>14</v>
      </c>
      <c r="C247">
        <v>11650</v>
      </c>
      <c r="D247" t="s">
        <v>48</v>
      </c>
      <c r="E247">
        <v>1165010800</v>
      </c>
      <c r="F247" t="s">
        <v>49</v>
      </c>
      <c r="G247" t="s">
        <v>202</v>
      </c>
      <c r="H247" t="s">
        <v>203</v>
      </c>
      <c r="I247">
        <v>127.02548160000001</v>
      </c>
      <c r="J247">
        <v>37.500113059999997</v>
      </c>
      <c r="K247">
        <v>2019</v>
      </c>
      <c r="L247">
        <v>9</v>
      </c>
      <c r="M247" t="s">
        <v>128</v>
      </c>
      <c r="N247">
        <v>929.57350973219104</v>
      </c>
      <c r="O247" s="1">
        <f t="shared" si="15"/>
        <v>1</v>
      </c>
      <c r="P247">
        <f t="shared" si="16"/>
        <v>62</v>
      </c>
      <c r="Q247">
        <f t="shared" si="17"/>
        <v>3</v>
      </c>
      <c r="R247">
        <f t="shared" si="18"/>
        <v>314</v>
      </c>
      <c r="S247">
        <f t="shared" si="19"/>
        <v>4</v>
      </c>
    </row>
    <row r="248" spans="1:19" x14ac:dyDescent="0.3">
      <c r="A248">
        <v>20691462</v>
      </c>
      <c r="B248" t="s">
        <v>14</v>
      </c>
      <c r="C248">
        <v>11650</v>
      </c>
      <c r="D248" t="s">
        <v>48</v>
      </c>
      <c r="E248">
        <v>1165010100</v>
      </c>
      <c r="F248" t="s">
        <v>89</v>
      </c>
      <c r="G248" t="s">
        <v>204</v>
      </c>
      <c r="H248" t="s">
        <v>91</v>
      </c>
      <c r="I248">
        <v>126.9976309</v>
      </c>
      <c r="J248">
        <v>37.481985080000001</v>
      </c>
      <c r="K248">
        <v>2019</v>
      </c>
      <c r="L248">
        <v>10</v>
      </c>
      <c r="M248" t="s">
        <v>205</v>
      </c>
      <c r="N248">
        <v>93.6725662534283</v>
      </c>
      <c r="O248" s="1">
        <f t="shared" si="15"/>
        <v>1</v>
      </c>
      <c r="P248">
        <f t="shared" si="16"/>
        <v>23</v>
      </c>
      <c r="Q248">
        <f t="shared" si="17"/>
        <v>1</v>
      </c>
      <c r="R248">
        <f t="shared" si="18"/>
        <v>111</v>
      </c>
      <c r="S248">
        <f t="shared" si="19"/>
        <v>1</v>
      </c>
    </row>
    <row r="249" spans="1:19" x14ac:dyDescent="0.3">
      <c r="A249">
        <v>20540030</v>
      </c>
      <c r="B249" t="s">
        <v>14</v>
      </c>
      <c r="C249">
        <v>11680</v>
      </c>
      <c r="D249" t="s">
        <v>15</v>
      </c>
      <c r="E249">
        <v>1168010800</v>
      </c>
      <c r="F249" t="s">
        <v>20</v>
      </c>
      <c r="G249" t="s">
        <v>223</v>
      </c>
      <c r="H249" t="s">
        <v>153</v>
      </c>
      <c r="I249">
        <v>127.0353547</v>
      </c>
      <c r="J249">
        <v>37.508042279999998</v>
      </c>
      <c r="K249">
        <v>2019</v>
      </c>
      <c r="L249">
        <v>2</v>
      </c>
      <c r="M249" t="s">
        <v>224</v>
      </c>
      <c r="N249">
        <v>243.03861132128301</v>
      </c>
      <c r="O249" s="1">
        <f t="shared" si="15"/>
        <v>1</v>
      </c>
      <c r="P249">
        <f t="shared" si="16"/>
        <v>33</v>
      </c>
      <c r="Q249">
        <f t="shared" si="17"/>
        <v>0</v>
      </c>
      <c r="R249">
        <f t="shared" si="18"/>
        <v>88</v>
      </c>
      <c r="S249">
        <f t="shared" si="19"/>
        <v>0</v>
      </c>
    </row>
    <row r="250" spans="1:19" x14ac:dyDescent="0.3">
      <c r="A250">
        <v>19984883</v>
      </c>
      <c r="B250" t="s">
        <v>14</v>
      </c>
      <c r="C250">
        <v>11710</v>
      </c>
      <c r="D250" t="s">
        <v>24</v>
      </c>
      <c r="E250">
        <v>1171010100</v>
      </c>
      <c r="F250" t="s">
        <v>76</v>
      </c>
      <c r="G250" t="s">
        <v>206</v>
      </c>
      <c r="H250" t="s">
        <v>207</v>
      </c>
      <c r="I250">
        <v>127.09446730000001</v>
      </c>
      <c r="J250">
        <v>37.510663770000001</v>
      </c>
      <c r="K250">
        <v>2019</v>
      </c>
      <c r="L250">
        <v>0</v>
      </c>
      <c r="M250" t="s">
        <v>208</v>
      </c>
      <c r="N250">
        <v>473.25141724502402</v>
      </c>
      <c r="O250" s="1">
        <f t="shared" si="15"/>
        <v>1</v>
      </c>
      <c r="P250">
        <f t="shared" si="16"/>
        <v>10</v>
      </c>
      <c r="Q250">
        <f t="shared" si="17"/>
        <v>0</v>
      </c>
      <c r="R250">
        <f t="shared" si="18"/>
        <v>12</v>
      </c>
      <c r="S250">
        <f t="shared" si="19"/>
        <v>0</v>
      </c>
    </row>
    <row r="251" spans="1:19" x14ac:dyDescent="0.3">
      <c r="A251">
        <v>20012839</v>
      </c>
      <c r="B251" t="s">
        <v>14</v>
      </c>
      <c r="C251">
        <v>11650</v>
      </c>
      <c r="D251" t="s">
        <v>48</v>
      </c>
      <c r="E251">
        <v>1165010800</v>
      </c>
      <c r="F251" t="s">
        <v>49</v>
      </c>
      <c r="G251" t="s">
        <v>209</v>
      </c>
      <c r="H251" t="s">
        <v>210</v>
      </c>
      <c r="I251">
        <v>127.0134831</v>
      </c>
      <c r="J251">
        <v>37.48112734</v>
      </c>
      <c r="K251">
        <v>2019</v>
      </c>
      <c r="L251">
        <v>4</v>
      </c>
      <c r="M251" t="s">
        <v>62</v>
      </c>
      <c r="N251">
        <v>634.96484662553598</v>
      </c>
      <c r="O251" s="1">
        <f t="shared" si="15"/>
        <v>1</v>
      </c>
      <c r="P251">
        <f t="shared" si="16"/>
        <v>62</v>
      </c>
      <c r="Q251">
        <f t="shared" si="17"/>
        <v>3</v>
      </c>
      <c r="R251">
        <f t="shared" si="18"/>
        <v>314</v>
      </c>
      <c r="S251">
        <f t="shared" si="19"/>
        <v>4</v>
      </c>
    </row>
    <row r="252" spans="1:19" x14ac:dyDescent="0.3">
      <c r="A252">
        <v>20484259</v>
      </c>
      <c r="B252" t="s">
        <v>14</v>
      </c>
      <c r="C252">
        <v>11680</v>
      </c>
      <c r="D252" t="s">
        <v>15</v>
      </c>
      <c r="E252">
        <v>1168010600</v>
      </c>
      <c r="F252" t="s">
        <v>44</v>
      </c>
      <c r="G252" t="s">
        <v>211</v>
      </c>
      <c r="H252" t="s">
        <v>30</v>
      </c>
      <c r="I252">
        <v>127.06850710000001</v>
      </c>
      <c r="J252">
        <v>37.49799127</v>
      </c>
      <c r="K252">
        <v>2019</v>
      </c>
      <c r="L252">
        <v>2</v>
      </c>
      <c r="M252" t="s">
        <v>212</v>
      </c>
      <c r="N252">
        <v>324.73288063144798</v>
      </c>
      <c r="O252" s="1">
        <f t="shared" si="15"/>
        <v>1</v>
      </c>
      <c r="P252">
        <f t="shared" si="16"/>
        <v>45</v>
      </c>
      <c r="Q252">
        <f t="shared" si="17"/>
        <v>3</v>
      </c>
      <c r="R252">
        <f t="shared" si="18"/>
        <v>89</v>
      </c>
      <c r="S252">
        <f t="shared" si="19"/>
        <v>6</v>
      </c>
    </row>
    <row r="253" spans="1:19" x14ac:dyDescent="0.3">
      <c r="A253">
        <v>25313530</v>
      </c>
      <c r="B253" t="s">
        <v>14</v>
      </c>
      <c r="C253">
        <v>11650</v>
      </c>
      <c r="D253" t="s">
        <v>48</v>
      </c>
      <c r="E253">
        <v>1165010100</v>
      </c>
      <c r="F253" t="s">
        <v>89</v>
      </c>
      <c r="G253" t="s">
        <v>213</v>
      </c>
      <c r="H253" t="s">
        <v>214</v>
      </c>
      <c r="I253">
        <v>126.98214710000001</v>
      </c>
      <c r="J253">
        <v>37.477338420000002</v>
      </c>
      <c r="K253">
        <v>2019</v>
      </c>
      <c r="L253">
        <v>8</v>
      </c>
      <c r="M253" t="s">
        <v>215</v>
      </c>
      <c r="N253">
        <v>262.10431774183002</v>
      </c>
      <c r="O253" s="1">
        <f t="shared" si="15"/>
        <v>1</v>
      </c>
      <c r="P253">
        <f t="shared" si="16"/>
        <v>23</v>
      </c>
      <c r="Q253">
        <f t="shared" si="17"/>
        <v>1</v>
      </c>
      <c r="R253">
        <f t="shared" si="18"/>
        <v>111</v>
      </c>
      <c r="S253">
        <f t="shared" si="19"/>
        <v>1</v>
      </c>
    </row>
    <row r="254" spans="1:19" x14ac:dyDescent="0.3">
      <c r="A254">
        <v>23186849</v>
      </c>
      <c r="B254" t="s">
        <v>14</v>
      </c>
      <c r="C254">
        <v>11710</v>
      </c>
      <c r="D254" t="s">
        <v>24</v>
      </c>
      <c r="E254">
        <v>1171010100</v>
      </c>
      <c r="F254" t="s">
        <v>76</v>
      </c>
      <c r="G254" t="s">
        <v>216</v>
      </c>
      <c r="H254" t="s">
        <v>207</v>
      </c>
      <c r="I254">
        <v>127.0812008</v>
      </c>
      <c r="J254">
        <v>37.511453359999997</v>
      </c>
      <c r="K254">
        <v>2019</v>
      </c>
      <c r="L254">
        <v>0</v>
      </c>
      <c r="M254" t="s">
        <v>78</v>
      </c>
      <c r="N254">
        <v>611.00165318473898</v>
      </c>
      <c r="O254" s="1">
        <f t="shared" si="15"/>
        <v>1</v>
      </c>
      <c r="P254">
        <f t="shared" si="16"/>
        <v>10</v>
      </c>
      <c r="Q254">
        <f t="shared" si="17"/>
        <v>0</v>
      </c>
      <c r="R254">
        <f t="shared" si="18"/>
        <v>12</v>
      </c>
      <c r="S254">
        <f t="shared" si="19"/>
        <v>0</v>
      </c>
    </row>
    <row r="255" spans="1:19" x14ac:dyDescent="0.3">
      <c r="A255">
        <v>26268835</v>
      </c>
      <c r="B255" t="s">
        <v>14</v>
      </c>
      <c r="C255">
        <v>11680</v>
      </c>
      <c r="D255" t="s">
        <v>15</v>
      </c>
      <c r="E255">
        <v>1168010100</v>
      </c>
      <c r="F255" t="s">
        <v>70</v>
      </c>
      <c r="G255" t="s">
        <v>382</v>
      </c>
      <c r="H255" t="s">
        <v>383</v>
      </c>
      <c r="I255">
        <v>127.0305366</v>
      </c>
      <c r="J255">
        <v>37.494892489999998</v>
      </c>
      <c r="K255">
        <v>2019</v>
      </c>
      <c r="L255">
        <v>3</v>
      </c>
      <c r="M255" t="s">
        <v>52</v>
      </c>
      <c r="N255">
        <v>281.46821790117599</v>
      </c>
      <c r="O255" s="1">
        <f t="shared" si="15"/>
        <v>1</v>
      </c>
      <c r="P255">
        <f t="shared" si="16"/>
        <v>71</v>
      </c>
      <c r="Q255">
        <f t="shared" si="17"/>
        <v>1</v>
      </c>
      <c r="R255">
        <f t="shared" si="18"/>
        <v>219</v>
      </c>
      <c r="S255">
        <f t="shared" si="19"/>
        <v>2</v>
      </c>
    </row>
    <row r="256" spans="1:19" x14ac:dyDescent="0.3">
      <c r="A256">
        <v>8730737</v>
      </c>
      <c r="B256" t="s">
        <v>14</v>
      </c>
      <c r="C256">
        <v>11710</v>
      </c>
      <c r="D256" t="s">
        <v>24</v>
      </c>
      <c r="E256">
        <v>1171010800</v>
      </c>
      <c r="F256" t="s">
        <v>217</v>
      </c>
      <c r="G256" t="s">
        <v>218</v>
      </c>
      <c r="H256" t="s">
        <v>219</v>
      </c>
      <c r="I256">
        <v>127.1193706</v>
      </c>
      <c r="J256">
        <v>37.478260650000003</v>
      </c>
      <c r="K256">
        <v>2019</v>
      </c>
      <c r="L256">
        <v>2</v>
      </c>
      <c r="M256" t="s">
        <v>220</v>
      </c>
      <c r="N256">
        <v>646.00019665137495</v>
      </c>
      <c r="O256" s="1">
        <f t="shared" si="15"/>
        <v>1</v>
      </c>
      <c r="P256">
        <f t="shared" si="16"/>
        <v>14</v>
      </c>
      <c r="Q256">
        <f t="shared" si="17"/>
        <v>3</v>
      </c>
      <c r="R256">
        <f t="shared" si="18"/>
        <v>27</v>
      </c>
      <c r="S256">
        <f t="shared" si="19"/>
        <v>0</v>
      </c>
    </row>
    <row r="257" spans="1:19" x14ac:dyDescent="0.3">
      <c r="A257">
        <v>8736083</v>
      </c>
      <c r="B257" t="s">
        <v>14</v>
      </c>
      <c r="C257">
        <v>11680</v>
      </c>
      <c r="D257" t="s">
        <v>15</v>
      </c>
      <c r="E257">
        <v>1168010800</v>
      </c>
      <c r="F257" t="s">
        <v>20</v>
      </c>
      <c r="G257" t="s">
        <v>223</v>
      </c>
      <c r="H257" t="s">
        <v>153</v>
      </c>
      <c r="I257">
        <v>127.0353547</v>
      </c>
      <c r="J257">
        <v>37.508042279999998</v>
      </c>
      <c r="K257">
        <v>2019</v>
      </c>
      <c r="L257">
        <v>2</v>
      </c>
      <c r="M257" t="s">
        <v>224</v>
      </c>
      <c r="N257">
        <v>243.03861132128301</v>
      </c>
      <c r="O257" s="1">
        <f t="shared" si="15"/>
        <v>1</v>
      </c>
      <c r="P257">
        <f t="shared" si="16"/>
        <v>33</v>
      </c>
      <c r="Q257">
        <f t="shared" si="17"/>
        <v>0</v>
      </c>
      <c r="R257">
        <f t="shared" si="18"/>
        <v>88</v>
      </c>
      <c r="S257">
        <f t="shared" si="19"/>
        <v>0</v>
      </c>
    </row>
    <row r="258" spans="1:19" x14ac:dyDescent="0.3">
      <c r="A258">
        <v>8735684</v>
      </c>
      <c r="B258" t="s">
        <v>14</v>
      </c>
      <c r="C258">
        <v>11680</v>
      </c>
      <c r="D258" t="s">
        <v>15</v>
      </c>
      <c r="E258">
        <v>1168010100</v>
      </c>
      <c r="F258" t="s">
        <v>70</v>
      </c>
      <c r="G258" t="s">
        <v>221</v>
      </c>
      <c r="H258" t="s">
        <v>120</v>
      </c>
      <c r="I258">
        <v>127.0406526</v>
      </c>
      <c r="J258">
        <v>37.502390759999997</v>
      </c>
      <c r="K258">
        <v>2019</v>
      </c>
      <c r="L258">
        <v>0</v>
      </c>
      <c r="M258" t="s">
        <v>222</v>
      </c>
      <c r="N258">
        <v>169.68858718631401</v>
      </c>
      <c r="O258" s="1">
        <f t="shared" si="15"/>
        <v>1</v>
      </c>
      <c r="P258">
        <f t="shared" si="16"/>
        <v>71</v>
      </c>
      <c r="Q258">
        <f t="shared" si="17"/>
        <v>1</v>
      </c>
      <c r="R258">
        <f t="shared" si="18"/>
        <v>219</v>
      </c>
      <c r="S258">
        <f t="shared" si="19"/>
        <v>2</v>
      </c>
    </row>
    <row r="259" spans="1:19" x14ac:dyDescent="0.3">
      <c r="A259">
        <v>25285303</v>
      </c>
      <c r="B259" t="s">
        <v>14</v>
      </c>
      <c r="C259">
        <v>11290</v>
      </c>
      <c r="D259" t="s">
        <v>39</v>
      </c>
      <c r="E259">
        <v>1129013500</v>
      </c>
      <c r="F259" t="s">
        <v>225</v>
      </c>
      <c r="G259" t="s">
        <v>226</v>
      </c>
      <c r="H259" t="s">
        <v>227</v>
      </c>
      <c r="I259">
        <v>127.03427619999999</v>
      </c>
      <c r="J259">
        <v>37.601309870000001</v>
      </c>
      <c r="K259">
        <v>2019</v>
      </c>
      <c r="L259">
        <v>3</v>
      </c>
      <c r="M259" t="s">
        <v>43</v>
      </c>
      <c r="N259">
        <v>633.76265806399397</v>
      </c>
      <c r="O259" s="1">
        <f t="shared" ref="O259:O322" si="20">IF(OR(B259="스타벅스",B259="커피빈",B259="폴바셋"),1,0)</f>
        <v>1</v>
      </c>
      <c r="P259">
        <f t="shared" ref="P259:P322" si="21">COUNTIFS($O$2:$O$1479,1,$F$2:$F$1479,F259,$K$2:$K$1479,K259)</f>
        <v>4</v>
      </c>
      <c r="Q259">
        <f t="shared" ref="Q259:Q322" si="22">COUNTIFS($O$2:$O$1479,0,$F$2:$F$1479,F259,$K$2:$K$1479,K259)</f>
        <v>1</v>
      </c>
      <c r="R259">
        <f t="shared" ref="R259:R322" si="23">SUMIFS($L$2:$L$1479,$O$2:$O$1479,1,$K$2:$K$1479,K259,$F$2:$F$1479,F259)</f>
        <v>12</v>
      </c>
      <c r="S259">
        <f t="shared" ref="S259:S322" si="24">SUMIFS($L$2:$L$1479,$O$2:$O$1479,0,$K$2:$K$1479,K259,$F$2:$F$1479,F259)</f>
        <v>3</v>
      </c>
    </row>
    <row r="260" spans="1:19" x14ac:dyDescent="0.3">
      <c r="A260">
        <v>8732182</v>
      </c>
      <c r="B260" t="s">
        <v>14</v>
      </c>
      <c r="C260">
        <v>11680</v>
      </c>
      <c r="D260" t="s">
        <v>15</v>
      </c>
      <c r="E260">
        <v>1168011800</v>
      </c>
      <c r="F260" t="s">
        <v>228</v>
      </c>
      <c r="G260" t="s">
        <v>229</v>
      </c>
      <c r="H260" t="s">
        <v>230</v>
      </c>
      <c r="I260">
        <v>127.032473</v>
      </c>
      <c r="J260">
        <v>37.488555910000002</v>
      </c>
      <c r="K260">
        <v>2019</v>
      </c>
      <c r="L260">
        <v>5</v>
      </c>
      <c r="M260" t="s">
        <v>200</v>
      </c>
      <c r="N260">
        <v>426.26290127352797</v>
      </c>
      <c r="O260" s="1">
        <f t="shared" si="20"/>
        <v>1</v>
      </c>
      <c r="P260">
        <f t="shared" si="21"/>
        <v>10</v>
      </c>
      <c r="Q260">
        <f t="shared" si="22"/>
        <v>1</v>
      </c>
      <c r="R260">
        <f t="shared" si="23"/>
        <v>45</v>
      </c>
      <c r="S260">
        <f t="shared" si="24"/>
        <v>4</v>
      </c>
    </row>
    <row r="261" spans="1:19" x14ac:dyDescent="0.3">
      <c r="A261">
        <v>26261077</v>
      </c>
      <c r="B261" t="s">
        <v>14</v>
      </c>
      <c r="C261">
        <v>11710</v>
      </c>
      <c r="D261" t="s">
        <v>24</v>
      </c>
      <c r="E261">
        <v>1171010700</v>
      </c>
      <c r="F261" t="s">
        <v>31</v>
      </c>
      <c r="G261" t="s">
        <v>233</v>
      </c>
      <c r="H261" t="s">
        <v>234</v>
      </c>
      <c r="I261">
        <v>127.11876839999999</v>
      </c>
      <c r="J261">
        <v>37.494880770000002</v>
      </c>
      <c r="K261">
        <v>2019</v>
      </c>
      <c r="L261">
        <v>0</v>
      </c>
      <c r="M261" t="s">
        <v>34</v>
      </c>
      <c r="N261">
        <v>223.52017059179201</v>
      </c>
      <c r="O261" s="1">
        <f t="shared" si="20"/>
        <v>1</v>
      </c>
      <c r="P261">
        <f t="shared" si="21"/>
        <v>8</v>
      </c>
      <c r="Q261">
        <f t="shared" si="22"/>
        <v>2</v>
      </c>
      <c r="R261">
        <f t="shared" si="23"/>
        <v>18</v>
      </c>
      <c r="S261">
        <f t="shared" si="24"/>
        <v>0</v>
      </c>
    </row>
    <row r="262" spans="1:19" x14ac:dyDescent="0.3">
      <c r="A262">
        <v>8736085</v>
      </c>
      <c r="B262" t="s">
        <v>14</v>
      </c>
      <c r="C262">
        <v>11680</v>
      </c>
      <c r="D262" t="s">
        <v>15</v>
      </c>
      <c r="E262">
        <v>1168010100</v>
      </c>
      <c r="F262" t="s">
        <v>70</v>
      </c>
      <c r="G262" t="s">
        <v>231</v>
      </c>
      <c r="H262" t="s">
        <v>153</v>
      </c>
      <c r="I262">
        <v>127.04035279999999</v>
      </c>
      <c r="J262">
        <v>37.50902009</v>
      </c>
      <c r="K262">
        <v>2019</v>
      </c>
      <c r="L262">
        <v>2</v>
      </c>
      <c r="M262" t="s">
        <v>154</v>
      </c>
      <c r="N262">
        <v>412.77319889606298</v>
      </c>
      <c r="O262" s="1">
        <f t="shared" si="20"/>
        <v>1</v>
      </c>
      <c r="P262">
        <f t="shared" si="21"/>
        <v>71</v>
      </c>
      <c r="Q262">
        <f t="shared" si="22"/>
        <v>1</v>
      </c>
      <c r="R262">
        <f t="shared" si="23"/>
        <v>219</v>
      </c>
      <c r="S262">
        <f t="shared" si="24"/>
        <v>2</v>
      </c>
    </row>
    <row r="263" spans="1:19" x14ac:dyDescent="0.3">
      <c r="A263">
        <v>8729351</v>
      </c>
      <c r="B263" t="s">
        <v>14</v>
      </c>
      <c r="C263">
        <v>11680</v>
      </c>
      <c r="D263" t="s">
        <v>15</v>
      </c>
      <c r="E263">
        <v>1168010100</v>
      </c>
      <c r="F263" t="s">
        <v>70</v>
      </c>
      <c r="G263" t="s">
        <v>232</v>
      </c>
      <c r="H263" t="s">
        <v>230</v>
      </c>
      <c r="I263">
        <v>127.0255555</v>
      </c>
      <c r="J263">
        <v>37.503132200000003</v>
      </c>
      <c r="K263">
        <v>2019</v>
      </c>
      <c r="L263">
        <v>9</v>
      </c>
      <c r="M263" t="s">
        <v>128</v>
      </c>
      <c r="N263">
        <v>693.84005863945094</v>
      </c>
      <c r="O263" s="1">
        <f t="shared" si="20"/>
        <v>1</v>
      </c>
      <c r="P263">
        <f t="shared" si="21"/>
        <v>71</v>
      </c>
      <c r="Q263">
        <f t="shared" si="22"/>
        <v>1</v>
      </c>
      <c r="R263">
        <f t="shared" si="23"/>
        <v>219</v>
      </c>
      <c r="S263">
        <f t="shared" si="24"/>
        <v>2</v>
      </c>
    </row>
    <row r="264" spans="1:19" x14ac:dyDescent="0.3">
      <c r="A264">
        <v>8725994</v>
      </c>
      <c r="B264" t="s">
        <v>14</v>
      </c>
      <c r="C264">
        <v>11290</v>
      </c>
      <c r="D264" t="s">
        <v>39</v>
      </c>
      <c r="E264">
        <v>1129013400</v>
      </c>
      <c r="F264" t="s">
        <v>235</v>
      </c>
      <c r="G264" t="s">
        <v>236</v>
      </c>
      <c r="H264" t="s">
        <v>81</v>
      </c>
      <c r="I264">
        <v>127.0287256</v>
      </c>
      <c r="J264">
        <v>37.60839154</v>
      </c>
      <c r="K264">
        <v>2019</v>
      </c>
      <c r="L264">
        <v>4</v>
      </c>
      <c r="M264" t="s">
        <v>237</v>
      </c>
      <c r="N264">
        <v>670.51199732541897</v>
      </c>
      <c r="O264" s="1">
        <f t="shared" si="20"/>
        <v>1</v>
      </c>
      <c r="P264">
        <f t="shared" si="21"/>
        <v>2</v>
      </c>
      <c r="Q264">
        <f t="shared" si="22"/>
        <v>1</v>
      </c>
      <c r="R264">
        <f t="shared" si="23"/>
        <v>8</v>
      </c>
      <c r="S264">
        <f t="shared" si="24"/>
        <v>4</v>
      </c>
    </row>
    <row r="265" spans="1:19" x14ac:dyDescent="0.3">
      <c r="A265">
        <v>8732314</v>
      </c>
      <c r="B265" t="s">
        <v>14</v>
      </c>
      <c r="C265">
        <v>11680</v>
      </c>
      <c r="D265" t="s">
        <v>15</v>
      </c>
      <c r="E265">
        <v>1168010100</v>
      </c>
      <c r="F265" t="s">
        <v>70</v>
      </c>
      <c r="G265" t="s">
        <v>238</v>
      </c>
      <c r="H265" t="s">
        <v>120</v>
      </c>
      <c r="I265">
        <v>127.0392228</v>
      </c>
      <c r="J265">
        <v>37.501874549999997</v>
      </c>
      <c r="K265">
        <v>2019</v>
      </c>
      <c r="L265">
        <v>2</v>
      </c>
      <c r="M265" t="s">
        <v>222</v>
      </c>
      <c r="N265">
        <v>165.46844805246701</v>
      </c>
      <c r="O265" s="1">
        <f t="shared" si="20"/>
        <v>1</v>
      </c>
      <c r="P265">
        <f t="shared" si="21"/>
        <v>71</v>
      </c>
      <c r="Q265">
        <f t="shared" si="22"/>
        <v>1</v>
      </c>
      <c r="R265">
        <f t="shared" si="23"/>
        <v>219</v>
      </c>
      <c r="S265">
        <f t="shared" si="24"/>
        <v>2</v>
      </c>
    </row>
    <row r="266" spans="1:19" x14ac:dyDescent="0.3">
      <c r="A266">
        <v>23447206</v>
      </c>
      <c r="B266" t="s">
        <v>14</v>
      </c>
      <c r="C266">
        <v>11710</v>
      </c>
      <c r="D266" t="s">
        <v>24</v>
      </c>
      <c r="E266">
        <v>1171010600</v>
      </c>
      <c r="F266" t="s">
        <v>239</v>
      </c>
      <c r="G266" t="s">
        <v>240</v>
      </c>
      <c r="H266" t="s">
        <v>241</v>
      </c>
      <c r="I266">
        <v>127.0966117</v>
      </c>
      <c r="J266">
        <v>37.506364120000001</v>
      </c>
      <c r="K266">
        <v>2019</v>
      </c>
      <c r="L266">
        <v>0</v>
      </c>
      <c r="M266" t="s">
        <v>242</v>
      </c>
      <c r="N266">
        <v>352.35365382931298</v>
      </c>
      <c r="O266" s="1">
        <f t="shared" si="20"/>
        <v>1</v>
      </c>
      <c r="P266">
        <f t="shared" si="21"/>
        <v>2</v>
      </c>
      <c r="Q266">
        <f t="shared" si="22"/>
        <v>1</v>
      </c>
      <c r="R266">
        <f t="shared" si="23"/>
        <v>0</v>
      </c>
      <c r="S266">
        <f t="shared" si="24"/>
        <v>1</v>
      </c>
    </row>
    <row r="267" spans="1:19" x14ac:dyDescent="0.3">
      <c r="A267">
        <v>25456593</v>
      </c>
      <c r="B267" t="s">
        <v>14</v>
      </c>
      <c r="C267">
        <v>11650</v>
      </c>
      <c r="D267" t="s">
        <v>48</v>
      </c>
      <c r="E267">
        <v>1165010800</v>
      </c>
      <c r="F267" t="s">
        <v>49</v>
      </c>
      <c r="G267" t="s">
        <v>243</v>
      </c>
      <c r="H267" t="s">
        <v>174</v>
      </c>
      <c r="I267">
        <v>127.01693040000001</v>
      </c>
      <c r="J267">
        <v>37.484670199999996</v>
      </c>
      <c r="K267">
        <v>2019</v>
      </c>
      <c r="L267">
        <v>9</v>
      </c>
      <c r="M267" t="s">
        <v>62</v>
      </c>
      <c r="N267">
        <v>259.65957577831801</v>
      </c>
      <c r="O267" s="1">
        <f t="shared" si="20"/>
        <v>1</v>
      </c>
      <c r="P267">
        <f t="shared" si="21"/>
        <v>62</v>
      </c>
      <c r="Q267">
        <f t="shared" si="22"/>
        <v>3</v>
      </c>
      <c r="R267">
        <f t="shared" si="23"/>
        <v>314</v>
      </c>
      <c r="S267">
        <f t="shared" si="24"/>
        <v>4</v>
      </c>
    </row>
    <row r="268" spans="1:19" x14ac:dyDescent="0.3">
      <c r="A268">
        <v>9780390</v>
      </c>
      <c r="B268" t="s">
        <v>14</v>
      </c>
      <c r="C268">
        <v>11350</v>
      </c>
      <c r="D268" t="s">
        <v>114</v>
      </c>
      <c r="E268">
        <v>1135010200</v>
      </c>
      <c r="F268" t="s">
        <v>244</v>
      </c>
      <c r="G268" t="s">
        <v>245</v>
      </c>
      <c r="H268" t="s">
        <v>246</v>
      </c>
      <c r="I268">
        <v>127.0619664</v>
      </c>
      <c r="J268">
        <v>37.62650103</v>
      </c>
      <c r="K268">
        <v>2019</v>
      </c>
      <c r="L268">
        <v>0</v>
      </c>
      <c r="M268" t="s">
        <v>247</v>
      </c>
      <c r="N268">
        <v>343.60296018029902</v>
      </c>
      <c r="O268" s="1">
        <f t="shared" si="20"/>
        <v>1</v>
      </c>
      <c r="P268">
        <f t="shared" si="21"/>
        <v>4</v>
      </c>
      <c r="Q268">
        <f t="shared" si="22"/>
        <v>2</v>
      </c>
      <c r="R268">
        <f t="shared" si="23"/>
        <v>12</v>
      </c>
      <c r="S268">
        <f t="shared" si="24"/>
        <v>16</v>
      </c>
    </row>
    <row r="269" spans="1:19" x14ac:dyDescent="0.3">
      <c r="A269">
        <v>20880708</v>
      </c>
      <c r="B269" t="s">
        <v>14</v>
      </c>
      <c r="C269">
        <v>11710</v>
      </c>
      <c r="D269" t="s">
        <v>24</v>
      </c>
      <c r="E269">
        <v>1171010200</v>
      </c>
      <c r="F269" t="s">
        <v>83</v>
      </c>
      <c r="G269" t="s">
        <v>274</v>
      </c>
      <c r="H269" t="s">
        <v>275</v>
      </c>
      <c r="I269">
        <v>127.1034466</v>
      </c>
      <c r="J269">
        <v>37.51743613</v>
      </c>
      <c r="K269">
        <v>2019</v>
      </c>
      <c r="L269">
        <v>1</v>
      </c>
      <c r="M269" t="s">
        <v>276</v>
      </c>
      <c r="N269">
        <v>204.88272917556699</v>
      </c>
      <c r="O269" s="1">
        <f t="shared" si="20"/>
        <v>1</v>
      </c>
      <c r="P269">
        <f t="shared" si="21"/>
        <v>9</v>
      </c>
      <c r="Q269">
        <f t="shared" si="22"/>
        <v>2</v>
      </c>
      <c r="R269">
        <f t="shared" si="23"/>
        <v>26</v>
      </c>
      <c r="S269">
        <f t="shared" si="24"/>
        <v>1</v>
      </c>
    </row>
    <row r="270" spans="1:19" x14ac:dyDescent="0.3">
      <c r="A270">
        <v>20009577</v>
      </c>
      <c r="B270" t="s">
        <v>14</v>
      </c>
      <c r="C270">
        <v>11650</v>
      </c>
      <c r="D270" t="s">
        <v>48</v>
      </c>
      <c r="E270">
        <v>1165010200</v>
      </c>
      <c r="F270" t="s">
        <v>198</v>
      </c>
      <c r="G270" t="s">
        <v>289</v>
      </c>
      <c r="H270" t="s">
        <v>290</v>
      </c>
      <c r="I270">
        <v>127.04257560000001</v>
      </c>
      <c r="J270">
        <v>37.48198841</v>
      </c>
      <c r="K270">
        <v>2019</v>
      </c>
      <c r="L270">
        <v>6</v>
      </c>
      <c r="M270" t="s">
        <v>149</v>
      </c>
      <c r="N270">
        <v>664.88126700435396</v>
      </c>
      <c r="O270" s="1">
        <f t="shared" si="20"/>
        <v>1</v>
      </c>
      <c r="P270">
        <f t="shared" si="21"/>
        <v>7</v>
      </c>
      <c r="Q270">
        <f t="shared" si="22"/>
        <v>0</v>
      </c>
      <c r="R270">
        <f t="shared" si="23"/>
        <v>25</v>
      </c>
      <c r="S270">
        <f t="shared" si="24"/>
        <v>0</v>
      </c>
    </row>
    <row r="271" spans="1:19" x14ac:dyDescent="0.3">
      <c r="A271">
        <v>20699038</v>
      </c>
      <c r="B271" t="s">
        <v>14</v>
      </c>
      <c r="C271">
        <v>11680</v>
      </c>
      <c r="D271" t="s">
        <v>15</v>
      </c>
      <c r="E271">
        <v>1168010700</v>
      </c>
      <c r="F271" t="s">
        <v>136</v>
      </c>
      <c r="G271" t="s">
        <v>291</v>
      </c>
      <c r="H271" t="s">
        <v>292</v>
      </c>
      <c r="I271">
        <v>127.0347168</v>
      </c>
      <c r="J271">
        <v>37.526833029999999</v>
      </c>
      <c r="K271">
        <v>2019</v>
      </c>
      <c r="L271">
        <v>0</v>
      </c>
      <c r="M271" t="s">
        <v>56</v>
      </c>
      <c r="N271">
        <v>647.43366567619898</v>
      </c>
      <c r="O271" s="1">
        <f t="shared" si="20"/>
        <v>1</v>
      </c>
      <c r="P271">
        <f t="shared" si="21"/>
        <v>24</v>
      </c>
      <c r="Q271">
        <f t="shared" si="22"/>
        <v>2</v>
      </c>
      <c r="R271">
        <f t="shared" si="23"/>
        <v>35</v>
      </c>
      <c r="S271">
        <f t="shared" si="24"/>
        <v>3</v>
      </c>
    </row>
    <row r="272" spans="1:19" x14ac:dyDescent="0.3">
      <c r="A272">
        <v>22800473</v>
      </c>
      <c r="B272" t="s">
        <v>14</v>
      </c>
      <c r="C272">
        <v>11350</v>
      </c>
      <c r="D272" t="s">
        <v>114</v>
      </c>
      <c r="E272">
        <v>1135010500</v>
      </c>
      <c r="F272" t="s">
        <v>115</v>
      </c>
      <c r="G272" t="s">
        <v>287</v>
      </c>
      <c r="H272" t="s">
        <v>288</v>
      </c>
      <c r="I272">
        <v>127.0638259</v>
      </c>
      <c r="J272">
        <v>37.654366830000001</v>
      </c>
      <c r="K272">
        <v>2019</v>
      </c>
      <c r="L272">
        <v>3</v>
      </c>
      <c r="M272" t="s">
        <v>118</v>
      </c>
      <c r="N272">
        <v>280.94473544821898</v>
      </c>
      <c r="O272" s="1">
        <f t="shared" si="20"/>
        <v>1</v>
      </c>
      <c r="P272">
        <f t="shared" si="21"/>
        <v>9</v>
      </c>
      <c r="Q272">
        <f t="shared" si="22"/>
        <v>6</v>
      </c>
      <c r="R272">
        <f t="shared" si="23"/>
        <v>24</v>
      </c>
      <c r="S272">
        <f t="shared" si="24"/>
        <v>26</v>
      </c>
    </row>
    <row r="273" spans="1:19" x14ac:dyDescent="0.3">
      <c r="A273">
        <v>20389010</v>
      </c>
      <c r="B273" t="s">
        <v>14</v>
      </c>
      <c r="C273">
        <v>11680</v>
      </c>
      <c r="D273" t="s">
        <v>15</v>
      </c>
      <c r="E273">
        <v>1168010100</v>
      </c>
      <c r="F273" t="s">
        <v>70</v>
      </c>
      <c r="G273" t="s">
        <v>286</v>
      </c>
      <c r="H273" t="s">
        <v>120</v>
      </c>
      <c r="I273">
        <v>127.0437621</v>
      </c>
      <c r="J273">
        <v>37.503335049999997</v>
      </c>
      <c r="K273">
        <v>2019</v>
      </c>
      <c r="L273">
        <v>2</v>
      </c>
      <c r="M273" t="s">
        <v>222</v>
      </c>
      <c r="N273">
        <v>391.96648491392602</v>
      </c>
      <c r="O273" s="1">
        <f t="shared" si="20"/>
        <v>1</v>
      </c>
      <c r="P273">
        <f t="shared" si="21"/>
        <v>71</v>
      </c>
      <c r="Q273">
        <f t="shared" si="22"/>
        <v>1</v>
      </c>
      <c r="R273">
        <f t="shared" si="23"/>
        <v>219</v>
      </c>
      <c r="S273">
        <f t="shared" si="24"/>
        <v>2</v>
      </c>
    </row>
    <row r="274" spans="1:19" x14ac:dyDescent="0.3">
      <c r="A274">
        <v>23208222</v>
      </c>
      <c r="B274" t="s">
        <v>14</v>
      </c>
      <c r="C274">
        <v>11320</v>
      </c>
      <c r="D274" t="s">
        <v>281</v>
      </c>
      <c r="E274">
        <v>1132010700</v>
      </c>
      <c r="F274" t="s">
        <v>282</v>
      </c>
      <c r="G274" t="s">
        <v>283</v>
      </c>
      <c r="H274" t="s">
        <v>284</v>
      </c>
      <c r="I274">
        <v>127.0348687</v>
      </c>
      <c r="J274">
        <v>37.648348839999997</v>
      </c>
      <c r="K274">
        <v>2019</v>
      </c>
      <c r="L274">
        <v>5</v>
      </c>
      <c r="M274" t="s">
        <v>285</v>
      </c>
      <c r="N274">
        <v>81.134111207801197</v>
      </c>
      <c r="O274" s="1">
        <f t="shared" si="20"/>
        <v>1</v>
      </c>
      <c r="P274">
        <f t="shared" si="21"/>
        <v>2</v>
      </c>
      <c r="Q274">
        <f t="shared" si="22"/>
        <v>1</v>
      </c>
      <c r="R274">
        <f t="shared" si="23"/>
        <v>10</v>
      </c>
      <c r="S274">
        <f t="shared" si="24"/>
        <v>3</v>
      </c>
    </row>
    <row r="275" spans="1:19" x14ac:dyDescent="0.3">
      <c r="A275">
        <v>25683194</v>
      </c>
      <c r="B275" t="s">
        <v>14</v>
      </c>
      <c r="C275">
        <v>11650</v>
      </c>
      <c r="D275" t="s">
        <v>48</v>
      </c>
      <c r="E275">
        <v>1165010600</v>
      </c>
      <c r="F275" t="s">
        <v>139</v>
      </c>
      <c r="G275" t="s">
        <v>299</v>
      </c>
      <c r="H275" t="s">
        <v>141</v>
      </c>
      <c r="I275">
        <v>127.00742390000001</v>
      </c>
      <c r="J275">
        <v>37.509234540000001</v>
      </c>
      <c r="K275">
        <v>2019</v>
      </c>
      <c r="L275">
        <v>3</v>
      </c>
      <c r="M275" t="s">
        <v>142</v>
      </c>
      <c r="N275">
        <v>403.41083730350698</v>
      </c>
      <c r="O275" s="1">
        <f t="shared" si="20"/>
        <v>1</v>
      </c>
      <c r="P275">
        <f t="shared" si="21"/>
        <v>18</v>
      </c>
      <c r="Q275">
        <f t="shared" si="22"/>
        <v>1</v>
      </c>
      <c r="R275">
        <f t="shared" si="23"/>
        <v>52</v>
      </c>
      <c r="S275">
        <f t="shared" si="24"/>
        <v>2</v>
      </c>
    </row>
    <row r="276" spans="1:19" x14ac:dyDescent="0.3">
      <c r="A276">
        <v>25694521</v>
      </c>
      <c r="B276" t="s">
        <v>14</v>
      </c>
      <c r="C276">
        <v>11650</v>
      </c>
      <c r="D276" t="s">
        <v>48</v>
      </c>
      <c r="E276">
        <v>1165010700</v>
      </c>
      <c r="F276" t="s">
        <v>122</v>
      </c>
      <c r="G276" t="s">
        <v>272</v>
      </c>
      <c r="H276" t="s">
        <v>273</v>
      </c>
      <c r="I276">
        <v>127.0023932</v>
      </c>
      <c r="J276">
        <v>37.503930009999998</v>
      </c>
      <c r="K276">
        <v>2019</v>
      </c>
      <c r="L276">
        <v>3</v>
      </c>
      <c r="M276" t="s">
        <v>135</v>
      </c>
      <c r="N276">
        <v>243.53948719383899</v>
      </c>
      <c r="O276" s="1">
        <f t="shared" si="20"/>
        <v>1</v>
      </c>
      <c r="P276">
        <f t="shared" si="21"/>
        <v>21</v>
      </c>
      <c r="Q276">
        <f t="shared" si="22"/>
        <v>0</v>
      </c>
      <c r="R276">
        <f t="shared" si="23"/>
        <v>65</v>
      </c>
      <c r="S276">
        <f t="shared" si="24"/>
        <v>0</v>
      </c>
    </row>
    <row r="277" spans="1:19" x14ac:dyDescent="0.3">
      <c r="A277">
        <v>11516500</v>
      </c>
      <c r="B277" t="s">
        <v>14</v>
      </c>
      <c r="C277">
        <v>11290</v>
      </c>
      <c r="D277" t="s">
        <v>39</v>
      </c>
      <c r="E277">
        <v>1129012500</v>
      </c>
      <c r="F277" t="s">
        <v>66</v>
      </c>
      <c r="G277" t="s">
        <v>248</v>
      </c>
      <c r="H277" t="s">
        <v>68</v>
      </c>
      <c r="I277">
        <v>127.0263415</v>
      </c>
      <c r="J277">
        <v>37.587098339999997</v>
      </c>
      <c r="K277">
        <v>2019</v>
      </c>
      <c r="L277">
        <v>4</v>
      </c>
      <c r="M277" t="s">
        <v>69</v>
      </c>
      <c r="N277">
        <v>292.33238473408898</v>
      </c>
      <c r="O277" s="1">
        <f t="shared" si="20"/>
        <v>1</v>
      </c>
      <c r="P277">
        <f t="shared" si="21"/>
        <v>13</v>
      </c>
      <c r="Q277">
        <f t="shared" si="22"/>
        <v>1</v>
      </c>
      <c r="R277">
        <f t="shared" si="23"/>
        <v>41</v>
      </c>
      <c r="S277">
        <f t="shared" si="24"/>
        <v>4</v>
      </c>
    </row>
    <row r="278" spans="1:19" x14ac:dyDescent="0.3">
      <c r="A278">
        <v>20295450</v>
      </c>
      <c r="B278" t="s">
        <v>14</v>
      </c>
      <c r="C278">
        <v>11650</v>
      </c>
      <c r="D278" t="s">
        <v>48</v>
      </c>
      <c r="E278">
        <v>1165010800</v>
      </c>
      <c r="F278" t="s">
        <v>49</v>
      </c>
      <c r="G278" t="s">
        <v>270</v>
      </c>
      <c r="H278" t="s">
        <v>174</v>
      </c>
      <c r="I278">
        <v>127.013362</v>
      </c>
      <c r="J278">
        <v>37.496354169999996</v>
      </c>
      <c r="K278">
        <v>2019</v>
      </c>
      <c r="L278">
        <v>2</v>
      </c>
      <c r="M278" t="s">
        <v>175</v>
      </c>
      <c r="N278">
        <v>390.72067317096099</v>
      </c>
      <c r="O278" s="1">
        <f t="shared" si="20"/>
        <v>1</v>
      </c>
      <c r="P278">
        <f t="shared" si="21"/>
        <v>62</v>
      </c>
      <c r="Q278">
        <f t="shared" si="22"/>
        <v>3</v>
      </c>
      <c r="R278">
        <f t="shared" si="23"/>
        <v>314</v>
      </c>
      <c r="S278">
        <f t="shared" si="24"/>
        <v>4</v>
      </c>
    </row>
    <row r="279" spans="1:19" x14ac:dyDescent="0.3">
      <c r="A279">
        <v>20028687</v>
      </c>
      <c r="B279" t="s">
        <v>14</v>
      </c>
      <c r="C279">
        <v>11680</v>
      </c>
      <c r="D279" t="s">
        <v>15</v>
      </c>
      <c r="E279">
        <v>1168010600</v>
      </c>
      <c r="F279" t="s">
        <v>44</v>
      </c>
      <c r="G279" t="s">
        <v>265</v>
      </c>
      <c r="H279" t="s">
        <v>46</v>
      </c>
      <c r="I279">
        <v>127.0622213</v>
      </c>
      <c r="J279">
        <v>37.499626509999999</v>
      </c>
      <c r="K279">
        <v>2019</v>
      </c>
      <c r="L279">
        <v>1</v>
      </c>
      <c r="M279" t="s">
        <v>75</v>
      </c>
      <c r="N279">
        <v>573.78536768165498</v>
      </c>
      <c r="O279" s="1">
        <f t="shared" si="20"/>
        <v>1</v>
      </c>
      <c r="P279">
        <f t="shared" si="21"/>
        <v>45</v>
      </c>
      <c r="Q279">
        <f t="shared" si="22"/>
        <v>3</v>
      </c>
      <c r="R279">
        <f t="shared" si="23"/>
        <v>89</v>
      </c>
      <c r="S279">
        <f t="shared" si="24"/>
        <v>6</v>
      </c>
    </row>
    <row r="280" spans="1:19" x14ac:dyDescent="0.3">
      <c r="A280">
        <v>20389762</v>
      </c>
      <c r="B280" t="s">
        <v>14</v>
      </c>
      <c r="C280">
        <v>11350</v>
      </c>
      <c r="D280" t="s">
        <v>114</v>
      </c>
      <c r="E280">
        <v>1135010200</v>
      </c>
      <c r="F280" t="s">
        <v>244</v>
      </c>
      <c r="G280" t="s">
        <v>268</v>
      </c>
      <c r="H280" t="s">
        <v>269</v>
      </c>
      <c r="I280">
        <v>127.0607054</v>
      </c>
      <c r="J280">
        <v>37.623175179999997</v>
      </c>
      <c r="K280">
        <v>2019</v>
      </c>
      <c r="L280">
        <v>6</v>
      </c>
      <c r="M280" t="s">
        <v>247</v>
      </c>
      <c r="N280">
        <v>140.735703083179</v>
      </c>
      <c r="O280" s="1">
        <f t="shared" si="20"/>
        <v>1</v>
      </c>
      <c r="P280">
        <f t="shared" si="21"/>
        <v>4</v>
      </c>
      <c r="Q280">
        <f t="shared" si="22"/>
        <v>2</v>
      </c>
      <c r="R280">
        <f t="shared" si="23"/>
        <v>12</v>
      </c>
      <c r="S280">
        <f t="shared" si="24"/>
        <v>16</v>
      </c>
    </row>
    <row r="281" spans="1:19" x14ac:dyDescent="0.3">
      <c r="A281">
        <v>20828526</v>
      </c>
      <c r="B281" t="s">
        <v>14</v>
      </c>
      <c r="C281">
        <v>11350</v>
      </c>
      <c r="D281" t="s">
        <v>114</v>
      </c>
      <c r="E281">
        <v>1135010300</v>
      </c>
      <c r="F281" t="s">
        <v>252</v>
      </c>
      <c r="G281" t="s">
        <v>253</v>
      </c>
      <c r="H281" t="s">
        <v>254</v>
      </c>
      <c r="I281">
        <v>127.08896900000001</v>
      </c>
      <c r="J281">
        <v>37.628775990000001</v>
      </c>
      <c r="K281">
        <v>2019</v>
      </c>
      <c r="L281">
        <v>0</v>
      </c>
      <c r="M281" t="s">
        <v>255</v>
      </c>
      <c r="N281">
        <v>1104.2108128585301</v>
      </c>
      <c r="O281" s="1">
        <f t="shared" si="20"/>
        <v>1</v>
      </c>
      <c r="P281">
        <f t="shared" si="21"/>
        <v>4</v>
      </c>
      <c r="Q281">
        <f t="shared" si="22"/>
        <v>1</v>
      </c>
      <c r="R281">
        <f t="shared" si="23"/>
        <v>18</v>
      </c>
      <c r="S281">
        <f t="shared" si="24"/>
        <v>2</v>
      </c>
    </row>
    <row r="282" spans="1:19" x14ac:dyDescent="0.3">
      <c r="A282">
        <v>20424762</v>
      </c>
      <c r="B282" t="s">
        <v>14</v>
      </c>
      <c r="C282">
        <v>11680</v>
      </c>
      <c r="D282" t="s">
        <v>15</v>
      </c>
      <c r="E282">
        <v>1168010100</v>
      </c>
      <c r="F282" t="s">
        <v>70</v>
      </c>
      <c r="G282" t="s">
        <v>261</v>
      </c>
      <c r="H282" t="s">
        <v>262</v>
      </c>
      <c r="I282">
        <v>127.0296792</v>
      </c>
      <c r="J282">
        <v>37.496480320000003</v>
      </c>
      <c r="K282">
        <v>2019</v>
      </c>
      <c r="L282">
        <v>3</v>
      </c>
      <c r="M282" t="s">
        <v>52</v>
      </c>
      <c r="N282">
        <v>466.38585727474901</v>
      </c>
      <c r="O282" s="1">
        <f t="shared" si="20"/>
        <v>1</v>
      </c>
      <c r="P282">
        <f t="shared" si="21"/>
        <v>71</v>
      </c>
      <c r="Q282">
        <f t="shared" si="22"/>
        <v>1</v>
      </c>
      <c r="R282">
        <f t="shared" si="23"/>
        <v>219</v>
      </c>
      <c r="S282">
        <f t="shared" si="24"/>
        <v>2</v>
      </c>
    </row>
    <row r="283" spans="1:19" x14ac:dyDescent="0.3">
      <c r="A283">
        <v>23213262</v>
      </c>
      <c r="B283" t="s">
        <v>14</v>
      </c>
      <c r="C283">
        <v>11710</v>
      </c>
      <c r="D283" t="s">
        <v>24</v>
      </c>
      <c r="E283">
        <v>1171010400</v>
      </c>
      <c r="F283" t="s">
        <v>266</v>
      </c>
      <c r="G283" t="s">
        <v>267</v>
      </c>
      <c r="H283" t="s">
        <v>241</v>
      </c>
      <c r="I283">
        <v>127.1052164</v>
      </c>
      <c r="J283">
        <v>37.509430139999999</v>
      </c>
      <c r="K283">
        <v>2019</v>
      </c>
      <c r="L283">
        <v>0</v>
      </c>
      <c r="M283" t="s">
        <v>86</v>
      </c>
      <c r="N283">
        <v>585.35570164729995</v>
      </c>
      <c r="O283" s="1">
        <f t="shared" si="20"/>
        <v>1</v>
      </c>
      <c r="P283">
        <f t="shared" si="21"/>
        <v>4</v>
      </c>
      <c r="Q283">
        <f t="shared" si="22"/>
        <v>0</v>
      </c>
      <c r="R283">
        <f t="shared" si="23"/>
        <v>4</v>
      </c>
      <c r="S283">
        <f t="shared" si="24"/>
        <v>0</v>
      </c>
    </row>
    <row r="284" spans="1:19" x14ac:dyDescent="0.3">
      <c r="A284">
        <v>25585003</v>
      </c>
      <c r="B284" t="s">
        <v>14</v>
      </c>
      <c r="C284">
        <v>11680</v>
      </c>
      <c r="D284" t="s">
        <v>15</v>
      </c>
      <c r="E284">
        <v>1168010800</v>
      </c>
      <c r="F284" t="s">
        <v>20</v>
      </c>
      <c r="G284" t="s">
        <v>264</v>
      </c>
      <c r="H284" t="s">
        <v>22</v>
      </c>
      <c r="I284">
        <v>127.0233685</v>
      </c>
      <c r="J284">
        <v>37.517341760000001</v>
      </c>
      <c r="K284">
        <v>2019</v>
      </c>
      <c r="L284">
        <v>0</v>
      </c>
      <c r="M284" t="s">
        <v>23</v>
      </c>
      <c r="N284">
        <v>479.269026561999</v>
      </c>
      <c r="O284" s="1">
        <f t="shared" si="20"/>
        <v>1</v>
      </c>
      <c r="P284">
        <f t="shared" si="21"/>
        <v>33</v>
      </c>
      <c r="Q284">
        <f t="shared" si="22"/>
        <v>0</v>
      </c>
      <c r="R284">
        <f t="shared" si="23"/>
        <v>88</v>
      </c>
      <c r="S284">
        <f t="shared" si="24"/>
        <v>0</v>
      </c>
    </row>
    <row r="285" spans="1:19" x14ac:dyDescent="0.3">
      <c r="A285">
        <v>20025300</v>
      </c>
      <c r="B285" t="s">
        <v>14</v>
      </c>
      <c r="C285">
        <v>11680</v>
      </c>
      <c r="D285" t="s">
        <v>15</v>
      </c>
      <c r="E285">
        <v>1168010100</v>
      </c>
      <c r="F285" t="s">
        <v>70</v>
      </c>
      <c r="G285" t="s">
        <v>263</v>
      </c>
      <c r="H285" t="s">
        <v>120</v>
      </c>
      <c r="I285">
        <v>127.0351776</v>
      </c>
      <c r="J285">
        <v>37.50070625</v>
      </c>
      <c r="K285">
        <v>2019</v>
      </c>
      <c r="L285">
        <v>1</v>
      </c>
      <c r="M285" t="s">
        <v>121</v>
      </c>
      <c r="N285">
        <v>158.17035648856901</v>
      </c>
      <c r="O285" s="1">
        <f t="shared" si="20"/>
        <v>1</v>
      </c>
      <c r="P285">
        <f t="shared" si="21"/>
        <v>71</v>
      </c>
      <c r="Q285">
        <f t="shared" si="22"/>
        <v>1</v>
      </c>
      <c r="R285">
        <f t="shared" si="23"/>
        <v>219</v>
      </c>
      <c r="S285">
        <f t="shared" si="24"/>
        <v>2</v>
      </c>
    </row>
    <row r="286" spans="1:19" x14ac:dyDescent="0.3">
      <c r="A286">
        <v>20026165</v>
      </c>
      <c r="B286" t="s">
        <v>14</v>
      </c>
      <c r="C286">
        <v>11680</v>
      </c>
      <c r="D286" t="s">
        <v>15</v>
      </c>
      <c r="E286">
        <v>1168010500</v>
      </c>
      <c r="F286" t="s">
        <v>16</v>
      </c>
      <c r="G286" t="s">
        <v>384</v>
      </c>
      <c r="H286" t="s">
        <v>151</v>
      </c>
      <c r="I286">
        <v>127.0594268</v>
      </c>
      <c r="J286">
        <v>37.509624039999999</v>
      </c>
      <c r="K286">
        <v>2019</v>
      </c>
      <c r="L286">
        <v>0</v>
      </c>
      <c r="M286" t="s">
        <v>19</v>
      </c>
      <c r="N286">
        <v>664.39651435355199</v>
      </c>
      <c r="O286" s="1">
        <f t="shared" si="20"/>
        <v>1</v>
      </c>
      <c r="P286">
        <f t="shared" si="21"/>
        <v>40</v>
      </c>
      <c r="Q286">
        <f t="shared" si="22"/>
        <v>0</v>
      </c>
      <c r="R286">
        <f t="shared" si="23"/>
        <v>91</v>
      </c>
      <c r="S286">
        <f t="shared" si="24"/>
        <v>0</v>
      </c>
    </row>
    <row r="287" spans="1:19" x14ac:dyDescent="0.3">
      <c r="A287">
        <v>20025735</v>
      </c>
      <c r="B287" t="s">
        <v>14</v>
      </c>
      <c r="C287">
        <v>11680</v>
      </c>
      <c r="D287" t="s">
        <v>15</v>
      </c>
      <c r="E287">
        <v>1168010100</v>
      </c>
      <c r="F287" t="s">
        <v>70</v>
      </c>
      <c r="G287" t="s">
        <v>249</v>
      </c>
      <c r="H287" t="s">
        <v>146</v>
      </c>
      <c r="I287">
        <v>127.03888070000001</v>
      </c>
      <c r="J287">
        <v>37.495915789999998</v>
      </c>
      <c r="K287">
        <v>2019</v>
      </c>
      <c r="L287">
        <v>3</v>
      </c>
      <c r="M287" t="s">
        <v>121</v>
      </c>
      <c r="N287">
        <v>478.42497241331199</v>
      </c>
      <c r="O287" s="1">
        <f t="shared" si="20"/>
        <v>1</v>
      </c>
      <c r="P287">
        <f t="shared" si="21"/>
        <v>71</v>
      </c>
      <c r="Q287">
        <f t="shared" si="22"/>
        <v>1</v>
      </c>
      <c r="R287">
        <f t="shared" si="23"/>
        <v>219</v>
      </c>
      <c r="S287">
        <f t="shared" si="24"/>
        <v>2</v>
      </c>
    </row>
    <row r="288" spans="1:19" x14ac:dyDescent="0.3">
      <c r="A288">
        <v>23316524</v>
      </c>
      <c r="B288" t="s">
        <v>14</v>
      </c>
      <c r="C288">
        <v>11650</v>
      </c>
      <c r="D288" t="s">
        <v>48</v>
      </c>
      <c r="E288">
        <v>1165010800</v>
      </c>
      <c r="F288" t="s">
        <v>49</v>
      </c>
      <c r="G288" t="s">
        <v>250</v>
      </c>
      <c r="H288" t="s">
        <v>251</v>
      </c>
      <c r="I288">
        <v>127.02590360000001</v>
      </c>
      <c r="J288">
        <v>37.498098169999999</v>
      </c>
      <c r="K288">
        <v>2019</v>
      </c>
      <c r="L288">
        <v>5</v>
      </c>
      <c r="M288" t="s">
        <v>52</v>
      </c>
      <c r="N288">
        <v>766.04523522939996</v>
      </c>
      <c r="O288" s="1">
        <f t="shared" si="20"/>
        <v>1</v>
      </c>
      <c r="P288">
        <f t="shared" si="21"/>
        <v>62</v>
      </c>
      <c r="Q288">
        <f t="shared" si="22"/>
        <v>3</v>
      </c>
      <c r="R288">
        <f t="shared" si="23"/>
        <v>314</v>
      </c>
      <c r="S288">
        <f t="shared" si="24"/>
        <v>4</v>
      </c>
    </row>
    <row r="289" spans="1:19" x14ac:dyDescent="0.3">
      <c r="A289">
        <v>22555126</v>
      </c>
      <c r="B289" t="s">
        <v>14</v>
      </c>
      <c r="C289">
        <v>11680</v>
      </c>
      <c r="D289" t="s">
        <v>15</v>
      </c>
      <c r="E289">
        <v>1168010600</v>
      </c>
      <c r="F289" t="s">
        <v>44</v>
      </c>
      <c r="G289" t="s">
        <v>385</v>
      </c>
      <c r="H289" t="s">
        <v>386</v>
      </c>
      <c r="I289">
        <v>127.065231</v>
      </c>
      <c r="J289">
        <v>37.508588850000002</v>
      </c>
      <c r="K289">
        <v>2019</v>
      </c>
      <c r="L289">
        <v>2</v>
      </c>
      <c r="M289" t="s">
        <v>19</v>
      </c>
      <c r="N289">
        <v>708.53928714348604</v>
      </c>
      <c r="O289" s="1">
        <f t="shared" si="20"/>
        <v>1</v>
      </c>
      <c r="P289">
        <f t="shared" si="21"/>
        <v>45</v>
      </c>
      <c r="Q289">
        <f t="shared" si="22"/>
        <v>3</v>
      </c>
      <c r="R289">
        <f t="shared" si="23"/>
        <v>89</v>
      </c>
      <c r="S289">
        <f t="shared" si="24"/>
        <v>6</v>
      </c>
    </row>
    <row r="290" spans="1:19" x14ac:dyDescent="0.3">
      <c r="A290">
        <v>20017739</v>
      </c>
      <c r="B290" t="s">
        <v>14</v>
      </c>
      <c r="C290">
        <v>11680</v>
      </c>
      <c r="D290" t="s">
        <v>15</v>
      </c>
      <c r="E290">
        <v>1168011800</v>
      </c>
      <c r="F290" t="s">
        <v>228</v>
      </c>
      <c r="G290" t="s">
        <v>258</v>
      </c>
      <c r="H290" t="s">
        <v>259</v>
      </c>
      <c r="I290">
        <v>127.05416339999999</v>
      </c>
      <c r="J290">
        <v>37.489299219999999</v>
      </c>
      <c r="K290">
        <v>2019</v>
      </c>
      <c r="L290">
        <v>2</v>
      </c>
      <c r="M290" t="s">
        <v>260</v>
      </c>
      <c r="N290">
        <v>171.16338401205101</v>
      </c>
      <c r="O290" s="1">
        <f t="shared" si="20"/>
        <v>1</v>
      </c>
      <c r="P290">
        <f t="shared" si="21"/>
        <v>10</v>
      </c>
      <c r="Q290">
        <f t="shared" si="22"/>
        <v>1</v>
      </c>
      <c r="R290">
        <f t="shared" si="23"/>
        <v>45</v>
      </c>
      <c r="S290">
        <f t="shared" si="24"/>
        <v>4</v>
      </c>
    </row>
    <row r="291" spans="1:19" x14ac:dyDescent="0.3">
      <c r="A291">
        <v>20005051</v>
      </c>
      <c r="B291" t="s">
        <v>14</v>
      </c>
      <c r="C291">
        <v>11650</v>
      </c>
      <c r="D291" t="s">
        <v>48</v>
      </c>
      <c r="E291">
        <v>1165010600</v>
      </c>
      <c r="F291" t="s">
        <v>139</v>
      </c>
      <c r="G291" t="s">
        <v>256</v>
      </c>
      <c r="H291" t="s">
        <v>257</v>
      </c>
      <c r="I291">
        <v>127.013448</v>
      </c>
      <c r="J291">
        <v>37.509582360000003</v>
      </c>
      <c r="K291">
        <v>2019</v>
      </c>
      <c r="L291">
        <v>0</v>
      </c>
      <c r="M291" t="s">
        <v>142</v>
      </c>
      <c r="N291">
        <v>201.65446837126399</v>
      </c>
      <c r="O291" s="1">
        <f t="shared" si="20"/>
        <v>1</v>
      </c>
      <c r="P291">
        <f t="shared" si="21"/>
        <v>18</v>
      </c>
      <c r="Q291">
        <f t="shared" si="22"/>
        <v>1</v>
      </c>
      <c r="R291">
        <f t="shared" si="23"/>
        <v>52</v>
      </c>
      <c r="S291">
        <f t="shared" si="24"/>
        <v>2</v>
      </c>
    </row>
    <row r="292" spans="1:19" x14ac:dyDescent="0.3">
      <c r="A292">
        <v>20088322</v>
      </c>
      <c r="B292" t="s">
        <v>14</v>
      </c>
      <c r="C292">
        <v>11290</v>
      </c>
      <c r="D292" t="s">
        <v>39</v>
      </c>
      <c r="E292">
        <v>1129010200</v>
      </c>
      <c r="F292" t="s">
        <v>277</v>
      </c>
      <c r="G292" t="s">
        <v>278</v>
      </c>
      <c r="H292" t="s">
        <v>279</v>
      </c>
      <c r="I292">
        <v>127.00490430000001</v>
      </c>
      <c r="J292">
        <v>37.589046009999997</v>
      </c>
      <c r="K292">
        <v>2019</v>
      </c>
      <c r="L292">
        <v>5</v>
      </c>
      <c r="M292" t="s">
        <v>82</v>
      </c>
      <c r="N292">
        <v>252.45094077244801</v>
      </c>
      <c r="O292" s="1">
        <f t="shared" si="20"/>
        <v>1</v>
      </c>
      <c r="P292">
        <f t="shared" si="21"/>
        <v>2</v>
      </c>
      <c r="Q292">
        <f t="shared" si="22"/>
        <v>0</v>
      </c>
      <c r="R292">
        <f t="shared" si="23"/>
        <v>10</v>
      </c>
      <c r="S292">
        <f t="shared" si="24"/>
        <v>0</v>
      </c>
    </row>
    <row r="293" spans="1:19" x14ac:dyDescent="0.3">
      <c r="A293">
        <v>25274618</v>
      </c>
      <c r="B293" t="s">
        <v>14</v>
      </c>
      <c r="C293">
        <v>11710</v>
      </c>
      <c r="D293" t="s">
        <v>24</v>
      </c>
      <c r="E293">
        <v>1171010400</v>
      </c>
      <c r="F293" t="s">
        <v>266</v>
      </c>
      <c r="G293" t="s">
        <v>280</v>
      </c>
      <c r="H293" t="s">
        <v>85</v>
      </c>
      <c r="I293">
        <v>127.1103348</v>
      </c>
      <c r="J293">
        <v>37.502269329999997</v>
      </c>
      <c r="K293">
        <v>2019</v>
      </c>
      <c r="L293">
        <v>2</v>
      </c>
      <c r="M293" t="s">
        <v>38</v>
      </c>
      <c r="N293">
        <v>127.564061801059</v>
      </c>
      <c r="O293" s="1">
        <f t="shared" si="20"/>
        <v>1</v>
      </c>
      <c r="P293">
        <f t="shared" si="21"/>
        <v>4</v>
      </c>
      <c r="Q293">
        <f t="shared" si="22"/>
        <v>0</v>
      </c>
      <c r="R293">
        <f t="shared" si="23"/>
        <v>4</v>
      </c>
      <c r="S293">
        <f t="shared" si="24"/>
        <v>0</v>
      </c>
    </row>
    <row r="294" spans="1:19" x14ac:dyDescent="0.3">
      <c r="A294">
        <v>25808541</v>
      </c>
      <c r="B294" t="s">
        <v>14</v>
      </c>
      <c r="C294">
        <v>11650</v>
      </c>
      <c r="D294" t="s">
        <v>48</v>
      </c>
      <c r="E294">
        <v>1165010800</v>
      </c>
      <c r="F294" t="s">
        <v>49</v>
      </c>
      <c r="G294" t="s">
        <v>301</v>
      </c>
      <c r="H294" t="s">
        <v>203</v>
      </c>
      <c r="I294">
        <v>127.02388689999999</v>
      </c>
      <c r="J294">
        <v>37.502721960000002</v>
      </c>
      <c r="K294">
        <v>2019</v>
      </c>
      <c r="L294">
        <v>4</v>
      </c>
      <c r="M294" t="s">
        <v>128</v>
      </c>
      <c r="N294">
        <v>842.52845589404706</v>
      </c>
      <c r="O294" s="1">
        <f t="shared" si="20"/>
        <v>1</v>
      </c>
      <c r="P294">
        <f t="shared" si="21"/>
        <v>62</v>
      </c>
      <c r="Q294">
        <f t="shared" si="22"/>
        <v>3</v>
      </c>
      <c r="R294">
        <f t="shared" si="23"/>
        <v>314</v>
      </c>
      <c r="S294">
        <f t="shared" si="24"/>
        <v>4</v>
      </c>
    </row>
    <row r="295" spans="1:19" x14ac:dyDescent="0.3">
      <c r="A295">
        <v>23498613</v>
      </c>
      <c r="B295" t="s">
        <v>14</v>
      </c>
      <c r="C295">
        <v>11680</v>
      </c>
      <c r="D295" t="s">
        <v>15</v>
      </c>
      <c r="E295">
        <v>1168010600</v>
      </c>
      <c r="F295" t="s">
        <v>44</v>
      </c>
      <c r="G295" t="s">
        <v>303</v>
      </c>
      <c r="H295" t="s">
        <v>74</v>
      </c>
      <c r="I295">
        <v>127.0573953</v>
      </c>
      <c r="J295">
        <v>37.492172400000001</v>
      </c>
      <c r="K295">
        <v>2019</v>
      </c>
      <c r="L295">
        <v>3</v>
      </c>
      <c r="M295" t="s">
        <v>260</v>
      </c>
      <c r="N295">
        <v>271.539500423741</v>
      </c>
      <c r="O295" s="1">
        <f t="shared" si="20"/>
        <v>1</v>
      </c>
      <c r="P295">
        <f t="shared" si="21"/>
        <v>45</v>
      </c>
      <c r="Q295">
        <f t="shared" si="22"/>
        <v>3</v>
      </c>
      <c r="R295">
        <f t="shared" si="23"/>
        <v>89</v>
      </c>
      <c r="S295">
        <f t="shared" si="24"/>
        <v>6</v>
      </c>
    </row>
    <row r="296" spans="1:19" x14ac:dyDescent="0.3">
      <c r="A296">
        <v>20023633</v>
      </c>
      <c r="B296" t="s">
        <v>14</v>
      </c>
      <c r="C296">
        <v>11680</v>
      </c>
      <c r="D296" t="s">
        <v>15</v>
      </c>
      <c r="E296">
        <v>1168010500</v>
      </c>
      <c r="F296" t="s">
        <v>16</v>
      </c>
      <c r="G296" t="s">
        <v>271</v>
      </c>
      <c r="H296" t="s">
        <v>120</v>
      </c>
      <c r="I296">
        <v>127.0555809</v>
      </c>
      <c r="J296">
        <v>37.506944249999997</v>
      </c>
      <c r="K296">
        <v>2019</v>
      </c>
      <c r="L296">
        <v>4</v>
      </c>
      <c r="M296" t="s">
        <v>167</v>
      </c>
      <c r="N296">
        <v>766.35503345399695</v>
      </c>
      <c r="O296" s="1">
        <f t="shared" si="20"/>
        <v>1</v>
      </c>
      <c r="P296">
        <f t="shared" si="21"/>
        <v>40</v>
      </c>
      <c r="Q296">
        <f t="shared" si="22"/>
        <v>0</v>
      </c>
      <c r="R296">
        <f t="shared" si="23"/>
        <v>91</v>
      </c>
      <c r="S296">
        <f t="shared" si="24"/>
        <v>0</v>
      </c>
    </row>
    <row r="297" spans="1:19" x14ac:dyDescent="0.3">
      <c r="A297">
        <v>25797473</v>
      </c>
      <c r="B297" t="s">
        <v>14</v>
      </c>
      <c r="C297">
        <v>11680</v>
      </c>
      <c r="D297" t="s">
        <v>15</v>
      </c>
      <c r="E297">
        <v>1168010100</v>
      </c>
      <c r="F297" t="s">
        <v>70</v>
      </c>
      <c r="G297" t="s">
        <v>302</v>
      </c>
      <c r="H297" t="s">
        <v>120</v>
      </c>
      <c r="I297">
        <v>127.0377338</v>
      </c>
      <c r="J297">
        <v>37.501574089999998</v>
      </c>
      <c r="K297">
        <v>2019</v>
      </c>
      <c r="L297">
        <v>4</v>
      </c>
      <c r="M297" t="s">
        <v>222</v>
      </c>
      <c r="N297">
        <v>265.19959690819002</v>
      </c>
      <c r="O297" s="1">
        <f t="shared" si="20"/>
        <v>1</v>
      </c>
      <c r="P297">
        <f t="shared" si="21"/>
        <v>71</v>
      </c>
      <c r="Q297">
        <f t="shared" si="22"/>
        <v>1</v>
      </c>
      <c r="R297">
        <f t="shared" si="23"/>
        <v>219</v>
      </c>
      <c r="S297">
        <f t="shared" si="24"/>
        <v>2</v>
      </c>
    </row>
    <row r="298" spans="1:19" x14ac:dyDescent="0.3">
      <c r="A298">
        <v>25902757</v>
      </c>
      <c r="B298" t="s">
        <v>14</v>
      </c>
      <c r="C298">
        <v>11680</v>
      </c>
      <c r="D298" t="s">
        <v>15</v>
      </c>
      <c r="E298">
        <v>1168010400</v>
      </c>
      <c r="F298" t="s">
        <v>53</v>
      </c>
      <c r="G298" t="s">
        <v>54</v>
      </c>
      <c r="H298" t="s">
        <v>55</v>
      </c>
      <c r="I298">
        <v>127.0405131</v>
      </c>
      <c r="J298">
        <v>37.526537859999998</v>
      </c>
      <c r="K298">
        <v>2019</v>
      </c>
      <c r="L298">
        <v>0</v>
      </c>
      <c r="M298" t="s">
        <v>56</v>
      </c>
      <c r="N298">
        <v>329.27402611225102</v>
      </c>
      <c r="O298" s="1">
        <f t="shared" si="20"/>
        <v>1</v>
      </c>
      <c r="P298">
        <f t="shared" si="21"/>
        <v>22</v>
      </c>
      <c r="Q298">
        <f t="shared" si="22"/>
        <v>1</v>
      </c>
      <c r="R298">
        <f t="shared" si="23"/>
        <v>35</v>
      </c>
      <c r="S298">
        <f t="shared" si="24"/>
        <v>2</v>
      </c>
    </row>
    <row r="299" spans="1:19" x14ac:dyDescent="0.3">
      <c r="A299">
        <v>25747966</v>
      </c>
      <c r="B299" t="s">
        <v>14</v>
      </c>
      <c r="C299">
        <v>11680</v>
      </c>
      <c r="D299" t="s">
        <v>15</v>
      </c>
      <c r="E299">
        <v>1168010100</v>
      </c>
      <c r="F299" t="s">
        <v>70</v>
      </c>
      <c r="G299" t="s">
        <v>387</v>
      </c>
      <c r="H299" t="s">
        <v>230</v>
      </c>
      <c r="I299">
        <v>127.0318013</v>
      </c>
      <c r="J299">
        <v>37.490658879999998</v>
      </c>
      <c r="K299">
        <v>2019</v>
      </c>
      <c r="L299">
        <v>3</v>
      </c>
      <c r="M299" t="s">
        <v>52</v>
      </c>
      <c r="N299">
        <v>211.744753233507</v>
      </c>
      <c r="O299" s="1">
        <f t="shared" si="20"/>
        <v>1</v>
      </c>
      <c r="P299">
        <f t="shared" si="21"/>
        <v>71</v>
      </c>
      <c r="Q299">
        <f t="shared" si="22"/>
        <v>1</v>
      </c>
      <c r="R299">
        <f t="shared" si="23"/>
        <v>219</v>
      </c>
      <c r="S299">
        <f t="shared" si="24"/>
        <v>2</v>
      </c>
    </row>
    <row r="300" spans="1:19" x14ac:dyDescent="0.3">
      <c r="A300">
        <v>25730277</v>
      </c>
      <c r="B300" t="s">
        <v>14</v>
      </c>
      <c r="C300">
        <v>11290</v>
      </c>
      <c r="D300" t="s">
        <v>39</v>
      </c>
      <c r="E300">
        <v>1129012500</v>
      </c>
      <c r="F300" t="s">
        <v>66</v>
      </c>
      <c r="G300" t="s">
        <v>87</v>
      </c>
      <c r="H300" t="s">
        <v>68</v>
      </c>
      <c r="I300">
        <v>127.0309577</v>
      </c>
      <c r="J300">
        <v>37.586487579999996</v>
      </c>
      <c r="K300">
        <v>2019</v>
      </c>
      <c r="L300">
        <v>4</v>
      </c>
      <c r="M300" t="s">
        <v>69</v>
      </c>
      <c r="N300">
        <v>143.68526437798499</v>
      </c>
      <c r="O300" s="1">
        <f t="shared" si="20"/>
        <v>1</v>
      </c>
      <c r="P300">
        <f t="shared" si="21"/>
        <v>13</v>
      </c>
      <c r="Q300">
        <f t="shared" si="22"/>
        <v>1</v>
      </c>
      <c r="R300">
        <f t="shared" si="23"/>
        <v>41</v>
      </c>
      <c r="S300">
        <f t="shared" si="24"/>
        <v>4</v>
      </c>
    </row>
    <row r="301" spans="1:19" x14ac:dyDescent="0.3">
      <c r="A301">
        <v>25742491</v>
      </c>
      <c r="B301" t="s">
        <v>14</v>
      </c>
      <c r="C301">
        <v>11680</v>
      </c>
      <c r="D301" t="s">
        <v>15</v>
      </c>
      <c r="E301">
        <v>1168010100</v>
      </c>
      <c r="F301" t="s">
        <v>70</v>
      </c>
      <c r="G301" t="s">
        <v>300</v>
      </c>
      <c r="H301" t="s">
        <v>72</v>
      </c>
      <c r="I301">
        <v>127.04840609999999</v>
      </c>
      <c r="J301">
        <v>37.499227689999998</v>
      </c>
      <c r="K301">
        <v>2019</v>
      </c>
      <c r="L301">
        <v>2</v>
      </c>
      <c r="M301" t="s">
        <v>47</v>
      </c>
      <c r="N301">
        <v>281.59689186866899</v>
      </c>
      <c r="O301" s="1">
        <f t="shared" si="20"/>
        <v>1</v>
      </c>
      <c r="P301">
        <f t="shared" si="21"/>
        <v>71</v>
      </c>
      <c r="Q301">
        <f t="shared" si="22"/>
        <v>1</v>
      </c>
      <c r="R301">
        <f t="shared" si="23"/>
        <v>219</v>
      </c>
      <c r="S301">
        <f t="shared" si="24"/>
        <v>2</v>
      </c>
    </row>
    <row r="302" spans="1:19" x14ac:dyDescent="0.3">
      <c r="A302">
        <v>25729943</v>
      </c>
      <c r="B302" t="s">
        <v>14</v>
      </c>
      <c r="C302">
        <v>11680</v>
      </c>
      <c r="D302" t="s">
        <v>15</v>
      </c>
      <c r="E302">
        <v>1168011400</v>
      </c>
      <c r="F302" t="s">
        <v>293</v>
      </c>
      <c r="G302" t="s">
        <v>294</v>
      </c>
      <c r="H302" t="s">
        <v>295</v>
      </c>
      <c r="I302">
        <v>127.0895788</v>
      </c>
      <c r="J302">
        <v>37.490334339999997</v>
      </c>
      <c r="K302">
        <v>2019</v>
      </c>
      <c r="L302">
        <v>0</v>
      </c>
      <c r="M302" t="s">
        <v>296</v>
      </c>
      <c r="N302">
        <v>835.81815121035595</v>
      </c>
      <c r="O302" s="1">
        <f t="shared" si="20"/>
        <v>1</v>
      </c>
      <c r="P302">
        <f t="shared" si="21"/>
        <v>3</v>
      </c>
      <c r="Q302">
        <f t="shared" si="22"/>
        <v>0</v>
      </c>
      <c r="R302">
        <f t="shared" si="23"/>
        <v>3</v>
      </c>
      <c r="S302">
        <f t="shared" si="24"/>
        <v>0</v>
      </c>
    </row>
    <row r="303" spans="1:19" x14ac:dyDescent="0.3">
      <c r="A303">
        <v>25744200</v>
      </c>
      <c r="B303" t="s">
        <v>14</v>
      </c>
      <c r="C303">
        <v>11680</v>
      </c>
      <c r="D303" t="s">
        <v>15</v>
      </c>
      <c r="E303">
        <v>1168010500</v>
      </c>
      <c r="F303" t="s">
        <v>16</v>
      </c>
      <c r="G303" t="s">
        <v>297</v>
      </c>
      <c r="H303" t="s">
        <v>30</v>
      </c>
      <c r="I303">
        <v>127.0601934</v>
      </c>
      <c r="J303">
        <v>37.515243720000001</v>
      </c>
      <c r="K303">
        <v>2019</v>
      </c>
      <c r="L303">
        <v>2</v>
      </c>
      <c r="M303" t="s">
        <v>19</v>
      </c>
      <c r="N303">
        <v>275.558400466401</v>
      </c>
      <c r="O303" s="1">
        <f t="shared" si="20"/>
        <v>1</v>
      </c>
      <c r="P303">
        <f t="shared" si="21"/>
        <v>40</v>
      </c>
      <c r="Q303">
        <f t="shared" si="22"/>
        <v>0</v>
      </c>
      <c r="R303">
        <f t="shared" si="23"/>
        <v>91</v>
      </c>
      <c r="S303">
        <f t="shared" si="24"/>
        <v>0</v>
      </c>
    </row>
    <row r="304" spans="1:19" x14ac:dyDescent="0.3">
      <c r="A304">
        <v>25846799</v>
      </c>
      <c r="B304" t="s">
        <v>14</v>
      </c>
      <c r="C304">
        <v>11680</v>
      </c>
      <c r="D304" t="s">
        <v>15</v>
      </c>
      <c r="E304">
        <v>1168010500</v>
      </c>
      <c r="F304" t="s">
        <v>16</v>
      </c>
      <c r="G304" t="s">
        <v>298</v>
      </c>
      <c r="H304" t="s">
        <v>100</v>
      </c>
      <c r="I304">
        <v>127.056219</v>
      </c>
      <c r="J304">
        <v>37.508364010000001</v>
      </c>
      <c r="K304">
        <v>2019</v>
      </c>
      <c r="L304">
        <v>3</v>
      </c>
      <c r="M304" t="s">
        <v>101</v>
      </c>
      <c r="N304">
        <v>771.68225987898199</v>
      </c>
      <c r="O304" s="1">
        <f t="shared" si="20"/>
        <v>1</v>
      </c>
      <c r="P304">
        <f t="shared" si="21"/>
        <v>40</v>
      </c>
      <c r="Q304">
        <f t="shared" si="22"/>
        <v>0</v>
      </c>
      <c r="R304">
        <f t="shared" si="23"/>
        <v>91</v>
      </c>
      <c r="S304">
        <f t="shared" si="24"/>
        <v>0</v>
      </c>
    </row>
    <row r="305" spans="1:19" x14ac:dyDescent="0.3">
      <c r="A305">
        <v>20681728</v>
      </c>
      <c r="B305" t="s">
        <v>14</v>
      </c>
      <c r="C305">
        <v>11680</v>
      </c>
      <c r="D305" t="s">
        <v>15</v>
      </c>
      <c r="E305">
        <v>1168010600</v>
      </c>
      <c r="F305" t="s">
        <v>44</v>
      </c>
      <c r="G305" t="s">
        <v>304</v>
      </c>
      <c r="H305" t="s">
        <v>305</v>
      </c>
      <c r="I305">
        <v>127.05117610000001</v>
      </c>
      <c r="J305">
        <v>37.503764269999998</v>
      </c>
      <c r="K305">
        <v>2019</v>
      </c>
      <c r="L305">
        <v>3</v>
      </c>
      <c r="M305" t="s">
        <v>167</v>
      </c>
      <c r="N305">
        <v>258.89750394769698</v>
      </c>
      <c r="O305" s="1">
        <f t="shared" si="20"/>
        <v>1</v>
      </c>
      <c r="P305">
        <f t="shared" si="21"/>
        <v>45</v>
      </c>
      <c r="Q305">
        <f t="shared" si="22"/>
        <v>3</v>
      </c>
      <c r="R305">
        <f t="shared" si="23"/>
        <v>89</v>
      </c>
      <c r="S305">
        <f t="shared" si="24"/>
        <v>6</v>
      </c>
    </row>
    <row r="306" spans="1:19" x14ac:dyDescent="0.3">
      <c r="A306">
        <v>20014581</v>
      </c>
      <c r="B306" t="s">
        <v>14</v>
      </c>
      <c r="C306">
        <v>11680</v>
      </c>
      <c r="D306" t="s">
        <v>15</v>
      </c>
      <c r="E306">
        <v>1168010500</v>
      </c>
      <c r="F306" t="s">
        <v>16</v>
      </c>
      <c r="G306" t="s">
        <v>29</v>
      </c>
      <c r="H306" t="s">
        <v>30</v>
      </c>
      <c r="I306">
        <v>127.0591391</v>
      </c>
      <c r="J306">
        <v>37.511820329999999</v>
      </c>
      <c r="K306">
        <v>2019</v>
      </c>
      <c r="L306">
        <v>0</v>
      </c>
      <c r="M306" t="s">
        <v>19</v>
      </c>
      <c r="N306">
        <v>489.85356620876797</v>
      </c>
      <c r="O306" s="1">
        <f t="shared" si="20"/>
        <v>1</v>
      </c>
      <c r="P306">
        <f t="shared" si="21"/>
        <v>40</v>
      </c>
      <c r="Q306">
        <f t="shared" si="22"/>
        <v>0</v>
      </c>
      <c r="R306">
        <f t="shared" si="23"/>
        <v>91</v>
      </c>
      <c r="S306">
        <f t="shared" si="24"/>
        <v>0</v>
      </c>
    </row>
    <row r="307" spans="1:19" x14ac:dyDescent="0.3">
      <c r="A307">
        <v>22534106</v>
      </c>
      <c r="B307" t="s">
        <v>14</v>
      </c>
      <c r="C307">
        <v>11680</v>
      </c>
      <c r="D307" t="s">
        <v>15</v>
      </c>
      <c r="E307">
        <v>1168010500</v>
      </c>
      <c r="F307" t="s">
        <v>16</v>
      </c>
      <c r="G307" t="s">
        <v>388</v>
      </c>
      <c r="H307" t="s">
        <v>389</v>
      </c>
      <c r="I307">
        <v>127.063193</v>
      </c>
      <c r="J307">
        <v>37.510564039999998</v>
      </c>
      <c r="K307">
        <v>2019</v>
      </c>
      <c r="L307">
        <v>6</v>
      </c>
      <c r="M307" t="s">
        <v>19</v>
      </c>
      <c r="N307">
        <v>467.46108941063102</v>
      </c>
      <c r="O307" s="1">
        <f t="shared" si="20"/>
        <v>1</v>
      </c>
      <c r="P307">
        <f t="shared" si="21"/>
        <v>40</v>
      </c>
      <c r="Q307">
        <f t="shared" si="22"/>
        <v>0</v>
      </c>
      <c r="R307">
        <f t="shared" si="23"/>
        <v>91</v>
      </c>
      <c r="S307">
        <f t="shared" si="24"/>
        <v>0</v>
      </c>
    </row>
    <row r="308" spans="1:19" x14ac:dyDescent="0.3">
      <c r="A308">
        <v>25901259</v>
      </c>
      <c r="B308" t="s">
        <v>14</v>
      </c>
      <c r="C308">
        <v>11650</v>
      </c>
      <c r="D308" t="s">
        <v>48</v>
      </c>
      <c r="E308">
        <v>1165010100</v>
      </c>
      <c r="F308" t="s">
        <v>89</v>
      </c>
      <c r="G308" t="s">
        <v>96</v>
      </c>
      <c r="H308" t="s">
        <v>97</v>
      </c>
      <c r="I308">
        <v>126.9856769</v>
      </c>
      <c r="J308">
        <v>37.497237009999999</v>
      </c>
      <c r="K308">
        <v>2019</v>
      </c>
      <c r="L308">
        <v>2</v>
      </c>
      <c r="M308" t="s">
        <v>98</v>
      </c>
      <c r="N308">
        <v>491.765639196856</v>
      </c>
      <c r="O308" s="1">
        <f t="shared" si="20"/>
        <v>1</v>
      </c>
      <c r="P308">
        <f t="shared" si="21"/>
        <v>23</v>
      </c>
      <c r="Q308">
        <f t="shared" si="22"/>
        <v>1</v>
      </c>
      <c r="R308">
        <f t="shared" si="23"/>
        <v>111</v>
      </c>
      <c r="S308">
        <f t="shared" si="24"/>
        <v>1</v>
      </c>
    </row>
    <row r="309" spans="1:19" x14ac:dyDescent="0.3">
      <c r="A309">
        <v>23784909</v>
      </c>
      <c r="B309" t="s">
        <v>14</v>
      </c>
      <c r="C309">
        <v>11680</v>
      </c>
      <c r="D309" t="s">
        <v>15</v>
      </c>
      <c r="E309">
        <v>1168010800</v>
      </c>
      <c r="F309" t="s">
        <v>20</v>
      </c>
      <c r="G309" t="s">
        <v>306</v>
      </c>
      <c r="H309" t="s">
        <v>146</v>
      </c>
      <c r="I309">
        <v>127.0286278</v>
      </c>
      <c r="J309">
        <v>37.519151200000003</v>
      </c>
      <c r="K309">
        <v>2019</v>
      </c>
      <c r="L309">
        <v>2</v>
      </c>
      <c r="M309" t="s">
        <v>193</v>
      </c>
      <c r="N309">
        <v>488.078069836483</v>
      </c>
      <c r="O309" s="1">
        <f t="shared" si="20"/>
        <v>1</v>
      </c>
      <c r="P309">
        <f t="shared" si="21"/>
        <v>33</v>
      </c>
      <c r="Q309">
        <f t="shared" si="22"/>
        <v>0</v>
      </c>
      <c r="R309">
        <f t="shared" si="23"/>
        <v>88</v>
      </c>
      <c r="S309">
        <f t="shared" si="24"/>
        <v>0</v>
      </c>
    </row>
    <row r="310" spans="1:19" x14ac:dyDescent="0.3">
      <c r="A310">
        <v>25928350</v>
      </c>
      <c r="B310" t="s">
        <v>14</v>
      </c>
      <c r="C310">
        <v>11680</v>
      </c>
      <c r="D310" t="s">
        <v>15</v>
      </c>
      <c r="E310">
        <v>1168010100</v>
      </c>
      <c r="F310" t="s">
        <v>70</v>
      </c>
      <c r="G310" t="s">
        <v>390</v>
      </c>
      <c r="H310" t="s">
        <v>230</v>
      </c>
      <c r="I310">
        <v>127.0275177</v>
      </c>
      <c r="J310">
        <v>37.499210759999997</v>
      </c>
      <c r="K310">
        <v>2019</v>
      </c>
      <c r="L310">
        <v>6</v>
      </c>
      <c r="M310" t="s">
        <v>52</v>
      </c>
      <c r="N310">
        <v>811.267215689051</v>
      </c>
      <c r="O310" s="1">
        <f t="shared" si="20"/>
        <v>1</v>
      </c>
      <c r="P310">
        <f t="shared" si="21"/>
        <v>71</v>
      </c>
      <c r="Q310">
        <f t="shared" si="22"/>
        <v>1</v>
      </c>
      <c r="R310">
        <f t="shared" si="23"/>
        <v>219</v>
      </c>
      <c r="S310">
        <f t="shared" si="24"/>
        <v>2</v>
      </c>
    </row>
    <row r="311" spans="1:19" x14ac:dyDescent="0.3">
      <c r="A311">
        <v>25964875</v>
      </c>
      <c r="B311" t="s">
        <v>14</v>
      </c>
      <c r="C311">
        <v>11680</v>
      </c>
      <c r="D311" t="s">
        <v>15</v>
      </c>
      <c r="E311">
        <v>1168010600</v>
      </c>
      <c r="F311" t="s">
        <v>44</v>
      </c>
      <c r="G311" t="s">
        <v>391</v>
      </c>
      <c r="H311" t="s">
        <v>392</v>
      </c>
      <c r="I311">
        <v>127.05371510000001</v>
      </c>
      <c r="J311">
        <v>37.497945790000003</v>
      </c>
      <c r="K311">
        <v>2019</v>
      </c>
      <c r="L311">
        <v>2</v>
      </c>
      <c r="M311" t="s">
        <v>47</v>
      </c>
      <c r="N311">
        <v>234.106824927921</v>
      </c>
      <c r="O311" s="1">
        <f t="shared" si="20"/>
        <v>1</v>
      </c>
      <c r="P311">
        <f t="shared" si="21"/>
        <v>45</v>
      </c>
      <c r="Q311">
        <f t="shared" si="22"/>
        <v>3</v>
      </c>
      <c r="R311">
        <f t="shared" si="23"/>
        <v>89</v>
      </c>
      <c r="S311">
        <f t="shared" si="24"/>
        <v>6</v>
      </c>
    </row>
    <row r="312" spans="1:19" x14ac:dyDescent="0.3">
      <c r="A312">
        <v>28520216</v>
      </c>
      <c r="B312" t="s">
        <v>14</v>
      </c>
      <c r="C312">
        <v>11305</v>
      </c>
      <c r="D312" t="s">
        <v>109</v>
      </c>
      <c r="E312">
        <v>1130510100</v>
      </c>
      <c r="F312" t="s">
        <v>160</v>
      </c>
      <c r="G312" t="s">
        <v>312</v>
      </c>
      <c r="H312" t="s">
        <v>112</v>
      </c>
      <c r="I312">
        <v>127.0306855</v>
      </c>
      <c r="J312">
        <v>37.611840620000002</v>
      </c>
      <c r="K312">
        <v>2019</v>
      </c>
      <c r="L312">
        <v>6</v>
      </c>
      <c r="M312" t="s">
        <v>313</v>
      </c>
      <c r="N312">
        <v>355.39416094137601</v>
      </c>
      <c r="O312" s="1">
        <f t="shared" si="20"/>
        <v>1</v>
      </c>
      <c r="P312">
        <f t="shared" si="21"/>
        <v>6</v>
      </c>
      <c r="Q312">
        <f t="shared" si="22"/>
        <v>3</v>
      </c>
      <c r="R312">
        <f t="shared" si="23"/>
        <v>32</v>
      </c>
      <c r="S312">
        <f t="shared" si="24"/>
        <v>13</v>
      </c>
    </row>
    <row r="313" spans="1:19" x14ac:dyDescent="0.3">
      <c r="A313">
        <v>12076165</v>
      </c>
      <c r="B313" t="s">
        <v>14</v>
      </c>
      <c r="C313">
        <v>11710</v>
      </c>
      <c r="D313" t="s">
        <v>24</v>
      </c>
      <c r="E313">
        <v>1171011100</v>
      </c>
      <c r="F313" t="s">
        <v>25</v>
      </c>
      <c r="G313" t="s">
        <v>323</v>
      </c>
      <c r="H313" t="s">
        <v>324</v>
      </c>
      <c r="I313">
        <v>127.1205089</v>
      </c>
      <c r="J313">
        <v>37.506544460000001</v>
      </c>
      <c r="K313">
        <v>2019</v>
      </c>
      <c r="L313">
        <v>2</v>
      </c>
      <c r="M313" t="s">
        <v>191</v>
      </c>
      <c r="N313">
        <v>467.42516874774202</v>
      </c>
      <c r="O313" s="1">
        <f t="shared" si="20"/>
        <v>1</v>
      </c>
      <c r="P313">
        <f t="shared" si="21"/>
        <v>13</v>
      </c>
      <c r="Q313">
        <f t="shared" si="22"/>
        <v>0</v>
      </c>
      <c r="R313">
        <f t="shared" si="23"/>
        <v>19</v>
      </c>
      <c r="S313">
        <f t="shared" si="24"/>
        <v>0</v>
      </c>
    </row>
    <row r="314" spans="1:19" x14ac:dyDescent="0.3">
      <c r="A314">
        <v>25928281</v>
      </c>
      <c r="B314" t="s">
        <v>14</v>
      </c>
      <c r="C314">
        <v>11680</v>
      </c>
      <c r="D314" t="s">
        <v>15</v>
      </c>
      <c r="E314">
        <v>1168010500</v>
      </c>
      <c r="F314" t="s">
        <v>16</v>
      </c>
      <c r="G314" t="s">
        <v>393</v>
      </c>
      <c r="H314" t="s">
        <v>100</v>
      </c>
      <c r="I314">
        <v>127.051147</v>
      </c>
      <c r="J314">
        <v>37.51767632</v>
      </c>
      <c r="K314">
        <v>2019</v>
      </c>
      <c r="L314">
        <v>2</v>
      </c>
      <c r="M314" t="s">
        <v>59</v>
      </c>
      <c r="N314">
        <v>350.39788994180998</v>
      </c>
      <c r="O314" s="1">
        <f t="shared" si="20"/>
        <v>1</v>
      </c>
      <c r="P314">
        <f t="shared" si="21"/>
        <v>40</v>
      </c>
      <c r="Q314">
        <f t="shared" si="22"/>
        <v>0</v>
      </c>
      <c r="R314">
        <f t="shared" si="23"/>
        <v>91</v>
      </c>
      <c r="S314">
        <f t="shared" si="24"/>
        <v>0</v>
      </c>
    </row>
    <row r="315" spans="1:19" x14ac:dyDescent="0.3">
      <c r="A315">
        <v>11757465</v>
      </c>
      <c r="B315" t="s">
        <v>14</v>
      </c>
      <c r="C315">
        <v>11650</v>
      </c>
      <c r="D315" t="s">
        <v>48</v>
      </c>
      <c r="E315">
        <v>1165010100</v>
      </c>
      <c r="F315" t="s">
        <v>89</v>
      </c>
      <c r="G315" t="s">
        <v>314</v>
      </c>
      <c r="H315" t="s">
        <v>91</v>
      </c>
      <c r="I315">
        <v>126.9905093</v>
      </c>
      <c r="J315">
        <v>37.491944169999996</v>
      </c>
      <c r="K315">
        <v>2019</v>
      </c>
      <c r="L315">
        <v>5</v>
      </c>
      <c r="M315" t="s">
        <v>92</v>
      </c>
      <c r="N315">
        <v>486.52143224964402</v>
      </c>
      <c r="O315" s="1">
        <f t="shared" si="20"/>
        <v>1</v>
      </c>
      <c r="P315">
        <f t="shared" si="21"/>
        <v>23</v>
      </c>
      <c r="Q315">
        <f t="shared" si="22"/>
        <v>1</v>
      </c>
      <c r="R315">
        <f t="shared" si="23"/>
        <v>111</v>
      </c>
      <c r="S315">
        <f t="shared" si="24"/>
        <v>1</v>
      </c>
    </row>
    <row r="316" spans="1:19" x14ac:dyDescent="0.3">
      <c r="A316">
        <v>11798770</v>
      </c>
      <c r="B316" t="s">
        <v>14</v>
      </c>
      <c r="C316">
        <v>11680</v>
      </c>
      <c r="D316" t="s">
        <v>15</v>
      </c>
      <c r="E316">
        <v>1168010100</v>
      </c>
      <c r="F316" t="s">
        <v>70</v>
      </c>
      <c r="G316" t="s">
        <v>170</v>
      </c>
      <c r="H316" t="s">
        <v>46</v>
      </c>
      <c r="I316">
        <v>127.0393917</v>
      </c>
      <c r="J316">
        <v>37.492225609999998</v>
      </c>
      <c r="K316">
        <v>2019</v>
      </c>
      <c r="L316">
        <v>2</v>
      </c>
      <c r="M316" t="s">
        <v>121</v>
      </c>
      <c r="N316">
        <v>856.78361359260498</v>
      </c>
      <c r="O316" s="1">
        <f t="shared" si="20"/>
        <v>1</v>
      </c>
      <c r="P316">
        <f t="shared" si="21"/>
        <v>71</v>
      </c>
      <c r="Q316">
        <f t="shared" si="22"/>
        <v>1</v>
      </c>
      <c r="R316">
        <f t="shared" si="23"/>
        <v>219</v>
      </c>
      <c r="S316">
        <f t="shared" si="24"/>
        <v>2</v>
      </c>
    </row>
    <row r="317" spans="1:19" x14ac:dyDescent="0.3">
      <c r="A317">
        <v>11707694</v>
      </c>
      <c r="B317" t="s">
        <v>14</v>
      </c>
      <c r="C317">
        <v>11290</v>
      </c>
      <c r="D317" t="s">
        <v>39</v>
      </c>
      <c r="E317">
        <v>1129013500</v>
      </c>
      <c r="F317" t="s">
        <v>225</v>
      </c>
      <c r="G317" t="s">
        <v>307</v>
      </c>
      <c r="H317" t="s">
        <v>308</v>
      </c>
      <c r="I317">
        <v>127.03398350000001</v>
      </c>
      <c r="J317">
        <v>37.601181330000003</v>
      </c>
      <c r="K317">
        <v>2019</v>
      </c>
      <c r="L317">
        <v>3</v>
      </c>
      <c r="M317" t="s">
        <v>43</v>
      </c>
      <c r="N317">
        <v>660.76044138936697</v>
      </c>
      <c r="O317" s="1">
        <f t="shared" si="20"/>
        <v>1</v>
      </c>
      <c r="P317">
        <f t="shared" si="21"/>
        <v>4</v>
      </c>
      <c r="Q317">
        <f t="shared" si="22"/>
        <v>1</v>
      </c>
      <c r="R317">
        <f t="shared" si="23"/>
        <v>12</v>
      </c>
      <c r="S317">
        <f t="shared" si="24"/>
        <v>3</v>
      </c>
    </row>
    <row r="318" spans="1:19" x14ac:dyDescent="0.3">
      <c r="A318">
        <v>11765466</v>
      </c>
      <c r="B318" t="s">
        <v>14</v>
      </c>
      <c r="C318">
        <v>11680</v>
      </c>
      <c r="D318" t="s">
        <v>15</v>
      </c>
      <c r="E318">
        <v>1168010500</v>
      </c>
      <c r="F318" t="s">
        <v>16</v>
      </c>
      <c r="G318" t="s">
        <v>315</v>
      </c>
      <c r="H318" t="s">
        <v>120</v>
      </c>
      <c r="I318">
        <v>127.0574281</v>
      </c>
      <c r="J318">
        <v>37.507562710000002</v>
      </c>
      <c r="K318">
        <v>2019</v>
      </c>
      <c r="L318">
        <v>3</v>
      </c>
      <c r="M318" t="s">
        <v>19</v>
      </c>
      <c r="N318">
        <v>951.94920862437596</v>
      </c>
      <c r="O318" s="1">
        <f t="shared" si="20"/>
        <v>1</v>
      </c>
      <c r="P318">
        <f t="shared" si="21"/>
        <v>40</v>
      </c>
      <c r="Q318">
        <f t="shared" si="22"/>
        <v>0</v>
      </c>
      <c r="R318">
        <f t="shared" si="23"/>
        <v>91</v>
      </c>
      <c r="S318">
        <f t="shared" si="24"/>
        <v>0</v>
      </c>
    </row>
    <row r="319" spans="1:19" x14ac:dyDescent="0.3">
      <c r="A319">
        <v>25637642</v>
      </c>
      <c r="B319" t="s">
        <v>14</v>
      </c>
      <c r="C319">
        <v>11710</v>
      </c>
      <c r="D319" t="s">
        <v>24</v>
      </c>
      <c r="E319">
        <v>1171010700</v>
      </c>
      <c r="F319" t="s">
        <v>31</v>
      </c>
      <c r="G319" t="s">
        <v>309</v>
      </c>
      <c r="H319" t="s">
        <v>310</v>
      </c>
      <c r="I319">
        <v>127.126233</v>
      </c>
      <c r="J319">
        <v>37.49189964</v>
      </c>
      <c r="K319">
        <v>2019</v>
      </c>
      <c r="L319">
        <v>2</v>
      </c>
      <c r="M319" t="s">
        <v>311</v>
      </c>
      <c r="N319">
        <v>619.332909928714</v>
      </c>
      <c r="O319" s="1">
        <f t="shared" si="20"/>
        <v>1</v>
      </c>
      <c r="P319">
        <f t="shared" si="21"/>
        <v>8</v>
      </c>
      <c r="Q319">
        <f t="shared" si="22"/>
        <v>2</v>
      </c>
      <c r="R319">
        <f t="shared" si="23"/>
        <v>18</v>
      </c>
      <c r="S319">
        <f t="shared" si="24"/>
        <v>0</v>
      </c>
    </row>
    <row r="320" spans="1:19" x14ac:dyDescent="0.3">
      <c r="A320">
        <v>11869893</v>
      </c>
      <c r="B320" t="s">
        <v>14</v>
      </c>
      <c r="C320">
        <v>11650</v>
      </c>
      <c r="D320" t="s">
        <v>48</v>
      </c>
      <c r="E320">
        <v>1165011100</v>
      </c>
      <c r="F320" t="s">
        <v>326</v>
      </c>
      <c r="G320" t="s">
        <v>327</v>
      </c>
      <c r="H320" t="s">
        <v>328</v>
      </c>
      <c r="I320">
        <v>127.05625240000001</v>
      </c>
      <c r="J320">
        <v>37.447272400000003</v>
      </c>
      <c r="K320">
        <v>2019</v>
      </c>
      <c r="L320">
        <v>1</v>
      </c>
      <c r="M320" t="s">
        <v>329</v>
      </c>
      <c r="N320">
        <v>197.608029088851</v>
      </c>
      <c r="O320" s="1">
        <f t="shared" si="20"/>
        <v>1</v>
      </c>
      <c r="P320">
        <f t="shared" si="21"/>
        <v>2</v>
      </c>
      <c r="Q320">
        <f t="shared" si="22"/>
        <v>0</v>
      </c>
      <c r="R320">
        <f t="shared" si="23"/>
        <v>2</v>
      </c>
      <c r="S320">
        <f t="shared" si="24"/>
        <v>0</v>
      </c>
    </row>
    <row r="321" spans="1:19" x14ac:dyDescent="0.3">
      <c r="A321">
        <v>11931405</v>
      </c>
      <c r="B321" t="s">
        <v>14</v>
      </c>
      <c r="C321">
        <v>11680</v>
      </c>
      <c r="D321" t="s">
        <v>15</v>
      </c>
      <c r="E321">
        <v>1168010800</v>
      </c>
      <c r="F321" t="s">
        <v>20</v>
      </c>
      <c r="G321" t="s">
        <v>145</v>
      </c>
      <c r="H321" t="s">
        <v>146</v>
      </c>
      <c r="I321">
        <v>127.03225500000001</v>
      </c>
      <c r="J321">
        <v>37.511585099999998</v>
      </c>
      <c r="K321">
        <v>2019</v>
      </c>
      <c r="L321">
        <v>2</v>
      </c>
      <c r="M321" t="s">
        <v>108</v>
      </c>
      <c r="N321">
        <v>304.13073960626701</v>
      </c>
      <c r="O321" s="1">
        <f t="shared" si="20"/>
        <v>1</v>
      </c>
      <c r="P321">
        <f t="shared" si="21"/>
        <v>33</v>
      </c>
      <c r="Q321">
        <f t="shared" si="22"/>
        <v>0</v>
      </c>
      <c r="R321">
        <f t="shared" si="23"/>
        <v>88</v>
      </c>
      <c r="S321">
        <f t="shared" si="24"/>
        <v>0</v>
      </c>
    </row>
    <row r="322" spans="1:19" x14ac:dyDescent="0.3">
      <c r="A322">
        <v>11931313</v>
      </c>
      <c r="B322" t="s">
        <v>14</v>
      </c>
      <c r="C322">
        <v>11680</v>
      </c>
      <c r="D322" t="s">
        <v>15</v>
      </c>
      <c r="E322">
        <v>1168010600</v>
      </c>
      <c r="F322" t="s">
        <v>44</v>
      </c>
      <c r="G322" t="s">
        <v>332</v>
      </c>
      <c r="H322" t="s">
        <v>100</v>
      </c>
      <c r="I322">
        <v>127.05881549999999</v>
      </c>
      <c r="J322">
        <v>37.503356830000001</v>
      </c>
      <c r="K322">
        <v>2019</v>
      </c>
      <c r="L322">
        <v>2</v>
      </c>
      <c r="M322" t="s">
        <v>47</v>
      </c>
      <c r="N322">
        <v>787.75220436658401</v>
      </c>
      <c r="O322" s="1">
        <f t="shared" si="20"/>
        <v>1</v>
      </c>
      <c r="P322">
        <f t="shared" si="21"/>
        <v>45</v>
      </c>
      <c r="Q322">
        <f t="shared" si="22"/>
        <v>3</v>
      </c>
      <c r="R322">
        <f t="shared" si="23"/>
        <v>89</v>
      </c>
      <c r="S322">
        <f t="shared" si="24"/>
        <v>6</v>
      </c>
    </row>
    <row r="323" spans="1:19" x14ac:dyDescent="0.3">
      <c r="A323">
        <v>11836610</v>
      </c>
      <c r="B323" t="s">
        <v>14</v>
      </c>
      <c r="C323">
        <v>11650</v>
      </c>
      <c r="D323" t="s">
        <v>48</v>
      </c>
      <c r="E323">
        <v>1165010600</v>
      </c>
      <c r="F323" t="s">
        <v>139</v>
      </c>
      <c r="G323" t="s">
        <v>256</v>
      </c>
      <c r="H323" t="s">
        <v>273</v>
      </c>
      <c r="I323">
        <v>127.0119225</v>
      </c>
      <c r="J323">
        <v>37.508614489999999</v>
      </c>
      <c r="K323">
        <v>2019</v>
      </c>
      <c r="L323">
        <v>2</v>
      </c>
      <c r="M323" t="s">
        <v>142</v>
      </c>
      <c r="N323">
        <v>35.855072516829402</v>
      </c>
      <c r="O323" s="1">
        <f t="shared" ref="O323:O386" si="25">IF(OR(B323="스타벅스",B323="커피빈",B323="폴바셋"),1,0)</f>
        <v>1</v>
      </c>
      <c r="P323">
        <f t="shared" ref="P323:P386" si="26">COUNTIFS($O$2:$O$1479,1,$F$2:$F$1479,F323,$K$2:$K$1479,K323)</f>
        <v>18</v>
      </c>
      <c r="Q323">
        <f t="shared" ref="Q323:Q386" si="27">COUNTIFS($O$2:$O$1479,0,$F$2:$F$1479,F323,$K$2:$K$1479,K323)</f>
        <v>1</v>
      </c>
      <c r="R323">
        <f t="shared" ref="R323:R386" si="28">SUMIFS($L$2:$L$1479,$O$2:$O$1479,1,$K$2:$K$1479,K323,$F$2:$F$1479,F323)</f>
        <v>52</v>
      </c>
      <c r="S323">
        <f t="shared" ref="S323:S386" si="29">SUMIFS($L$2:$L$1479,$O$2:$O$1479,0,$K$2:$K$1479,K323,$F$2:$F$1479,F323)</f>
        <v>2</v>
      </c>
    </row>
    <row r="324" spans="1:19" x14ac:dyDescent="0.3">
      <c r="A324">
        <v>12104846</v>
      </c>
      <c r="B324" t="s">
        <v>14</v>
      </c>
      <c r="C324">
        <v>11680</v>
      </c>
      <c r="D324" t="s">
        <v>15</v>
      </c>
      <c r="E324">
        <v>1168010100</v>
      </c>
      <c r="F324" t="s">
        <v>70</v>
      </c>
      <c r="G324" t="s">
        <v>334</v>
      </c>
      <c r="H324" t="s">
        <v>230</v>
      </c>
      <c r="I324">
        <v>127.0306939</v>
      </c>
      <c r="J324">
        <v>37.492352799999999</v>
      </c>
      <c r="K324">
        <v>2019</v>
      </c>
      <c r="L324">
        <v>5</v>
      </c>
      <c r="M324" t="s">
        <v>52</v>
      </c>
      <c r="N324">
        <v>2.3660760035792499</v>
      </c>
      <c r="O324" s="1">
        <f t="shared" si="25"/>
        <v>1</v>
      </c>
      <c r="P324">
        <f t="shared" si="26"/>
        <v>71</v>
      </c>
      <c r="Q324">
        <f t="shared" si="27"/>
        <v>1</v>
      </c>
      <c r="R324">
        <f t="shared" si="28"/>
        <v>219</v>
      </c>
      <c r="S324">
        <f t="shared" si="29"/>
        <v>2</v>
      </c>
    </row>
    <row r="325" spans="1:19" x14ac:dyDescent="0.3">
      <c r="A325">
        <v>11978034</v>
      </c>
      <c r="B325" t="s">
        <v>14</v>
      </c>
      <c r="C325">
        <v>11290</v>
      </c>
      <c r="D325" t="s">
        <v>39</v>
      </c>
      <c r="E325">
        <v>1129011700</v>
      </c>
      <c r="F325" t="s">
        <v>319</v>
      </c>
      <c r="G325" t="s">
        <v>320</v>
      </c>
      <c r="H325" t="s">
        <v>321</v>
      </c>
      <c r="I325">
        <v>127.0188421</v>
      </c>
      <c r="J325">
        <v>37.590829620000001</v>
      </c>
      <c r="K325">
        <v>2019</v>
      </c>
      <c r="L325">
        <v>1</v>
      </c>
      <c r="M325" t="s">
        <v>322</v>
      </c>
      <c r="N325">
        <v>311.00550523608803</v>
      </c>
      <c r="O325" s="1">
        <f t="shared" si="25"/>
        <v>1</v>
      </c>
      <c r="P325">
        <f t="shared" si="26"/>
        <v>2</v>
      </c>
      <c r="Q325">
        <f t="shared" si="27"/>
        <v>0</v>
      </c>
      <c r="R325">
        <f t="shared" si="28"/>
        <v>2</v>
      </c>
      <c r="S325">
        <f t="shared" si="29"/>
        <v>0</v>
      </c>
    </row>
    <row r="326" spans="1:19" x14ac:dyDescent="0.3">
      <c r="A326">
        <v>12064739</v>
      </c>
      <c r="B326" t="s">
        <v>14</v>
      </c>
      <c r="C326">
        <v>11305</v>
      </c>
      <c r="D326" t="s">
        <v>109</v>
      </c>
      <c r="E326">
        <v>1130510100</v>
      </c>
      <c r="F326" t="s">
        <v>160</v>
      </c>
      <c r="G326" t="s">
        <v>316</v>
      </c>
      <c r="H326" t="s">
        <v>317</v>
      </c>
      <c r="I326">
        <v>127.02110810000001</v>
      </c>
      <c r="J326">
        <v>37.61838418</v>
      </c>
      <c r="K326">
        <v>2019</v>
      </c>
      <c r="L326">
        <v>5</v>
      </c>
      <c r="M326" t="s">
        <v>318</v>
      </c>
      <c r="N326">
        <v>334.00112111430298</v>
      </c>
      <c r="O326" s="1">
        <f t="shared" si="25"/>
        <v>1</v>
      </c>
      <c r="P326">
        <f t="shared" si="26"/>
        <v>6</v>
      </c>
      <c r="Q326">
        <f t="shared" si="27"/>
        <v>3</v>
      </c>
      <c r="R326">
        <f t="shared" si="28"/>
        <v>32</v>
      </c>
      <c r="S326">
        <f t="shared" si="29"/>
        <v>13</v>
      </c>
    </row>
    <row r="327" spans="1:19" x14ac:dyDescent="0.3">
      <c r="A327">
        <v>11970460</v>
      </c>
      <c r="B327" t="s">
        <v>14</v>
      </c>
      <c r="C327">
        <v>11680</v>
      </c>
      <c r="D327" t="s">
        <v>15</v>
      </c>
      <c r="E327">
        <v>1168010700</v>
      </c>
      <c r="F327" t="s">
        <v>136</v>
      </c>
      <c r="G327" t="s">
        <v>330</v>
      </c>
      <c r="H327" t="s">
        <v>331</v>
      </c>
      <c r="I327">
        <v>127.0295417</v>
      </c>
      <c r="J327">
        <v>37.526322069999999</v>
      </c>
      <c r="K327">
        <v>2019</v>
      </c>
      <c r="L327">
        <v>2</v>
      </c>
      <c r="M327" t="s">
        <v>193</v>
      </c>
      <c r="N327">
        <v>326.80222467034997</v>
      </c>
      <c r="O327" s="1">
        <f t="shared" si="25"/>
        <v>1</v>
      </c>
      <c r="P327">
        <f t="shared" si="26"/>
        <v>24</v>
      </c>
      <c r="Q327">
        <f t="shared" si="27"/>
        <v>2</v>
      </c>
      <c r="R327">
        <f t="shared" si="28"/>
        <v>35</v>
      </c>
      <c r="S327">
        <f t="shared" si="29"/>
        <v>3</v>
      </c>
    </row>
    <row r="328" spans="1:19" x14ac:dyDescent="0.3">
      <c r="A328">
        <v>12042236</v>
      </c>
      <c r="B328" t="s">
        <v>14</v>
      </c>
      <c r="C328">
        <v>11680</v>
      </c>
      <c r="D328" t="s">
        <v>15</v>
      </c>
      <c r="E328">
        <v>1168010600</v>
      </c>
      <c r="F328" t="s">
        <v>44</v>
      </c>
      <c r="G328" t="s">
        <v>325</v>
      </c>
      <c r="H328" t="s">
        <v>46</v>
      </c>
      <c r="I328">
        <v>127.0601595</v>
      </c>
      <c r="J328">
        <v>37.498997410000001</v>
      </c>
      <c r="K328">
        <v>2019</v>
      </c>
      <c r="L328">
        <v>2</v>
      </c>
      <c r="M328" t="s">
        <v>75</v>
      </c>
      <c r="N328">
        <v>567.14958980244501</v>
      </c>
      <c r="O328" s="1">
        <f t="shared" si="25"/>
        <v>1</v>
      </c>
      <c r="P328">
        <f t="shared" si="26"/>
        <v>45</v>
      </c>
      <c r="Q328">
        <f t="shared" si="27"/>
        <v>3</v>
      </c>
      <c r="R328">
        <f t="shared" si="28"/>
        <v>89</v>
      </c>
      <c r="S328">
        <f t="shared" si="29"/>
        <v>6</v>
      </c>
    </row>
    <row r="329" spans="1:19" x14ac:dyDescent="0.3">
      <c r="A329">
        <v>12478338</v>
      </c>
      <c r="B329" t="s">
        <v>14</v>
      </c>
      <c r="C329">
        <v>11710</v>
      </c>
      <c r="D329" t="s">
        <v>24</v>
      </c>
      <c r="E329">
        <v>1171011100</v>
      </c>
      <c r="F329" t="s">
        <v>25</v>
      </c>
      <c r="G329" t="s">
        <v>323</v>
      </c>
      <c r="H329" t="s">
        <v>324</v>
      </c>
      <c r="I329">
        <v>127.12056579999999</v>
      </c>
      <c r="J329">
        <v>37.506508840000002</v>
      </c>
      <c r="K329">
        <v>2019</v>
      </c>
      <c r="L329">
        <v>2</v>
      </c>
      <c r="M329" t="s">
        <v>191</v>
      </c>
      <c r="N329">
        <v>464.14153120818298</v>
      </c>
      <c r="O329" s="1">
        <f t="shared" si="25"/>
        <v>1</v>
      </c>
      <c r="P329">
        <f t="shared" si="26"/>
        <v>13</v>
      </c>
      <c r="Q329">
        <f t="shared" si="27"/>
        <v>0</v>
      </c>
      <c r="R329">
        <f t="shared" si="28"/>
        <v>19</v>
      </c>
      <c r="S329">
        <f t="shared" si="29"/>
        <v>0</v>
      </c>
    </row>
    <row r="330" spans="1:19" x14ac:dyDescent="0.3">
      <c r="A330">
        <v>12421780</v>
      </c>
      <c r="B330" t="s">
        <v>14</v>
      </c>
      <c r="C330">
        <v>11650</v>
      </c>
      <c r="D330" t="s">
        <v>48</v>
      </c>
      <c r="E330">
        <v>1165010100</v>
      </c>
      <c r="F330" t="s">
        <v>89</v>
      </c>
      <c r="G330" t="s">
        <v>333</v>
      </c>
      <c r="H330" t="s">
        <v>97</v>
      </c>
      <c r="I330">
        <v>126.9865526</v>
      </c>
      <c r="J330">
        <v>37.493523179999997</v>
      </c>
      <c r="K330">
        <v>2019</v>
      </c>
      <c r="L330">
        <v>2</v>
      </c>
      <c r="M330" t="s">
        <v>98</v>
      </c>
      <c r="N330">
        <v>902.34056029732801</v>
      </c>
      <c r="O330" s="1">
        <f t="shared" si="25"/>
        <v>1</v>
      </c>
      <c r="P330">
        <f t="shared" si="26"/>
        <v>23</v>
      </c>
      <c r="Q330">
        <f t="shared" si="27"/>
        <v>1</v>
      </c>
      <c r="R330">
        <f t="shared" si="28"/>
        <v>111</v>
      </c>
      <c r="S330">
        <f t="shared" si="29"/>
        <v>1</v>
      </c>
    </row>
    <row r="331" spans="1:19" x14ac:dyDescent="0.3">
      <c r="A331">
        <v>12338982</v>
      </c>
      <c r="B331" t="s">
        <v>14</v>
      </c>
      <c r="C331">
        <v>11680</v>
      </c>
      <c r="D331" t="s">
        <v>15</v>
      </c>
      <c r="E331">
        <v>1168010400</v>
      </c>
      <c r="F331" t="s">
        <v>53</v>
      </c>
      <c r="G331" t="s">
        <v>339</v>
      </c>
      <c r="H331" t="s">
        <v>340</v>
      </c>
      <c r="I331">
        <v>127.0418193</v>
      </c>
      <c r="J331">
        <v>37.52525095</v>
      </c>
      <c r="K331">
        <v>2019</v>
      </c>
      <c r="L331">
        <v>0</v>
      </c>
      <c r="M331" t="s">
        <v>56</v>
      </c>
      <c r="N331">
        <v>467.83986672411601</v>
      </c>
      <c r="O331" s="1">
        <f t="shared" si="25"/>
        <v>1</v>
      </c>
      <c r="P331">
        <f t="shared" si="26"/>
        <v>22</v>
      </c>
      <c r="Q331">
        <f t="shared" si="27"/>
        <v>1</v>
      </c>
      <c r="R331">
        <f t="shared" si="28"/>
        <v>35</v>
      </c>
      <c r="S331">
        <f t="shared" si="29"/>
        <v>2</v>
      </c>
    </row>
    <row r="332" spans="1:19" x14ac:dyDescent="0.3">
      <c r="A332">
        <v>12431198</v>
      </c>
      <c r="B332" t="s">
        <v>14</v>
      </c>
      <c r="C332">
        <v>11680</v>
      </c>
      <c r="D332" t="s">
        <v>15</v>
      </c>
      <c r="E332">
        <v>1168010400</v>
      </c>
      <c r="F332" t="s">
        <v>53</v>
      </c>
      <c r="G332" t="s">
        <v>347</v>
      </c>
      <c r="H332" t="s">
        <v>30</v>
      </c>
      <c r="I332">
        <v>127.05644100000001</v>
      </c>
      <c r="J332">
        <v>37.522178949999997</v>
      </c>
      <c r="K332">
        <v>2019</v>
      </c>
      <c r="L332">
        <v>5</v>
      </c>
      <c r="M332" t="s">
        <v>144</v>
      </c>
      <c r="N332">
        <v>271.954345575692</v>
      </c>
      <c r="O332" s="1">
        <f t="shared" si="25"/>
        <v>1</v>
      </c>
      <c r="P332">
        <f t="shared" si="26"/>
        <v>22</v>
      </c>
      <c r="Q332">
        <f t="shared" si="27"/>
        <v>1</v>
      </c>
      <c r="R332">
        <f t="shared" si="28"/>
        <v>35</v>
      </c>
      <c r="S332">
        <f t="shared" si="29"/>
        <v>2</v>
      </c>
    </row>
    <row r="333" spans="1:19" x14ac:dyDescent="0.3">
      <c r="A333">
        <v>12514290</v>
      </c>
      <c r="B333" t="s">
        <v>14</v>
      </c>
      <c r="C333">
        <v>11650</v>
      </c>
      <c r="D333" t="s">
        <v>48</v>
      </c>
      <c r="E333">
        <v>1165010700</v>
      </c>
      <c r="F333" t="s">
        <v>122</v>
      </c>
      <c r="G333" t="s">
        <v>348</v>
      </c>
      <c r="H333" t="s">
        <v>349</v>
      </c>
      <c r="I333">
        <v>127.0225824</v>
      </c>
      <c r="J333">
        <v>37.507360609999999</v>
      </c>
      <c r="K333">
        <v>2019</v>
      </c>
      <c r="L333">
        <v>2</v>
      </c>
      <c r="M333" t="s">
        <v>184</v>
      </c>
      <c r="N333">
        <v>840.71061783836501</v>
      </c>
      <c r="O333" s="1">
        <f t="shared" si="25"/>
        <v>1</v>
      </c>
      <c r="P333">
        <f t="shared" si="26"/>
        <v>21</v>
      </c>
      <c r="Q333">
        <f t="shared" si="27"/>
        <v>0</v>
      </c>
      <c r="R333">
        <f t="shared" si="28"/>
        <v>65</v>
      </c>
      <c r="S333">
        <f t="shared" si="29"/>
        <v>0</v>
      </c>
    </row>
    <row r="334" spans="1:19" x14ac:dyDescent="0.3">
      <c r="A334">
        <v>12434847</v>
      </c>
      <c r="B334" t="s">
        <v>14</v>
      </c>
      <c r="C334">
        <v>11680</v>
      </c>
      <c r="D334" t="s">
        <v>15</v>
      </c>
      <c r="E334">
        <v>1168010700</v>
      </c>
      <c r="F334" t="s">
        <v>136</v>
      </c>
      <c r="G334" t="s">
        <v>337</v>
      </c>
      <c r="H334" t="s">
        <v>338</v>
      </c>
      <c r="I334">
        <v>127.02250600000001</v>
      </c>
      <c r="J334">
        <v>37.52188494</v>
      </c>
      <c r="K334">
        <v>2019</v>
      </c>
      <c r="L334">
        <v>0</v>
      </c>
      <c r="M334" t="s">
        <v>23</v>
      </c>
      <c r="N334">
        <v>414.17262254152598</v>
      </c>
      <c r="O334" s="1">
        <f t="shared" si="25"/>
        <v>1</v>
      </c>
      <c r="P334">
        <f t="shared" si="26"/>
        <v>24</v>
      </c>
      <c r="Q334">
        <f t="shared" si="27"/>
        <v>2</v>
      </c>
      <c r="R334">
        <f t="shared" si="28"/>
        <v>35</v>
      </c>
      <c r="S334">
        <f t="shared" si="29"/>
        <v>3</v>
      </c>
    </row>
    <row r="335" spans="1:19" x14ac:dyDescent="0.3">
      <c r="A335">
        <v>12129375</v>
      </c>
      <c r="B335" t="s">
        <v>14</v>
      </c>
      <c r="C335">
        <v>11710</v>
      </c>
      <c r="D335" t="s">
        <v>24</v>
      </c>
      <c r="E335">
        <v>1171011100</v>
      </c>
      <c r="F335" t="s">
        <v>25</v>
      </c>
      <c r="G335" t="s">
        <v>335</v>
      </c>
      <c r="H335" t="s">
        <v>324</v>
      </c>
      <c r="I335">
        <v>127.1074057</v>
      </c>
      <c r="J335">
        <v>37.51460076</v>
      </c>
      <c r="K335">
        <v>2019</v>
      </c>
      <c r="L335">
        <v>1</v>
      </c>
      <c r="M335" t="s">
        <v>336</v>
      </c>
      <c r="N335">
        <v>398.60354076494201</v>
      </c>
      <c r="O335" s="1">
        <f t="shared" si="25"/>
        <v>1</v>
      </c>
      <c r="P335">
        <f t="shared" si="26"/>
        <v>13</v>
      </c>
      <c r="Q335">
        <f t="shared" si="27"/>
        <v>0</v>
      </c>
      <c r="R335">
        <f t="shared" si="28"/>
        <v>19</v>
      </c>
      <c r="S335">
        <f t="shared" si="29"/>
        <v>0</v>
      </c>
    </row>
    <row r="336" spans="1:19" x14ac:dyDescent="0.3">
      <c r="A336">
        <v>12657109</v>
      </c>
      <c r="B336" t="s">
        <v>14</v>
      </c>
      <c r="C336">
        <v>11650</v>
      </c>
      <c r="D336" t="s">
        <v>48</v>
      </c>
      <c r="E336">
        <v>1165010100</v>
      </c>
      <c r="F336" t="s">
        <v>89</v>
      </c>
      <c r="G336" t="s">
        <v>354</v>
      </c>
      <c r="H336" t="s">
        <v>251</v>
      </c>
      <c r="I336">
        <v>126.9830474</v>
      </c>
      <c r="J336">
        <v>37.485987280000003</v>
      </c>
      <c r="K336">
        <v>2019</v>
      </c>
      <c r="L336">
        <v>5</v>
      </c>
      <c r="M336" t="s">
        <v>95</v>
      </c>
      <c r="N336">
        <v>189.16487412618301</v>
      </c>
      <c r="O336" s="1">
        <f t="shared" si="25"/>
        <v>1</v>
      </c>
      <c r="P336">
        <f t="shared" si="26"/>
        <v>23</v>
      </c>
      <c r="Q336">
        <f t="shared" si="27"/>
        <v>1</v>
      </c>
      <c r="R336">
        <f t="shared" si="28"/>
        <v>111</v>
      </c>
      <c r="S336">
        <f t="shared" si="29"/>
        <v>1</v>
      </c>
    </row>
    <row r="337" spans="1:19" x14ac:dyDescent="0.3">
      <c r="A337">
        <v>12521573</v>
      </c>
      <c r="B337" t="s">
        <v>14</v>
      </c>
      <c r="C337">
        <v>11650</v>
      </c>
      <c r="D337" t="s">
        <v>48</v>
      </c>
      <c r="E337">
        <v>1165010600</v>
      </c>
      <c r="F337" t="s">
        <v>139</v>
      </c>
      <c r="G337" t="s">
        <v>352</v>
      </c>
      <c r="H337" t="s">
        <v>51</v>
      </c>
      <c r="I337">
        <v>127.019521</v>
      </c>
      <c r="J337">
        <v>37.514850019999997</v>
      </c>
      <c r="K337">
        <v>2019</v>
      </c>
      <c r="L337">
        <v>4</v>
      </c>
      <c r="M337" t="s">
        <v>23</v>
      </c>
      <c r="N337">
        <v>534.76801888238197</v>
      </c>
      <c r="O337" s="1">
        <f t="shared" si="25"/>
        <v>1</v>
      </c>
      <c r="P337">
        <f t="shared" si="26"/>
        <v>18</v>
      </c>
      <c r="Q337">
        <f t="shared" si="27"/>
        <v>1</v>
      </c>
      <c r="R337">
        <f t="shared" si="28"/>
        <v>52</v>
      </c>
      <c r="S337">
        <f t="shared" si="29"/>
        <v>2</v>
      </c>
    </row>
    <row r="338" spans="1:19" x14ac:dyDescent="0.3">
      <c r="A338">
        <v>12637945</v>
      </c>
      <c r="B338" t="s">
        <v>14</v>
      </c>
      <c r="C338">
        <v>11350</v>
      </c>
      <c r="D338" t="s">
        <v>114</v>
      </c>
      <c r="E338">
        <v>1135010300</v>
      </c>
      <c r="F338" t="s">
        <v>252</v>
      </c>
      <c r="G338" t="s">
        <v>355</v>
      </c>
      <c r="H338" t="s">
        <v>117</v>
      </c>
      <c r="I338">
        <v>127.07225459999999</v>
      </c>
      <c r="J338">
        <v>37.62636612</v>
      </c>
      <c r="K338">
        <v>2019</v>
      </c>
      <c r="L338">
        <v>9</v>
      </c>
      <c r="M338" t="s">
        <v>356</v>
      </c>
      <c r="N338">
        <v>80.076283350479798</v>
      </c>
      <c r="O338" s="1">
        <f t="shared" si="25"/>
        <v>1</v>
      </c>
      <c r="P338">
        <f t="shared" si="26"/>
        <v>4</v>
      </c>
      <c r="Q338">
        <f t="shared" si="27"/>
        <v>1</v>
      </c>
      <c r="R338">
        <f t="shared" si="28"/>
        <v>18</v>
      </c>
      <c r="S338">
        <f t="shared" si="29"/>
        <v>2</v>
      </c>
    </row>
    <row r="339" spans="1:19" x14ac:dyDescent="0.3">
      <c r="A339">
        <v>12611340</v>
      </c>
      <c r="B339" t="s">
        <v>14</v>
      </c>
      <c r="C339">
        <v>11710</v>
      </c>
      <c r="D339" t="s">
        <v>24</v>
      </c>
      <c r="E339">
        <v>1171010900</v>
      </c>
      <c r="F339" t="s">
        <v>341</v>
      </c>
      <c r="G339" t="s">
        <v>342</v>
      </c>
      <c r="H339" t="s">
        <v>343</v>
      </c>
      <c r="I339">
        <v>127.1437439</v>
      </c>
      <c r="J339">
        <v>37.478547919999997</v>
      </c>
      <c r="K339">
        <v>2019</v>
      </c>
      <c r="L339">
        <v>3</v>
      </c>
      <c r="M339" t="s">
        <v>344</v>
      </c>
      <c r="N339">
        <v>1749.68583160955</v>
      </c>
      <c r="O339" s="1">
        <f t="shared" si="25"/>
        <v>1</v>
      </c>
      <c r="P339">
        <f t="shared" si="26"/>
        <v>3</v>
      </c>
      <c r="Q339">
        <f t="shared" si="27"/>
        <v>1</v>
      </c>
      <c r="R339">
        <f t="shared" si="28"/>
        <v>9</v>
      </c>
      <c r="S339">
        <f t="shared" si="29"/>
        <v>3</v>
      </c>
    </row>
    <row r="340" spans="1:19" x14ac:dyDescent="0.3">
      <c r="A340">
        <v>12510878</v>
      </c>
      <c r="B340" t="s">
        <v>14</v>
      </c>
      <c r="C340">
        <v>11680</v>
      </c>
      <c r="D340" t="s">
        <v>15</v>
      </c>
      <c r="E340">
        <v>1168010400</v>
      </c>
      <c r="F340" t="s">
        <v>53</v>
      </c>
      <c r="G340" t="s">
        <v>346</v>
      </c>
      <c r="H340" t="s">
        <v>58</v>
      </c>
      <c r="I340">
        <v>127.045958</v>
      </c>
      <c r="J340">
        <v>37.518301299999997</v>
      </c>
      <c r="K340">
        <v>2019</v>
      </c>
      <c r="L340">
        <v>1</v>
      </c>
      <c r="M340" t="s">
        <v>59</v>
      </c>
      <c r="N340">
        <v>113.840687639138</v>
      </c>
      <c r="O340" s="1">
        <f t="shared" si="25"/>
        <v>1</v>
      </c>
      <c r="P340">
        <f t="shared" si="26"/>
        <v>22</v>
      </c>
      <c r="Q340">
        <f t="shared" si="27"/>
        <v>1</v>
      </c>
      <c r="R340">
        <f t="shared" si="28"/>
        <v>35</v>
      </c>
      <c r="S340">
        <f t="shared" si="29"/>
        <v>2</v>
      </c>
    </row>
    <row r="341" spans="1:19" x14ac:dyDescent="0.3">
      <c r="A341">
        <v>12584840</v>
      </c>
      <c r="B341" t="s">
        <v>14</v>
      </c>
      <c r="C341">
        <v>11710</v>
      </c>
      <c r="D341" t="s">
        <v>24</v>
      </c>
      <c r="E341">
        <v>1171010800</v>
      </c>
      <c r="F341" t="s">
        <v>217</v>
      </c>
      <c r="G341" t="s">
        <v>345</v>
      </c>
      <c r="H341" t="s">
        <v>85</v>
      </c>
      <c r="I341">
        <v>127.12487230000001</v>
      </c>
      <c r="J341">
        <v>37.479617079999997</v>
      </c>
      <c r="K341">
        <v>2019</v>
      </c>
      <c r="L341">
        <v>4</v>
      </c>
      <c r="M341" t="s">
        <v>220</v>
      </c>
      <c r="N341">
        <v>273.239723676984</v>
      </c>
      <c r="O341" s="1">
        <f t="shared" si="25"/>
        <v>1</v>
      </c>
      <c r="P341">
        <f t="shared" si="26"/>
        <v>14</v>
      </c>
      <c r="Q341">
        <f t="shared" si="27"/>
        <v>3</v>
      </c>
      <c r="R341">
        <f t="shared" si="28"/>
        <v>27</v>
      </c>
      <c r="S341">
        <f t="shared" si="29"/>
        <v>0</v>
      </c>
    </row>
    <row r="342" spans="1:19" x14ac:dyDescent="0.3">
      <c r="A342">
        <v>12520814</v>
      </c>
      <c r="B342" t="s">
        <v>14</v>
      </c>
      <c r="C342">
        <v>11710</v>
      </c>
      <c r="D342" t="s">
        <v>24</v>
      </c>
      <c r="E342">
        <v>1171010200</v>
      </c>
      <c r="F342" t="s">
        <v>83</v>
      </c>
      <c r="G342" t="s">
        <v>353</v>
      </c>
      <c r="H342" t="s">
        <v>359</v>
      </c>
      <c r="I342">
        <v>127.098885</v>
      </c>
      <c r="J342">
        <v>37.515779520000002</v>
      </c>
      <c r="K342">
        <v>2019</v>
      </c>
      <c r="L342">
        <v>4</v>
      </c>
      <c r="M342" t="s">
        <v>86</v>
      </c>
      <c r="N342">
        <v>339.43543671103799</v>
      </c>
      <c r="O342" s="1">
        <f t="shared" si="25"/>
        <v>1</v>
      </c>
      <c r="P342">
        <f t="shared" si="26"/>
        <v>9</v>
      </c>
      <c r="Q342">
        <f t="shared" si="27"/>
        <v>2</v>
      </c>
      <c r="R342">
        <f t="shared" si="28"/>
        <v>26</v>
      </c>
      <c r="S342">
        <f t="shared" si="29"/>
        <v>1</v>
      </c>
    </row>
    <row r="343" spans="1:19" x14ac:dyDescent="0.3">
      <c r="A343">
        <v>12521939</v>
      </c>
      <c r="B343" t="s">
        <v>14</v>
      </c>
      <c r="C343">
        <v>11650</v>
      </c>
      <c r="D343" t="s">
        <v>48</v>
      </c>
      <c r="E343">
        <v>1165010700</v>
      </c>
      <c r="F343" t="s">
        <v>122</v>
      </c>
      <c r="G343" t="s">
        <v>360</v>
      </c>
      <c r="H343" t="s">
        <v>273</v>
      </c>
      <c r="I343">
        <v>127.0068163</v>
      </c>
      <c r="J343">
        <v>37.506427160000001</v>
      </c>
      <c r="K343">
        <v>2019</v>
      </c>
      <c r="L343">
        <v>2</v>
      </c>
      <c r="M343" t="s">
        <v>135</v>
      </c>
      <c r="N343">
        <v>244.10220086316301</v>
      </c>
      <c r="O343" s="1">
        <f t="shared" si="25"/>
        <v>1</v>
      </c>
      <c r="P343">
        <f t="shared" si="26"/>
        <v>21</v>
      </c>
      <c r="Q343">
        <f t="shared" si="27"/>
        <v>0</v>
      </c>
      <c r="R343">
        <f t="shared" si="28"/>
        <v>65</v>
      </c>
      <c r="S343">
        <f t="shared" si="29"/>
        <v>0</v>
      </c>
    </row>
    <row r="344" spans="1:19" x14ac:dyDescent="0.3">
      <c r="A344">
        <v>12563750</v>
      </c>
      <c r="B344" t="s">
        <v>14</v>
      </c>
      <c r="C344">
        <v>11710</v>
      </c>
      <c r="D344" t="s">
        <v>24</v>
      </c>
      <c r="E344">
        <v>1171010200</v>
      </c>
      <c r="F344" t="s">
        <v>83</v>
      </c>
      <c r="G344" t="s">
        <v>353</v>
      </c>
      <c r="H344" t="s">
        <v>85</v>
      </c>
      <c r="I344">
        <v>127.098885</v>
      </c>
      <c r="J344">
        <v>37.515779520000002</v>
      </c>
      <c r="K344">
        <v>2019</v>
      </c>
      <c r="L344">
        <v>4</v>
      </c>
      <c r="M344" t="s">
        <v>86</v>
      </c>
      <c r="N344">
        <v>339.43543671103799</v>
      </c>
      <c r="O344" s="1">
        <f t="shared" si="25"/>
        <v>1</v>
      </c>
      <c r="P344">
        <f t="shared" si="26"/>
        <v>9</v>
      </c>
      <c r="Q344">
        <f t="shared" si="27"/>
        <v>2</v>
      </c>
      <c r="R344">
        <f t="shared" si="28"/>
        <v>26</v>
      </c>
      <c r="S344">
        <f t="shared" si="29"/>
        <v>1</v>
      </c>
    </row>
    <row r="345" spans="1:19" x14ac:dyDescent="0.3">
      <c r="A345">
        <v>12573377</v>
      </c>
      <c r="B345" t="s">
        <v>14</v>
      </c>
      <c r="C345">
        <v>11710</v>
      </c>
      <c r="D345" t="s">
        <v>24</v>
      </c>
      <c r="E345">
        <v>1171010800</v>
      </c>
      <c r="F345" t="s">
        <v>217</v>
      </c>
      <c r="G345" t="s">
        <v>350</v>
      </c>
      <c r="H345" t="s">
        <v>85</v>
      </c>
      <c r="I345">
        <v>127.1207441</v>
      </c>
      <c r="J345">
        <v>37.4845513</v>
      </c>
      <c r="K345">
        <v>2019</v>
      </c>
      <c r="L345">
        <v>0</v>
      </c>
      <c r="M345" t="s">
        <v>311</v>
      </c>
      <c r="N345">
        <v>363.73818749132499</v>
      </c>
      <c r="O345" s="1">
        <f t="shared" si="25"/>
        <v>1</v>
      </c>
      <c r="P345">
        <f t="shared" si="26"/>
        <v>14</v>
      </c>
      <c r="Q345">
        <f t="shared" si="27"/>
        <v>3</v>
      </c>
      <c r="R345">
        <f t="shared" si="28"/>
        <v>27</v>
      </c>
      <c r="S345">
        <f t="shared" si="29"/>
        <v>0</v>
      </c>
    </row>
    <row r="346" spans="1:19" x14ac:dyDescent="0.3">
      <c r="A346">
        <v>12576496</v>
      </c>
      <c r="B346" t="s">
        <v>14</v>
      </c>
      <c r="C346">
        <v>11650</v>
      </c>
      <c r="D346" t="s">
        <v>48</v>
      </c>
      <c r="E346">
        <v>1165010600</v>
      </c>
      <c r="F346" t="s">
        <v>139</v>
      </c>
      <c r="G346" t="s">
        <v>352</v>
      </c>
      <c r="H346" t="s">
        <v>51</v>
      </c>
      <c r="I346">
        <v>127.019521</v>
      </c>
      <c r="J346">
        <v>37.514850019999997</v>
      </c>
      <c r="K346">
        <v>2019</v>
      </c>
      <c r="L346">
        <v>4</v>
      </c>
      <c r="M346" t="s">
        <v>23</v>
      </c>
      <c r="N346">
        <v>534.76801888238197</v>
      </c>
      <c r="O346" s="1">
        <f t="shared" si="25"/>
        <v>1</v>
      </c>
      <c r="P346">
        <f t="shared" si="26"/>
        <v>18</v>
      </c>
      <c r="Q346">
        <f t="shared" si="27"/>
        <v>1</v>
      </c>
      <c r="R346">
        <f t="shared" si="28"/>
        <v>52</v>
      </c>
      <c r="S346">
        <f t="shared" si="29"/>
        <v>2</v>
      </c>
    </row>
    <row r="347" spans="1:19" x14ac:dyDescent="0.3">
      <c r="A347">
        <v>12553778</v>
      </c>
      <c r="B347" t="s">
        <v>14</v>
      </c>
      <c r="C347">
        <v>11290</v>
      </c>
      <c r="D347" t="s">
        <v>39</v>
      </c>
      <c r="E347">
        <v>1129013600</v>
      </c>
      <c r="F347" t="s">
        <v>40</v>
      </c>
      <c r="G347" t="s">
        <v>351</v>
      </c>
      <c r="H347" t="s">
        <v>81</v>
      </c>
      <c r="I347">
        <v>127.029302</v>
      </c>
      <c r="J347">
        <v>37.607612379999999</v>
      </c>
      <c r="K347">
        <v>2019</v>
      </c>
      <c r="L347">
        <v>5</v>
      </c>
      <c r="M347" t="s">
        <v>237</v>
      </c>
      <c r="N347">
        <v>628.59791323784395</v>
      </c>
      <c r="O347" s="1">
        <f t="shared" si="25"/>
        <v>1</v>
      </c>
      <c r="P347">
        <f t="shared" si="26"/>
        <v>4</v>
      </c>
      <c r="Q347">
        <f t="shared" si="27"/>
        <v>2</v>
      </c>
      <c r="R347">
        <f t="shared" si="28"/>
        <v>14</v>
      </c>
      <c r="S347">
        <f t="shared" si="29"/>
        <v>5</v>
      </c>
    </row>
    <row r="348" spans="1:19" x14ac:dyDescent="0.3">
      <c r="A348">
        <v>12665937</v>
      </c>
      <c r="B348" t="s">
        <v>14</v>
      </c>
      <c r="C348">
        <v>11680</v>
      </c>
      <c r="D348" t="s">
        <v>15</v>
      </c>
      <c r="E348">
        <v>1168010100</v>
      </c>
      <c r="F348" t="s">
        <v>70</v>
      </c>
      <c r="G348" t="s">
        <v>361</v>
      </c>
      <c r="H348" t="s">
        <v>230</v>
      </c>
      <c r="I348">
        <v>127.0285648</v>
      </c>
      <c r="J348">
        <v>37.497831750000003</v>
      </c>
      <c r="K348">
        <v>2019</v>
      </c>
      <c r="L348">
        <v>4</v>
      </c>
      <c r="M348" t="s">
        <v>52</v>
      </c>
      <c r="N348">
        <v>636.40132086829306</v>
      </c>
      <c r="O348" s="1">
        <f t="shared" si="25"/>
        <v>1</v>
      </c>
      <c r="P348">
        <f t="shared" si="26"/>
        <v>71</v>
      </c>
      <c r="Q348">
        <f t="shared" si="27"/>
        <v>1</v>
      </c>
      <c r="R348">
        <f t="shared" si="28"/>
        <v>219</v>
      </c>
      <c r="S348">
        <f t="shared" si="29"/>
        <v>2</v>
      </c>
    </row>
    <row r="349" spans="1:19" x14ac:dyDescent="0.3">
      <c r="A349">
        <v>12666554</v>
      </c>
      <c r="B349" t="s">
        <v>14</v>
      </c>
      <c r="C349">
        <v>11680</v>
      </c>
      <c r="D349" t="s">
        <v>15</v>
      </c>
      <c r="E349">
        <v>1168010100</v>
      </c>
      <c r="F349" t="s">
        <v>70</v>
      </c>
      <c r="G349" t="s">
        <v>357</v>
      </c>
      <c r="H349" t="s">
        <v>358</v>
      </c>
      <c r="I349">
        <v>127.0266434</v>
      </c>
      <c r="J349">
        <v>37.502095939999997</v>
      </c>
      <c r="K349">
        <v>2019</v>
      </c>
      <c r="L349">
        <v>12</v>
      </c>
      <c r="M349" t="s">
        <v>128</v>
      </c>
      <c r="N349">
        <v>695.71462921077205</v>
      </c>
      <c r="O349" s="1">
        <f t="shared" si="25"/>
        <v>1</v>
      </c>
      <c r="P349">
        <f t="shared" si="26"/>
        <v>71</v>
      </c>
      <c r="Q349">
        <f t="shared" si="27"/>
        <v>1</v>
      </c>
      <c r="R349">
        <f t="shared" si="28"/>
        <v>219</v>
      </c>
      <c r="S349">
        <f t="shared" si="29"/>
        <v>2</v>
      </c>
    </row>
    <row r="350" spans="1:19" x14ac:dyDescent="0.3">
      <c r="A350">
        <v>14057308</v>
      </c>
      <c r="B350" t="s">
        <v>14</v>
      </c>
      <c r="C350">
        <v>11350</v>
      </c>
      <c r="D350" t="s">
        <v>114</v>
      </c>
      <c r="E350">
        <v>1135010500</v>
      </c>
      <c r="F350" t="s">
        <v>115</v>
      </c>
      <c r="G350" t="s">
        <v>362</v>
      </c>
      <c r="H350" t="s">
        <v>363</v>
      </c>
      <c r="I350">
        <v>127.05707870000001</v>
      </c>
      <c r="J350">
        <v>37.660962720000001</v>
      </c>
      <c r="K350">
        <v>2019</v>
      </c>
      <c r="L350">
        <v>2</v>
      </c>
      <c r="M350" t="s">
        <v>364</v>
      </c>
      <c r="N350">
        <v>739.00328854899794</v>
      </c>
      <c r="O350" s="1">
        <f t="shared" si="25"/>
        <v>1</v>
      </c>
      <c r="P350">
        <f t="shared" si="26"/>
        <v>9</v>
      </c>
      <c r="Q350">
        <f t="shared" si="27"/>
        <v>6</v>
      </c>
      <c r="R350">
        <f t="shared" si="28"/>
        <v>24</v>
      </c>
      <c r="S350">
        <f t="shared" si="29"/>
        <v>26</v>
      </c>
    </row>
    <row r="351" spans="1:19" x14ac:dyDescent="0.3">
      <c r="A351">
        <v>16109325</v>
      </c>
      <c r="B351" t="s">
        <v>14</v>
      </c>
      <c r="C351">
        <v>11710</v>
      </c>
      <c r="D351" t="s">
        <v>24</v>
      </c>
      <c r="E351">
        <v>1171011200</v>
      </c>
      <c r="F351" t="s">
        <v>188</v>
      </c>
      <c r="G351" t="s">
        <v>374</v>
      </c>
      <c r="H351" t="s">
        <v>375</v>
      </c>
      <c r="I351">
        <v>127.1281717</v>
      </c>
      <c r="J351">
        <v>37.508989079999999</v>
      </c>
      <c r="K351">
        <v>2019</v>
      </c>
      <c r="L351">
        <v>2</v>
      </c>
      <c r="M351" t="s">
        <v>191</v>
      </c>
      <c r="N351">
        <v>262.684797157741</v>
      </c>
      <c r="O351" s="1">
        <f t="shared" si="25"/>
        <v>1</v>
      </c>
      <c r="P351">
        <f t="shared" si="26"/>
        <v>4</v>
      </c>
      <c r="Q351">
        <f t="shared" si="27"/>
        <v>0</v>
      </c>
      <c r="R351">
        <f t="shared" si="28"/>
        <v>10</v>
      </c>
      <c r="S351">
        <f t="shared" si="29"/>
        <v>0</v>
      </c>
    </row>
    <row r="352" spans="1:19" x14ac:dyDescent="0.3">
      <c r="A352">
        <v>16196627</v>
      </c>
      <c r="B352" t="s">
        <v>14</v>
      </c>
      <c r="C352">
        <v>11650</v>
      </c>
      <c r="D352" t="s">
        <v>48</v>
      </c>
      <c r="E352">
        <v>1165010200</v>
      </c>
      <c r="F352" t="s">
        <v>198</v>
      </c>
      <c r="G352" t="s">
        <v>376</v>
      </c>
      <c r="H352" t="s">
        <v>377</v>
      </c>
      <c r="I352">
        <v>127.0441064</v>
      </c>
      <c r="J352">
        <v>37.473656990000002</v>
      </c>
      <c r="K352">
        <v>2019</v>
      </c>
      <c r="L352">
        <v>1</v>
      </c>
      <c r="M352" t="s">
        <v>378</v>
      </c>
      <c r="N352">
        <v>654.25047913510105</v>
      </c>
      <c r="O352" s="1">
        <f t="shared" si="25"/>
        <v>1</v>
      </c>
      <c r="P352">
        <f t="shared" si="26"/>
        <v>7</v>
      </c>
      <c r="Q352">
        <f t="shared" si="27"/>
        <v>0</v>
      </c>
      <c r="R352">
        <f t="shared" si="28"/>
        <v>25</v>
      </c>
      <c r="S352">
        <f t="shared" si="29"/>
        <v>0</v>
      </c>
    </row>
    <row r="353" spans="1:19" x14ac:dyDescent="0.3">
      <c r="A353">
        <v>16009661</v>
      </c>
      <c r="B353" t="s">
        <v>14</v>
      </c>
      <c r="C353">
        <v>11650</v>
      </c>
      <c r="D353" t="s">
        <v>48</v>
      </c>
      <c r="E353">
        <v>1165010800</v>
      </c>
      <c r="F353" t="s">
        <v>49</v>
      </c>
      <c r="G353" t="s">
        <v>371</v>
      </c>
      <c r="H353" t="s">
        <v>51</v>
      </c>
      <c r="I353">
        <v>127.0292201</v>
      </c>
      <c r="J353">
        <v>37.493512070000001</v>
      </c>
      <c r="K353">
        <v>2019</v>
      </c>
      <c r="L353">
        <v>9</v>
      </c>
      <c r="M353" t="s">
        <v>52</v>
      </c>
      <c r="N353">
        <v>184.114263791534</v>
      </c>
      <c r="O353" s="1">
        <f t="shared" si="25"/>
        <v>1</v>
      </c>
      <c r="P353">
        <f t="shared" si="26"/>
        <v>62</v>
      </c>
      <c r="Q353">
        <f t="shared" si="27"/>
        <v>3</v>
      </c>
      <c r="R353">
        <f t="shared" si="28"/>
        <v>314</v>
      </c>
      <c r="S353">
        <f t="shared" si="29"/>
        <v>4</v>
      </c>
    </row>
    <row r="354" spans="1:19" x14ac:dyDescent="0.3">
      <c r="A354">
        <v>16209256</v>
      </c>
      <c r="B354" t="s">
        <v>14</v>
      </c>
      <c r="C354">
        <v>11680</v>
      </c>
      <c r="D354" t="s">
        <v>15</v>
      </c>
      <c r="E354">
        <v>1168010700</v>
      </c>
      <c r="F354" t="s">
        <v>136</v>
      </c>
      <c r="G354" t="s">
        <v>366</v>
      </c>
      <c r="H354" t="s">
        <v>107</v>
      </c>
      <c r="I354">
        <v>127.03309179999999</v>
      </c>
      <c r="J354">
        <v>37.527387400000002</v>
      </c>
      <c r="K354">
        <v>2019</v>
      </c>
      <c r="L354">
        <v>1</v>
      </c>
      <c r="M354" t="s">
        <v>193</v>
      </c>
      <c r="N354">
        <v>599.85206378706198</v>
      </c>
      <c r="O354" s="1">
        <f t="shared" si="25"/>
        <v>1</v>
      </c>
      <c r="P354">
        <f t="shared" si="26"/>
        <v>24</v>
      </c>
      <c r="Q354">
        <f t="shared" si="27"/>
        <v>2</v>
      </c>
      <c r="R354">
        <f t="shared" si="28"/>
        <v>35</v>
      </c>
      <c r="S354">
        <f t="shared" si="29"/>
        <v>3</v>
      </c>
    </row>
    <row r="355" spans="1:19" x14ac:dyDescent="0.3">
      <c r="A355">
        <v>16242201</v>
      </c>
      <c r="B355" t="s">
        <v>14</v>
      </c>
      <c r="C355">
        <v>11710</v>
      </c>
      <c r="D355" t="s">
        <v>24</v>
      </c>
      <c r="E355">
        <v>1171010800</v>
      </c>
      <c r="F355" t="s">
        <v>217</v>
      </c>
      <c r="G355" t="s">
        <v>367</v>
      </c>
      <c r="H355" t="s">
        <v>85</v>
      </c>
      <c r="I355">
        <v>127.1230757</v>
      </c>
      <c r="J355">
        <v>37.486289659999997</v>
      </c>
      <c r="K355">
        <v>2019</v>
      </c>
      <c r="L355">
        <v>2</v>
      </c>
      <c r="M355" t="s">
        <v>311</v>
      </c>
      <c r="N355">
        <v>213.978576517167</v>
      </c>
      <c r="O355" s="1">
        <f t="shared" si="25"/>
        <v>1</v>
      </c>
      <c r="P355">
        <f t="shared" si="26"/>
        <v>14</v>
      </c>
      <c r="Q355">
        <f t="shared" si="27"/>
        <v>3</v>
      </c>
      <c r="R355">
        <f t="shared" si="28"/>
        <v>27</v>
      </c>
      <c r="S355">
        <f t="shared" si="29"/>
        <v>0</v>
      </c>
    </row>
    <row r="356" spans="1:19" x14ac:dyDescent="0.3">
      <c r="A356">
        <v>16252691</v>
      </c>
      <c r="B356" t="s">
        <v>14</v>
      </c>
      <c r="C356">
        <v>11650</v>
      </c>
      <c r="D356" t="s">
        <v>48</v>
      </c>
      <c r="E356">
        <v>1165010800</v>
      </c>
      <c r="F356" t="s">
        <v>49</v>
      </c>
      <c r="G356" t="s">
        <v>373</v>
      </c>
      <c r="H356" t="s">
        <v>51</v>
      </c>
      <c r="I356">
        <v>127.0240884</v>
      </c>
      <c r="J356">
        <v>37.503750830000001</v>
      </c>
      <c r="K356">
        <v>2019</v>
      </c>
      <c r="L356">
        <v>4</v>
      </c>
      <c r="M356" t="s">
        <v>128</v>
      </c>
      <c r="N356">
        <v>773.02763310758598</v>
      </c>
      <c r="O356" s="1">
        <f t="shared" si="25"/>
        <v>1</v>
      </c>
      <c r="P356">
        <f t="shared" si="26"/>
        <v>62</v>
      </c>
      <c r="Q356">
        <f t="shared" si="27"/>
        <v>3</v>
      </c>
      <c r="R356">
        <f t="shared" si="28"/>
        <v>314</v>
      </c>
      <c r="S356">
        <f t="shared" si="29"/>
        <v>4</v>
      </c>
    </row>
    <row r="357" spans="1:19" x14ac:dyDescent="0.3">
      <c r="A357">
        <v>16206207</v>
      </c>
      <c r="B357" t="s">
        <v>14</v>
      </c>
      <c r="C357">
        <v>11710</v>
      </c>
      <c r="D357" t="s">
        <v>24</v>
      </c>
      <c r="E357">
        <v>1171010800</v>
      </c>
      <c r="F357" t="s">
        <v>217</v>
      </c>
      <c r="G357" t="s">
        <v>365</v>
      </c>
      <c r="H357" t="s">
        <v>85</v>
      </c>
      <c r="I357">
        <v>127.1205807</v>
      </c>
      <c r="J357">
        <v>37.487884010000002</v>
      </c>
      <c r="K357">
        <v>2019</v>
      </c>
      <c r="L357">
        <v>2</v>
      </c>
      <c r="M357" t="s">
        <v>311</v>
      </c>
      <c r="N357">
        <v>84.4206917780065</v>
      </c>
      <c r="O357" s="1">
        <f t="shared" si="25"/>
        <v>1</v>
      </c>
      <c r="P357">
        <f t="shared" si="26"/>
        <v>14</v>
      </c>
      <c r="Q357">
        <f t="shared" si="27"/>
        <v>3</v>
      </c>
      <c r="R357">
        <f t="shared" si="28"/>
        <v>27</v>
      </c>
      <c r="S357">
        <f t="shared" si="29"/>
        <v>0</v>
      </c>
    </row>
    <row r="358" spans="1:19" x14ac:dyDescent="0.3">
      <c r="A358">
        <v>16219813</v>
      </c>
      <c r="B358" t="s">
        <v>14</v>
      </c>
      <c r="C358">
        <v>11680</v>
      </c>
      <c r="D358" t="s">
        <v>15</v>
      </c>
      <c r="E358">
        <v>1168011800</v>
      </c>
      <c r="F358" t="s">
        <v>228</v>
      </c>
      <c r="G358" t="s">
        <v>372</v>
      </c>
      <c r="H358" t="s">
        <v>74</v>
      </c>
      <c r="I358">
        <v>127.036609</v>
      </c>
      <c r="J358">
        <v>37.485246789999998</v>
      </c>
      <c r="K358">
        <v>2019</v>
      </c>
      <c r="L358">
        <v>7</v>
      </c>
      <c r="M358" t="s">
        <v>200</v>
      </c>
      <c r="N358">
        <v>289.38416290534502</v>
      </c>
      <c r="O358" s="1">
        <f t="shared" si="25"/>
        <v>1</v>
      </c>
      <c r="P358">
        <f t="shared" si="26"/>
        <v>10</v>
      </c>
      <c r="Q358">
        <f t="shared" si="27"/>
        <v>1</v>
      </c>
      <c r="R358">
        <f t="shared" si="28"/>
        <v>45</v>
      </c>
      <c r="S358">
        <f t="shared" si="29"/>
        <v>4</v>
      </c>
    </row>
    <row r="359" spans="1:19" x14ac:dyDescent="0.3">
      <c r="A359">
        <v>16059494</v>
      </c>
      <c r="B359" t="s">
        <v>14</v>
      </c>
      <c r="C359">
        <v>11650</v>
      </c>
      <c r="D359" t="s">
        <v>48</v>
      </c>
      <c r="E359">
        <v>1165010800</v>
      </c>
      <c r="F359" t="s">
        <v>49</v>
      </c>
      <c r="G359" t="s">
        <v>368</v>
      </c>
      <c r="H359" t="s">
        <v>130</v>
      </c>
      <c r="I359">
        <v>127.03005</v>
      </c>
      <c r="J359">
        <v>37.484427220000001</v>
      </c>
      <c r="K359">
        <v>2019</v>
      </c>
      <c r="L359">
        <v>4</v>
      </c>
      <c r="M359" t="s">
        <v>200</v>
      </c>
      <c r="N359">
        <v>297.94755439460198</v>
      </c>
      <c r="O359" s="1">
        <f t="shared" si="25"/>
        <v>1</v>
      </c>
      <c r="P359">
        <f t="shared" si="26"/>
        <v>62</v>
      </c>
      <c r="Q359">
        <f t="shared" si="27"/>
        <v>3</v>
      </c>
      <c r="R359">
        <f t="shared" si="28"/>
        <v>314</v>
      </c>
      <c r="S359">
        <f t="shared" si="29"/>
        <v>4</v>
      </c>
    </row>
    <row r="360" spans="1:19" x14ac:dyDescent="0.3">
      <c r="A360">
        <v>16095836</v>
      </c>
      <c r="B360" t="s">
        <v>14</v>
      </c>
      <c r="C360">
        <v>11680</v>
      </c>
      <c r="D360" t="s">
        <v>15</v>
      </c>
      <c r="E360">
        <v>1168010500</v>
      </c>
      <c r="F360" t="s">
        <v>16</v>
      </c>
      <c r="G360" t="s">
        <v>370</v>
      </c>
      <c r="H360" t="s">
        <v>153</v>
      </c>
      <c r="I360">
        <v>127.048501</v>
      </c>
      <c r="J360">
        <v>37.511356669999998</v>
      </c>
      <c r="K360">
        <v>2019</v>
      </c>
      <c r="L360">
        <v>1</v>
      </c>
      <c r="M360" t="s">
        <v>101</v>
      </c>
      <c r="N360">
        <v>31.892765907086901</v>
      </c>
      <c r="O360" s="1">
        <f t="shared" si="25"/>
        <v>1</v>
      </c>
      <c r="P360">
        <f t="shared" si="26"/>
        <v>40</v>
      </c>
      <c r="Q360">
        <f t="shared" si="27"/>
        <v>0</v>
      </c>
      <c r="R360">
        <f t="shared" si="28"/>
        <v>91</v>
      </c>
      <c r="S360">
        <f t="shared" si="29"/>
        <v>0</v>
      </c>
    </row>
    <row r="361" spans="1:19" x14ac:dyDescent="0.3">
      <c r="A361">
        <v>16129812</v>
      </c>
      <c r="B361" t="s">
        <v>14</v>
      </c>
      <c r="C361">
        <v>11650</v>
      </c>
      <c r="D361" t="s">
        <v>48</v>
      </c>
      <c r="E361">
        <v>1165010100</v>
      </c>
      <c r="F361" t="s">
        <v>89</v>
      </c>
      <c r="G361" t="s">
        <v>369</v>
      </c>
      <c r="H361" t="s">
        <v>91</v>
      </c>
      <c r="I361">
        <v>126.9960731</v>
      </c>
      <c r="J361">
        <v>37.484332620000004</v>
      </c>
      <c r="K361">
        <v>2019</v>
      </c>
      <c r="L361">
        <v>4</v>
      </c>
      <c r="M361" t="s">
        <v>205</v>
      </c>
      <c r="N361">
        <v>348.181901366126</v>
      </c>
      <c r="O361" s="1">
        <f t="shared" si="25"/>
        <v>1</v>
      </c>
      <c r="P361">
        <f t="shared" si="26"/>
        <v>23</v>
      </c>
      <c r="Q361">
        <f t="shared" si="27"/>
        <v>1</v>
      </c>
      <c r="R361">
        <f t="shared" si="28"/>
        <v>111</v>
      </c>
      <c r="S361">
        <f t="shared" si="29"/>
        <v>1</v>
      </c>
    </row>
    <row r="362" spans="1:19" x14ac:dyDescent="0.3">
      <c r="A362">
        <v>16113431</v>
      </c>
      <c r="B362" t="s">
        <v>14</v>
      </c>
      <c r="C362">
        <v>11710</v>
      </c>
      <c r="D362" t="s">
        <v>24</v>
      </c>
      <c r="E362">
        <v>1171010700</v>
      </c>
      <c r="F362" t="s">
        <v>31</v>
      </c>
      <c r="G362" t="s">
        <v>379</v>
      </c>
      <c r="H362" t="s">
        <v>324</v>
      </c>
      <c r="I362">
        <v>127.1362616</v>
      </c>
      <c r="J362">
        <v>37.496983299999997</v>
      </c>
      <c r="K362">
        <v>2019</v>
      </c>
      <c r="L362">
        <v>3</v>
      </c>
      <c r="M362" t="s">
        <v>380</v>
      </c>
      <c r="N362">
        <v>279.45164806245702</v>
      </c>
      <c r="O362" s="1">
        <f t="shared" si="25"/>
        <v>1</v>
      </c>
      <c r="P362">
        <f t="shared" si="26"/>
        <v>8</v>
      </c>
      <c r="Q362">
        <f t="shared" si="27"/>
        <v>2</v>
      </c>
      <c r="R362">
        <f t="shared" si="28"/>
        <v>18</v>
      </c>
      <c r="S362">
        <f t="shared" si="29"/>
        <v>0</v>
      </c>
    </row>
    <row r="363" spans="1:19" x14ac:dyDescent="0.3">
      <c r="A363">
        <v>16279533</v>
      </c>
      <c r="B363" t="s">
        <v>14</v>
      </c>
      <c r="C363">
        <v>11680</v>
      </c>
      <c r="D363" t="s">
        <v>15</v>
      </c>
      <c r="E363">
        <v>1168010600</v>
      </c>
      <c r="F363" t="s">
        <v>44</v>
      </c>
      <c r="G363" t="s">
        <v>394</v>
      </c>
      <c r="H363" t="s">
        <v>120</v>
      </c>
      <c r="I363">
        <v>127.0605609</v>
      </c>
      <c r="J363">
        <v>37.50757866</v>
      </c>
      <c r="K363">
        <v>2019</v>
      </c>
      <c r="L363">
        <v>1</v>
      </c>
      <c r="M363" t="s">
        <v>19</v>
      </c>
      <c r="N363">
        <v>833.51132038301898</v>
      </c>
      <c r="O363" s="1">
        <f t="shared" si="25"/>
        <v>1</v>
      </c>
      <c r="P363">
        <f t="shared" si="26"/>
        <v>45</v>
      </c>
      <c r="Q363">
        <f t="shared" si="27"/>
        <v>3</v>
      </c>
      <c r="R363">
        <f t="shared" si="28"/>
        <v>89</v>
      </c>
      <c r="S363">
        <f t="shared" si="29"/>
        <v>6</v>
      </c>
    </row>
    <row r="364" spans="1:19" x14ac:dyDescent="0.3">
      <c r="A364">
        <v>16308823</v>
      </c>
      <c r="B364" t="s">
        <v>14</v>
      </c>
      <c r="C364">
        <v>11680</v>
      </c>
      <c r="D364" t="s">
        <v>15</v>
      </c>
      <c r="E364">
        <v>1168010600</v>
      </c>
      <c r="F364" t="s">
        <v>44</v>
      </c>
      <c r="G364" t="s">
        <v>395</v>
      </c>
      <c r="H364" t="s">
        <v>74</v>
      </c>
      <c r="I364">
        <v>127.0626465</v>
      </c>
      <c r="J364">
        <v>37.494565940000001</v>
      </c>
      <c r="K364">
        <v>2019</v>
      </c>
      <c r="L364">
        <v>5</v>
      </c>
      <c r="M364" t="s">
        <v>75</v>
      </c>
      <c r="N364">
        <v>54.232838411871697</v>
      </c>
      <c r="O364" s="1">
        <f t="shared" si="25"/>
        <v>1</v>
      </c>
      <c r="P364">
        <f t="shared" si="26"/>
        <v>45</v>
      </c>
      <c r="Q364">
        <f t="shared" si="27"/>
        <v>3</v>
      </c>
      <c r="R364">
        <f t="shared" si="28"/>
        <v>89</v>
      </c>
      <c r="S364">
        <f t="shared" si="29"/>
        <v>6</v>
      </c>
    </row>
    <row r="365" spans="1:19" x14ac:dyDescent="0.3">
      <c r="A365">
        <v>20847208</v>
      </c>
      <c r="B365" t="s">
        <v>14</v>
      </c>
      <c r="C365">
        <v>11650</v>
      </c>
      <c r="D365" t="s">
        <v>48</v>
      </c>
      <c r="E365">
        <v>1165010700</v>
      </c>
      <c r="F365" t="s">
        <v>122</v>
      </c>
      <c r="G365" t="s">
        <v>272</v>
      </c>
      <c r="H365" t="s">
        <v>273</v>
      </c>
      <c r="I365">
        <v>127.0023932</v>
      </c>
      <c r="J365">
        <v>37.503930009999998</v>
      </c>
      <c r="K365">
        <v>2019</v>
      </c>
      <c r="L365">
        <v>3</v>
      </c>
      <c r="M365" t="s">
        <v>135</v>
      </c>
      <c r="N365">
        <v>243.53948719383899</v>
      </c>
      <c r="O365" s="1">
        <f t="shared" si="25"/>
        <v>1</v>
      </c>
      <c r="P365">
        <f t="shared" si="26"/>
        <v>21</v>
      </c>
      <c r="Q365">
        <f t="shared" si="27"/>
        <v>0</v>
      </c>
      <c r="R365">
        <f t="shared" si="28"/>
        <v>65</v>
      </c>
      <c r="S365">
        <f t="shared" si="29"/>
        <v>0</v>
      </c>
    </row>
    <row r="366" spans="1:19" x14ac:dyDescent="0.3">
      <c r="A366">
        <v>20680373</v>
      </c>
      <c r="B366" t="s">
        <v>14</v>
      </c>
      <c r="C366">
        <v>11650</v>
      </c>
      <c r="D366" t="s">
        <v>48</v>
      </c>
      <c r="E366">
        <v>1165010600</v>
      </c>
      <c r="F366" t="s">
        <v>139</v>
      </c>
      <c r="G366" t="s">
        <v>381</v>
      </c>
      <c r="H366" t="s">
        <v>51</v>
      </c>
      <c r="I366">
        <v>127.0197628</v>
      </c>
      <c r="J366">
        <v>37.513662629999999</v>
      </c>
      <c r="K366">
        <v>2019</v>
      </c>
      <c r="L366">
        <v>4</v>
      </c>
      <c r="M366" t="s">
        <v>23</v>
      </c>
      <c r="N366">
        <v>668.20407683982</v>
      </c>
      <c r="O366" s="1">
        <f t="shared" si="25"/>
        <v>1</v>
      </c>
      <c r="P366">
        <f t="shared" si="26"/>
        <v>18</v>
      </c>
      <c r="Q366">
        <f t="shared" si="27"/>
        <v>1</v>
      </c>
      <c r="R366">
        <f t="shared" si="28"/>
        <v>52</v>
      </c>
      <c r="S366">
        <f t="shared" si="29"/>
        <v>2</v>
      </c>
    </row>
    <row r="367" spans="1:19" x14ac:dyDescent="0.3">
      <c r="A367">
        <v>20288646</v>
      </c>
      <c r="B367" t="s">
        <v>14</v>
      </c>
      <c r="C367">
        <v>11680</v>
      </c>
      <c r="D367" t="s">
        <v>15</v>
      </c>
      <c r="E367">
        <v>1168010500</v>
      </c>
      <c r="F367" t="s">
        <v>16</v>
      </c>
      <c r="G367" t="s">
        <v>17</v>
      </c>
      <c r="H367" t="s">
        <v>18</v>
      </c>
      <c r="I367">
        <v>127.0638782</v>
      </c>
      <c r="J367">
        <v>37.510037850000003</v>
      </c>
      <c r="K367">
        <v>2019</v>
      </c>
      <c r="L367">
        <v>4</v>
      </c>
      <c r="M367" t="s">
        <v>19</v>
      </c>
      <c r="N367">
        <v>528.71421591264698</v>
      </c>
      <c r="O367" s="1">
        <f t="shared" si="25"/>
        <v>1</v>
      </c>
      <c r="P367">
        <f t="shared" si="26"/>
        <v>40</v>
      </c>
      <c r="Q367">
        <f t="shared" si="27"/>
        <v>0</v>
      </c>
      <c r="R367">
        <f t="shared" si="28"/>
        <v>91</v>
      </c>
      <c r="S367">
        <f t="shared" si="29"/>
        <v>0</v>
      </c>
    </row>
    <row r="368" spans="1:19" x14ac:dyDescent="0.3">
      <c r="A368">
        <v>25467314</v>
      </c>
      <c r="B368" t="s">
        <v>14</v>
      </c>
      <c r="C368">
        <v>11680</v>
      </c>
      <c r="D368" t="s">
        <v>15</v>
      </c>
      <c r="E368">
        <v>1168010800</v>
      </c>
      <c r="F368" t="s">
        <v>20</v>
      </c>
      <c r="G368" t="s">
        <v>21</v>
      </c>
      <c r="H368" t="s">
        <v>22</v>
      </c>
      <c r="I368">
        <v>127.0206347</v>
      </c>
      <c r="J368">
        <v>37.5161838</v>
      </c>
      <c r="K368">
        <v>2019</v>
      </c>
      <c r="L368">
        <v>4</v>
      </c>
      <c r="M368" t="s">
        <v>23</v>
      </c>
      <c r="N368">
        <v>416.55577042048901</v>
      </c>
      <c r="O368" s="1">
        <f t="shared" si="25"/>
        <v>1</v>
      </c>
      <c r="P368">
        <f t="shared" si="26"/>
        <v>33</v>
      </c>
      <c r="Q368">
        <f t="shared" si="27"/>
        <v>0</v>
      </c>
      <c r="R368">
        <f t="shared" si="28"/>
        <v>88</v>
      </c>
      <c r="S368">
        <f t="shared" si="29"/>
        <v>0</v>
      </c>
    </row>
    <row r="369" spans="1:19" x14ac:dyDescent="0.3">
      <c r="A369">
        <v>25576902</v>
      </c>
      <c r="B369" t="s">
        <v>14</v>
      </c>
      <c r="C369">
        <v>11710</v>
      </c>
      <c r="D369" t="s">
        <v>24</v>
      </c>
      <c r="E369">
        <v>1171011100</v>
      </c>
      <c r="F369" t="s">
        <v>25</v>
      </c>
      <c r="G369" t="s">
        <v>26</v>
      </c>
      <c r="H369" t="s">
        <v>27</v>
      </c>
      <c r="I369">
        <v>127.11631680000001</v>
      </c>
      <c r="J369">
        <v>37.51578507</v>
      </c>
      <c r="K369">
        <v>2019</v>
      </c>
      <c r="L369">
        <v>1</v>
      </c>
      <c r="M369" t="s">
        <v>28</v>
      </c>
      <c r="N369">
        <v>128.27066251574999</v>
      </c>
      <c r="O369" s="1">
        <f t="shared" si="25"/>
        <v>1</v>
      </c>
      <c r="P369">
        <f t="shared" si="26"/>
        <v>13</v>
      </c>
      <c r="Q369">
        <f t="shared" si="27"/>
        <v>0</v>
      </c>
      <c r="R369">
        <f t="shared" si="28"/>
        <v>19</v>
      </c>
      <c r="S369">
        <f t="shared" si="29"/>
        <v>0</v>
      </c>
    </row>
    <row r="370" spans="1:19" x14ac:dyDescent="0.3">
      <c r="A370">
        <v>5133712</v>
      </c>
      <c r="B370" t="s">
        <v>14</v>
      </c>
      <c r="C370">
        <v>11680</v>
      </c>
      <c r="D370" t="s">
        <v>15</v>
      </c>
      <c r="E370">
        <v>1168010500</v>
      </c>
      <c r="F370" t="s">
        <v>16</v>
      </c>
      <c r="G370" t="s">
        <v>29</v>
      </c>
      <c r="H370" t="s">
        <v>30</v>
      </c>
      <c r="I370">
        <v>127.0571003</v>
      </c>
      <c r="J370">
        <v>37.5129394</v>
      </c>
      <c r="K370">
        <v>2019</v>
      </c>
      <c r="L370">
        <v>2</v>
      </c>
      <c r="M370" t="s">
        <v>19</v>
      </c>
      <c r="N370">
        <v>580.99372258230596</v>
      </c>
      <c r="O370" s="1">
        <f t="shared" si="25"/>
        <v>1</v>
      </c>
      <c r="P370">
        <f t="shared" si="26"/>
        <v>40</v>
      </c>
      <c r="Q370">
        <f t="shared" si="27"/>
        <v>0</v>
      </c>
      <c r="R370">
        <f t="shared" si="28"/>
        <v>91</v>
      </c>
      <c r="S370">
        <f t="shared" si="29"/>
        <v>0</v>
      </c>
    </row>
    <row r="371" spans="1:19" x14ac:dyDescent="0.3">
      <c r="A371">
        <v>20545007</v>
      </c>
      <c r="B371" t="s">
        <v>14</v>
      </c>
      <c r="C371">
        <v>11710</v>
      </c>
      <c r="D371" t="s">
        <v>24</v>
      </c>
      <c r="E371">
        <v>1171010700</v>
      </c>
      <c r="F371" t="s">
        <v>31</v>
      </c>
      <c r="G371" t="s">
        <v>32</v>
      </c>
      <c r="H371" t="s">
        <v>33</v>
      </c>
      <c r="I371">
        <v>127.1215333</v>
      </c>
      <c r="J371">
        <v>37.494405780000001</v>
      </c>
      <c r="K371">
        <v>2019</v>
      </c>
      <c r="L371">
        <v>4</v>
      </c>
      <c r="M371" t="s">
        <v>34</v>
      </c>
      <c r="N371">
        <v>336.53742264545701</v>
      </c>
      <c r="O371" s="1">
        <f t="shared" si="25"/>
        <v>1</v>
      </c>
      <c r="P371">
        <f t="shared" si="26"/>
        <v>8</v>
      </c>
      <c r="Q371">
        <f t="shared" si="27"/>
        <v>2</v>
      </c>
      <c r="R371">
        <f t="shared" si="28"/>
        <v>18</v>
      </c>
      <c r="S371">
        <f t="shared" si="29"/>
        <v>0</v>
      </c>
    </row>
    <row r="372" spans="1:19" x14ac:dyDescent="0.3">
      <c r="A372">
        <v>20003237</v>
      </c>
      <c r="B372" t="s">
        <v>14</v>
      </c>
      <c r="C372">
        <v>11710</v>
      </c>
      <c r="D372" t="s">
        <v>24</v>
      </c>
      <c r="E372">
        <v>1171010500</v>
      </c>
      <c r="F372" t="s">
        <v>35</v>
      </c>
      <c r="G372" t="s">
        <v>36</v>
      </c>
      <c r="H372" t="s">
        <v>37</v>
      </c>
      <c r="I372">
        <v>127.10601339999999</v>
      </c>
      <c r="J372">
        <v>37.504246070000001</v>
      </c>
      <c r="K372">
        <v>2019</v>
      </c>
      <c r="L372">
        <v>2</v>
      </c>
      <c r="M372" t="s">
        <v>38</v>
      </c>
      <c r="N372">
        <v>410.145663569421</v>
      </c>
      <c r="O372" s="1">
        <f t="shared" si="25"/>
        <v>1</v>
      </c>
      <c r="P372">
        <f t="shared" si="26"/>
        <v>2</v>
      </c>
      <c r="Q372">
        <f t="shared" si="27"/>
        <v>0</v>
      </c>
      <c r="R372">
        <f t="shared" si="28"/>
        <v>4</v>
      </c>
      <c r="S372">
        <f t="shared" si="29"/>
        <v>0</v>
      </c>
    </row>
    <row r="373" spans="1:19" x14ac:dyDescent="0.3">
      <c r="A373">
        <v>20706065</v>
      </c>
      <c r="B373" t="s">
        <v>14</v>
      </c>
      <c r="C373">
        <v>11290</v>
      </c>
      <c r="D373" t="s">
        <v>39</v>
      </c>
      <c r="E373">
        <v>1129013600</v>
      </c>
      <c r="F373" t="s">
        <v>40</v>
      </c>
      <c r="G373" t="s">
        <v>41</v>
      </c>
      <c r="H373" t="s">
        <v>42</v>
      </c>
      <c r="I373">
        <v>127.0404418</v>
      </c>
      <c r="J373">
        <v>37.601819689999999</v>
      </c>
      <c r="K373">
        <v>2019</v>
      </c>
      <c r="L373">
        <v>2</v>
      </c>
      <c r="M373" t="s">
        <v>43</v>
      </c>
      <c r="N373">
        <v>87.637933500383895</v>
      </c>
      <c r="O373" s="1">
        <f t="shared" si="25"/>
        <v>1</v>
      </c>
      <c r="P373">
        <f t="shared" si="26"/>
        <v>4</v>
      </c>
      <c r="Q373">
        <f t="shared" si="27"/>
        <v>2</v>
      </c>
      <c r="R373">
        <f t="shared" si="28"/>
        <v>14</v>
      </c>
      <c r="S373">
        <f t="shared" si="29"/>
        <v>5</v>
      </c>
    </row>
    <row r="374" spans="1:19" x14ac:dyDescent="0.3">
      <c r="A374">
        <v>20009393</v>
      </c>
      <c r="B374" t="s">
        <v>14</v>
      </c>
      <c r="C374">
        <v>11650</v>
      </c>
      <c r="D374" t="s">
        <v>48</v>
      </c>
      <c r="E374">
        <v>1165010800</v>
      </c>
      <c r="F374" t="s">
        <v>49</v>
      </c>
      <c r="G374" t="s">
        <v>50</v>
      </c>
      <c r="H374" t="s">
        <v>51</v>
      </c>
      <c r="I374">
        <v>127.0268289</v>
      </c>
      <c r="J374">
        <v>37.498258980000003</v>
      </c>
      <c r="K374">
        <v>2019</v>
      </c>
      <c r="L374">
        <v>6</v>
      </c>
      <c r="M374" t="s">
        <v>52</v>
      </c>
      <c r="N374">
        <v>739.51687926736804</v>
      </c>
      <c r="O374" s="1">
        <f t="shared" si="25"/>
        <v>1</v>
      </c>
      <c r="P374">
        <f t="shared" si="26"/>
        <v>62</v>
      </c>
      <c r="Q374">
        <f t="shared" si="27"/>
        <v>3</v>
      </c>
      <c r="R374">
        <f t="shared" si="28"/>
        <v>314</v>
      </c>
      <c r="S374">
        <f t="shared" si="29"/>
        <v>4</v>
      </c>
    </row>
    <row r="375" spans="1:19" x14ac:dyDescent="0.3">
      <c r="A375">
        <v>23271125</v>
      </c>
      <c r="B375" t="s">
        <v>14</v>
      </c>
      <c r="C375">
        <v>11680</v>
      </c>
      <c r="D375" t="s">
        <v>15</v>
      </c>
      <c r="E375">
        <v>1168010600</v>
      </c>
      <c r="F375" t="s">
        <v>44</v>
      </c>
      <c r="G375" t="s">
        <v>45</v>
      </c>
      <c r="H375" t="s">
        <v>46</v>
      </c>
      <c r="I375">
        <v>127.0552134</v>
      </c>
      <c r="J375">
        <v>37.496615200000001</v>
      </c>
      <c r="K375">
        <v>2019</v>
      </c>
      <c r="L375">
        <v>2</v>
      </c>
      <c r="M375" t="s">
        <v>47</v>
      </c>
      <c r="N375">
        <v>430.35770462765498</v>
      </c>
      <c r="O375" s="1">
        <f t="shared" si="25"/>
        <v>1</v>
      </c>
      <c r="P375">
        <f t="shared" si="26"/>
        <v>45</v>
      </c>
      <c r="Q375">
        <f t="shared" si="27"/>
        <v>3</v>
      </c>
      <c r="R375">
        <f t="shared" si="28"/>
        <v>89</v>
      </c>
      <c r="S375">
        <f t="shared" si="29"/>
        <v>6</v>
      </c>
    </row>
    <row r="376" spans="1:19" x14ac:dyDescent="0.3">
      <c r="A376">
        <v>20325090</v>
      </c>
      <c r="B376" t="s">
        <v>14</v>
      </c>
      <c r="C376">
        <v>11680</v>
      </c>
      <c r="D376" t="s">
        <v>15</v>
      </c>
      <c r="E376">
        <v>1168010500</v>
      </c>
      <c r="F376" t="s">
        <v>16</v>
      </c>
      <c r="G376" t="s">
        <v>57</v>
      </c>
      <c r="H376" t="s">
        <v>58</v>
      </c>
      <c r="I376">
        <v>127.05143959999999</v>
      </c>
      <c r="J376">
        <v>37.518687849999999</v>
      </c>
      <c r="K376">
        <v>2019</v>
      </c>
      <c r="L376">
        <v>4</v>
      </c>
      <c r="M376" t="s">
        <v>59</v>
      </c>
      <c r="N376">
        <v>374.93399109872098</v>
      </c>
      <c r="O376" s="1">
        <f t="shared" si="25"/>
        <v>1</v>
      </c>
      <c r="P376">
        <f t="shared" si="26"/>
        <v>40</v>
      </c>
      <c r="Q376">
        <f t="shared" si="27"/>
        <v>0</v>
      </c>
      <c r="R376">
        <f t="shared" si="28"/>
        <v>91</v>
      </c>
      <c r="S376">
        <f t="shared" si="29"/>
        <v>0</v>
      </c>
    </row>
    <row r="377" spans="1:19" x14ac:dyDescent="0.3">
      <c r="A377">
        <v>20082320</v>
      </c>
      <c r="B377" t="s">
        <v>14</v>
      </c>
      <c r="C377">
        <v>11650</v>
      </c>
      <c r="D377" t="s">
        <v>48</v>
      </c>
      <c r="E377">
        <v>1165010800</v>
      </c>
      <c r="F377" t="s">
        <v>49</v>
      </c>
      <c r="G377" t="s">
        <v>60</v>
      </c>
      <c r="H377" t="s">
        <v>61</v>
      </c>
      <c r="I377">
        <v>127.0215728</v>
      </c>
      <c r="J377">
        <v>37.485916150000001</v>
      </c>
      <c r="K377">
        <v>2019</v>
      </c>
      <c r="L377">
        <v>3</v>
      </c>
      <c r="M377" t="s">
        <v>62</v>
      </c>
      <c r="N377">
        <v>555.14640608570301</v>
      </c>
      <c r="O377" s="1">
        <f t="shared" si="25"/>
        <v>1</v>
      </c>
      <c r="P377">
        <f t="shared" si="26"/>
        <v>62</v>
      </c>
      <c r="Q377">
        <f t="shared" si="27"/>
        <v>3</v>
      </c>
      <c r="R377">
        <f t="shared" si="28"/>
        <v>314</v>
      </c>
      <c r="S377">
        <f t="shared" si="29"/>
        <v>4</v>
      </c>
    </row>
    <row r="378" spans="1:19" x14ac:dyDescent="0.3">
      <c r="A378">
        <v>20488763</v>
      </c>
      <c r="B378" t="s">
        <v>14</v>
      </c>
      <c r="C378">
        <v>11680</v>
      </c>
      <c r="D378" t="s">
        <v>15</v>
      </c>
      <c r="E378">
        <v>1168010400</v>
      </c>
      <c r="F378" t="s">
        <v>53</v>
      </c>
      <c r="G378" t="s">
        <v>54</v>
      </c>
      <c r="H378" t="s">
        <v>55</v>
      </c>
      <c r="I378">
        <v>127.0405131</v>
      </c>
      <c r="J378">
        <v>37.526537859999998</v>
      </c>
      <c r="K378">
        <v>2019</v>
      </c>
      <c r="L378">
        <v>0</v>
      </c>
      <c r="M378" t="s">
        <v>56</v>
      </c>
      <c r="N378">
        <v>329.27402611225102</v>
      </c>
      <c r="O378" s="1">
        <f t="shared" si="25"/>
        <v>1</v>
      </c>
      <c r="P378">
        <f t="shared" si="26"/>
        <v>22</v>
      </c>
      <c r="Q378">
        <f t="shared" si="27"/>
        <v>1</v>
      </c>
      <c r="R378">
        <f t="shared" si="28"/>
        <v>35</v>
      </c>
      <c r="S378">
        <f t="shared" si="29"/>
        <v>2</v>
      </c>
    </row>
    <row r="379" spans="1:19" x14ac:dyDescent="0.3">
      <c r="A379">
        <v>20006883</v>
      </c>
      <c r="B379" t="s">
        <v>14</v>
      </c>
      <c r="C379">
        <v>11650</v>
      </c>
      <c r="D379" t="s">
        <v>48</v>
      </c>
      <c r="E379">
        <v>1165010800</v>
      </c>
      <c r="F379" t="s">
        <v>49</v>
      </c>
      <c r="G379" t="s">
        <v>63</v>
      </c>
      <c r="H379" t="s">
        <v>64</v>
      </c>
      <c r="I379">
        <v>127.02773500000001</v>
      </c>
      <c r="J379">
        <v>37.49553624</v>
      </c>
      <c r="K379">
        <v>2019</v>
      </c>
      <c r="L379">
        <v>7</v>
      </c>
      <c r="M379" t="s">
        <v>52</v>
      </c>
      <c r="N379">
        <v>440.282851092432</v>
      </c>
      <c r="O379" s="1">
        <f t="shared" si="25"/>
        <v>1</v>
      </c>
      <c r="P379">
        <f t="shared" si="26"/>
        <v>62</v>
      </c>
      <c r="Q379">
        <f t="shared" si="27"/>
        <v>3</v>
      </c>
      <c r="R379">
        <f t="shared" si="28"/>
        <v>314</v>
      </c>
      <c r="S379">
        <f t="shared" si="29"/>
        <v>4</v>
      </c>
    </row>
    <row r="380" spans="1:19" x14ac:dyDescent="0.3">
      <c r="A380">
        <v>20391638</v>
      </c>
      <c r="B380" t="s">
        <v>14</v>
      </c>
      <c r="C380">
        <v>11680</v>
      </c>
      <c r="D380" t="s">
        <v>15</v>
      </c>
      <c r="E380">
        <v>1168010800</v>
      </c>
      <c r="F380" t="s">
        <v>20</v>
      </c>
      <c r="G380" t="s">
        <v>65</v>
      </c>
      <c r="H380" t="s">
        <v>55</v>
      </c>
      <c r="I380">
        <v>127.0412398</v>
      </c>
      <c r="J380">
        <v>37.516605159999997</v>
      </c>
      <c r="K380">
        <v>2019</v>
      </c>
      <c r="L380">
        <v>4</v>
      </c>
      <c r="M380" t="s">
        <v>59</v>
      </c>
      <c r="N380">
        <v>559.67682976404205</v>
      </c>
      <c r="O380" s="1">
        <f t="shared" si="25"/>
        <v>1</v>
      </c>
      <c r="P380">
        <f t="shared" si="26"/>
        <v>33</v>
      </c>
      <c r="Q380">
        <f t="shared" si="27"/>
        <v>0</v>
      </c>
      <c r="R380">
        <f t="shared" si="28"/>
        <v>88</v>
      </c>
      <c r="S380">
        <f t="shared" si="29"/>
        <v>0</v>
      </c>
    </row>
    <row r="381" spans="1:19" x14ac:dyDescent="0.3">
      <c r="A381">
        <v>23321462</v>
      </c>
      <c r="B381" t="s">
        <v>14</v>
      </c>
      <c r="C381">
        <v>11680</v>
      </c>
      <c r="D381" t="s">
        <v>15</v>
      </c>
      <c r="E381">
        <v>1168010100</v>
      </c>
      <c r="F381" t="s">
        <v>70</v>
      </c>
      <c r="G381" t="s">
        <v>71</v>
      </c>
      <c r="H381" t="s">
        <v>72</v>
      </c>
      <c r="I381">
        <v>127.0330005</v>
      </c>
      <c r="J381">
        <v>37.494128760000002</v>
      </c>
      <c r="K381">
        <v>2019</v>
      </c>
      <c r="L381">
        <v>2</v>
      </c>
      <c r="M381" t="s">
        <v>52</v>
      </c>
      <c r="N381">
        <v>281.470655819265</v>
      </c>
      <c r="O381" s="1">
        <f t="shared" si="25"/>
        <v>1</v>
      </c>
      <c r="P381">
        <f t="shared" si="26"/>
        <v>71</v>
      </c>
      <c r="Q381">
        <f t="shared" si="27"/>
        <v>1</v>
      </c>
      <c r="R381">
        <f t="shared" si="28"/>
        <v>219</v>
      </c>
      <c r="S381">
        <f t="shared" si="29"/>
        <v>2</v>
      </c>
    </row>
    <row r="382" spans="1:19" x14ac:dyDescent="0.3">
      <c r="A382">
        <v>20250808</v>
      </c>
      <c r="B382" t="s">
        <v>14</v>
      </c>
      <c r="C382">
        <v>11290</v>
      </c>
      <c r="D382" t="s">
        <v>39</v>
      </c>
      <c r="E382">
        <v>1129012500</v>
      </c>
      <c r="F382" t="s">
        <v>66</v>
      </c>
      <c r="G382" t="s">
        <v>67</v>
      </c>
      <c r="H382" t="s">
        <v>68</v>
      </c>
      <c r="I382">
        <v>127.03074770000001</v>
      </c>
      <c r="J382">
        <v>37.586098399999997</v>
      </c>
      <c r="K382">
        <v>2019</v>
      </c>
      <c r="L382">
        <v>5</v>
      </c>
      <c r="M382" t="s">
        <v>69</v>
      </c>
      <c r="N382">
        <v>118.59281926030199</v>
      </c>
      <c r="O382" s="1">
        <f t="shared" si="25"/>
        <v>1</v>
      </c>
      <c r="P382">
        <f t="shared" si="26"/>
        <v>13</v>
      </c>
      <c r="Q382">
        <f t="shared" si="27"/>
        <v>1</v>
      </c>
      <c r="R382">
        <f t="shared" si="28"/>
        <v>41</v>
      </c>
      <c r="S382">
        <f t="shared" si="29"/>
        <v>4</v>
      </c>
    </row>
    <row r="383" spans="1:19" x14ac:dyDescent="0.3">
      <c r="A383">
        <v>20093795</v>
      </c>
      <c r="B383" t="s">
        <v>14</v>
      </c>
      <c r="C383">
        <v>11710</v>
      </c>
      <c r="D383" t="s">
        <v>24</v>
      </c>
      <c r="E383">
        <v>1171010100</v>
      </c>
      <c r="F383" t="s">
        <v>76</v>
      </c>
      <c r="G383" t="s">
        <v>77</v>
      </c>
      <c r="H383" t="s">
        <v>37</v>
      </c>
      <c r="I383">
        <v>127.0790291</v>
      </c>
      <c r="J383">
        <v>37.510526380000002</v>
      </c>
      <c r="K383">
        <v>2019</v>
      </c>
      <c r="L383">
        <v>3</v>
      </c>
      <c r="M383" t="s">
        <v>78</v>
      </c>
      <c r="N383">
        <v>422.68684417204202</v>
      </c>
      <c r="O383" s="1">
        <f t="shared" si="25"/>
        <v>1</v>
      </c>
      <c r="P383">
        <f t="shared" si="26"/>
        <v>10</v>
      </c>
      <c r="Q383">
        <f t="shared" si="27"/>
        <v>0</v>
      </c>
      <c r="R383">
        <f t="shared" si="28"/>
        <v>12</v>
      </c>
      <c r="S383">
        <f t="shared" si="29"/>
        <v>0</v>
      </c>
    </row>
    <row r="384" spans="1:19" x14ac:dyDescent="0.3">
      <c r="A384">
        <v>20607525</v>
      </c>
      <c r="B384" t="s">
        <v>14</v>
      </c>
      <c r="C384">
        <v>11680</v>
      </c>
      <c r="D384" t="s">
        <v>15</v>
      </c>
      <c r="E384">
        <v>1168010600</v>
      </c>
      <c r="F384" t="s">
        <v>44</v>
      </c>
      <c r="G384" t="s">
        <v>73</v>
      </c>
      <c r="H384" t="s">
        <v>74</v>
      </c>
      <c r="I384">
        <v>127.06190410000001</v>
      </c>
      <c r="J384">
        <v>37.493343619999997</v>
      </c>
      <c r="K384">
        <v>2019</v>
      </c>
      <c r="L384">
        <v>4</v>
      </c>
      <c r="M384" t="s">
        <v>75</v>
      </c>
      <c r="N384">
        <v>177.35840597428501</v>
      </c>
      <c r="O384" s="1">
        <f t="shared" si="25"/>
        <v>1</v>
      </c>
      <c r="P384">
        <f t="shared" si="26"/>
        <v>45</v>
      </c>
      <c r="Q384">
        <f t="shared" si="27"/>
        <v>3</v>
      </c>
      <c r="R384">
        <f t="shared" si="28"/>
        <v>89</v>
      </c>
      <c r="S384">
        <f t="shared" si="29"/>
        <v>6</v>
      </c>
    </row>
    <row r="385" spans="1:19" x14ac:dyDescent="0.3">
      <c r="A385">
        <v>23310463</v>
      </c>
      <c r="B385" t="s">
        <v>14</v>
      </c>
      <c r="C385">
        <v>11290</v>
      </c>
      <c r="D385" t="s">
        <v>39</v>
      </c>
      <c r="E385">
        <v>1129010500</v>
      </c>
      <c r="F385" t="s">
        <v>79</v>
      </c>
      <c r="G385" t="s">
        <v>80</v>
      </c>
      <c r="H385" t="s">
        <v>81</v>
      </c>
      <c r="I385">
        <v>127.0073203</v>
      </c>
      <c r="J385">
        <v>37.588723960000003</v>
      </c>
      <c r="K385">
        <v>2019</v>
      </c>
      <c r="L385">
        <v>5</v>
      </c>
      <c r="M385" t="s">
        <v>82</v>
      </c>
      <c r="N385">
        <v>42.583562459758603</v>
      </c>
      <c r="O385" s="1">
        <f t="shared" si="25"/>
        <v>1</v>
      </c>
      <c r="P385">
        <f t="shared" si="26"/>
        <v>2</v>
      </c>
      <c r="Q385">
        <f t="shared" si="27"/>
        <v>0</v>
      </c>
      <c r="R385">
        <f t="shared" si="28"/>
        <v>10</v>
      </c>
      <c r="S385">
        <f t="shared" si="29"/>
        <v>0</v>
      </c>
    </row>
    <row r="386" spans="1:19" x14ac:dyDescent="0.3">
      <c r="A386">
        <v>23288567</v>
      </c>
      <c r="B386" t="s">
        <v>14</v>
      </c>
      <c r="C386">
        <v>11650</v>
      </c>
      <c r="D386" t="s">
        <v>48</v>
      </c>
      <c r="E386">
        <v>1165010100</v>
      </c>
      <c r="F386" t="s">
        <v>89</v>
      </c>
      <c r="G386" t="s">
        <v>90</v>
      </c>
      <c r="H386" t="s">
        <v>91</v>
      </c>
      <c r="I386">
        <v>126.99245759999999</v>
      </c>
      <c r="J386">
        <v>37.490014520000003</v>
      </c>
      <c r="K386">
        <v>2019</v>
      </c>
      <c r="L386">
        <v>5</v>
      </c>
      <c r="M386" t="s">
        <v>92</v>
      </c>
      <c r="N386">
        <v>219.76767141905299</v>
      </c>
      <c r="O386" s="1">
        <f t="shared" si="25"/>
        <v>1</v>
      </c>
      <c r="P386">
        <f t="shared" si="26"/>
        <v>23</v>
      </c>
      <c r="Q386">
        <f t="shared" si="27"/>
        <v>1</v>
      </c>
      <c r="R386">
        <f t="shared" si="28"/>
        <v>111</v>
      </c>
      <c r="S386">
        <f t="shared" si="29"/>
        <v>1</v>
      </c>
    </row>
    <row r="387" spans="1:19" x14ac:dyDescent="0.3">
      <c r="A387">
        <v>19993461</v>
      </c>
      <c r="B387" t="s">
        <v>14</v>
      </c>
      <c r="C387">
        <v>11290</v>
      </c>
      <c r="D387" t="s">
        <v>39</v>
      </c>
      <c r="E387">
        <v>1129012500</v>
      </c>
      <c r="F387" t="s">
        <v>66</v>
      </c>
      <c r="G387" t="s">
        <v>87</v>
      </c>
      <c r="H387" t="s">
        <v>88</v>
      </c>
      <c r="I387">
        <v>127.03170179999999</v>
      </c>
      <c r="J387">
        <v>37.588484989999998</v>
      </c>
      <c r="K387">
        <v>2019</v>
      </c>
      <c r="L387">
        <v>0</v>
      </c>
      <c r="M387" t="s">
        <v>69</v>
      </c>
      <c r="N387">
        <v>333.38432089156402</v>
      </c>
      <c r="O387" s="1">
        <f t="shared" ref="O387:O450" si="30">IF(OR(B387="스타벅스",B387="커피빈",B387="폴바셋"),1,0)</f>
        <v>1</v>
      </c>
      <c r="P387">
        <f t="shared" ref="P387:P450" si="31">COUNTIFS($O$2:$O$1479,1,$F$2:$F$1479,F387,$K$2:$K$1479,K387)</f>
        <v>13</v>
      </c>
      <c r="Q387">
        <f t="shared" ref="Q387:Q450" si="32">COUNTIFS($O$2:$O$1479,0,$F$2:$F$1479,F387,$K$2:$K$1479,K387)</f>
        <v>1</v>
      </c>
      <c r="R387">
        <f t="shared" ref="R387:R450" si="33">SUMIFS($L$2:$L$1479,$O$2:$O$1479,1,$K$2:$K$1479,K387,$F$2:$F$1479,F387)</f>
        <v>41</v>
      </c>
      <c r="S387">
        <f t="shared" ref="S387:S450" si="34">SUMIFS($L$2:$L$1479,$O$2:$O$1479,0,$K$2:$K$1479,K387,$F$2:$F$1479,F387)</f>
        <v>4</v>
      </c>
    </row>
    <row r="388" spans="1:19" x14ac:dyDescent="0.3">
      <c r="A388">
        <v>20600882</v>
      </c>
      <c r="B388" t="s">
        <v>14</v>
      </c>
      <c r="C388">
        <v>11710</v>
      </c>
      <c r="D388" t="s">
        <v>24</v>
      </c>
      <c r="E388">
        <v>1171010200</v>
      </c>
      <c r="F388" t="s">
        <v>83</v>
      </c>
      <c r="G388" t="s">
        <v>84</v>
      </c>
      <c r="H388" t="s">
        <v>85</v>
      </c>
      <c r="I388">
        <v>127.0995353</v>
      </c>
      <c r="J388">
        <v>37.515324939999999</v>
      </c>
      <c r="K388">
        <v>2019</v>
      </c>
      <c r="L388">
        <v>4</v>
      </c>
      <c r="M388" t="s">
        <v>86</v>
      </c>
      <c r="N388">
        <v>263.74150782257902</v>
      </c>
      <c r="O388" s="1">
        <f t="shared" si="30"/>
        <v>1</v>
      </c>
      <c r="P388">
        <f t="shared" si="31"/>
        <v>9</v>
      </c>
      <c r="Q388">
        <f t="shared" si="32"/>
        <v>2</v>
      </c>
      <c r="R388">
        <f t="shared" si="33"/>
        <v>26</v>
      </c>
      <c r="S388">
        <f t="shared" si="34"/>
        <v>1</v>
      </c>
    </row>
    <row r="389" spans="1:19" x14ac:dyDescent="0.3">
      <c r="A389">
        <v>20014593</v>
      </c>
      <c r="B389" t="s">
        <v>14</v>
      </c>
      <c r="C389">
        <v>11650</v>
      </c>
      <c r="D389" t="s">
        <v>48</v>
      </c>
      <c r="E389">
        <v>1165010100</v>
      </c>
      <c r="F389" t="s">
        <v>89</v>
      </c>
      <c r="G389" t="s">
        <v>96</v>
      </c>
      <c r="H389" t="s">
        <v>97</v>
      </c>
      <c r="I389">
        <v>126.9856769</v>
      </c>
      <c r="J389">
        <v>37.497237009999999</v>
      </c>
      <c r="K389">
        <v>2019</v>
      </c>
      <c r="L389">
        <v>2</v>
      </c>
      <c r="M389" t="s">
        <v>98</v>
      </c>
      <c r="N389">
        <v>491.765639196856</v>
      </c>
      <c r="O389" s="1">
        <f t="shared" si="30"/>
        <v>1</v>
      </c>
      <c r="P389">
        <f t="shared" si="31"/>
        <v>23</v>
      </c>
      <c r="Q389">
        <f t="shared" si="32"/>
        <v>1</v>
      </c>
      <c r="R389">
        <f t="shared" si="33"/>
        <v>111</v>
      </c>
      <c r="S389">
        <f t="shared" si="34"/>
        <v>1</v>
      </c>
    </row>
    <row r="390" spans="1:19" x14ac:dyDescent="0.3">
      <c r="A390">
        <v>23514101</v>
      </c>
      <c r="B390" t="s">
        <v>14</v>
      </c>
      <c r="C390">
        <v>11650</v>
      </c>
      <c r="D390" t="s">
        <v>48</v>
      </c>
      <c r="E390">
        <v>1165010100</v>
      </c>
      <c r="F390" t="s">
        <v>89</v>
      </c>
      <c r="G390" t="s">
        <v>93</v>
      </c>
      <c r="H390" t="s">
        <v>94</v>
      </c>
      <c r="I390">
        <v>126.9826899</v>
      </c>
      <c r="J390">
        <v>37.486497800000002</v>
      </c>
      <c r="K390">
        <v>2019</v>
      </c>
      <c r="L390">
        <v>5</v>
      </c>
      <c r="M390" t="s">
        <v>95</v>
      </c>
      <c r="N390">
        <v>199.30601849065999</v>
      </c>
      <c r="O390" s="1">
        <f t="shared" si="30"/>
        <v>1</v>
      </c>
      <c r="P390">
        <f t="shared" si="31"/>
        <v>23</v>
      </c>
      <c r="Q390">
        <f t="shared" si="32"/>
        <v>1</v>
      </c>
      <c r="R390">
        <f t="shared" si="33"/>
        <v>111</v>
      </c>
      <c r="S390">
        <f t="shared" si="34"/>
        <v>1</v>
      </c>
    </row>
    <row r="391" spans="1:19" x14ac:dyDescent="0.3">
      <c r="A391">
        <v>20026883</v>
      </c>
      <c r="B391" t="s">
        <v>14</v>
      </c>
      <c r="C391">
        <v>11680</v>
      </c>
      <c r="D391" t="s">
        <v>15</v>
      </c>
      <c r="E391">
        <v>1168010500</v>
      </c>
      <c r="F391" t="s">
        <v>16</v>
      </c>
      <c r="G391" t="s">
        <v>99</v>
      </c>
      <c r="H391" t="s">
        <v>100</v>
      </c>
      <c r="I391">
        <v>127.05270470000001</v>
      </c>
      <c r="J391">
        <v>37.513471889999998</v>
      </c>
      <c r="K391">
        <v>2019</v>
      </c>
      <c r="L391">
        <v>2</v>
      </c>
      <c r="M391" t="s">
        <v>101</v>
      </c>
      <c r="N391">
        <v>421.75340218374402</v>
      </c>
      <c r="O391" s="1">
        <f t="shared" si="30"/>
        <v>1</v>
      </c>
      <c r="P391">
        <f t="shared" si="31"/>
        <v>40</v>
      </c>
      <c r="Q391">
        <f t="shared" si="32"/>
        <v>0</v>
      </c>
      <c r="R391">
        <f t="shared" si="33"/>
        <v>91</v>
      </c>
      <c r="S391">
        <f t="shared" si="34"/>
        <v>0</v>
      </c>
    </row>
    <row r="392" spans="1:19" x14ac:dyDescent="0.3">
      <c r="A392">
        <v>20014851</v>
      </c>
      <c r="B392" t="s">
        <v>14</v>
      </c>
      <c r="C392">
        <v>11680</v>
      </c>
      <c r="D392" t="s">
        <v>15</v>
      </c>
      <c r="E392">
        <v>1168011500</v>
      </c>
      <c r="F392" t="s">
        <v>102</v>
      </c>
      <c r="G392" t="s">
        <v>103</v>
      </c>
      <c r="H392" t="s">
        <v>104</v>
      </c>
      <c r="I392">
        <v>127.1018421</v>
      </c>
      <c r="J392">
        <v>37.488013359999997</v>
      </c>
      <c r="K392">
        <v>2019</v>
      </c>
      <c r="L392">
        <v>7</v>
      </c>
      <c r="M392" t="s">
        <v>105</v>
      </c>
      <c r="N392">
        <v>114.539594039707</v>
      </c>
      <c r="O392" s="1">
        <f t="shared" si="30"/>
        <v>1</v>
      </c>
      <c r="P392">
        <f t="shared" si="31"/>
        <v>4</v>
      </c>
      <c r="Q392">
        <f t="shared" si="32"/>
        <v>2</v>
      </c>
      <c r="R392">
        <f t="shared" si="33"/>
        <v>26</v>
      </c>
      <c r="S392">
        <f t="shared" si="34"/>
        <v>14</v>
      </c>
    </row>
    <row r="393" spans="1:19" x14ac:dyDescent="0.3">
      <c r="A393">
        <v>23482258</v>
      </c>
      <c r="B393" t="s">
        <v>14</v>
      </c>
      <c r="C393">
        <v>11680</v>
      </c>
      <c r="D393" t="s">
        <v>15</v>
      </c>
      <c r="E393">
        <v>1168010800</v>
      </c>
      <c r="F393" t="s">
        <v>20</v>
      </c>
      <c r="G393" t="s">
        <v>106</v>
      </c>
      <c r="H393" t="s">
        <v>107</v>
      </c>
      <c r="I393">
        <v>127.0357413</v>
      </c>
      <c r="J393">
        <v>37.514911470000001</v>
      </c>
      <c r="K393">
        <v>2019</v>
      </c>
      <c r="L393">
        <v>5</v>
      </c>
      <c r="M393" t="s">
        <v>108</v>
      </c>
      <c r="N393">
        <v>357.76239635367102</v>
      </c>
      <c r="O393" s="1">
        <f t="shared" si="30"/>
        <v>1</v>
      </c>
      <c r="P393">
        <f t="shared" si="31"/>
        <v>33</v>
      </c>
      <c r="Q393">
        <f t="shared" si="32"/>
        <v>0</v>
      </c>
      <c r="R393">
        <f t="shared" si="33"/>
        <v>88</v>
      </c>
      <c r="S393">
        <f t="shared" si="34"/>
        <v>0</v>
      </c>
    </row>
    <row r="394" spans="1:19" x14ac:dyDescent="0.3">
      <c r="A394">
        <v>20831001</v>
      </c>
      <c r="B394" t="s">
        <v>14</v>
      </c>
      <c r="C394">
        <v>11680</v>
      </c>
      <c r="D394" t="s">
        <v>15</v>
      </c>
      <c r="E394">
        <v>1168010100</v>
      </c>
      <c r="F394" t="s">
        <v>70</v>
      </c>
      <c r="G394" t="s">
        <v>119</v>
      </c>
      <c r="H394" t="s">
        <v>120</v>
      </c>
      <c r="I394">
        <v>127.0337924</v>
      </c>
      <c r="J394">
        <v>37.499370380000002</v>
      </c>
      <c r="K394">
        <v>2019</v>
      </c>
      <c r="L394">
        <v>1</v>
      </c>
      <c r="M394" t="s">
        <v>121</v>
      </c>
      <c r="N394">
        <v>155.47249234567099</v>
      </c>
      <c r="O394" s="1">
        <f t="shared" si="30"/>
        <v>1</v>
      </c>
      <c r="P394">
        <f t="shared" si="31"/>
        <v>71</v>
      </c>
      <c r="Q394">
        <f t="shared" si="32"/>
        <v>1</v>
      </c>
      <c r="R394">
        <f t="shared" si="33"/>
        <v>219</v>
      </c>
      <c r="S394">
        <f t="shared" si="34"/>
        <v>2</v>
      </c>
    </row>
    <row r="395" spans="1:19" x14ac:dyDescent="0.3">
      <c r="A395">
        <v>23220273</v>
      </c>
      <c r="B395" t="s">
        <v>14</v>
      </c>
      <c r="C395">
        <v>11650</v>
      </c>
      <c r="D395" t="s">
        <v>48</v>
      </c>
      <c r="E395">
        <v>1165010700</v>
      </c>
      <c r="F395" t="s">
        <v>122</v>
      </c>
      <c r="G395" t="s">
        <v>127</v>
      </c>
      <c r="H395" t="s">
        <v>51</v>
      </c>
      <c r="I395">
        <v>127.023627</v>
      </c>
      <c r="J395">
        <v>37.505314849999998</v>
      </c>
      <c r="K395">
        <v>2019</v>
      </c>
      <c r="L395">
        <v>5</v>
      </c>
      <c r="M395" t="s">
        <v>128</v>
      </c>
      <c r="N395">
        <v>757.823738403579</v>
      </c>
      <c r="O395" s="1">
        <f t="shared" si="30"/>
        <v>1</v>
      </c>
      <c r="P395">
        <f t="shared" si="31"/>
        <v>21</v>
      </c>
      <c r="Q395">
        <f t="shared" si="32"/>
        <v>0</v>
      </c>
      <c r="R395">
        <f t="shared" si="33"/>
        <v>65</v>
      </c>
      <c r="S395">
        <f t="shared" si="34"/>
        <v>0</v>
      </c>
    </row>
    <row r="396" spans="1:19" x14ac:dyDescent="0.3">
      <c r="A396">
        <v>20291002</v>
      </c>
      <c r="B396" t="s">
        <v>14</v>
      </c>
      <c r="C396">
        <v>11350</v>
      </c>
      <c r="D396" t="s">
        <v>114</v>
      </c>
      <c r="E396">
        <v>1135010500</v>
      </c>
      <c r="F396" t="s">
        <v>115</v>
      </c>
      <c r="G396" t="s">
        <v>116</v>
      </c>
      <c r="H396" t="s">
        <v>117</v>
      </c>
      <c r="I396">
        <v>127.0621587</v>
      </c>
      <c r="J396">
        <v>37.648154470000001</v>
      </c>
      <c r="K396">
        <v>2019</v>
      </c>
      <c r="L396">
        <v>4</v>
      </c>
      <c r="M396" t="s">
        <v>118</v>
      </c>
      <c r="N396">
        <v>607.00472608637006</v>
      </c>
      <c r="O396" s="1">
        <f t="shared" si="30"/>
        <v>1</v>
      </c>
      <c r="P396">
        <f t="shared" si="31"/>
        <v>9</v>
      </c>
      <c r="Q396">
        <f t="shared" si="32"/>
        <v>6</v>
      </c>
      <c r="R396">
        <f t="shared" si="33"/>
        <v>24</v>
      </c>
      <c r="S396">
        <f t="shared" si="34"/>
        <v>26</v>
      </c>
    </row>
    <row r="397" spans="1:19" x14ac:dyDescent="0.3">
      <c r="A397">
        <v>20016436</v>
      </c>
      <c r="B397" t="s">
        <v>14</v>
      </c>
      <c r="C397">
        <v>11305</v>
      </c>
      <c r="D397" t="s">
        <v>109</v>
      </c>
      <c r="E397">
        <v>1130510200</v>
      </c>
      <c r="F397" t="s">
        <v>110</v>
      </c>
      <c r="G397" t="s">
        <v>111</v>
      </c>
      <c r="H397" t="s">
        <v>112</v>
      </c>
      <c r="I397">
        <v>127.02610780000001</v>
      </c>
      <c r="J397">
        <v>37.638023080000004</v>
      </c>
      <c r="K397">
        <v>2019</v>
      </c>
      <c r="L397">
        <v>8</v>
      </c>
      <c r="M397" t="s">
        <v>113</v>
      </c>
      <c r="N397">
        <v>575.76958078951895</v>
      </c>
      <c r="O397" s="1">
        <f t="shared" si="30"/>
        <v>1</v>
      </c>
      <c r="P397">
        <f t="shared" si="31"/>
        <v>3</v>
      </c>
      <c r="Q397">
        <f t="shared" si="32"/>
        <v>0</v>
      </c>
      <c r="R397">
        <f t="shared" si="33"/>
        <v>22</v>
      </c>
      <c r="S397">
        <f t="shared" si="34"/>
        <v>0</v>
      </c>
    </row>
    <row r="398" spans="1:19" x14ac:dyDescent="0.3">
      <c r="A398">
        <v>20010719</v>
      </c>
      <c r="B398" t="s">
        <v>14</v>
      </c>
      <c r="C398">
        <v>11650</v>
      </c>
      <c r="D398" t="s">
        <v>48</v>
      </c>
      <c r="E398">
        <v>1165010700</v>
      </c>
      <c r="F398" t="s">
        <v>122</v>
      </c>
      <c r="G398" t="s">
        <v>123</v>
      </c>
      <c r="H398" t="s">
        <v>124</v>
      </c>
      <c r="I398">
        <v>126.9985423</v>
      </c>
      <c r="J398">
        <v>37.499257010000001</v>
      </c>
      <c r="K398">
        <v>2019</v>
      </c>
      <c r="L398">
        <v>5</v>
      </c>
      <c r="M398" t="s">
        <v>125</v>
      </c>
      <c r="N398">
        <v>493.82835530710997</v>
      </c>
      <c r="O398" s="1">
        <f t="shared" si="30"/>
        <v>1</v>
      </c>
      <c r="P398">
        <f t="shared" si="31"/>
        <v>21</v>
      </c>
      <c r="Q398">
        <f t="shared" si="32"/>
        <v>0</v>
      </c>
      <c r="R398">
        <f t="shared" si="33"/>
        <v>65</v>
      </c>
      <c r="S398">
        <f t="shared" si="34"/>
        <v>0</v>
      </c>
    </row>
    <row r="399" spans="1:19" x14ac:dyDescent="0.3">
      <c r="A399">
        <v>20385995</v>
      </c>
      <c r="B399" t="s">
        <v>14</v>
      </c>
      <c r="C399">
        <v>11680</v>
      </c>
      <c r="D399" t="s">
        <v>15</v>
      </c>
      <c r="E399">
        <v>1168010100</v>
      </c>
      <c r="F399" t="s">
        <v>70</v>
      </c>
      <c r="G399" t="s">
        <v>126</v>
      </c>
      <c r="H399" t="s">
        <v>120</v>
      </c>
      <c r="I399">
        <v>127.03494120000001</v>
      </c>
      <c r="J399">
        <v>37.499740189999997</v>
      </c>
      <c r="K399">
        <v>2019</v>
      </c>
      <c r="L399">
        <v>2</v>
      </c>
      <c r="M399" t="s">
        <v>121</v>
      </c>
      <c r="N399">
        <v>71.734841923296599</v>
      </c>
      <c r="O399" s="1">
        <f t="shared" si="30"/>
        <v>1</v>
      </c>
      <c r="P399">
        <f t="shared" si="31"/>
        <v>71</v>
      </c>
      <c r="Q399">
        <f t="shared" si="32"/>
        <v>1</v>
      </c>
      <c r="R399">
        <f t="shared" si="33"/>
        <v>219</v>
      </c>
      <c r="S399">
        <f t="shared" si="34"/>
        <v>2</v>
      </c>
    </row>
    <row r="400" spans="1:19" x14ac:dyDescent="0.3">
      <c r="A400">
        <v>23210644</v>
      </c>
      <c r="B400" t="s">
        <v>14</v>
      </c>
      <c r="C400">
        <v>11650</v>
      </c>
      <c r="D400" t="s">
        <v>48</v>
      </c>
      <c r="E400">
        <v>1165010800</v>
      </c>
      <c r="F400" t="s">
        <v>49</v>
      </c>
      <c r="G400" t="s">
        <v>129</v>
      </c>
      <c r="H400" t="s">
        <v>130</v>
      </c>
      <c r="I400">
        <v>127.0123471</v>
      </c>
      <c r="J400">
        <v>37.480667330000003</v>
      </c>
      <c r="K400">
        <v>2019</v>
      </c>
      <c r="L400">
        <v>3</v>
      </c>
      <c r="M400" t="s">
        <v>62</v>
      </c>
      <c r="N400">
        <v>715.454003650863</v>
      </c>
      <c r="O400" s="1">
        <f t="shared" si="30"/>
        <v>1</v>
      </c>
      <c r="P400">
        <f t="shared" si="31"/>
        <v>62</v>
      </c>
      <c r="Q400">
        <f t="shared" si="32"/>
        <v>3</v>
      </c>
      <c r="R400">
        <f t="shared" si="33"/>
        <v>314</v>
      </c>
      <c r="S400">
        <f t="shared" si="34"/>
        <v>4</v>
      </c>
    </row>
    <row r="401" spans="1:19" x14ac:dyDescent="0.3">
      <c r="A401">
        <v>20015708</v>
      </c>
      <c r="B401" t="s">
        <v>14</v>
      </c>
      <c r="C401">
        <v>11650</v>
      </c>
      <c r="D401" t="s">
        <v>48</v>
      </c>
      <c r="E401">
        <v>1165010800</v>
      </c>
      <c r="F401" t="s">
        <v>49</v>
      </c>
      <c r="G401" t="s">
        <v>131</v>
      </c>
      <c r="H401" t="s">
        <v>132</v>
      </c>
      <c r="I401">
        <v>127.01419780000001</v>
      </c>
      <c r="J401">
        <v>37.484386120000003</v>
      </c>
      <c r="K401">
        <v>2019</v>
      </c>
      <c r="L401">
        <v>4</v>
      </c>
      <c r="M401" t="s">
        <v>62</v>
      </c>
      <c r="N401">
        <v>271.45634200593702</v>
      </c>
      <c r="O401" s="1">
        <f t="shared" si="30"/>
        <v>1</v>
      </c>
      <c r="P401">
        <f t="shared" si="31"/>
        <v>62</v>
      </c>
      <c r="Q401">
        <f t="shared" si="32"/>
        <v>3</v>
      </c>
      <c r="R401">
        <f t="shared" si="33"/>
        <v>314</v>
      </c>
      <c r="S401">
        <f t="shared" si="34"/>
        <v>4</v>
      </c>
    </row>
    <row r="402" spans="1:19" x14ac:dyDescent="0.3">
      <c r="A402">
        <v>23517515</v>
      </c>
      <c r="B402" t="s">
        <v>14</v>
      </c>
      <c r="C402">
        <v>11650</v>
      </c>
      <c r="D402" t="s">
        <v>48</v>
      </c>
      <c r="E402">
        <v>1165010700</v>
      </c>
      <c r="F402" t="s">
        <v>122</v>
      </c>
      <c r="G402" t="s">
        <v>133</v>
      </c>
      <c r="H402" t="s">
        <v>134</v>
      </c>
      <c r="I402">
        <v>127.0078261</v>
      </c>
      <c r="J402">
        <v>37.504480360000002</v>
      </c>
      <c r="K402">
        <v>2019</v>
      </c>
      <c r="L402">
        <v>0</v>
      </c>
      <c r="M402" t="s">
        <v>135</v>
      </c>
      <c r="N402">
        <v>262.34615473365102</v>
      </c>
      <c r="O402" s="1">
        <f t="shared" si="30"/>
        <v>1</v>
      </c>
      <c r="P402">
        <f t="shared" si="31"/>
        <v>21</v>
      </c>
      <c r="Q402">
        <f t="shared" si="32"/>
        <v>0</v>
      </c>
      <c r="R402">
        <f t="shared" si="33"/>
        <v>65</v>
      </c>
      <c r="S402">
        <f t="shared" si="34"/>
        <v>0</v>
      </c>
    </row>
    <row r="403" spans="1:19" x14ac:dyDescent="0.3">
      <c r="A403">
        <v>22934175</v>
      </c>
      <c r="B403" t="s">
        <v>14</v>
      </c>
      <c r="C403">
        <v>11680</v>
      </c>
      <c r="D403" t="s">
        <v>15</v>
      </c>
      <c r="E403">
        <v>1168010700</v>
      </c>
      <c r="F403" t="s">
        <v>136</v>
      </c>
      <c r="G403" t="s">
        <v>137</v>
      </c>
      <c r="H403" t="s">
        <v>138</v>
      </c>
      <c r="I403">
        <v>127.0216293</v>
      </c>
      <c r="J403">
        <v>37.523184209999997</v>
      </c>
      <c r="K403">
        <v>2019</v>
      </c>
      <c r="L403">
        <v>2</v>
      </c>
      <c r="M403" t="s">
        <v>23</v>
      </c>
      <c r="N403">
        <v>468.30778600972099</v>
      </c>
      <c r="O403" s="1">
        <f t="shared" si="30"/>
        <v>1</v>
      </c>
      <c r="P403">
        <f t="shared" si="31"/>
        <v>24</v>
      </c>
      <c r="Q403">
        <f t="shared" si="32"/>
        <v>2</v>
      </c>
      <c r="R403">
        <f t="shared" si="33"/>
        <v>35</v>
      </c>
      <c r="S403">
        <f t="shared" si="34"/>
        <v>3</v>
      </c>
    </row>
    <row r="404" spans="1:19" x14ac:dyDescent="0.3">
      <c r="A404">
        <v>23224039</v>
      </c>
      <c r="B404" t="s">
        <v>14</v>
      </c>
      <c r="C404">
        <v>11680</v>
      </c>
      <c r="D404" t="s">
        <v>15</v>
      </c>
      <c r="E404">
        <v>1168010400</v>
      </c>
      <c r="F404" t="s">
        <v>53</v>
      </c>
      <c r="G404" t="s">
        <v>143</v>
      </c>
      <c r="H404" t="s">
        <v>22</v>
      </c>
      <c r="I404">
        <v>127.0515717</v>
      </c>
      <c r="J404">
        <v>37.524338520000001</v>
      </c>
      <c r="K404">
        <v>2019</v>
      </c>
      <c r="L404">
        <v>1</v>
      </c>
      <c r="M404" t="s">
        <v>144</v>
      </c>
      <c r="N404">
        <v>680.19704743971602</v>
      </c>
      <c r="O404" s="1">
        <f t="shared" si="30"/>
        <v>1</v>
      </c>
      <c r="P404">
        <f t="shared" si="31"/>
        <v>22</v>
      </c>
      <c r="Q404">
        <f t="shared" si="32"/>
        <v>1</v>
      </c>
      <c r="R404">
        <f t="shared" si="33"/>
        <v>35</v>
      </c>
      <c r="S404">
        <f t="shared" si="34"/>
        <v>2</v>
      </c>
    </row>
    <row r="405" spans="1:19" x14ac:dyDescent="0.3">
      <c r="A405">
        <v>20385969</v>
      </c>
      <c r="B405" t="s">
        <v>14</v>
      </c>
      <c r="C405">
        <v>11650</v>
      </c>
      <c r="D405" t="s">
        <v>48</v>
      </c>
      <c r="E405">
        <v>1165010600</v>
      </c>
      <c r="F405" t="s">
        <v>139</v>
      </c>
      <c r="G405" t="s">
        <v>140</v>
      </c>
      <c r="H405" t="s">
        <v>141</v>
      </c>
      <c r="I405">
        <v>127.006958</v>
      </c>
      <c r="J405">
        <v>37.51024881</v>
      </c>
      <c r="K405">
        <v>2019</v>
      </c>
      <c r="L405">
        <v>4</v>
      </c>
      <c r="M405" t="s">
        <v>142</v>
      </c>
      <c r="N405">
        <v>482.27619213726899</v>
      </c>
      <c r="O405" s="1">
        <f t="shared" si="30"/>
        <v>1</v>
      </c>
      <c r="P405">
        <f t="shared" si="31"/>
        <v>18</v>
      </c>
      <c r="Q405">
        <f t="shared" si="32"/>
        <v>1</v>
      </c>
      <c r="R405">
        <f t="shared" si="33"/>
        <v>52</v>
      </c>
      <c r="S405">
        <f t="shared" si="34"/>
        <v>2</v>
      </c>
    </row>
    <row r="406" spans="1:19" x14ac:dyDescent="0.3">
      <c r="A406">
        <v>20482725</v>
      </c>
      <c r="B406" t="s">
        <v>14</v>
      </c>
      <c r="C406">
        <v>11680</v>
      </c>
      <c r="D406" t="s">
        <v>15</v>
      </c>
      <c r="E406">
        <v>1168010300</v>
      </c>
      <c r="F406" t="s">
        <v>147</v>
      </c>
      <c r="G406" t="s">
        <v>148</v>
      </c>
      <c r="H406" t="s">
        <v>146</v>
      </c>
      <c r="I406">
        <v>127.0451163</v>
      </c>
      <c r="J406">
        <v>37.477810030000001</v>
      </c>
      <c r="K406">
        <v>2019</v>
      </c>
      <c r="L406">
        <v>5</v>
      </c>
      <c r="M406" t="s">
        <v>149</v>
      </c>
      <c r="N406">
        <v>1029.5023880521301</v>
      </c>
      <c r="O406" s="1">
        <f t="shared" si="30"/>
        <v>1</v>
      </c>
      <c r="P406">
        <f t="shared" si="31"/>
        <v>2</v>
      </c>
      <c r="Q406">
        <f t="shared" si="32"/>
        <v>2</v>
      </c>
      <c r="R406">
        <f t="shared" si="33"/>
        <v>10</v>
      </c>
      <c r="S406">
        <f t="shared" si="34"/>
        <v>6</v>
      </c>
    </row>
    <row r="407" spans="1:19" x14ac:dyDescent="0.3">
      <c r="A407">
        <v>20430267</v>
      </c>
      <c r="B407" t="s">
        <v>14</v>
      </c>
      <c r="C407">
        <v>11680</v>
      </c>
      <c r="D407" t="s">
        <v>15</v>
      </c>
      <c r="E407">
        <v>1168010800</v>
      </c>
      <c r="F407" t="s">
        <v>20</v>
      </c>
      <c r="G407" t="s">
        <v>145</v>
      </c>
      <c r="H407" t="s">
        <v>146</v>
      </c>
      <c r="I407">
        <v>127.03225500000001</v>
      </c>
      <c r="J407">
        <v>37.511585099999998</v>
      </c>
      <c r="K407">
        <v>2019</v>
      </c>
      <c r="L407">
        <v>2</v>
      </c>
      <c r="M407" t="s">
        <v>108</v>
      </c>
      <c r="N407">
        <v>304.13073960626701</v>
      </c>
      <c r="O407" s="1">
        <f t="shared" si="30"/>
        <v>1</v>
      </c>
      <c r="P407">
        <f t="shared" si="31"/>
        <v>33</v>
      </c>
      <c r="Q407">
        <f t="shared" si="32"/>
        <v>0</v>
      </c>
      <c r="R407">
        <f t="shared" si="33"/>
        <v>88</v>
      </c>
      <c r="S407">
        <f t="shared" si="34"/>
        <v>0</v>
      </c>
    </row>
    <row r="408" spans="1:19" x14ac:dyDescent="0.3">
      <c r="A408">
        <v>20803626</v>
      </c>
      <c r="B408" t="s">
        <v>14</v>
      </c>
      <c r="C408">
        <v>11680</v>
      </c>
      <c r="D408" t="s">
        <v>15</v>
      </c>
      <c r="E408">
        <v>1168010500</v>
      </c>
      <c r="F408" t="s">
        <v>16</v>
      </c>
      <c r="G408" t="s">
        <v>150</v>
      </c>
      <c r="H408" t="s">
        <v>151</v>
      </c>
      <c r="I408">
        <v>127.0579087</v>
      </c>
      <c r="J408">
        <v>37.509819190000002</v>
      </c>
      <c r="K408">
        <v>2019</v>
      </c>
      <c r="L408">
        <v>0</v>
      </c>
      <c r="M408" t="s">
        <v>19</v>
      </c>
      <c r="N408">
        <v>725.242285194891</v>
      </c>
      <c r="O408" s="1">
        <f t="shared" si="30"/>
        <v>1</v>
      </c>
      <c r="P408">
        <f t="shared" si="31"/>
        <v>40</v>
      </c>
      <c r="Q408">
        <f t="shared" si="32"/>
        <v>0</v>
      </c>
      <c r="R408">
        <f t="shared" si="33"/>
        <v>91</v>
      </c>
      <c r="S408">
        <f t="shared" si="34"/>
        <v>0</v>
      </c>
    </row>
    <row r="409" spans="1:19" x14ac:dyDescent="0.3">
      <c r="A409">
        <v>25292064</v>
      </c>
      <c r="B409" t="s">
        <v>14</v>
      </c>
      <c r="C409">
        <v>11680</v>
      </c>
      <c r="D409" t="s">
        <v>15</v>
      </c>
      <c r="E409">
        <v>1168010500</v>
      </c>
      <c r="F409" t="s">
        <v>16</v>
      </c>
      <c r="G409" t="s">
        <v>152</v>
      </c>
      <c r="H409" t="s">
        <v>153</v>
      </c>
      <c r="I409">
        <v>127.04454939999999</v>
      </c>
      <c r="J409">
        <v>37.510775119999998</v>
      </c>
      <c r="K409">
        <v>2019</v>
      </c>
      <c r="L409">
        <v>2</v>
      </c>
      <c r="M409" t="s">
        <v>154</v>
      </c>
      <c r="N409">
        <v>26.946913240828199</v>
      </c>
      <c r="O409" s="1">
        <f t="shared" si="30"/>
        <v>1</v>
      </c>
      <c r="P409">
        <f t="shared" si="31"/>
        <v>40</v>
      </c>
      <c r="Q409">
        <f t="shared" si="32"/>
        <v>0</v>
      </c>
      <c r="R409">
        <f t="shared" si="33"/>
        <v>91</v>
      </c>
      <c r="S409">
        <f t="shared" si="34"/>
        <v>0</v>
      </c>
    </row>
    <row r="410" spans="1:19" x14ac:dyDescent="0.3">
      <c r="A410">
        <v>20028664</v>
      </c>
      <c r="B410" t="s">
        <v>14</v>
      </c>
      <c r="C410">
        <v>11680</v>
      </c>
      <c r="D410" t="s">
        <v>15</v>
      </c>
      <c r="E410">
        <v>1168010800</v>
      </c>
      <c r="F410" t="s">
        <v>20</v>
      </c>
      <c r="G410" t="s">
        <v>155</v>
      </c>
      <c r="H410" t="s">
        <v>146</v>
      </c>
      <c r="I410">
        <v>127.03074549999999</v>
      </c>
      <c r="J410">
        <v>37.514600260000002</v>
      </c>
      <c r="K410">
        <v>2019</v>
      </c>
      <c r="L410">
        <v>5</v>
      </c>
      <c r="M410" t="s">
        <v>108</v>
      </c>
      <c r="N410">
        <v>96.479065947618693</v>
      </c>
      <c r="O410" s="1">
        <f t="shared" si="30"/>
        <v>1</v>
      </c>
      <c r="P410">
        <f t="shared" si="31"/>
        <v>33</v>
      </c>
      <c r="Q410">
        <f t="shared" si="32"/>
        <v>0</v>
      </c>
      <c r="R410">
        <f t="shared" si="33"/>
        <v>88</v>
      </c>
      <c r="S410">
        <f t="shared" si="34"/>
        <v>0</v>
      </c>
    </row>
    <row r="411" spans="1:19" x14ac:dyDescent="0.3">
      <c r="A411">
        <v>20028264</v>
      </c>
      <c r="B411" t="s">
        <v>14</v>
      </c>
      <c r="C411">
        <v>11350</v>
      </c>
      <c r="D411" t="s">
        <v>114</v>
      </c>
      <c r="E411">
        <v>1135010600</v>
      </c>
      <c r="F411" t="s">
        <v>156</v>
      </c>
      <c r="G411" t="s">
        <v>157</v>
      </c>
      <c r="H411" t="s">
        <v>158</v>
      </c>
      <c r="I411">
        <v>127.0759774</v>
      </c>
      <c r="J411">
        <v>37.650498089999999</v>
      </c>
      <c r="K411">
        <v>2019</v>
      </c>
      <c r="L411">
        <v>4</v>
      </c>
      <c r="M411" t="s">
        <v>159</v>
      </c>
      <c r="N411">
        <v>1192.23286152526</v>
      </c>
      <c r="O411" s="1">
        <f t="shared" si="30"/>
        <v>1</v>
      </c>
      <c r="P411">
        <f t="shared" si="31"/>
        <v>3</v>
      </c>
      <c r="Q411">
        <f t="shared" si="32"/>
        <v>3</v>
      </c>
      <c r="R411">
        <f t="shared" si="33"/>
        <v>13</v>
      </c>
      <c r="S411">
        <f t="shared" si="34"/>
        <v>11</v>
      </c>
    </row>
    <row r="412" spans="1:19" x14ac:dyDescent="0.3">
      <c r="A412">
        <v>20286267</v>
      </c>
      <c r="B412" t="s">
        <v>14</v>
      </c>
      <c r="C412">
        <v>11680</v>
      </c>
      <c r="D412" t="s">
        <v>15</v>
      </c>
      <c r="E412">
        <v>1168010100</v>
      </c>
      <c r="F412" t="s">
        <v>70</v>
      </c>
      <c r="G412" t="s">
        <v>165</v>
      </c>
      <c r="H412" t="s">
        <v>166</v>
      </c>
      <c r="I412">
        <v>127.046716</v>
      </c>
      <c r="J412">
        <v>37.504953790000002</v>
      </c>
      <c r="K412">
        <v>2019</v>
      </c>
      <c r="L412">
        <v>0</v>
      </c>
      <c r="M412" t="s">
        <v>167</v>
      </c>
      <c r="N412">
        <v>249.666576417084</v>
      </c>
      <c r="O412" s="1">
        <f t="shared" si="30"/>
        <v>1</v>
      </c>
      <c r="P412">
        <f t="shared" si="31"/>
        <v>71</v>
      </c>
      <c r="Q412">
        <f t="shared" si="32"/>
        <v>1</v>
      </c>
      <c r="R412">
        <f t="shared" si="33"/>
        <v>219</v>
      </c>
      <c r="S412">
        <f t="shared" si="34"/>
        <v>2</v>
      </c>
    </row>
    <row r="413" spans="1:19" x14ac:dyDescent="0.3">
      <c r="A413">
        <v>20028995</v>
      </c>
      <c r="B413" t="s">
        <v>14</v>
      </c>
      <c r="C413">
        <v>11680</v>
      </c>
      <c r="D413" t="s">
        <v>15</v>
      </c>
      <c r="E413">
        <v>1168010600</v>
      </c>
      <c r="F413" t="s">
        <v>44</v>
      </c>
      <c r="G413" t="s">
        <v>163</v>
      </c>
      <c r="H413" t="s">
        <v>164</v>
      </c>
      <c r="I413">
        <v>127.0579257</v>
      </c>
      <c r="J413">
        <v>37.505764569999997</v>
      </c>
      <c r="K413">
        <v>2019</v>
      </c>
      <c r="L413">
        <v>0</v>
      </c>
      <c r="M413" t="s">
        <v>47</v>
      </c>
      <c r="N413">
        <v>918.65798444196105</v>
      </c>
      <c r="O413" s="1">
        <f t="shared" si="30"/>
        <v>1</v>
      </c>
      <c r="P413">
        <f t="shared" si="31"/>
        <v>45</v>
      </c>
      <c r="Q413">
        <f t="shared" si="32"/>
        <v>3</v>
      </c>
      <c r="R413">
        <f t="shared" si="33"/>
        <v>89</v>
      </c>
      <c r="S413">
        <f t="shared" si="34"/>
        <v>6</v>
      </c>
    </row>
    <row r="414" spans="1:19" x14ac:dyDescent="0.3">
      <c r="A414">
        <v>20248022</v>
      </c>
      <c r="B414" t="s">
        <v>14</v>
      </c>
      <c r="C414">
        <v>11305</v>
      </c>
      <c r="D414" t="s">
        <v>109</v>
      </c>
      <c r="E414">
        <v>1130510100</v>
      </c>
      <c r="F414" t="s">
        <v>160</v>
      </c>
      <c r="G414" t="s">
        <v>161</v>
      </c>
      <c r="H414" t="s">
        <v>112</v>
      </c>
      <c r="I414">
        <v>127.0265575</v>
      </c>
      <c r="J414">
        <v>37.626133119999999</v>
      </c>
      <c r="K414">
        <v>2019</v>
      </c>
      <c r="L414">
        <v>5</v>
      </c>
      <c r="M414" t="s">
        <v>162</v>
      </c>
      <c r="N414">
        <v>401.64298619780402</v>
      </c>
      <c r="O414" s="1">
        <f t="shared" si="30"/>
        <v>1</v>
      </c>
      <c r="P414">
        <f t="shared" si="31"/>
        <v>6</v>
      </c>
      <c r="Q414">
        <f t="shared" si="32"/>
        <v>3</v>
      </c>
      <c r="R414">
        <f t="shared" si="33"/>
        <v>32</v>
      </c>
      <c r="S414">
        <f t="shared" si="34"/>
        <v>13</v>
      </c>
    </row>
    <row r="415" spans="1:19" x14ac:dyDescent="0.3">
      <c r="A415">
        <v>20308953</v>
      </c>
      <c r="B415" t="s">
        <v>14</v>
      </c>
      <c r="C415">
        <v>11290</v>
      </c>
      <c r="D415" t="s">
        <v>39</v>
      </c>
      <c r="E415">
        <v>1129012500</v>
      </c>
      <c r="F415" t="s">
        <v>66</v>
      </c>
      <c r="G415" t="s">
        <v>168</v>
      </c>
      <c r="H415" t="s">
        <v>169</v>
      </c>
      <c r="I415">
        <v>127.029689</v>
      </c>
      <c r="J415">
        <v>37.583918189999999</v>
      </c>
      <c r="K415">
        <v>2019</v>
      </c>
      <c r="L415">
        <v>2</v>
      </c>
      <c r="M415" t="s">
        <v>69</v>
      </c>
      <c r="N415">
        <v>243.595383093311</v>
      </c>
      <c r="O415" s="1">
        <f t="shared" si="30"/>
        <v>1</v>
      </c>
      <c r="P415">
        <f t="shared" si="31"/>
        <v>13</v>
      </c>
      <c r="Q415">
        <f t="shared" si="32"/>
        <v>1</v>
      </c>
      <c r="R415">
        <f t="shared" si="33"/>
        <v>41</v>
      </c>
      <c r="S415">
        <f t="shared" si="34"/>
        <v>4</v>
      </c>
    </row>
    <row r="416" spans="1:19" x14ac:dyDescent="0.3">
      <c r="A416">
        <v>20282898</v>
      </c>
      <c r="B416" t="s">
        <v>14</v>
      </c>
      <c r="C416">
        <v>11350</v>
      </c>
      <c r="D416" t="s">
        <v>114</v>
      </c>
      <c r="E416">
        <v>1135010500</v>
      </c>
      <c r="F416" t="s">
        <v>115</v>
      </c>
      <c r="G416" t="s">
        <v>171</v>
      </c>
      <c r="H416" t="s">
        <v>117</v>
      </c>
      <c r="I416">
        <v>127.0600017</v>
      </c>
      <c r="J416">
        <v>37.654759910000003</v>
      </c>
      <c r="K416">
        <v>2019</v>
      </c>
      <c r="L416">
        <v>1</v>
      </c>
      <c r="M416" t="s">
        <v>118</v>
      </c>
      <c r="N416">
        <v>155.66569533373701</v>
      </c>
      <c r="O416" s="1">
        <f t="shared" si="30"/>
        <v>1</v>
      </c>
      <c r="P416">
        <f t="shared" si="31"/>
        <v>9</v>
      </c>
      <c r="Q416">
        <f t="shared" si="32"/>
        <v>6</v>
      </c>
      <c r="R416">
        <f t="shared" si="33"/>
        <v>24</v>
      </c>
      <c r="S416">
        <f t="shared" si="34"/>
        <v>26</v>
      </c>
    </row>
    <row r="417" spans="1:19" x14ac:dyDescent="0.3">
      <c r="A417">
        <v>20307826</v>
      </c>
      <c r="B417" t="s">
        <v>14</v>
      </c>
      <c r="C417">
        <v>11680</v>
      </c>
      <c r="D417" t="s">
        <v>15</v>
      </c>
      <c r="E417">
        <v>1168010100</v>
      </c>
      <c r="F417" t="s">
        <v>70</v>
      </c>
      <c r="G417" t="s">
        <v>170</v>
      </c>
      <c r="H417" t="s">
        <v>46</v>
      </c>
      <c r="I417">
        <v>127.0393917</v>
      </c>
      <c r="J417">
        <v>37.492225609999998</v>
      </c>
      <c r="K417">
        <v>2019</v>
      </c>
      <c r="L417">
        <v>2</v>
      </c>
      <c r="M417" t="s">
        <v>121</v>
      </c>
      <c r="N417">
        <v>856.78361359260498</v>
      </c>
      <c r="O417" s="1">
        <f t="shared" si="30"/>
        <v>1</v>
      </c>
      <c r="P417">
        <f t="shared" si="31"/>
        <v>71</v>
      </c>
      <c r="Q417">
        <f t="shared" si="32"/>
        <v>1</v>
      </c>
      <c r="R417">
        <f t="shared" si="33"/>
        <v>219</v>
      </c>
      <c r="S417">
        <f t="shared" si="34"/>
        <v>2</v>
      </c>
    </row>
    <row r="418" spans="1:19" x14ac:dyDescent="0.3">
      <c r="A418">
        <v>20017045</v>
      </c>
      <c r="B418" t="s">
        <v>14</v>
      </c>
      <c r="C418">
        <v>11680</v>
      </c>
      <c r="D418" t="s">
        <v>15</v>
      </c>
      <c r="E418">
        <v>1168010100</v>
      </c>
      <c r="F418" t="s">
        <v>70</v>
      </c>
      <c r="G418" t="s">
        <v>172</v>
      </c>
      <c r="H418" t="s">
        <v>146</v>
      </c>
      <c r="I418">
        <v>127.03727739999999</v>
      </c>
      <c r="J418">
        <v>37.501885739999999</v>
      </c>
      <c r="K418">
        <v>2019</v>
      </c>
      <c r="L418">
        <v>3</v>
      </c>
      <c r="M418" t="s">
        <v>121</v>
      </c>
      <c r="N418">
        <v>323.943810318884</v>
      </c>
      <c r="O418" s="1">
        <f t="shared" si="30"/>
        <v>1</v>
      </c>
      <c r="P418">
        <f t="shared" si="31"/>
        <v>71</v>
      </c>
      <c r="Q418">
        <f t="shared" si="32"/>
        <v>1</v>
      </c>
      <c r="R418">
        <f t="shared" si="33"/>
        <v>219</v>
      </c>
      <c r="S418">
        <f t="shared" si="34"/>
        <v>2</v>
      </c>
    </row>
    <row r="419" spans="1:19" x14ac:dyDescent="0.3">
      <c r="A419">
        <v>23197283</v>
      </c>
      <c r="B419" t="s">
        <v>14</v>
      </c>
      <c r="C419">
        <v>11650</v>
      </c>
      <c r="D419" t="s">
        <v>48</v>
      </c>
      <c r="E419">
        <v>1165010800</v>
      </c>
      <c r="F419" t="s">
        <v>49</v>
      </c>
      <c r="G419" t="s">
        <v>173</v>
      </c>
      <c r="H419" t="s">
        <v>174</v>
      </c>
      <c r="I419">
        <v>127.01395530000001</v>
      </c>
      <c r="J419">
        <v>37.49423264</v>
      </c>
      <c r="K419">
        <v>2019</v>
      </c>
      <c r="L419">
        <v>5</v>
      </c>
      <c r="M419" t="s">
        <v>175</v>
      </c>
      <c r="N419">
        <v>311.61661404924399</v>
      </c>
      <c r="O419" s="1">
        <f t="shared" si="30"/>
        <v>1</v>
      </c>
      <c r="P419">
        <f t="shared" si="31"/>
        <v>62</v>
      </c>
      <c r="Q419">
        <f t="shared" si="32"/>
        <v>3</v>
      </c>
      <c r="R419">
        <f t="shared" si="33"/>
        <v>314</v>
      </c>
      <c r="S419">
        <f t="shared" si="34"/>
        <v>4</v>
      </c>
    </row>
    <row r="420" spans="1:19" x14ac:dyDescent="0.3">
      <c r="A420">
        <v>23498986</v>
      </c>
      <c r="B420" t="s">
        <v>14</v>
      </c>
      <c r="C420">
        <v>11650</v>
      </c>
      <c r="D420" t="s">
        <v>48</v>
      </c>
      <c r="E420">
        <v>1165010600</v>
      </c>
      <c r="F420" t="s">
        <v>139</v>
      </c>
      <c r="G420" t="s">
        <v>178</v>
      </c>
      <c r="H420" t="s">
        <v>51</v>
      </c>
      <c r="I420">
        <v>127.0206276</v>
      </c>
      <c r="J420">
        <v>37.511534310000002</v>
      </c>
      <c r="K420">
        <v>2019</v>
      </c>
      <c r="L420">
        <v>2</v>
      </c>
      <c r="M420" t="s">
        <v>23</v>
      </c>
      <c r="N420">
        <v>913.50609272233203</v>
      </c>
      <c r="O420" s="1">
        <f t="shared" si="30"/>
        <v>1</v>
      </c>
      <c r="P420">
        <f t="shared" si="31"/>
        <v>18</v>
      </c>
      <c r="Q420">
        <f t="shared" si="32"/>
        <v>1</v>
      </c>
      <c r="R420">
        <f t="shared" si="33"/>
        <v>52</v>
      </c>
      <c r="S420">
        <f t="shared" si="34"/>
        <v>2</v>
      </c>
    </row>
    <row r="421" spans="1:19" x14ac:dyDescent="0.3">
      <c r="A421">
        <v>22580385</v>
      </c>
      <c r="B421" t="s">
        <v>14</v>
      </c>
      <c r="C421">
        <v>11680</v>
      </c>
      <c r="D421" t="s">
        <v>15</v>
      </c>
      <c r="E421">
        <v>1168010600</v>
      </c>
      <c r="F421" t="s">
        <v>44</v>
      </c>
      <c r="G421" t="s">
        <v>176</v>
      </c>
      <c r="H421" t="s">
        <v>177</v>
      </c>
      <c r="I421">
        <v>127.0651728</v>
      </c>
      <c r="J421">
        <v>37.507813480000003</v>
      </c>
      <c r="K421">
        <v>2019</v>
      </c>
      <c r="L421">
        <v>3</v>
      </c>
      <c r="M421" t="s">
        <v>19</v>
      </c>
      <c r="N421">
        <v>791.102333006452</v>
      </c>
      <c r="O421" s="1">
        <f t="shared" si="30"/>
        <v>1</v>
      </c>
      <c r="P421">
        <f t="shared" si="31"/>
        <v>45</v>
      </c>
      <c r="Q421">
        <f t="shared" si="32"/>
        <v>3</v>
      </c>
      <c r="R421">
        <f t="shared" si="33"/>
        <v>89</v>
      </c>
      <c r="S421">
        <f t="shared" si="34"/>
        <v>6</v>
      </c>
    </row>
    <row r="422" spans="1:19" x14ac:dyDescent="0.3">
      <c r="A422">
        <v>6660863</v>
      </c>
      <c r="B422" t="s">
        <v>14</v>
      </c>
      <c r="C422">
        <v>11680</v>
      </c>
      <c r="D422" t="s">
        <v>15</v>
      </c>
      <c r="E422">
        <v>1168010800</v>
      </c>
      <c r="F422" t="s">
        <v>20</v>
      </c>
      <c r="G422" t="s">
        <v>179</v>
      </c>
      <c r="H422" t="s">
        <v>22</v>
      </c>
      <c r="I422">
        <v>127.03795289999999</v>
      </c>
      <c r="J422">
        <v>37.522390219999998</v>
      </c>
      <c r="K422">
        <v>2019</v>
      </c>
      <c r="L422">
        <v>2</v>
      </c>
      <c r="M422" t="s">
        <v>56</v>
      </c>
      <c r="N422">
        <v>835.81953481043797</v>
      </c>
      <c r="O422" s="1">
        <f t="shared" si="30"/>
        <v>1</v>
      </c>
      <c r="P422">
        <f t="shared" si="31"/>
        <v>33</v>
      </c>
      <c r="Q422">
        <f t="shared" si="32"/>
        <v>0</v>
      </c>
      <c r="R422">
        <f t="shared" si="33"/>
        <v>88</v>
      </c>
      <c r="S422">
        <f t="shared" si="34"/>
        <v>0</v>
      </c>
    </row>
    <row r="423" spans="1:19" x14ac:dyDescent="0.3">
      <c r="A423">
        <v>20680170</v>
      </c>
      <c r="B423" t="s">
        <v>14</v>
      </c>
      <c r="C423">
        <v>11650</v>
      </c>
      <c r="D423" t="s">
        <v>48</v>
      </c>
      <c r="E423">
        <v>1165010800</v>
      </c>
      <c r="F423" t="s">
        <v>49</v>
      </c>
      <c r="G423" t="s">
        <v>180</v>
      </c>
      <c r="H423" t="s">
        <v>174</v>
      </c>
      <c r="I423">
        <v>127.0151529</v>
      </c>
      <c r="J423">
        <v>37.48743065</v>
      </c>
      <c r="K423">
        <v>2019</v>
      </c>
      <c r="L423">
        <v>3</v>
      </c>
      <c r="M423" t="s">
        <v>62</v>
      </c>
      <c r="N423">
        <v>88.762292958594401</v>
      </c>
      <c r="O423" s="1">
        <f t="shared" si="30"/>
        <v>1</v>
      </c>
      <c r="P423">
        <f t="shared" si="31"/>
        <v>62</v>
      </c>
      <c r="Q423">
        <f t="shared" si="32"/>
        <v>3</v>
      </c>
      <c r="R423">
        <f t="shared" si="33"/>
        <v>314</v>
      </c>
      <c r="S423">
        <f t="shared" si="34"/>
        <v>4</v>
      </c>
    </row>
    <row r="424" spans="1:19" x14ac:dyDescent="0.3">
      <c r="A424">
        <v>20010511</v>
      </c>
      <c r="B424" t="s">
        <v>14</v>
      </c>
      <c r="C424">
        <v>11650</v>
      </c>
      <c r="D424" t="s">
        <v>48</v>
      </c>
      <c r="E424">
        <v>1165010800</v>
      </c>
      <c r="F424" t="s">
        <v>49</v>
      </c>
      <c r="G424" t="s">
        <v>181</v>
      </c>
      <c r="H424" t="s">
        <v>174</v>
      </c>
      <c r="I424">
        <v>127.014217</v>
      </c>
      <c r="J424">
        <v>37.492387659999999</v>
      </c>
      <c r="K424">
        <v>2019</v>
      </c>
      <c r="L424">
        <v>2</v>
      </c>
      <c r="M424" t="s">
        <v>175</v>
      </c>
      <c r="N424">
        <v>394.316435523189</v>
      </c>
      <c r="O424" s="1">
        <f t="shared" si="30"/>
        <v>1</v>
      </c>
      <c r="P424">
        <f t="shared" si="31"/>
        <v>62</v>
      </c>
      <c r="Q424">
        <f t="shared" si="32"/>
        <v>3</v>
      </c>
      <c r="R424">
        <f t="shared" si="33"/>
        <v>314</v>
      </c>
      <c r="S424">
        <f t="shared" si="34"/>
        <v>4</v>
      </c>
    </row>
    <row r="425" spans="1:19" x14ac:dyDescent="0.3">
      <c r="A425">
        <v>20388439</v>
      </c>
      <c r="B425" t="s">
        <v>14</v>
      </c>
      <c r="C425">
        <v>11680</v>
      </c>
      <c r="D425" t="s">
        <v>15</v>
      </c>
      <c r="E425">
        <v>1168010100</v>
      </c>
      <c r="F425" t="s">
        <v>70</v>
      </c>
      <c r="G425" t="s">
        <v>182</v>
      </c>
      <c r="H425" t="s">
        <v>120</v>
      </c>
      <c r="I425">
        <v>127.0485159</v>
      </c>
      <c r="J425">
        <v>37.503941099999999</v>
      </c>
      <c r="K425">
        <v>2019</v>
      </c>
      <c r="L425">
        <v>0</v>
      </c>
      <c r="M425" t="s">
        <v>167</v>
      </c>
      <c r="N425">
        <v>91.616873645180306</v>
      </c>
      <c r="O425" s="1">
        <f t="shared" si="30"/>
        <v>1</v>
      </c>
      <c r="P425">
        <f t="shared" si="31"/>
        <v>71</v>
      </c>
      <c r="Q425">
        <f t="shared" si="32"/>
        <v>1</v>
      </c>
      <c r="R425">
        <f t="shared" si="33"/>
        <v>219</v>
      </c>
      <c r="S425">
        <f t="shared" si="34"/>
        <v>2</v>
      </c>
    </row>
    <row r="426" spans="1:19" x14ac:dyDescent="0.3">
      <c r="A426">
        <v>23312129</v>
      </c>
      <c r="B426" t="s">
        <v>14</v>
      </c>
      <c r="C426">
        <v>11650</v>
      </c>
      <c r="D426" t="s">
        <v>48</v>
      </c>
      <c r="E426">
        <v>1165010700</v>
      </c>
      <c r="F426" t="s">
        <v>122</v>
      </c>
      <c r="G426" t="s">
        <v>183</v>
      </c>
      <c r="H426" t="s">
        <v>174</v>
      </c>
      <c r="I426">
        <v>127.0115392</v>
      </c>
      <c r="J426">
        <v>37.501655149999998</v>
      </c>
      <c r="K426">
        <v>2019</v>
      </c>
      <c r="L426">
        <v>5</v>
      </c>
      <c r="M426" t="s">
        <v>184</v>
      </c>
      <c r="N426">
        <v>366.10985873434902</v>
      </c>
      <c r="O426" s="1">
        <f t="shared" si="30"/>
        <v>1</v>
      </c>
      <c r="P426">
        <f t="shared" si="31"/>
        <v>21</v>
      </c>
      <c r="Q426">
        <f t="shared" si="32"/>
        <v>0</v>
      </c>
      <c r="R426">
        <f t="shared" si="33"/>
        <v>65</v>
      </c>
      <c r="S426">
        <f t="shared" si="34"/>
        <v>0</v>
      </c>
    </row>
    <row r="427" spans="1:19" x14ac:dyDescent="0.3">
      <c r="A427">
        <v>25240856</v>
      </c>
      <c r="B427" t="s">
        <v>14</v>
      </c>
      <c r="C427">
        <v>11305</v>
      </c>
      <c r="D427" t="s">
        <v>109</v>
      </c>
      <c r="E427">
        <v>1130510300</v>
      </c>
      <c r="F427" t="s">
        <v>185</v>
      </c>
      <c r="G427" t="s">
        <v>186</v>
      </c>
      <c r="H427" t="s">
        <v>112</v>
      </c>
      <c r="I427">
        <v>127.027328</v>
      </c>
      <c r="J427">
        <v>37.640033440000003</v>
      </c>
      <c r="K427">
        <v>2019</v>
      </c>
      <c r="L427">
        <v>7</v>
      </c>
      <c r="M427" t="s">
        <v>113</v>
      </c>
      <c r="N427">
        <v>623.30574671400996</v>
      </c>
      <c r="O427" s="1">
        <f t="shared" si="30"/>
        <v>1</v>
      </c>
      <c r="P427">
        <f t="shared" si="31"/>
        <v>3</v>
      </c>
      <c r="Q427">
        <f t="shared" si="32"/>
        <v>3</v>
      </c>
      <c r="R427">
        <f t="shared" si="33"/>
        <v>20</v>
      </c>
      <c r="S427">
        <f t="shared" si="34"/>
        <v>9</v>
      </c>
    </row>
    <row r="428" spans="1:19" x14ac:dyDescent="0.3">
      <c r="A428">
        <v>23311558</v>
      </c>
      <c r="B428" t="s">
        <v>14</v>
      </c>
      <c r="C428">
        <v>11680</v>
      </c>
      <c r="D428" t="s">
        <v>15</v>
      </c>
      <c r="E428">
        <v>1168010400</v>
      </c>
      <c r="F428" t="s">
        <v>53</v>
      </c>
      <c r="G428" t="s">
        <v>187</v>
      </c>
      <c r="H428" t="s">
        <v>22</v>
      </c>
      <c r="I428">
        <v>127.0468501</v>
      </c>
      <c r="J428">
        <v>37.523759869999999</v>
      </c>
      <c r="K428">
        <v>2019</v>
      </c>
      <c r="L428">
        <v>2</v>
      </c>
      <c r="M428" t="s">
        <v>59</v>
      </c>
      <c r="N428">
        <v>616.75606192696296</v>
      </c>
      <c r="O428" s="1">
        <f t="shared" si="30"/>
        <v>1</v>
      </c>
      <c r="P428">
        <f t="shared" si="31"/>
        <v>22</v>
      </c>
      <c r="Q428">
        <f t="shared" si="32"/>
        <v>1</v>
      </c>
      <c r="R428">
        <f t="shared" si="33"/>
        <v>35</v>
      </c>
      <c r="S428">
        <f t="shared" si="34"/>
        <v>2</v>
      </c>
    </row>
    <row r="429" spans="1:19" x14ac:dyDescent="0.3">
      <c r="A429">
        <v>23248292</v>
      </c>
      <c r="B429" t="s">
        <v>14</v>
      </c>
      <c r="C429">
        <v>11710</v>
      </c>
      <c r="D429" t="s">
        <v>24</v>
      </c>
      <c r="E429">
        <v>1171011200</v>
      </c>
      <c r="F429" t="s">
        <v>188</v>
      </c>
      <c r="G429" t="s">
        <v>189</v>
      </c>
      <c r="H429" t="s">
        <v>190</v>
      </c>
      <c r="I429">
        <v>127.1266385</v>
      </c>
      <c r="J429">
        <v>37.508545239999997</v>
      </c>
      <c r="K429">
        <v>2019</v>
      </c>
      <c r="L429">
        <v>3</v>
      </c>
      <c r="M429" t="s">
        <v>191</v>
      </c>
      <c r="N429">
        <v>119.226358797546</v>
      </c>
      <c r="O429" s="1">
        <f t="shared" si="30"/>
        <v>1</v>
      </c>
      <c r="P429">
        <f t="shared" si="31"/>
        <v>4</v>
      </c>
      <c r="Q429">
        <f t="shared" si="32"/>
        <v>0</v>
      </c>
      <c r="R429">
        <f t="shared" si="33"/>
        <v>10</v>
      </c>
      <c r="S429">
        <f t="shared" si="34"/>
        <v>0</v>
      </c>
    </row>
    <row r="430" spans="1:19" x14ac:dyDescent="0.3">
      <c r="A430">
        <v>23196601</v>
      </c>
      <c r="B430" t="s">
        <v>14</v>
      </c>
      <c r="C430">
        <v>11650</v>
      </c>
      <c r="D430" t="s">
        <v>48</v>
      </c>
      <c r="E430">
        <v>1165010800</v>
      </c>
      <c r="F430" t="s">
        <v>49</v>
      </c>
      <c r="G430" t="s">
        <v>194</v>
      </c>
      <c r="H430" t="s">
        <v>195</v>
      </c>
      <c r="I430">
        <v>127.02740350000001</v>
      </c>
      <c r="J430">
        <v>37.494938820000002</v>
      </c>
      <c r="K430">
        <v>2019</v>
      </c>
      <c r="L430">
        <v>3</v>
      </c>
      <c r="M430" t="s">
        <v>52</v>
      </c>
      <c r="N430">
        <v>409.67862987394898</v>
      </c>
      <c r="O430" s="1">
        <f t="shared" si="30"/>
        <v>1</v>
      </c>
      <c r="P430">
        <f t="shared" si="31"/>
        <v>62</v>
      </c>
      <c r="Q430">
        <f t="shared" si="32"/>
        <v>3</v>
      </c>
      <c r="R430">
        <f t="shared" si="33"/>
        <v>314</v>
      </c>
      <c r="S430">
        <f t="shared" si="34"/>
        <v>4</v>
      </c>
    </row>
    <row r="431" spans="1:19" x14ac:dyDescent="0.3">
      <c r="A431">
        <v>20691915</v>
      </c>
      <c r="B431" t="s">
        <v>14</v>
      </c>
      <c r="C431">
        <v>11680</v>
      </c>
      <c r="D431" t="s">
        <v>15</v>
      </c>
      <c r="E431">
        <v>1168010700</v>
      </c>
      <c r="F431" t="s">
        <v>136</v>
      </c>
      <c r="G431" t="s">
        <v>192</v>
      </c>
      <c r="H431" t="s">
        <v>146</v>
      </c>
      <c r="I431">
        <v>127.0278969</v>
      </c>
      <c r="J431">
        <v>37.524046910000003</v>
      </c>
      <c r="K431">
        <v>2019</v>
      </c>
      <c r="L431">
        <v>2</v>
      </c>
      <c r="M431" t="s">
        <v>193</v>
      </c>
      <c r="N431">
        <v>67.521552143688496</v>
      </c>
      <c r="O431" s="1">
        <f t="shared" si="30"/>
        <v>1</v>
      </c>
      <c r="P431">
        <f t="shared" si="31"/>
        <v>24</v>
      </c>
      <c r="Q431">
        <f t="shared" si="32"/>
        <v>2</v>
      </c>
      <c r="R431">
        <f t="shared" si="33"/>
        <v>35</v>
      </c>
      <c r="S431">
        <f t="shared" si="34"/>
        <v>3</v>
      </c>
    </row>
    <row r="432" spans="1:19" x14ac:dyDescent="0.3">
      <c r="A432">
        <v>20378251</v>
      </c>
      <c r="B432" t="s">
        <v>14</v>
      </c>
      <c r="C432">
        <v>11680</v>
      </c>
      <c r="D432" t="s">
        <v>15</v>
      </c>
      <c r="E432">
        <v>1168010700</v>
      </c>
      <c r="F432" t="s">
        <v>136</v>
      </c>
      <c r="G432" t="s">
        <v>196</v>
      </c>
      <c r="H432" t="s">
        <v>197</v>
      </c>
      <c r="I432">
        <v>127.03642000000001</v>
      </c>
      <c r="J432">
        <v>37.528108410000002</v>
      </c>
      <c r="K432">
        <v>2019</v>
      </c>
      <c r="L432">
        <v>2</v>
      </c>
      <c r="M432" t="s">
        <v>56</v>
      </c>
      <c r="N432">
        <v>453.34034420217802</v>
      </c>
      <c r="O432" s="1">
        <f t="shared" si="30"/>
        <v>1</v>
      </c>
      <c r="P432">
        <f t="shared" si="31"/>
        <v>24</v>
      </c>
      <c r="Q432">
        <f t="shared" si="32"/>
        <v>2</v>
      </c>
      <c r="R432">
        <f t="shared" si="33"/>
        <v>35</v>
      </c>
      <c r="S432">
        <f t="shared" si="34"/>
        <v>3</v>
      </c>
    </row>
    <row r="433" spans="1:19" x14ac:dyDescent="0.3">
      <c r="A433">
        <v>23454449</v>
      </c>
      <c r="B433" t="s">
        <v>14</v>
      </c>
      <c r="C433">
        <v>11650</v>
      </c>
      <c r="D433" t="s">
        <v>48</v>
      </c>
      <c r="E433">
        <v>1165010200</v>
      </c>
      <c r="F433" t="s">
        <v>198</v>
      </c>
      <c r="G433" t="s">
        <v>199</v>
      </c>
      <c r="H433" t="s">
        <v>51</v>
      </c>
      <c r="I433">
        <v>127.0368501</v>
      </c>
      <c r="J433">
        <v>37.482320319999999</v>
      </c>
      <c r="K433">
        <v>2019</v>
      </c>
      <c r="L433">
        <v>4</v>
      </c>
      <c r="M433" t="s">
        <v>200</v>
      </c>
      <c r="N433">
        <v>410.56483536725102</v>
      </c>
      <c r="O433" s="1">
        <f t="shared" si="30"/>
        <v>1</v>
      </c>
      <c r="P433">
        <f t="shared" si="31"/>
        <v>7</v>
      </c>
      <c r="Q433">
        <f t="shared" si="32"/>
        <v>0</v>
      </c>
      <c r="R433">
        <f t="shared" si="33"/>
        <v>25</v>
      </c>
      <c r="S433">
        <f t="shared" si="34"/>
        <v>0</v>
      </c>
    </row>
    <row r="434" spans="1:19" x14ac:dyDescent="0.3">
      <c r="A434">
        <v>23513141</v>
      </c>
      <c r="B434" t="s">
        <v>14</v>
      </c>
      <c r="C434">
        <v>11710</v>
      </c>
      <c r="D434" t="s">
        <v>24</v>
      </c>
      <c r="E434">
        <v>1171011100</v>
      </c>
      <c r="F434" t="s">
        <v>25</v>
      </c>
      <c r="G434" t="s">
        <v>201</v>
      </c>
      <c r="H434" t="s">
        <v>27</v>
      </c>
      <c r="I434">
        <v>127.122997</v>
      </c>
      <c r="J434">
        <v>37.513329919999997</v>
      </c>
      <c r="K434">
        <v>2019</v>
      </c>
      <c r="L434">
        <v>1</v>
      </c>
      <c r="M434" t="s">
        <v>191</v>
      </c>
      <c r="N434">
        <v>627.35470018891897</v>
      </c>
      <c r="O434" s="1">
        <f t="shared" si="30"/>
        <v>1</v>
      </c>
      <c r="P434">
        <f t="shared" si="31"/>
        <v>13</v>
      </c>
      <c r="Q434">
        <f t="shared" si="32"/>
        <v>0</v>
      </c>
      <c r="R434">
        <f t="shared" si="33"/>
        <v>19</v>
      </c>
      <c r="S434">
        <f t="shared" si="34"/>
        <v>0</v>
      </c>
    </row>
    <row r="435" spans="1:19" x14ac:dyDescent="0.3">
      <c r="A435">
        <v>20007418</v>
      </c>
      <c r="B435" t="s">
        <v>14</v>
      </c>
      <c r="C435">
        <v>11650</v>
      </c>
      <c r="D435" t="s">
        <v>48</v>
      </c>
      <c r="E435">
        <v>1165010800</v>
      </c>
      <c r="F435" t="s">
        <v>49</v>
      </c>
      <c r="G435" t="s">
        <v>202</v>
      </c>
      <c r="H435" t="s">
        <v>203</v>
      </c>
      <c r="I435">
        <v>127.02548160000001</v>
      </c>
      <c r="J435">
        <v>37.500113059999997</v>
      </c>
      <c r="K435">
        <v>2019</v>
      </c>
      <c r="L435">
        <v>9</v>
      </c>
      <c r="M435" t="s">
        <v>128</v>
      </c>
      <c r="N435">
        <v>929.57350973219104</v>
      </c>
      <c r="O435" s="1">
        <f t="shared" si="30"/>
        <v>1</v>
      </c>
      <c r="P435">
        <f t="shared" si="31"/>
        <v>62</v>
      </c>
      <c r="Q435">
        <f t="shared" si="32"/>
        <v>3</v>
      </c>
      <c r="R435">
        <f t="shared" si="33"/>
        <v>314</v>
      </c>
      <c r="S435">
        <f t="shared" si="34"/>
        <v>4</v>
      </c>
    </row>
    <row r="436" spans="1:19" x14ac:dyDescent="0.3">
      <c r="A436">
        <v>20691462</v>
      </c>
      <c r="B436" t="s">
        <v>14</v>
      </c>
      <c r="C436">
        <v>11650</v>
      </c>
      <c r="D436" t="s">
        <v>48</v>
      </c>
      <c r="E436">
        <v>1165010100</v>
      </c>
      <c r="F436" t="s">
        <v>89</v>
      </c>
      <c r="G436" t="s">
        <v>204</v>
      </c>
      <c r="H436" t="s">
        <v>91</v>
      </c>
      <c r="I436">
        <v>126.9976309</v>
      </c>
      <c r="J436">
        <v>37.481985080000001</v>
      </c>
      <c r="K436">
        <v>2019</v>
      </c>
      <c r="L436">
        <v>10</v>
      </c>
      <c r="M436" t="s">
        <v>205</v>
      </c>
      <c r="N436">
        <v>93.6725662534283</v>
      </c>
      <c r="O436" s="1">
        <f t="shared" si="30"/>
        <v>1</v>
      </c>
      <c r="P436">
        <f t="shared" si="31"/>
        <v>23</v>
      </c>
      <c r="Q436">
        <f t="shared" si="32"/>
        <v>1</v>
      </c>
      <c r="R436">
        <f t="shared" si="33"/>
        <v>111</v>
      </c>
      <c r="S436">
        <f t="shared" si="34"/>
        <v>1</v>
      </c>
    </row>
    <row r="437" spans="1:19" x14ac:dyDescent="0.3">
      <c r="A437">
        <v>20540030</v>
      </c>
      <c r="B437" t="s">
        <v>14</v>
      </c>
      <c r="C437">
        <v>11680</v>
      </c>
      <c r="D437" t="s">
        <v>15</v>
      </c>
      <c r="E437">
        <v>1168010800</v>
      </c>
      <c r="F437" t="s">
        <v>20</v>
      </c>
      <c r="G437" t="s">
        <v>223</v>
      </c>
      <c r="H437" t="s">
        <v>153</v>
      </c>
      <c r="I437">
        <v>127.0353547</v>
      </c>
      <c r="J437">
        <v>37.508042279999998</v>
      </c>
      <c r="K437">
        <v>2019</v>
      </c>
      <c r="L437">
        <v>2</v>
      </c>
      <c r="M437" t="s">
        <v>224</v>
      </c>
      <c r="N437">
        <v>243.03861132128301</v>
      </c>
      <c r="O437" s="1">
        <f t="shared" si="30"/>
        <v>1</v>
      </c>
      <c r="P437">
        <f t="shared" si="31"/>
        <v>33</v>
      </c>
      <c r="Q437">
        <f t="shared" si="32"/>
        <v>0</v>
      </c>
      <c r="R437">
        <f t="shared" si="33"/>
        <v>88</v>
      </c>
      <c r="S437">
        <f t="shared" si="34"/>
        <v>0</v>
      </c>
    </row>
    <row r="438" spans="1:19" x14ac:dyDescent="0.3">
      <c r="A438">
        <v>19984883</v>
      </c>
      <c r="B438" t="s">
        <v>14</v>
      </c>
      <c r="C438">
        <v>11710</v>
      </c>
      <c r="D438" t="s">
        <v>24</v>
      </c>
      <c r="E438">
        <v>1171010100</v>
      </c>
      <c r="F438" t="s">
        <v>76</v>
      </c>
      <c r="G438" t="s">
        <v>206</v>
      </c>
      <c r="H438" t="s">
        <v>207</v>
      </c>
      <c r="I438">
        <v>127.09446730000001</v>
      </c>
      <c r="J438">
        <v>37.510663770000001</v>
      </c>
      <c r="K438">
        <v>2019</v>
      </c>
      <c r="L438">
        <v>0</v>
      </c>
      <c r="M438" t="s">
        <v>208</v>
      </c>
      <c r="N438">
        <v>473.25141724502402</v>
      </c>
      <c r="O438" s="1">
        <f t="shared" si="30"/>
        <v>1</v>
      </c>
      <c r="P438">
        <f t="shared" si="31"/>
        <v>10</v>
      </c>
      <c r="Q438">
        <f t="shared" si="32"/>
        <v>0</v>
      </c>
      <c r="R438">
        <f t="shared" si="33"/>
        <v>12</v>
      </c>
      <c r="S438">
        <f t="shared" si="34"/>
        <v>0</v>
      </c>
    </row>
    <row r="439" spans="1:19" x14ac:dyDescent="0.3">
      <c r="A439">
        <v>20012839</v>
      </c>
      <c r="B439" t="s">
        <v>14</v>
      </c>
      <c r="C439">
        <v>11650</v>
      </c>
      <c r="D439" t="s">
        <v>48</v>
      </c>
      <c r="E439">
        <v>1165010800</v>
      </c>
      <c r="F439" t="s">
        <v>49</v>
      </c>
      <c r="G439" t="s">
        <v>209</v>
      </c>
      <c r="H439" t="s">
        <v>210</v>
      </c>
      <c r="I439">
        <v>127.0134831</v>
      </c>
      <c r="J439">
        <v>37.48112734</v>
      </c>
      <c r="K439">
        <v>2019</v>
      </c>
      <c r="L439">
        <v>4</v>
      </c>
      <c r="M439" t="s">
        <v>62</v>
      </c>
      <c r="N439">
        <v>634.96484662553598</v>
      </c>
      <c r="O439" s="1">
        <f t="shared" si="30"/>
        <v>1</v>
      </c>
      <c r="P439">
        <f t="shared" si="31"/>
        <v>62</v>
      </c>
      <c r="Q439">
        <f t="shared" si="32"/>
        <v>3</v>
      </c>
      <c r="R439">
        <f t="shared" si="33"/>
        <v>314</v>
      </c>
      <c r="S439">
        <f t="shared" si="34"/>
        <v>4</v>
      </c>
    </row>
    <row r="440" spans="1:19" x14ac:dyDescent="0.3">
      <c r="A440">
        <v>20484259</v>
      </c>
      <c r="B440" t="s">
        <v>14</v>
      </c>
      <c r="C440">
        <v>11680</v>
      </c>
      <c r="D440" t="s">
        <v>15</v>
      </c>
      <c r="E440">
        <v>1168010600</v>
      </c>
      <c r="F440" t="s">
        <v>44</v>
      </c>
      <c r="G440" t="s">
        <v>211</v>
      </c>
      <c r="H440" t="s">
        <v>30</v>
      </c>
      <c r="I440">
        <v>127.06850710000001</v>
      </c>
      <c r="J440">
        <v>37.49799127</v>
      </c>
      <c r="K440">
        <v>2019</v>
      </c>
      <c r="L440">
        <v>2</v>
      </c>
      <c r="M440" t="s">
        <v>212</v>
      </c>
      <c r="N440">
        <v>324.73288063144798</v>
      </c>
      <c r="O440" s="1">
        <f t="shared" si="30"/>
        <v>1</v>
      </c>
      <c r="P440">
        <f t="shared" si="31"/>
        <v>45</v>
      </c>
      <c r="Q440">
        <f t="shared" si="32"/>
        <v>3</v>
      </c>
      <c r="R440">
        <f t="shared" si="33"/>
        <v>89</v>
      </c>
      <c r="S440">
        <f t="shared" si="34"/>
        <v>6</v>
      </c>
    </row>
    <row r="441" spans="1:19" x14ac:dyDescent="0.3">
      <c r="A441">
        <v>25313530</v>
      </c>
      <c r="B441" t="s">
        <v>14</v>
      </c>
      <c r="C441">
        <v>11650</v>
      </c>
      <c r="D441" t="s">
        <v>48</v>
      </c>
      <c r="E441">
        <v>1165010100</v>
      </c>
      <c r="F441" t="s">
        <v>89</v>
      </c>
      <c r="G441" t="s">
        <v>213</v>
      </c>
      <c r="H441" t="s">
        <v>214</v>
      </c>
      <c r="I441">
        <v>126.98214710000001</v>
      </c>
      <c r="J441">
        <v>37.477338420000002</v>
      </c>
      <c r="K441">
        <v>2019</v>
      </c>
      <c r="L441">
        <v>8</v>
      </c>
      <c r="M441" t="s">
        <v>215</v>
      </c>
      <c r="N441">
        <v>262.10431774183002</v>
      </c>
      <c r="O441" s="1">
        <f t="shared" si="30"/>
        <v>1</v>
      </c>
      <c r="P441">
        <f t="shared" si="31"/>
        <v>23</v>
      </c>
      <c r="Q441">
        <f t="shared" si="32"/>
        <v>1</v>
      </c>
      <c r="R441">
        <f t="shared" si="33"/>
        <v>111</v>
      </c>
      <c r="S441">
        <f t="shared" si="34"/>
        <v>1</v>
      </c>
    </row>
    <row r="442" spans="1:19" x14ac:dyDescent="0.3">
      <c r="A442">
        <v>23186849</v>
      </c>
      <c r="B442" t="s">
        <v>14</v>
      </c>
      <c r="C442">
        <v>11710</v>
      </c>
      <c r="D442" t="s">
        <v>24</v>
      </c>
      <c r="E442">
        <v>1171010100</v>
      </c>
      <c r="F442" t="s">
        <v>76</v>
      </c>
      <c r="G442" t="s">
        <v>216</v>
      </c>
      <c r="H442" t="s">
        <v>207</v>
      </c>
      <c r="I442">
        <v>127.0812008</v>
      </c>
      <c r="J442">
        <v>37.511453359999997</v>
      </c>
      <c r="K442">
        <v>2019</v>
      </c>
      <c r="L442">
        <v>0</v>
      </c>
      <c r="M442" t="s">
        <v>78</v>
      </c>
      <c r="N442">
        <v>611.00165318473898</v>
      </c>
      <c r="O442" s="1">
        <f t="shared" si="30"/>
        <v>1</v>
      </c>
      <c r="P442">
        <f t="shared" si="31"/>
        <v>10</v>
      </c>
      <c r="Q442">
        <f t="shared" si="32"/>
        <v>0</v>
      </c>
      <c r="R442">
        <f t="shared" si="33"/>
        <v>12</v>
      </c>
      <c r="S442">
        <f t="shared" si="34"/>
        <v>0</v>
      </c>
    </row>
    <row r="443" spans="1:19" x14ac:dyDescent="0.3">
      <c r="A443">
        <v>26268835</v>
      </c>
      <c r="B443" t="s">
        <v>14</v>
      </c>
      <c r="C443">
        <v>11680</v>
      </c>
      <c r="D443" t="s">
        <v>15</v>
      </c>
      <c r="E443">
        <v>1168010100</v>
      </c>
      <c r="F443" t="s">
        <v>70</v>
      </c>
      <c r="G443" t="s">
        <v>382</v>
      </c>
      <c r="H443" t="s">
        <v>383</v>
      </c>
      <c r="I443">
        <v>127.0305366</v>
      </c>
      <c r="J443">
        <v>37.494892489999998</v>
      </c>
      <c r="K443">
        <v>2019</v>
      </c>
      <c r="L443">
        <v>3</v>
      </c>
      <c r="M443" t="s">
        <v>52</v>
      </c>
      <c r="N443">
        <v>281.46821790117599</v>
      </c>
      <c r="O443" s="1">
        <f t="shared" si="30"/>
        <v>1</v>
      </c>
      <c r="P443">
        <f t="shared" si="31"/>
        <v>71</v>
      </c>
      <c r="Q443">
        <f t="shared" si="32"/>
        <v>1</v>
      </c>
      <c r="R443">
        <f t="shared" si="33"/>
        <v>219</v>
      </c>
      <c r="S443">
        <f t="shared" si="34"/>
        <v>2</v>
      </c>
    </row>
    <row r="444" spans="1:19" x14ac:dyDescent="0.3">
      <c r="A444">
        <v>8730737</v>
      </c>
      <c r="B444" t="s">
        <v>14</v>
      </c>
      <c r="C444">
        <v>11710</v>
      </c>
      <c r="D444" t="s">
        <v>24</v>
      </c>
      <c r="E444">
        <v>1171010800</v>
      </c>
      <c r="F444" t="s">
        <v>217</v>
      </c>
      <c r="G444" t="s">
        <v>218</v>
      </c>
      <c r="H444" t="s">
        <v>219</v>
      </c>
      <c r="I444">
        <v>127.1193706</v>
      </c>
      <c r="J444">
        <v>37.478260650000003</v>
      </c>
      <c r="K444">
        <v>2019</v>
      </c>
      <c r="L444">
        <v>2</v>
      </c>
      <c r="M444" t="s">
        <v>220</v>
      </c>
      <c r="N444">
        <v>646.00019665137495</v>
      </c>
      <c r="O444" s="1">
        <f t="shared" si="30"/>
        <v>1</v>
      </c>
      <c r="P444">
        <f t="shared" si="31"/>
        <v>14</v>
      </c>
      <c r="Q444">
        <f t="shared" si="32"/>
        <v>3</v>
      </c>
      <c r="R444">
        <f t="shared" si="33"/>
        <v>27</v>
      </c>
      <c r="S444">
        <f t="shared" si="34"/>
        <v>0</v>
      </c>
    </row>
    <row r="445" spans="1:19" x14ac:dyDescent="0.3">
      <c r="A445">
        <v>8736083</v>
      </c>
      <c r="B445" t="s">
        <v>14</v>
      </c>
      <c r="C445">
        <v>11680</v>
      </c>
      <c r="D445" t="s">
        <v>15</v>
      </c>
      <c r="E445">
        <v>1168010800</v>
      </c>
      <c r="F445" t="s">
        <v>20</v>
      </c>
      <c r="G445" t="s">
        <v>223</v>
      </c>
      <c r="H445" t="s">
        <v>153</v>
      </c>
      <c r="I445">
        <v>127.0353547</v>
      </c>
      <c r="J445">
        <v>37.508042279999998</v>
      </c>
      <c r="K445">
        <v>2019</v>
      </c>
      <c r="L445">
        <v>2</v>
      </c>
      <c r="M445" t="s">
        <v>224</v>
      </c>
      <c r="N445">
        <v>243.03861132128301</v>
      </c>
      <c r="O445" s="1">
        <f t="shared" si="30"/>
        <v>1</v>
      </c>
      <c r="P445">
        <f t="shared" si="31"/>
        <v>33</v>
      </c>
      <c r="Q445">
        <f t="shared" si="32"/>
        <v>0</v>
      </c>
      <c r="R445">
        <f t="shared" si="33"/>
        <v>88</v>
      </c>
      <c r="S445">
        <f t="shared" si="34"/>
        <v>0</v>
      </c>
    </row>
    <row r="446" spans="1:19" x14ac:dyDescent="0.3">
      <c r="A446">
        <v>8735684</v>
      </c>
      <c r="B446" t="s">
        <v>14</v>
      </c>
      <c r="C446">
        <v>11680</v>
      </c>
      <c r="D446" t="s">
        <v>15</v>
      </c>
      <c r="E446">
        <v>1168010100</v>
      </c>
      <c r="F446" t="s">
        <v>70</v>
      </c>
      <c r="G446" t="s">
        <v>221</v>
      </c>
      <c r="H446" t="s">
        <v>120</v>
      </c>
      <c r="I446">
        <v>127.0406526</v>
      </c>
      <c r="J446">
        <v>37.502390759999997</v>
      </c>
      <c r="K446">
        <v>2019</v>
      </c>
      <c r="L446">
        <v>0</v>
      </c>
      <c r="M446" t="s">
        <v>222</v>
      </c>
      <c r="N446">
        <v>169.68858718631401</v>
      </c>
      <c r="O446" s="1">
        <f t="shared" si="30"/>
        <v>1</v>
      </c>
      <c r="P446">
        <f t="shared" si="31"/>
        <v>71</v>
      </c>
      <c r="Q446">
        <f t="shared" si="32"/>
        <v>1</v>
      </c>
      <c r="R446">
        <f t="shared" si="33"/>
        <v>219</v>
      </c>
      <c r="S446">
        <f t="shared" si="34"/>
        <v>2</v>
      </c>
    </row>
    <row r="447" spans="1:19" x14ac:dyDescent="0.3">
      <c r="A447">
        <v>25285303</v>
      </c>
      <c r="B447" t="s">
        <v>14</v>
      </c>
      <c r="C447">
        <v>11290</v>
      </c>
      <c r="D447" t="s">
        <v>39</v>
      </c>
      <c r="E447">
        <v>1129013500</v>
      </c>
      <c r="F447" t="s">
        <v>225</v>
      </c>
      <c r="G447" t="s">
        <v>226</v>
      </c>
      <c r="H447" t="s">
        <v>227</v>
      </c>
      <c r="I447">
        <v>127.03427619999999</v>
      </c>
      <c r="J447">
        <v>37.601309870000001</v>
      </c>
      <c r="K447">
        <v>2019</v>
      </c>
      <c r="L447">
        <v>3</v>
      </c>
      <c r="M447" t="s">
        <v>43</v>
      </c>
      <c r="N447">
        <v>633.76265806399397</v>
      </c>
      <c r="O447" s="1">
        <f t="shared" si="30"/>
        <v>1</v>
      </c>
      <c r="P447">
        <f t="shared" si="31"/>
        <v>4</v>
      </c>
      <c r="Q447">
        <f t="shared" si="32"/>
        <v>1</v>
      </c>
      <c r="R447">
        <f t="shared" si="33"/>
        <v>12</v>
      </c>
      <c r="S447">
        <f t="shared" si="34"/>
        <v>3</v>
      </c>
    </row>
    <row r="448" spans="1:19" x14ac:dyDescent="0.3">
      <c r="A448">
        <v>8732182</v>
      </c>
      <c r="B448" t="s">
        <v>14</v>
      </c>
      <c r="C448">
        <v>11680</v>
      </c>
      <c r="D448" t="s">
        <v>15</v>
      </c>
      <c r="E448">
        <v>1168011800</v>
      </c>
      <c r="F448" t="s">
        <v>228</v>
      </c>
      <c r="G448" t="s">
        <v>229</v>
      </c>
      <c r="H448" t="s">
        <v>230</v>
      </c>
      <c r="I448">
        <v>127.032473</v>
      </c>
      <c r="J448">
        <v>37.488555910000002</v>
      </c>
      <c r="K448">
        <v>2019</v>
      </c>
      <c r="L448">
        <v>5</v>
      </c>
      <c r="M448" t="s">
        <v>200</v>
      </c>
      <c r="N448">
        <v>426.26290127352797</v>
      </c>
      <c r="O448" s="1">
        <f t="shared" si="30"/>
        <v>1</v>
      </c>
      <c r="P448">
        <f t="shared" si="31"/>
        <v>10</v>
      </c>
      <c r="Q448">
        <f t="shared" si="32"/>
        <v>1</v>
      </c>
      <c r="R448">
        <f t="shared" si="33"/>
        <v>45</v>
      </c>
      <c r="S448">
        <f t="shared" si="34"/>
        <v>4</v>
      </c>
    </row>
    <row r="449" spans="1:19" x14ac:dyDescent="0.3">
      <c r="A449">
        <v>26261077</v>
      </c>
      <c r="B449" t="s">
        <v>14</v>
      </c>
      <c r="C449">
        <v>11710</v>
      </c>
      <c r="D449" t="s">
        <v>24</v>
      </c>
      <c r="E449">
        <v>1171010700</v>
      </c>
      <c r="F449" t="s">
        <v>31</v>
      </c>
      <c r="G449" t="s">
        <v>233</v>
      </c>
      <c r="H449" t="s">
        <v>234</v>
      </c>
      <c r="I449">
        <v>127.11876839999999</v>
      </c>
      <c r="J449">
        <v>37.494880770000002</v>
      </c>
      <c r="K449">
        <v>2019</v>
      </c>
      <c r="L449">
        <v>0</v>
      </c>
      <c r="M449" t="s">
        <v>34</v>
      </c>
      <c r="N449">
        <v>223.52017059179201</v>
      </c>
      <c r="O449" s="1">
        <f t="shared" si="30"/>
        <v>1</v>
      </c>
      <c r="P449">
        <f t="shared" si="31"/>
        <v>8</v>
      </c>
      <c r="Q449">
        <f t="shared" si="32"/>
        <v>2</v>
      </c>
      <c r="R449">
        <f t="shared" si="33"/>
        <v>18</v>
      </c>
      <c r="S449">
        <f t="shared" si="34"/>
        <v>0</v>
      </c>
    </row>
    <row r="450" spans="1:19" x14ac:dyDescent="0.3">
      <c r="A450">
        <v>8736085</v>
      </c>
      <c r="B450" t="s">
        <v>14</v>
      </c>
      <c r="C450">
        <v>11680</v>
      </c>
      <c r="D450" t="s">
        <v>15</v>
      </c>
      <c r="E450">
        <v>1168010100</v>
      </c>
      <c r="F450" t="s">
        <v>70</v>
      </c>
      <c r="G450" t="s">
        <v>231</v>
      </c>
      <c r="H450" t="s">
        <v>153</v>
      </c>
      <c r="I450">
        <v>127.04035279999999</v>
      </c>
      <c r="J450">
        <v>37.50902009</v>
      </c>
      <c r="K450">
        <v>2019</v>
      </c>
      <c r="L450">
        <v>2</v>
      </c>
      <c r="M450" t="s">
        <v>154</v>
      </c>
      <c r="N450">
        <v>412.77319889606298</v>
      </c>
      <c r="O450" s="1">
        <f t="shared" si="30"/>
        <v>1</v>
      </c>
      <c r="P450">
        <f t="shared" si="31"/>
        <v>71</v>
      </c>
      <c r="Q450">
        <f t="shared" si="32"/>
        <v>1</v>
      </c>
      <c r="R450">
        <f t="shared" si="33"/>
        <v>219</v>
      </c>
      <c r="S450">
        <f t="shared" si="34"/>
        <v>2</v>
      </c>
    </row>
    <row r="451" spans="1:19" x14ac:dyDescent="0.3">
      <c r="A451">
        <v>8729351</v>
      </c>
      <c r="B451" t="s">
        <v>14</v>
      </c>
      <c r="C451">
        <v>11680</v>
      </c>
      <c r="D451" t="s">
        <v>15</v>
      </c>
      <c r="E451">
        <v>1168010100</v>
      </c>
      <c r="F451" t="s">
        <v>70</v>
      </c>
      <c r="G451" t="s">
        <v>232</v>
      </c>
      <c r="H451" t="s">
        <v>230</v>
      </c>
      <c r="I451">
        <v>127.0255555</v>
      </c>
      <c r="J451">
        <v>37.503132200000003</v>
      </c>
      <c r="K451">
        <v>2019</v>
      </c>
      <c r="L451">
        <v>9</v>
      </c>
      <c r="M451" t="s">
        <v>128</v>
      </c>
      <c r="N451">
        <v>693.84005863945094</v>
      </c>
      <c r="O451" s="1">
        <f t="shared" ref="O451:O514" si="35">IF(OR(B451="스타벅스",B451="커피빈",B451="폴바셋"),1,0)</f>
        <v>1</v>
      </c>
      <c r="P451">
        <f t="shared" ref="P451:P514" si="36">COUNTIFS($O$2:$O$1479,1,$F$2:$F$1479,F451,$K$2:$K$1479,K451)</f>
        <v>71</v>
      </c>
      <c r="Q451">
        <f t="shared" ref="Q451:Q514" si="37">COUNTIFS($O$2:$O$1479,0,$F$2:$F$1479,F451,$K$2:$K$1479,K451)</f>
        <v>1</v>
      </c>
      <c r="R451">
        <f t="shared" ref="R451:R514" si="38">SUMIFS($L$2:$L$1479,$O$2:$O$1479,1,$K$2:$K$1479,K451,$F$2:$F$1479,F451)</f>
        <v>219</v>
      </c>
      <c r="S451">
        <f t="shared" ref="S451:S514" si="39">SUMIFS($L$2:$L$1479,$O$2:$O$1479,0,$K$2:$K$1479,K451,$F$2:$F$1479,F451)</f>
        <v>2</v>
      </c>
    </row>
    <row r="452" spans="1:19" x14ac:dyDescent="0.3">
      <c r="A452">
        <v>8725994</v>
      </c>
      <c r="B452" t="s">
        <v>14</v>
      </c>
      <c r="C452">
        <v>11290</v>
      </c>
      <c r="D452" t="s">
        <v>39</v>
      </c>
      <c r="E452">
        <v>1129013400</v>
      </c>
      <c r="F452" t="s">
        <v>235</v>
      </c>
      <c r="G452" t="s">
        <v>236</v>
      </c>
      <c r="H452" t="s">
        <v>81</v>
      </c>
      <c r="I452">
        <v>127.0287256</v>
      </c>
      <c r="J452">
        <v>37.60839154</v>
      </c>
      <c r="K452">
        <v>2019</v>
      </c>
      <c r="L452">
        <v>4</v>
      </c>
      <c r="M452" t="s">
        <v>237</v>
      </c>
      <c r="N452">
        <v>670.51199732541897</v>
      </c>
      <c r="O452" s="1">
        <f t="shared" si="35"/>
        <v>1</v>
      </c>
      <c r="P452">
        <f t="shared" si="36"/>
        <v>2</v>
      </c>
      <c r="Q452">
        <f t="shared" si="37"/>
        <v>1</v>
      </c>
      <c r="R452">
        <f t="shared" si="38"/>
        <v>8</v>
      </c>
      <c r="S452">
        <f t="shared" si="39"/>
        <v>4</v>
      </c>
    </row>
    <row r="453" spans="1:19" x14ac:dyDescent="0.3">
      <c r="A453">
        <v>8732314</v>
      </c>
      <c r="B453" t="s">
        <v>14</v>
      </c>
      <c r="C453">
        <v>11680</v>
      </c>
      <c r="D453" t="s">
        <v>15</v>
      </c>
      <c r="E453">
        <v>1168010100</v>
      </c>
      <c r="F453" t="s">
        <v>70</v>
      </c>
      <c r="G453" t="s">
        <v>238</v>
      </c>
      <c r="H453" t="s">
        <v>120</v>
      </c>
      <c r="I453">
        <v>127.0392228</v>
      </c>
      <c r="J453">
        <v>37.501874549999997</v>
      </c>
      <c r="K453">
        <v>2019</v>
      </c>
      <c r="L453">
        <v>2</v>
      </c>
      <c r="M453" t="s">
        <v>222</v>
      </c>
      <c r="N453">
        <v>165.46844805246701</v>
      </c>
      <c r="O453" s="1">
        <f t="shared" si="35"/>
        <v>1</v>
      </c>
      <c r="P453">
        <f t="shared" si="36"/>
        <v>71</v>
      </c>
      <c r="Q453">
        <f t="shared" si="37"/>
        <v>1</v>
      </c>
      <c r="R453">
        <f t="shared" si="38"/>
        <v>219</v>
      </c>
      <c r="S453">
        <f t="shared" si="39"/>
        <v>2</v>
      </c>
    </row>
    <row r="454" spans="1:19" x14ac:dyDescent="0.3">
      <c r="A454">
        <v>23447206</v>
      </c>
      <c r="B454" t="s">
        <v>14</v>
      </c>
      <c r="C454">
        <v>11710</v>
      </c>
      <c r="D454" t="s">
        <v>24</v>
      </c>
      <c r="E454">
        <v>1171010600</v>
      </c>
      <c r="F454" t="s">
        <v>239</v>
      </c>
      <c r="G454" t="s">
        <v>240</v>
      </c>
      <c r="H454" t="s">
        <v>241</v>
      </c>
      <c r="I454">
        <v>127.0966117</v>
      </c>
      <c r="J454">
        <v>37.506364120000001</v>
      </c>
      <c r="K454">
        <v>2019</v>
      </c>
      <c r="L454">
        <v>0</v>
      </c>
      <c r="M454" t="s">
        <v>242</v>
      </c>
      <c r="N454">
        <v>352.35365382931298</v>
      </c>
      <c r="O454" s="1">
        <f t="shared" si="35"/>
        <v>1</v>
      </c>
      <c r="P454">
        <f t="shared" si="36"/>
        <v>2</v>
      </c>
      <c r="Q454">
        <f t="shared" si="37"/>
        <v>1</v>
      </c>
      <c r="R454">
        <f t="shared" si="38"/>
        <v>0</v>
      </c>
      <c r="S454">
        <f t="shared" si="39"/>
        <v>1</v>
      </c>
    </row>
    <row r="455" spans="1:19" x14ac:dyDescent="0.3">
      <c r="A455">
        <v>25456593</v>
      </c>
      <c r="B455" t="s">
        <v>14</v>
      </c>
      <c r="C455">
        <v>11650</v>
      </c>
      <c r="D455" t="s">
        <v>48</v>
      </c>
      <c r="E455">
        <v>1165010800</v>
      </c>
      <c r="F455" t="s">
        <v>49</v>
      </c>
      <c r="G455" t="s">
        <v>243</v>
      </c>
      <c r="H455" t="s">
        <v>174</v>
      </c>
      <c r="I455">
        <v>127.01693040000001</v>
      </c>
      <c r="J455">
        <v>37.484670199999996</v>
      </c>
      <c r="K455">
        <v>2019</v>
      </c>
      <c r="L455">
        <v>9</v>
      </c>
      <c r="M455" t="s">
        <v>62</v>
      </c>
      <c r="N455">
        <v>259.65957577831801</v>
      </c>
      <c r="O455" s="1">
        <f t="shared" si="35"/>
        <v>1</v>
      </c>
      <c r="P455">
        <f t="shared" si="36"/>
        <v>62</v>
      </c>
      <c r="Q455">
        <f t="shared" si="37"/>
        <v>3</v>
      </c>
      <c r="R455">
        <f t="shared" si="38"/>
        <v>314</v>
      </c>
      <c r="S455">
        <f t="shared" si="39"/>
        <v>4</v>
      </c>
    </row>
    <row r="456" spans="1:19" x14ac:dyDescent="0.3">
      <c r="A456">
        <v>9780390</v>
      </c>
      <c r="B456" t="s">
        <v>14</v>
      </c>
      <c r="C456">
        <v>11350</v>
      </c>
      <c r="D456" t="s">
        <v>114</v>
      </c>
      <c r="E456">
        <v>1135010200</v>
      </c>
      <c r="F456" t="s">
        <v>244</v>
      </c>
      <c r="G456" t="s">
        <v>245</v>
      </c>
      <c r="H456" t="s">
        <v>246</v>
      </c>
      <c r="I456">
        <v>127.0619664</v>
      </c>
      <c r="J456">
        <v>37.62650103</v>
      </c>
      <c r="K456">
        <v>2019</v>
      </c>
      <c r="L456">
        <v>0</v>
      </c>
      <c r="M456" t="s">
        <v>247</v>
      </c>
      <c r="N456">
        <v>343.60296018029902</v>
      </c>
      <c r="O456" s="1">
        <f t="shared" si="35"/>
        <v>1</v>
      </c>
      <c r="P456">
        <f t="shared" si="36"/>
        <v>4</v>
      </c>
      <c r="Q456">
        <f t="shared" si="37"/>
        <v>2</v>
      </c>
      <c r="R456">
        <f t="shared" si="38"/>
        <v>12</v>
      </c>
      <c r="S456">
        <f t="shared" si="39"/>
        <v>16</v>
      </c>
    </row>
    <row r="457" spans="1:19" x14ac:dyDescent="0.3">
      <c r="A457">
        <v>20880708</v>
      </c>
      <c r="B457" t="s">
        <v>14</v>
      </c>
      <c r="C457">
        <v>11710</v>
      </c>
      <c r="D457" t="s">
        <v>24</v>
      </c>
      <c r="E457">
        <v>1171010200</v>
      </c>
      <c r="F457" t="s">
        <v>83</v>
      </c>
      <c r="G457" t="s">
        <v>274</v>
      </c>
      <c r="H457" t="s">
        <v>275</v>
      </c>
      <c r="I457">
        <v>127.1034466</v>
      </c>
      <c r="J457">
        <v>37.51743613</v>
      </c>
      <c r="K457">
        <v>2019</v>
      </c>
      <c r="L457">
        <v>1</v>
      </c>
      <c r="M457" t="s">
        <v>276</v>
      </c>
      <c r="N457">
        <v>204.88272917556699</v>
      </c>
      <c r="O457" s="1">
        <f t="shared" si="35"/>
        <v>1</v>
      </c>
      <c r="P457">
        <f t="shared" si="36"/>
        <v>9</v>
      </c>
      <c r="Q457">
        <f t="shared" si="37"/>
        <v>2</v>
      </c>
      <c r="R457">
        <f t="shared" si="38"/>
        <v>26</v>
      </c>
      <c r="S457">
        <f t="shared" si="39"/>
        <v>1</v>
      </c>
    </row>
    <row r="458" spans="1:19" x14ac:dyDescent="0.3">
      <c r="A458">
        <v>20009577</v>
      </c>
      <c r="B458" t="s">
        <v>14</v>
      </c>
      <c r="C458">
        <v>11650</v>
      </c>
      <c r="D458" t="s">
        <v>48</v>
      </c>
      <c r="E458">
        <v>1165010200</v>
      </c>
      <c r="F458" t="s">
        <v>198</v>
      </c>
      <c r="G458" t="s">
        <v>289</v>
      </c>
      <c r="H458" t="s">
        <v>290</v>
      </c>
      <c r="I458">
        <v>127.04257560000001</v>
      </c>
      <c r="J458">
        <v>37.48198841</v>
      </c>
      <c r="K458">
        <v>2019</v>
      </c>
      <c r="L458">
        <v>6</v>
      </c>
      <c r="M458" t="s">
        <v>149</v>
      </c>
      <c r="N458">
        <v>664.88126700435396</v>
      </c>
      <c r="O458" s="1">
        <f t="shared" si="35"/>
        <v>1</v>
      </c>
      <c r="P458">
        <f t="shared" si="36"/>
        <v>7</v>
      </c>
      <c r="Q458">
        <f t="shared" si="37"/>
        <v>0</v>
      </c>
      <c r="R458">
        <f t="shared" si="38"/>
        <v>25</v>
      </c>
      <c r="S458">
        <f t="shared" si="39"/>
        <v>0</v>
      </c>
    </row>
    <row r="459" spans="1:19" x14ac:dyDescent="0.3">
      <c r="A459">
        <v>20699038</v>
      </c>
      <c r="B459" t="s">
        <v>14</v>
      </c>
      <c r="C459">
        <v>11680</v>
      </c>
      <c r="D459" t="s">
        <v>15</v>
      </c>
      <c r="E459">
        <v>1168010700</v>
      </c>
      <c r="F459" t="s">
        <v>136</v>
      </c>
      <c r="G459" t="s">
        <v>291</v>
      </c>
      <c r="H459" t="s">
        <v>292</v>
      </c>
      <c r="I459">
        <v>127.0347168</v>
      </c>
      <c r="J459">
        <v>37.526833029999999</v>
      </c>
      <c r="K459">
        <v>2019</v>
      </c>
      <c r="L459">
        <v>0</v>
      </c>
      <c r="M459" t="s">
        <v>56</v>
      </c>
      <c r="N459">
        <v>647.43366567619898</v>
      </c>
      <c r="O459" s="1">
        <f t="shared" si="35"/>
        <v>1</v>
      </c>
      <c r="P459">
        <f t="shared" si="36"/>
        <v>24</v>
      </c>
      <c r="Q459">
        <f t="shared" si="37"/>
        <v>2</v>
      </c>
      <c r="R459">
        <f t="shared" si="38"/>
        <v>35</v>
      </c>
      <c r="S459">
        <f t="shared" si="39"/>
        <v>3</v>
      </c>
    </row>
    <row r="460" spans="1:19" x14ac:dyDescent="0.3">
      <c r="A460">
        <v>22800473</v>
      </c>
      <c r="B460" t="s">
        <v>14</v>
      </c>
      <c r="C460">
        <v>11350</v>
      </c>
      <c r="D460" t="s">
        <v>114</v>
      </c>
      <c r="E460">
        <v>1135010500</v>
      </c>
      <c r="F460" t="s">
        <v>115</v>
      </c>
      <c r="G460" t="s">
        <v>287</v>
      </c>
      <c r="H460" t="s">
        <v>288</v>
      </c>
      <c r="I460">
        <v>127.0638259</v>
      </c>
      <c r="J460">
        <v>37.654366830000001</v>
      </c>
      <c r="K460">
        <v>2019</v>
      </c>
      <c r="L460">
        <v>3</v>
      </c>
      <c r="M460" t="s">
        <v>118</v>
      </c>
      <c r="N460">
        <v>280.94473544821898</v>
      </c>
      <c r="O460" s="1">
        <f t="shared" si="35"/>
        <v>1</v>
      </c>
      <c r="P460">
        <f t="shared" si="36"/>
        <v>9</v>
      </c>
      <c r="Q460">
        <f t="shared" si="37"/>
        <v>6</v>
      </c>
      <c r="R460">
        <f t="shared" si="38"/>
        <v>24</v>
      </c>
      <c r="S460">
        <f t="shared" si="39"/>
        <v>26</v>
      </c>
    </row>
    <row r="461" spans="1:19" x14ac:dyDescent="0.3">
      <c r="A461">
        <v>20389010</v>
      </c>
      <c r="B461" t="s">
        <v>14</v>
      </c>
      <c r="C461">
        <v>11680</v>
      </c>
      <c r="D461" t="s">
        <v>15</v>
      </c>
      <c r="E461">
        <v>1168010100</v>
      </c>
      <c r="F461" t="s">
        <v>70</v>
      </c>
      <c r="G461" t="s">
        <v>286</v>
      </c>
      <c r="H461" t="s">
        <v>120</v>
      </c>
      <c r="I461">
        <v>127.0437621</v>
      </c>
      <c r="J461">
        <v>37.503335049999997</v>
      </c>
      <c r="K461">
        <v>2019</v>
      </c>
      <c r="L461">
        <v>2</v>
      </c>
      <c r="M461" t="s">
        <v>222</v>
      </c>
      <c r="N461">
        <v>391.96648491392602</v>
      </c>
      <c r="O461" s="1">
        <f t="shared" si="35"/>
        <v>1</v>
      </c>
      <c r="P461">
        <f t="shared" si="36"/>
        <v>71</v>
      </c>
      <c r="Q461">
        <f t="shared" si="37"/>
        <v>1</v>
      </c>
      <c r="R461">
        <f t="shared" si="38"/>
        <v>219</v>
      </c>
      <c r="S461">
        <f t="shared" si="39"/>
        <v>2</v>
      </c>
    </row>
    <row r="462" spans="1:19" x14ac:dyDescent="0.3">
      <c r="A462">
        <v>23208222</v>
      </c>
      <c r="B462" t="s">
        <v>14</v>
      </c>
      <c r="C462">
        <v>11320</v>
      </c>
      <c r="D462" t="s">
        <v>281</v>
      </c>
      <c r="E462">
        <v>1132010700</v>
      </c>
      <c r="F462" t="s">
        <v>282</v>
      </c>
      <c r="G462" t="s">
        <v>283</v>
      </c>
      <c r="H462" t="s">
        <v>284</v>
      </c>
      <c r="I462">
        <v>127.0348687</v>
      </c>
      <c r="J462">
        <v>37.648348839999997</v>
      </c>
      <c r="K462">
        <v>2019</v>
      </c>
      <c r="L462">
        <v>5</v>
      </c>
      <c r="M462" t="s">
        <v>285</v>
      </c>
      <c r="N462">
        <v>81.134111207801197</v>
      </c>
      <c r="O462" s="1">
        <f t="shared" si="35"/>
        <v>1</v>
      </c>
      <c r="P462">
        <f t="shared" si="36"/>
        <v>2</v>
      </c>
      <c r="Q462">
        <f t="shared" si="37"/>
        <v>1</v>
      </c>
      <c r="R462">
        <f t="shared" si="38"/>
        <v>10</v>
      </c>
      <c r="S462">
        <f t="shared" si="39"/>
        <v>3</v>
      </c>
    </row>
    <row r="463" spans="1:19" x14ac:dyDescent="0.3">
      <c r="A463">
        <v>25683194</v>
      </c>
      <c r="B463" t="s">
        <v>14</v>
      </c>
      <c r="C463">
        <v>11650</v>
      </c>
      <c r="D463" t="s">
        <v>48</v>
      </c>
      <c r="E463">
        <v>1165010600</v>
      </c>
      <c r="F463" t="s">
        <v>139</v>
      </c>
      <c r="G463" t="s">
        <v>299</v>
      </c>
      <c r="H463" t="s">
        <v>141</v>
      </c>
      <c r="I463">
        <v>127.00742390000001</v>
      </c>
      <c r="J463">
        <v>37.509234540000001</v>
      </c>
      <c r="K463">
        <v>2019</v>
      </c>
      <c r="L463">
        <v>3</v>
      </c>
      <c r="M463" t="s">
        <v>142</v>
      </c>
      <c r="N463">
        <v>403.41083730350698</v>
      </c>
      <c r="O463" s="1">
        <f t="shared" si="35"/>
        <v>1</v>
      </c>
      <c r="P463">
        <f t="shared" si="36"/>
        <v>18</v>
      </c>
      <c r="Q463">
        <f t="shared" si="37"/>
        <v>1</v>
      </c>
      <c r="R463">
        <f t="shared" si="38"/>
        <v>52</v>
      </c>
      <c r="S463">
        <f t="shared" si="39"/>
        <v>2</v>
      </c>
    </row>
    <row r="464" spans="1:19" x14ac:dyDescent="0.3">
      <c r="A464">
        <v>25694521</v>
      </c>
      <c r="B464" t="s">
        <v>14</v>
      </c>
      <c r="C464">
        <v>11650</v>
      </c>
      <c r="D464" t="s">
        <v>48</v>
      </c>
      <c r="E464">
        <v>1165010700</v>
      </c>
      <c r="F464" t="s">
        <v>122</v>
      </c>
      <c r="G464" t="s">
        <v>272</v>
      </c>
      <c r="H464" t="s">
        <v>273</v>
      </c>
      <c r="I464">
        <v>127.0023932</v>
      </c>
      <c r="J464">
        <v>37.503930009999998</v>
      </c>
      <c r="K464">
        <v>2019</v>
      </c>
      <c r="L464">
        <v>3</v>
      </c>
      <c r="M464" t="s">
        <v>135</v>
      </c>
      <c r="N464">
        <v>243.53948719383899</v>
      </c>
      <c r="O464" s="1">
        <f t="shared" si="35"/>
        <v>1</v>
      </c>
      <c r="P464">
        <f t="shared" si="36"/>
        <v>21</v>
      </c>
      <c r="Q464">
        <f t="shared" si="37"/>
        <v>0</v>
      </c>
      <c r="R464">
        <f t="shared" si="38"/>
        <v>65</v>
      </c>
      <c r="S464">
        <f t="shared" si="39"/>
        <v>0</v>
      </c>
    </row>
    <row r="465" spans="1:19" x14ac:dyDescent="0.3">
      <c r="A465">
        <v>11516500</v>
      </c>
      <c r="B465" t="s">
        <v>14</v>
      </c>
      <c r="C465">
        <v>11290</v>
      </c>
      <c r="D465" t="s">
        <v>39</v>
      </c>
      <c r="E465">
        <v>1129012500</v>
      </c>
      <c r="F465" t="s">
        <v>66</v>
      </c>
      <c r="G465" t="s">
        <v>248</v>
      </c>
      <c r="H465" t="s">
        <v>68</v>
      </c>
      <c r="I465">
        <v>127.0263415</v>
      </c>
      <c r="J465">
        <v>37.587098339999997</v>
      </c>
      <c r="K465">
        <v>2019</v>
      </c>
      <c r="L465">
        <v>4</v>
      </c>
      <c r="M465" t="s">
        <v>69</v>
      </c>
      <c r="N465">
        <v>292.33238473408898</v>
      </c>
      <c r="O465" s="1">
        <f t="shared" si="35"/>
        <v>1</v>
      </c>
      <c r="P465">
        <f t="shared" si="36"/>
        <v>13</v>
      </c>
      <c r="Q465">
        <f t="shared" si="37"/>
        <v>1</v>
      </c>
      <c r="R465">
        <f t="shared" si="38"/>
        <v>41</v>
      </c>
      <c r="S465">
        <f t="shared" si="39"/>
        <v>4</v>
      </c>
    </row>
    <row r="466" spans="1:19" x14ac:dyDescent="0.3">
      <c r="A466">
        <v>20295450</v>
      </c>
      <c r="B466" t="s">
        <v>14</v>
      </c>
      <c r="C466">
        <v>11650</v>
      </c>
      <c r="D466" t="s">
        <v>48</v>
      </c>
      <c r="E466">
        <v>1165010800</v>
      </c>
      <c r="F466" t="s">
        <v>49</v>
      </c>
      <c r="G466" t="s">
        <v>270</v>
      </c>
      <c r="H466" t="s">
        <v>174</v>
      </c>
      <c r="I466">
        <v>127.013362</v>
      </c>
      <c r="J466">
        <v>37.496354169999996</v>
      </c>
      <c r="K466">
        <v>2019</v>
      </c>
      <c r="L466">
        <v>2</v>
      </c>
      <c r="M466" t="s">
        <v>175</v>
      </c>
      <c r="N466">
        <v>390.72067317096099</v>
      </c>
      <c r="O466" s="1">
        <f t="shared" si="35"/>
        <v>1</v>
      </c>
      <c r="P466">
        <f t="shared" si="36"/>
        <v>62</v>
      </c>
      <c r="Q466">
        <f t="shared" si="37"/>
        <v>3</v>
      </c>
      <c r="R466">
        <f t="shared" si="38"/>
        <v>314</v>
      </c>
      <c r="S466">
        <f t="shared" si="39"/>
        <v>4</v>
      </c>
    </row>
    <row r="467" spans="1:19" x14ac:dyDescent="0.3">
      <c r="A467">
        <v>20028687</v>
      </c>
      <c r="B467" t="s">
        <v>14</v>
      </c>
      <c r="C467">
        <v>11680</v>
      </c>
      <c r="D467" t="s">
        <v>15</v>
      </c>
      <c r="E467">
        <v>1168010600</v>
      </c>
      <c r="F467" t="s">
        <v>44</v>
      </c>
      <c r="G467" t="s">
        <v>265</v>
      </c>
      <c r="H467" t="s">
        <v>46</v>
      </c>
      <c r="I467">
        <v>127.0622213</v>
      </c>
      <c r="J467">
        <v>37.499626509999999</v>
      </c>
      <c r="K467">
        <v>2019</v>
      </c>
      <c r="L467">
        <v>1</v>
      </c>
      <c r="M467" t="s">
        <v>75</v>
      </c>
      <c r="N467">
        <v>573.78536768165498</v>
      </c>
      <c r="O467" s="1">
        <f t="shared" si="35"/>
        <v>1</v>
      </c>
      <c r="P467">
        <f t="shared" si="36"/>
        <v>45</v>
      </c>
      <c r="Q467">
        <f t="shared" si="37"/>
        <v>3</v>
      </c>
      <c r="R467">
        <f t="shared" si="38"/>
        <v>89</v>
      </c>
      <c r="S467">
        <f t="shared" si="39"/>
        <v>6</v>
      </c>
    </row>
    <row r="468" spans="1:19" x14ac:dyDescent="0.3">
      <c r="A468">
        <v>20389762</v>
      </c>
      <c r="B468" t="s">
        <v>14</v>
      </c>
      <c r="C468">
        <v>11350</v>
      </c>
      <c r="D468" t="s">
        <v>114</v>
      </c>
      <c r="E468">
        <v>1135010200</v>
      </c>
      <c r="F468" t="s">
        <v>244</v>
      </c>
      <c r="G468" t="s">
        <v>268</v>
      </c>
      <c r="H468" t="s">
        <v>269</v>
      </c>
      <c r="I468">
        <v>127.0607054</v>
      </c>
      <c r="J468">
        <v>37.623175179999997</v>
      </c>
      <c r="K468">
        <v>2019</v>
      </c>
      <c r="L468">
        <v>6</v>
      </c>
      <c r="M468" t="s">
        <v>247</v>
      </c>
      <c r="N468">
        <v>140.735703083179</v>
      </c>
      <c r="O468" s="1">
        <f t="shared" si="35"/>
        <v>1</v>
      </c>
      <c r="P468">
        <f t="shared" si="36"/>
        <v>4</v>
      </c>
      <c r="Q468">
        <f t="shared" si="37"/>
        <v>2</v>
      </c>
      <c r="R468">
        <f t="shared" si="38"/>
        <v>12</v>
      </c>
      <c r="S468">
        <f t="shared" si="39"/>
        <v>16</v>
      </c>
    </row>
    <row r="469" spans="1:19" x14ac:dyDescent="0.3">
      <c r="A469">
        <v>20828526</v>
      </c>
      <c r="B469" t="s">
        <v>14</v>
      </c>
      <c r="C469">
        <v>11350</v>
      </c>
      <c r="D469" t="s">
        <v>114</v>
      </c>
      <c r="E469">
        <v>1135010300</v>
      </c>
      <c r="F469" t="s">
        <v>252</v>
      </c>
      <c r="G469" t="s">
        <v>253</v>
      </c>
      <c r="H469" t="s">
        <v>254</v>
      </c>
      <c r="I469">
        <v>127.08896900000001</v>
      </c>
      <c r="J469">
        <v>37.628775990000001</v>
      </c>
      <c r="K469">
        <v>2019</v>
      </c>
      <c r="L469">
        <v>0</v>
      </c>
      <c r="M469" t="s">
        <v>255</v>
      </c>
      <c r="N469">
        <v>1104.2108128585301</v>
      </c>
      <c r="O469" s="1">
        <f t="shared" si="35"/>
        <v>1</v>
      </c>
      <c r="P469">
        <f t="shared" si="36"/>
        <v>4</v>
      </c>
      <c r="Q469">
        <f t="shared" si="37"/>
        <v>1</v>
      </c>
      <c r="R469">
        <f t="shared" si="38"/>
        <v>18</v>
      </c>
      <c r="S469">
        <f t="shared" si="39"/>
        <v>2</v>
      </c>
    </row>
    <row r="470" spans="1:19" x14ac:dyDescent="0.3">
      <c r="A470">
        <v>20424762</v>
      </c>
      <c r="B470" t="s">
        <v>14</v>
      </c>
      <c r="C470">
        <v>11680</v>
      </c>
      <c r="D470" t="s">
        <v>15</v>
      </c>
      <c r="E470">
        <v>1168010100</v>
      </c>
      <c r="F470" t="s">
        <v>70</v>
      </c>
      <c r="G470" t="s">
        <v>261</v>
      </c>
      <c r="H470" t="s">
        <v>262</v>
      </c>
      <c r="I470">
        <v>127.0296792</v>
      </c>
      <c r="J470">
        <v>37.496480320000003</v>
      </c>
      <c r="K470">
        <v>2019</v>
      </c>
      <c r="L470">
        <v>3</v>
      </c>
      <c r="M470" t="s">
        <v>52</v>
      </c>
      <c r="N470">
        <v>466.38585727474901</v>
      </c>
      <c r="O470" s="1">
        <f t="shared" si="35"/>
        <v>1</v>
      </c>
      <c r="P470">
        <f t="shared" si="36"/>
        <v>71</v>
      </c>
      <c r="Q470">
        <f t="shared" si="37"/>
        <v>1</v>
      </c>
      <c r="R470">
        <f t="shared" si="38"/>
        <v>219</v>
      </c>
      <c r="S470">
        <f t="shared" si="39"/>
        <v>2</v>
      </c>
    </row>
    <row r="471" spans="1:19" x14ac:dyDescent="0.3">
      <c r="A471">
        <v>23213262</v>
      </c>
      <c r="B471" t="s">
        <v>14</v>
      </c>
      <c r="C471">
        <v>11710</v>
      </c>
      <c r="D471" t="s">
        <v>24</v>
      </c>
      <c r="E471">
        <v>1171010400</v>
      </c>
      <c r="F471" t="s">
        <v>266</v>
      </c>
      <c r="G471" t="s">
        <v>267</v>
      </c>
      <c r="H471" t="s">
        <v>241</v>
      </c>
      <c r="I471">
        <v>127.1052164</v>
      </c>
      <c r="J471">
        <v>37.509430139999999</v>
      </c>
      <c r="K471">
        <v>2019</v>
      </c>
      <c r="L471">
        <v>0</v>
      </c>
      <c r="M471" t="s">
        <v>86</v>
      </c>
      <c r="N471">
        <v>585.35570164729995</v>
      </c>
      <c r="O471" s="1">
        <f t="shared" si="35"/>
        <v>1</v>
      </c>
      <c r="P471">
        <f t="shared" si="36"/>
        <v>4</v>
      </c>
      <c r="Q471">
        <f t="shared" si="37"/>
        <v>0</v>
      </c>
      <c r="R471">
        <f t="shared" si="38"/>
        <v>4</v>
      </c>
      <c r="S471">
        <f t="shared" si="39"/>
        <v>0</v>
      </c>
    </row>
    <row r="472" spans="1:19" x14ac:dyDescent="0.3">
      <c r="A472">
        <v>25585003</v>
      </c>
      <c r="B472" t="s">
        <v>14</v>
      </c>
      <c r="C472">
        <v>11680</v>
      </c>
      <c r="D472" t="s">
        <v>15</v>
      </c>
      <c r="E472">
        <v>1168010800</v>
      </c>
      <c r="F472" t="s">
        <v>20</v>
      </c>
      <c r="G472" t="s">
        <v>264</v>
      </c>
      <c r="H472" t="s">
        <v>22</v>
      </c>
      <c r="I472">
        <v>127.0233685</v>
      </c>
      <c r="J472">
        <v>37.517341760000001</v>
      </c>
      <c r="K472">
        <v>2019</v>
      </c>
      <c r="L472">
        <v>0</v>
      </c>
      <c r="M472" t="s">
        <v>23</v>
      </c>
      <c r="N472">
        <v>479.269026561999</v>
      </c>
      <c r="O472" s="1">
        <f t="shared" si="35"/>
        <v>1</v>
      </c>
      <c r="P472">
        <f t="shared" si="36"/>
        <v>33</v>
      </c>
      <c r="Q472">
        <f t="shared" si="37"/>
        <v>0</v>
      </c>
      <c r="R472">
        <f t="shared" si="38"/>
        <v>88</v>
      </c>
      <c r="S472">
        <f t="shared" si="39"/>
        <v>0</v>
      </c>
    </row>
    <row r="473" spans="1:19" x14ac:dyDescent="0.3">
      <c r="A473">
        <v>20025300</v>
      </c>
      <c r="B473" t="s">
        <v>14</v>
      </c>
      <c r="C473">
        <v>11680</v>
      </c>
      <c r="D473" t="s">
        <v>15</v>
      </c>
      <c r="E473">
        <v>1168010100</v>
      </c>
      <c r="F473" t="s">
        <v>70</v>
      </c>
      <c r="G473" t="s">
        <v>263</v>
      </c>
      <c r="H473" t="s">
        <v>120</v>
      </c>
      <c r="I473">
        <v>127.0351776</v>
      </c>
      <c r="J473">
        <v>37.50070625</v>
      </c>
      <c r="K473">
        <v>2019</v>
      </c>
      <c r="L473">
        <v>1</v>
      </c>
      <c r="M473" t="s">
        <v>121</v>
      </c>
      <c r="N473">
        <v>158.17035648856901</v>
      </c>
      <c r="O473" s="1">
        <f t="shared" si="35"/>
        <v>1</v>
      </c>
      <c r="P473">
        <f t="shared" si="36"/>
        <v>71</v>
      </c>
      <c r="Q473">
        <f t="shared" si="37"/>
        <v>1</v>
      </c>
      <c r="R473">
        <f t="shared" si="38"/>
        <v>219</v>
      </c>
      <c r="S473">
        <f t="shared" si="39"/>
        <v>2</v>
      </c>
    </row>
    <row r="474" spans="1:19" x14ac:dyDescent="0.3">
      <c r="A474">
        <v>20026165</v>
      </c>
      <c r="B474" t="s">
        <v>14</v>
      </c>
      <c r="C474">
        <v>11680</v>
      </c>
      <c r="D474" t="s">
        <v>15</v>
      </c>
      <c r="E474">
        <v>1168010500</v>
      </c>
      <c r="F474" t="s">
        <v>16</v>
      </c>
      <c r="G474" t="s">
        <v>384</v>
      </c>
      <c r="H474" t="s">
        <v>151</v>
      </c>
      <c r="I474">
        <v>127.0594268</v>
      </c>
      <c r="J474">
        <v>37.509624039999999</v>
      </c>
      <c r="K474">
        <v>2019</v>
      </c>
      <c r="L474">
        <v>0</v>
      </c>
      <c r="M474" t="s">
        <v>19</v>
      </c>
      <c r="N474">
        <v>664.39651435355199</v>
      </c>
      <c r="O474" s="1">
        <f t="shared" si="35"/>
        <v>1</v>
      </c>
      <c r="P474">
        <f t="shared" si="36"/>
        <v>40</v>
      </c>
      <c r="Q474">
        <f t="shared" si="37"/>
        <v>0</v>
      </c>
      <c r="R474">
        <f t="shared" si="38"/>
        <v>91</v>
      </c>
      <c r="S474">
        <f t="shared" si="39"/>
        <v>0</v>
      </c>
    </row>
    <row r="475" spans="1:19" x14ac:dyDescent="0.3">
      <c r="A475">
        <v>20025735</v>
      </c>
      <c r="B475" t="s">
        <v>14</v>
      </c>
      <c r="C475">
        <v>11680</v>
      </c>
      <c r="D475" t="s">
        <v>15</v>
      </c>
      <c r="E475">
        <v>1168010100</v>
      </c>
      <c r="F475" t="s">
        <v>70</v>
      </c>
      <c r="G475" t="s">
        <v>249</v>
      </c>
      <c r="H475" t="s">
        <v>146</v>
      </c>
      <c r="I475">
        <v>127.03888070000001</v>
      </c>
      <c r="J475">
        <v>37.495915789999998</v>
      </c>
      <c r="K475">
        <v>2019</v>
      </c>
      <c r="L475">
        <v>3</v>
      </c>
      <c r="M475" t="s">
        <v>121</v>
      </c>
      <c r="N475">
        <v>478.42497241331199</v>
      </c>
      <c r="O475" s="1">
        <f t="shared" si="35"/>
        <v>1</v>
      </c>
      <c r="P475">
        <f t="shared" si="36"/>
        <v>71</v>
      </c>
      <c r="Q475">
        <f t="shared" si="37"/>
        <v>1</v>
      </c>
      <c r="R475">
        <f t="shared" si="38"/>
        <v>219</v>
      </c>
      <c r="S475">
        <f t="shared" si="39"/>
        <v>2</v>
      </c>
    </row>
    <row r="476" spans="1:19" x14ac:dyDescent="0.3">
      <c r="A476">
        <v>23316524</v>
      </c>
      <c r="B476" t="s">
        <v>14</v>
      </c>
      <c r="C476">
        <v>11650</v>
      </c>
      <c r="D476" t="s">
        <v>48</v>
      </c>
      <c r="E476">
        <v>1165010800</v>
      </c>
      <c r="F476" t="s">
        <v>49</v>
      </c>
      <c r="G476" t="s">
        <v>250</v>
      </c>
      <c r="H476" t="s">
        <v>251</v>
      </c>
      <c r="I476">
        <v>127.02590360000001</v>
      </c>
      <c r="J476">
        <v>37.498098169999999</v>
      </c>
      <c r="K476">
        <v>2019</v>
      </c>
      <c r="L476">
        <v>5</v>
      </c>
      <c r="M476" t="s">
        <v>52</v>
      </c>
      <c r="N476">
        <v>766.04523522939996</v>
      </c>
      <c r="O476" s="1">
        <f t="shared" si="35"/>
        <v>1</v>
      </c>
      <c r="P476">
        <f t="shared" si="36"/>
        <v>62</v>
      </c>
      <c r="Q476">
        <f t="shared" si="37"/>
        <v>3</v>
      </c>
      <c r="R476">
        <f t="shared" si="38"/>
        <v>314</v>
      </c>
      <c r="S476">
        <f t="shared" si="39"/>
        <v>4</v>
      </c>
    </row>
    <row r="477" spans="1:19" x14ac:dyDescent="0.3">
      <c r="A477">
        <v>22555126</v>
      </c>
      <c r="B477" t="s">
        <v>14</v>
      </c>
      <c r="C477">
        <v>11680</v>
      </c>
      <c r="D477" t="s">
        <v>15</v>
      </c>
      <c r="E477">
        <v>1168010600</v>
      </c>
      <c r="F477" t="s">
        <v>44</v>
      </c>
      <c r="G477" t="s">
        <v>385</v>
      </c>
      <c r="H477" t="s">
        <v>386</v>
      </c>
      <c r="I477">
        <v>127.065231</v>
      </c>
      <c r="J477">
        <v>37.508588850000002</v>
      </c>
      <c r="K477">
        <v>2019</v>
      </c>
      <c r="L477">
        <v>2</v>
      </c>
      <c r="M477" t="s">
        <v>19</v>
      </c>
      <c r="N477">
        <v>708.53928714348604</v>
      </c>
      <c r="O477" s="1">
        <f t="shared" si="35"/>
        <v>1</v>
      </c>
      <c r="P477">
        <f t="shared" si="36"/>
        <v>45</v>
      </c>
      <c r="Q477">
        <f t="shared" si="37"/>
        <v>3</v>
      </c>
      <c r="R477">
        <f t="shared" si="38"/>
        <v>89</v>
      </c>
      <c r="S477">
        <f t="shared" si="39"/>
        <v>6</v>
      </c>
    </row>
    <row r="478" spans="1:19" x14ac:dyDescent="0.3">
      <c r="A478">
        <v>20017739</v>
      </c>
      <c r="B478" t="s">
        <v>14</v>
      </c>
      <c r="C478">
        <v>11680</v>
      </c>
      <c r="D478" t="s">
        <v>15</v>
      </c>
      <c r="E478">
        <v>1168011800</v>
      </c>
      <c r="F478" t="s">
        <v>228</v>
      </c>
      <c r="G478" t="s">
        <v>258</v>
      </c>
      <c r="H478" t="s">
        <v>259</v>
      </c>
      <c r="I478">
        <v>127.05416339999999</v>
      </c>
      <c r="J478">
        <v>37.489299219999999</v>
      </c>
      <c r="K478">
        <v>2019</v>
      </c>
      <c r="L478">
        <v>2</v>
      </c>
      <c r="M478" t="s">
        <v>260</v>
      </c>
      <c r="N478">
        <v>171.16338401205101</v>
      </c>
      <c r="O478" s="1">
        <f t="shared" si="35"/>
        <v>1</v>
      </c>
      <c r="P478">
        <f t="shared" si="36"/>
        <v>10</v>
      </c>
      <c r="Q478">
        <f t="shared" si="37"/>
        <v>1</v>
      </c>
      <c r="R478">
        <f t="shared" si="38"/>
        <v>45</v>
      </c>
      <c r="S478">
        <f t="shared" si="39"/>
        <v>4</v>
      </c>
    </row>
    <row r="479" spans="1:19" x14ac:dyDescent="0.3">
      <c r="A479">
        <v>20005051</v>
      </c>
      <c r="B479" t="s">
        <v>14</v>
      </c>
      <c r="C479">
        <v>11650</v>
      </c>
      <c r="D479" t="s">
        <v>48</v>
      </c>
      <c r="E479">
        <v>1165010600</v>
      </c>
      <c r="F479" t="s">
        <v>139</v>
      </c>
      <c r="G479" t="s">
        <v>256</v>
      </c>
      <c r="H479" t="s">
        <v>257</v>
      </c>
      <c r="I479">
        <v>127.013448</v>
      </c>
      <c r="J479">
        <v>37.509582360000003</v>
      </c>
      <c r="K479">
        <v>2019</v>
      </c>
      <c r="L479">
        <v>0</v>
      </c>
      <c r="M479" t="s">
        <v>142</v>
      </c>
      <c r="N479">
        <v>201.65446837126399</v>
      </c>
      <c r="O479" s="1">
        <f t="shared" si="35"/>
        <v>1</v>
      </c>
      <c r="P479">
        <f t="shared" si="36"/>
        <v>18</v>
      </c>
      <c r="Q479">
        <f t="shared" si="37"/>
        <v>1</v>
      </c>
      <c r="R479">
        <f t="shared" si="38"/>
        <v>52</v>
      </c>
      <c r="S479">
        <f t="shared" si="39"/>
        <v>2</v>
      </c>
    </row>
    <row r="480" spans="1:19" x14ac:dyDescent="0.3">
      <c r="A480">
        <v>20088322</v>
      </c>
      <c r="B480" t="s">
        <v>14</v>
      </c>
      <c r="C480">
        <v>11290</v>
      </c>
      <c r="D480" t="s">
        <v>39</v>
      </c>
      <c r="E480">
        <v>1129010200</v>
      </c>
      <c r="F480" t="s">
        <v>277</v>
      </c>
      <c r="G480" t="s">
        <v>278</v>
      </c>
      <c r="H480" t="s">
        <v>279</v>
      </c>
      <c r="I480">
        <v>127.00490430000001</v>
      </c>
      <c r="J480">
        <v>37.589046009999997</v>
      </c>
      <c r="K480">
        <v>2019</v>
      </c>
      <c r="L480">
        <v>5</v>
      </c>
      <c r="M480" t="s">
        <v>82</v>
      </c>
      <c r="N480">
        <v>252.45094077244801</v>
      </c>
      <c r="O480" s="1">
        <f t="shared" si="35"/>
        <v>1</v>
      </c>
      <c r="P480">
        <f t="shared" si="36"/>
        <v>2</v>
      </c>
      <c r="Q480">
        <f t="shared" si="37"/>
        <v>0</v>
      </c>
      <c r="R480">
        <f t="shared" si="38"/>
        <v>10</v>
      </c>
      <c r="S480">
        <f t="shared" si="39"/>
        <v>0</v>
      </c>
    </row>
    <row r="481" spans="1:19" x14ac:dyDescent="0.3">
      <c r="A481">
        <v>25274618</v>
      </c>
      <c r="B481" t="s">
        <v>14</v>
      </c>
      <c r="C481">
        <v>11710</v>
      </c>
      <c r="D481" t="s">
        <v>24</v>
      </c>
      <c r="E481">
        <v>1171010400</v>
      </c>
      <c r="F481" t="s">
        <v>266</v>
      </c>
      <c r="G481" t="s">
        <v>280</v>
      </c>
      <c r="H481" t="s">
        <v>85</v>
      </c>
      <c r="I481">
        <v>127.1103348</v>
      </c>
      <c r="J481">
        <v>37.502269329999997</v>
      </c>
      <c r="K481">
        <v>2019</v>
      </c>
      <c r="L481">
        <v>2</v>
      </c>
      <c r="M481" t="s">
        <v>38</v>
      </c>
      <c r="N481">
        <v>127.564061801059</v>
      </c>
      <c r="O481" s="1">
        <f t="shared" si="35"/>
        <v>1</v>
      </c>
      <c r="P481">
        <f t="shared" si="36"/>
        <v>4</v>
      </c>
      <c r="Q481">
        <f t="shared" si="37"/>
        <v>0</v>
      </c>
      <c r="R481">
        <f t="shared" si="38"/>
        <v>4</v>
      </c>
      <c r="S481">
        <f t="shared" si="39"/>
        <v>0</v>
      </c>
    </row>
    <row r="482" spans="1:19" x14ac:dyDescent="0.3">
      <c r="A482">
        <v>25808541</v>
      </c>
      <c r="B482" t="s">
        <v>14</v>
      </c>
      <c r="C482">
        <v>11650</v>
      </c>
      <c r="D482" t="s">
        <v>48</v>
      </c>
      <c r="E482">
        <v>1165010800</v>
      </c>
      <c r="F482" t="s">
        <v>49</v>
      </c>
      <c r="G482" t="s">
        <v>301</v>
      </c>
      <c r="H482" t="s">
        <v>203</v>
      </c>
      <c r="I482">
        <v>127.02388689999999</v>
      </c>
      <c r="J482">
        <v>37.502721960000002</v>
      </c>
      <c r="K482">
        <v>2019</v>
      </c>
      <c r="L482">
        <v>4</v>
      </c>
      <c r="M482" t="s">
        <v>128</v>
      </c>
      <c r="N482">
        <v>842.52845589404706</v>
      </c>
      <c r="O482" s="1">
        <f t="shared" si="35"/>
        <v>1</v>
      </c>
      <c r="P482">
        <f t="shared" si="36"/>
        <v>62</v>
      </c>
      <c r="Q482">
        <f t="shared" si="37"/>
        <v>3</v>
      </c>
      <c r="R482">
        <f t="shared" si="38"/>
        <v>314</v>
      </c>
      <c r="S482">
        <f t="shared" si="39"/>
        <v>4</v>
      </c>
    </row>
    <row r="483" spans="1:19" x14ac:dyDescent="0.3">
      <c r="A483">
        <v>23498613</v>
      </c>
      <c r="B483" t="s">
        <v>14</v>
      </c>
      <c r="C483">
        <v>11680</v>
      </c>
      <c r="D483" t="s">
        <v>15</v>
      </c>
      <c r="E483">
        <v>1168010600</v>
      </c>
      <c r="F483" t="s">
        <v>44</v>
      </c>
      <c r="G483" t="s">
        <v>303</v>
      </c>
      <c r="H483" t="s">
        <v>74</v>
      </c>
      <c r="I483">
        <v>127.0573953</v>
      </c>
      <c r="J483">
        <v>37.492172400000001</v>
      </c>
      <c r="K483">
        <v>2019</v>
      </c>
      <c r="L483">
        <v>3</v>
      </c>
      <c r="M483" t="s">
        <v>260</v>
      </c>
      <c r="N483">
        <v>271.539500423741</v>
      </c>
      <c r="O483" s="1">
        <f t="shared" si="35"/>
        <v>1</v>
      </c>
      <c r="P483">
        <f t="shared" si="36"/>
        <v>45</v>
      </c>
      <c r="Q483">
        <f t="shared" si="37"/>
        <v>3</v>
      </c>
      <c r="R483">
        <f t="shared" si="38"/>
        <v>89</v>
      </c>
      <c r="S483">
        <f t="shared" si="39"/>
        <v>6</v>
      </c>
    </row>
    <row r="484" spans="1:19" x14ac:dyDescent="0.3">
      <c r="A484">
        <v>20023633</v>
      </c>
      <c r="B484" t="s">
        <v>14</v>
      </c>
      <c r="C484">
        <v>11680</v>
      </c>
      <c r="D484" t="s">
        <v>15</v>
      </c>
      <c r="E484">
        <v>1168010500</v>
      </c>
      <c r="F484" t="s">
        <v>16</v>
      </c>
      <c r="G484" t="s">
        <v>271</v>
      </c>
      <c r="H484" t="s">
        <v>120</v>
      </c>
      <c r="I484">
        <v>127.0555809</v>
      </c>
      <c r="J484">
        <v>37.506944249999997</v>
      </c>
      <c r="K484">
        <v>2019</v>
      </c>
      <c r="L484">
        <v>4</v>
      </c>
      <c r="M484" t="s">
        <v>167</v>
      </c>
      <c r="N484">
        <v>766.35503345399695</v>
      </c>
      <c r="O484" s="1">
        <f t="shared" si="35"/>
        <v>1</v>
      </c>
      <c r="P484">
        <f t="shared" si="36"/>
        <v>40</v>
      </c>
      <c r="Q484">
        <f t="shared" si="37"/>
        <v>0</v>
      </c>
      <c r="R484">
        <f t="shared" si="38"/>
        <v>91</v>
      </c>
      <c r="S484">
        <f t="shared" si="39"/>
        <v>0</v>
      </c>
    </row>
    <row r="485" spans="1:19" x14ac:dyDescent="0.3">
      <c r="A485">
        <v>25797473</v>
      </c>
      <c r="B485" t="s">
        <v>14</v>
      </c>
      <c r="C485">
        <v>11680</v>
      </c>
      <c r="D485" t="s">
        <v>15</v>
      </c>
      <c r="E485">
        <v>1168010100</v>
      </c>
      <c r="F485" t="s">
        <v>70</v>
      </c>
      <c r="G485" t="s">
        <v>302</v>
      </c>
      <c r="H485" t="s">
        <v>120</v>
      </c>
      <c r="I485">
        <v>127.0377338</v>
      </c>
      <c r="J485">
        <v>37.501574089999998</v>
      </c>
      <c r="K485">
        <v>2019</v>
      </c>
      <c r="L485">
        <v>4</v>
      </c>
      <c r="M485" t="s">
        <v>222</v>
      </c>
      <c r="N485">
        <v>265.19959690819002</v>
      </c>
      <c r="O485" s="1">
        <f t="shared" si="35"/>
        <v>1</v>
      </c>
      <c r="P485">
        <f t="shared" si="36"/>
        <v>71</v>
      </c>
      <c r="Q485">
        <f t="shared" si="37"/>
        <v>1</v>
      </c>
      <c r="R485">
        <f t="shared" si="38"/>
        <v>219</v>
      </c>
      <c r="S485">
        <f t="shared" si="39"/>
        <v>2</v>
      </c>
    </row>
    <row r="486" spans="1:19" x14ac:dyDescent="0.3">
      <c r="A486">
        <v>25902757</v>
      </c>
      <c r="B486" t="s">
        <v>14</v>
      </c>
      <c r="C486">
        <v>11680</v>
      </c>
      <c r="D486" t="s">
        <v>15</v>
      </c>
      <c r="E486">
        <v>1168010400</v>
      </c>
      <c r="F486" t="s">
        <v>53</v>
      </c>
      <c r="G486" t="s">
        <v>54</v>
      </c>
      <c r="H486" t="s">
        <v>55</v>
      </c>
      <c r="I486">
        <v>127.0405131</v>
      </c>
      <c r="J486">
        <v>37.526537859999998</v>
      </c>
      <c r="K486">
        <v>2019</v>
      </c>
      <c r="L486">
        <v>0</v>
      </c>
      <c r="M486" t="s">
        <v>56</v>
      </c>
      <c r="N486">
        <v>329.27402611225102</v>
      </c>
      <c r="O486" s="1">
        <f t="shared" si="35"/>
        <v>1</v>
      </c>
      <c r="P486">
        <f t="shared" si="36"/>
        <v>22</v>
      </c>
      <c r="Q486">
        <f t="shared" si="37"/>
        <v>1</v>
      </c>
      <c r="R486">
        <f t="shared" si="38"/>
        <v>35</v>
      </c>
      <c r="S486">
        <f t="shared" si="39"/>
        <v>2</v>
      </c>
    </row>
    <row r="487" spans="1:19" x14ac:dyDescent="0.3">
      <c r="A487">
        <v>25747966</v>
      </c>
      <c r="B487" t="s">
        <v>14</v>
      </c>
      <c r="C487">
        <v>11680</v>
      </c>
      <c r="D487" t="s">
        <v>15</v>
      </c>
      <c r="E487">
        <v>1168010100</v>
      </c>
      <c r="F487" t="s">
        <v>70</v>
      </c>
      <c r="G487" t="s">
        <v>387</v>
      </c>
      <c r="H487" t="s">
        <v>230</v>
      </c>
      <c r="I487">
        <v>127.0318013</v>
      </c>
      <c r="J487">
        <v>37.490658879999998</v>
      </c>
      <c r="K487">
        <v>2019</v>
      </c>
      <c r="L487">
        <v>3</v>
      </c>
      <c r="M487" t="s">
        <v>52</v>
      </c>
      <c r="N487">
        <v>211.744753233507</v>
      </c>
      <c r="O487" s="1">
        <f t="shared" si="35"/>
        <v>1</v>
      </c>
      <c r="P487">
        <f t="shared" si="36"/>
        <v>71</v>
      </c>
      <c r="Q487">
        <f t="shared" si="37"/>
        <v>1</v>
      </c>
      <c r="R487">
        <f t="shared" si="38"/>
        <v>219</v>
      </c>
      <c r="S487">
        <f t="shared" si="39"/>
        <v>2</v>
      </c>
    </row>
    <row r="488" spans="1:19" x14ac:dyDescent="0.3">
      <c r="A488">
        <v>25730277</v>
      </c>
      <c r="B488" t="s">
        <v>14</v>
      </c>
      <c r="C488">
        <v>11290</v>
      </c>
      <c r="D488" t="s">
        <v>39</v>
      </c>
      <c r="E488">
        <v>1129012500</v>
      </c>
      <c r="F488" t="s">
        <v>66</v>
      </c>
      <c r="G488" t="s">
        <v>87</v>
      </c>
      <c r="H488" t="s">
        <v>68</v>
      </c>
      <c r="I488">
        <v>127.0309577</v>
      </c>
      <c r="J488">
        <v>37.586487579999996</v>
      </c>
      <c r="K488">
        <v>2019</v>
      </c>
      <c r="L488">
        <v>4</v>
      </c>
      <c r="M488" t="s">
        <v>69</v>
      </c>
      <c r="N488">
        <v>143.68526437798499</v>
      </c>
      <c r="O488" s="1">
        <f t="shared" si="35"/>
        <v>1</v>
      </c>
      <c r="P488">
        <f t="shared" si="36"/>
        <v>13</v>
      </c>
      <c r="Q488">
        <f t="shared" si="37"/>
        <v>1</v>
      </c>
      <c r="R488">
        <f t="shared" si="38"/>
        <v>41</v>
      </c>
      <c r="S488">
        <f t="shared" si="39"/>
        <v>4</v>
      </c>
    </row>
    <row r="489" spans="1:19" x14ac:dyDescent="0.3">
      <c r="A489">
        <v>25742491</v>
      </c>
      <c r="B489" t="s">
        <v>14</v>
      </c>
      <c r="C489">
        <v>11680</v>
      </c>
      <c r="D489" t="s">
        <v>15</v>
      </c>
      <c r="E489">
        <v>1168010100</v>
      </c>
      <c r="F489" t="s">
        <v>70</v>
      </c>
      <c r="G489" t="s">
        <v>300</v>
      </c>
      <c r="H489" t="s">
        <v>72</v>
      </c>
      <c r="I489">
        <v>127.04840609999999</v>
      </c>
      <c r="J489">
        <v>37.499227689999998</v>
      </c>
      <c r="K489">
        <v>2019</v>
      </c>
      <c r="L489">
        <v>2</v>
      </c>
      <c r="M489" t="s">
        <v>47</v>
      </c>
      <c r="N489">
        <v>281.59689186866899</v>
      </c>
      <c r="O489" s="1">
        <f t="shared" si="35"/>
        <v>1</v>
      </c>
      <c r="P489">
        <f t="shared" si="36"/>
        <v>71</v>
      </c>
      <c r="Q489">
        <f t="shared" si="37"/>
        <v>1</v>
      </c>
      <c r="R489">
        <f t="shared" si="38"/>
        <v>219</v>
      </c>
      <c r="S489">
        <f t="shared" si="39"/>
        <v>2</v>
      </c>
    </row>
    <row r="490" spans="1:19" x14ac:dyDescent="0.3">
      <c r="A490">
        <v>25729943</v>
      </c>
      <c r="B490" t="s">
        <v>14</v>
      </c>
      <c r="C490">
        <v>11680</v>
      </c>
      <c r="D490" t="s">
        <v>15</v>
      </c>
      <c r="E490">
        <v>1168011400</v>
      </c>
      <c r="F490" t="s">
        <v>293</v>
      </c>
      <c r="G490" t="s">
        <v>294</v>
      </c>
      <c r="H490" t="s">
        <v>295</v>
      </c>
      <c r="I490">
        <v>127.0895788</v>
      </c>
      <c r="J490">
        <v>37.490334339999997</v>
      </c>
      <c r="K490">
        <v>2019</v>
      </c>
      <c r="L490">
        <v>0</v>
      </c>
      <c r="M490" t="s">
        <v>296</v>
      </c>
      <c r="N490">
        <v>835.81815121035595</v>
      </c>
      <c r="O490" s="1">
        <f t="shared" si="35"/>
        <v>1</v>
      </c>
      <c r="P490">
        <f t="shared" si="36"/>
        <v>3</v>
      </c>
      <c r="Q490">
        <f t="shared" si="37"/>
        <v>0</v>
      </c>
      <c r="R490">
        <f t="shared" si="38"/>
        <v>3</v>
      </c>
      <c r="S490">
        <f t="shared" si="39"/>
        <v>0</v>
      </c>
    </row>
    <row r="491" spans="1:19" x14ac:dyDescent="0.3">
      <c r="A491">
        <v>25744200</v>
      </c>
      <c r="B491" t="s">
        <v>14</v>
      </c>
      <c r="C491">
        <v>11680</v>
      </c>
      <c r="D491" t="s">
        <v>15</v>
      </c>
      <c r="E491">
        <v>1168010500</v>
      </c>
      <c r="F491" t="s">
        <v>16</v>
      </c>
      <c r="G491" t="s">
        <v>297</v>
      </c>
      <c r="H491" t="s">
        <v>30</v>
      </c>
      <c r="I491">
        <v>127.0601934</v>
      </c>
      <c r="J491">
        <v>37.515243720000001</v>
      </c>
      <c r="K491">
        <v>2019</v>
      </c>
      <c r="L491">
        <v>2</v>
      </c>
      <c r="M491" t="s">
        <v>19</v>
      </c>
      <c r="N491">
        <v>275.558400466401</v>
      </c>
      <c r="O491" s="1">
        <f t="shared" si="35"/>
        <v>1</v>
      </c>
      <c r="P491">
        <f t="shared" si="36"/>
        <v>40</v>
      </c>
      <c r="Q491">
        <f t="shared" si="37"/>
        <v>0</v>
      </c>
      <c r="R491">
        <f t="shared" si="38"/>
        <v>91</v>
      </c>
      <c r="S491">
        <f t="shared" si="39"/>
        <v>0</v>
      </c>
    </row>
    <row r="492" spans="1:19" x14ac:dyDescent="0.3">
      <c r="A492">
        <v>25846799</v>
      </c>
      <c r="B492" t="s">
        <v>14</v>
      </c>
      <c r="C492">
        <v>11680</v>
      </c>
      <c r="D492" t="s">
        <v>15</v>
      </c>
      <c r="E492">
        <v>1168010500</v>
      </c>
      <c r="F492" t="s">
        <v>16</v>
      </c>
      <c r="G492" t="s">
        <v>298</v>
      </c>
      <c r="H492" t="s">
        <v>100</v>
      </c>
      <c r="I492">
        <v>127.056219</v>
      </c>
      <c r="J492">
        <v>37.508364010000001</v>
      </c>
      <c r="K492">
        <v>2019</v>
      </c>
      <c r="L492">
        <v>3</v>
      </c>
      <c r="M492" t="s">
        <v>101</v>
      </c>
      <c r="N492">
        <v>771.68225987898199</v>
      </c>
      <c r="O492" s="1">
        <f t="shared" si="35"/>
        <v>1</v>
      </c>
      <c r="P492">
        <f t="shared" si="36"/>
        <v>40</v>
      </c>
      <c r="Q492">
        <f t="shared" si="37"/>
        <v>0</v>
      </c>
      <c r="R492">
        <f t="shared" si="38"/>
        <v>91</v>
      </c>
      <c r="S492">
        <f t="shared" si="39"/>
        <v>0</v>
      </c>
    </row>
    <row r="493" spans="1:19" x14ac:dyDescent="0.3">
      <c r="A493">
        <v>20681728</v>
      </c>
      <c r="B493" t="s">
        <v>14</v>
      </c>
      <c r="C493">
        <v>11680</v>
      </c>
      <c r="D493" t="s">
        <v>15</v>
      </c>
      <c r="E493">
        <v>1168010600</v>
      </c>
      <c r="F493" t="s">
        <v>44</v>
      </c>
      <c r="G493" t="s">
        <v>304</v>
      </c>
      <c r="H493" t="s">
        <v>305</v>
      </c>
      <c r="I493">
        <v>127.05117610000001</v>
      </c>
      <c r="J493">
        <v>37.503764269999998</v>
      </c>
      <c r="K493">
        <v>2019</v>
      </c>
      <c r="L493">
        <v>3</v>
      </c>
      <c r="M493" t="s">
        <v>167</v>
      </c>
      <c r="N493">
        <v>258.89750394769698</v>
      </c>
      <c r="O493" s="1">
        <f t="shared" si="35"/>
        <v>1</v>
      </c>
      <c r="P493">
        <f t="shared" si="36"/>
        <v>45</v>
      </c>
      <c r="Q493">
        <f t="shared" si="37"/>
        <v>3</v>
      </c>
      <c r="R493">
        <f t="shared" si="38"/>
        <v>89</v>
      </c>
      <c r="S493">
        <f t="shared" si="39"/>
        <v>6</v>
      </c>
    </row>
    <row r="494" spans="1:19" x14ac:dyDescent="0.3">
      <c r="A494">
        <v>20014581</v>
      </c>
      <c r="B494" t="s">
        <v>14</v>
      </c>
      <c r="C494">
        <v>11680</v>
      </c>
      <c r="D494" t="s">
        <v>15</v>
      </c>
      <c r="E494">
        <v>1168010500</v>
      </c>
      <c r="F494" t="s">
        <v>16</v>
      </c>
      <c r="G494" t="s">
        <v>29</v>
      </c>
      <c r="H494" t="s">
        <v>30</v>
      </c>
      <c r="I494">
        <v>127.0591391</v>
      </c>
      <c r="J494">
        <v>37.511820329999999</v>
      </c>
      <c r="K494">
        <v>2019</v>
      </c>
      <c r="L494">
        <v>0</v>
      </c>
      <c r="M494" t="s">
        <v>19</v>
      </c>
      <c r="N494">
        <v>489.85356620876797</v>
      </c>
      <c r="O494" s="1">
        <f t="shared" si="35"/>
        <v>1</v>
      </c>
      <c r="P494">
        <f t="shared" si="36"/>
        <v>40</v>
      </c>
      <c r="Q494">
        <f t="shared" si="37"/>
        <v>0</v>
      </c>
      <c r="R494">
        <f t="shared" si="38"/>
        <v>91</v>
      </c>
      <c r="S494">
        <f t="shared" si="39"/>
        <v>0</v>
      </c>
    </row>
    <row r="495" spans="1:19" x14ac:dyDescent="0.3">
      <c r="A495">
        <v>22534106</v>
      </c>
      <c r="B495" t="s">
        <v>14</v>
      </c>
      <c r="C495">
        <v>11680</v>
      </c>
      <c r="D495" t="s">
        <v>15</v>
      </c>
      <c r="E495">
        <v>1168010500</v>
      </c>
      <c r="F495" t="s">
        <v>16</v>
      </c>
      <c r="G495" t="s">
        <v>388</v>
      </c>
      <c r="H495" t="s">
        <v>389</v>
      </c>
      <c r="I495">
        <v>127.063193</v>
      </c>
      <c r="J495">
        <v>37.510564039999998</v>
      </c>
      <c r="K495">
        <v>2019</v>
      </c>
      <c r="L495">
        <v>6</v>
      </c>
      <c r="M495" t="s">
        <v>19</v>
      </c>
      <c r="N495">
        <v>467.46108941063102</v>
      </c>
      <c r="O495" s="1">
        <f t="shared" si="35"/>
        <v>1</v>
      </c>
      <c r="P495">
        <f t="shared" si="36"/>
        <v>40</v>
      </c>
      <c r="Q495">
        <f t="shared" si="37"/>
        <v>0</v>
      </c>
      <c r="R495">
        <f t="shared" si="38"/>
        <v>91</v>
      </c>
      <c r="S495">
        <f t="shared" si="39"/>
        <v>0</v>
      </c>
    </row>
    <row r="496" spans="1:19" x14ac:dyDescent="0.3">
      <c r="A496">
        <v>25901259</v>
      </c>
      <c r="B496" t="s">
        <v>14</v>
      </c>
      <c r="C496">
        <v>11650</v>
      </c>
      <c r="D496" t="s">
        <v>48</v>
      </c>
      <c r="E496">
        <v>1165010100</v>
      </c>
      <c r="F496" t="s">
        <v>89</v>
      </c>
      <c r="G496" t="s">
        <v>96</v>
      </c>
      <c r="H496" t="s">
        <v>97</v>
      </c>
      <c r="I496">
        <v>126.9856769</v>
      </c>
      <c r="J496">
        <v>37.497237009999999</v>
      </c>
      <c r="K496">
        <v>2019</v>
      </c>
      <c r="L496">
        <v>2</v>
      </c>
      <c r="M496" t="s">
        <v>98</v>
      </c>
      <c r="N496">
        <v>491.765639196856</v>
      </c>
      <c r="O496" s="1">
        <f t="shared" si="35"/>
        <v>1</v>
      </c>
      <c r="P496">
        <f t="shared" si="36"/>
        <v>23</v>
      </c>
      <c r="Q496">
        <f t="shared" si="37"/>
        <v>1</v>
      </c>
      <c r="R496">
        <f t="shared" si="38"/>
        <v>111</v>
      </c>
      <c r="S496">
        <f t="shared" si="39"/>
        <v>1</v>
      </c>
    </row>
    <row r="497" spans="1:19" x14ac:dyDescent="0.3">
      <c r="A497">
        <v>23784909</v>
      </c>
      <c r="B497" t="s">
        <v>14</v>
      </c>
      <c r="C497">
        <v>11680</v>
      </c>
      <c r="D497" t="s">
        <v>15</v>
      </c>
      <c r="E497">
        <v>1168010800</v>
      </c>
      <c r="F497" t="s">
        <v>20</v>
      </c>
      <c r="G497" t="s">
        <v>306</v>
      </c>
      <c r="H497" t="s">
        <v>146</v>
      </c>
      <c r="I497">
        <v>127.0286278</v>
      </c>
      <c r="J497">
        <v>37.519151200000003</v>
      </c>
      <c r="K497">
        <v>2019</v>
      </c>
      <c r="L497">
        <v>2</v>
      </c>
      <c r="M497" t="s">
        <v>193</v>
      </c>
      <c r="N497">
        <v>488.078069836483</v>
      </c>
      <c r="O497" s="1">
        <f t="shared" si="35"/>
        <v>1</v>
      </c>
      <c r="P497">
        <f t="shared" si="36"/>
        <v>33</v>
      </c>
      <c r="Q497">
        <f t="shared" si="37"/>
        <v>0</v>
      </c>
      <c r="R497">
        <f t="shared" si="38"/>
        <v>88</v>
      </c>
      <c r="S497">
        <f t="shared" si="39"/>
        <v>0</v>
      </c>
    </row>
    <row r="498" spans="1:19" x14ac:dyDescent="0.3">
      <c r="A498">
        <v>25928350</v>
      </c>
      <c r="B498" t="s">
        <v>14</v>
      </c>
      <c r="C498">
        <v>11680</v>
      </c>
      <c r="D498" t="s">
        <v>15</v>
      </c>
      <c r="E498">
        <v>1168010100</v>
      </c>
      <c r="F498" t="s">
        <v>70</v>
      </c>
      <c r="G498" t="s">
        <v>390</v>
      </c>
      <c r="H498" t="s">
        <v>230</v>
      </c>
      <c r="I498">
        <v>127.0275177</v>
      </c>
      <c r="J498">
        <v>37.499210759999997</v>
      </c>
      <c r="K498">
        <v>2019</v>
      </c>
      <c r="L498">
        <v>6</v>
      </c>
      <c r="M498" t="s">
        <v>52</v>
      </c>
      <c r="N498">
        <v>811.267215689051</v>
      </c>
      <c r="O498" s="1">
        <f t="shared" si="35"/>
        <v>1</v>
      </c>
      <c r="P498">
        <f t="shared" si="36"/>
        <v>71</v>
      </c>
      <c r="Q498">
        <f t="shared" si="37"/>
        <v>1</v>
      </c>
      <c r="R498">
        <f t="shared" si="38"/>
        <v>219</v>
      </c>
      <c r="S498">
        <f t="shared" si="39"/>
        <v>2</v>
      </c>
    </row>
    <row r="499" spans="1:19" x14ac:dyDescent="0.3">
      <c r="A499">
        <v>25964875</v>
      </c>
      <c r="B499" t="s">
        <v>14</v>
      </c>
      <c r="C499">
        <v>11680</v>
      </c>
      <c r="D499" t="s">
        <v>15</v>
      </c>
      <c r="E499">
        <v>1168010600</v>
      </c>
      <c r="F499" t="s">
        <v>44</v>
      </c>
      <c r="G499" t="s">
        <v>391</v>
      </c>
      <c r="H499" t="s">
        <v>392</v>
      </c>
      <c r="I499">
        <v>127.05371510000001</v>
      </c>
      <c r="J499">
        <v>37.497945790000003</v>
      </c>
      <c r="K499">
        <v>2019</v>
      </c>
      <c r="L499">
        <v>2</v>
      </c>
      <c r="M499" t="s">
        <v>47</v>
      </c>
      <c r="N499">
        <v>234.106824927921</v>
      </c>
      <c r="O499" s="1">
        <f t="shared" si="35"/>
        <v>1</v>
      </c>
      <c r="P499">
        <f t="shared" si="36"/>
        <v>45</v>
      </c>
      <c r="Q499">
        <f t="shared" si="37"/>
        <v>3</v>
      </c>
      <c r="R499">
        <f t="shared" si="38"/>
        <v>89</v>
      </c>
      <c r="S499">
        <f t="shared" si="39"/>
        <v>6</v>
      </c>
    </row>
    <row r="500" spans="1:19" x14ac:dyDescent="0.3">
      <c r="A500">
        <v>28520216</v>
      </c>
      <c r="B500" t="s">
        <v>14</v>
      </c>
      <c r="C500">
        <v>11305</v>
      </c>
      <c r="D500" t="s">
        <v>109</v>
      </c>
      <c r="E500">
        <v>1130510100</v>
      </c>
      <c r="F500" t="s">
        <v>160</v>
      </c>
      <c r="G500" t="s">
        <v>312</v>
      </c>
      <c r="H500" t="s">
        <v>112</v>
      </c>
      <c r="I500">
        <v>127.0306855</v>
      </c>
      <c r="J500">
        <v>37.611840620000002</v>
      </c>
      <c r="K500">
        <v>2019</v>
      </c>
      <c r="L500">
        <v>6</v>
      </c>
      <c r="M500" t="s">
        <v>313</v>
      </c>
      <c r="N500">
        <v>355.39416094137601</v>
      </c>
      <c r="O500" s="1">
        <f t="shared" si="35"/>
        <v>1</v>
      </c>
      <c r="P500">
        <f t="shared" si="36"/>
        <v>6</v>
      </c>
      <c r="Q500">
        <f t="shared" si="37"/>
        <v>3</v>
      </c>
      <c r="R500">
        <f t="shared" si="38"/>
        <v>32</v>
      </c>
      <c r="S500">
        <f t="shared" si="39"/>
        <v>13</v>
      </c>
    </row>
    <row r="501" spans="1:19" x14ac:dyDescent="0.3">
      <c r="A501">
        <v>12076165</v>
      </c>
      <c r="B501" t="s">
        <v>14</v>
      </c>
      <c r="C501">
        <v>11710</v>
      </c>
      <c r="D501" t="s">
        <v>24</v>
      </c>
      <c r="E501">
        <v>1171011100</v>
      </c>
      <c r="F501" t="s">
        <v>25</v>
      </c>
      <c r="G501" t="s">
        <v>323</v>
      </c>
      <c r="H501" t="s">
        <v>324</v>
      </c>
      <c r="I501">
        <v>127.1205089</v>
      </c>
      <c r="J501">
        <v>37.506544460000001</v>
      </c>
      <c r="K501">
        <v>2019</v>
      </c>
      <c r="L501">
        <v>2</v>
      </c>
      <c r="M501" t="s">
        <v>191</v>
      </c>
      <c r="N501">
        <v>467.42516874774202</v>
      </c>
      <c r="O501" s="1">
        <f t="shared" si="35"/>
        <v>1</v>
      </c>
      <c r="P501">
        <f t="shared" si="36"/>
        <v>13</v>
      </c>
      <c r="Q501">
        <f t="shared" si="37"/>
        <v>0</v>
      </c>
      <c r="R501">
        <f t="shared" si="38"/>
        <v>19</v>
      </c>
      <c r="S501">
        <f t="shared" si="39"/>
        <v>0</v>
      </c>
    </row>
    <row r="502" spans="1:19" x14ac:dyDescent="0.3">
      <c r="A502">
        <v>25928281</v>
      </c>
      <c r="B502" t="s">
        <v>14</v>
      </c>
      <c r="C502">
        <v>11680</v>
      </c>
      <c r="D502" t="s">
        <v>15</v>
      </c>
      <c r="E502">
        <v>1168010500</v>
      </c>
      <c r="F502" t="s">
        <v>16</v>
      </c>
      <c r="G502" t="s">
        <v>393</v>
      </c>
      <c r="H502" t="s">
        <v>100</v>
      </c>
      <c r="I502">
        <v>127.051147</v>
      </c>
      <c r="J502">
        <v>37.51767632</v>
      </c>
      <c r="K502">
        <v>2019</v>
      </c>
      <c r="L502">
        <v>2</v>
      </c>
      <c r="M502" t="s">
        <v>59</v>
      </c>
      <c r="N502">
        <v>350.39788994180998</v>
      </c>
      <c r="O502" s="1">
        <f t="shared" si="35"/>
        <v>1</v>
      </c>
      <c r="P502">
        <f t="shared" si="36"/>
        <v>40</v>
      </c>
      <c r="Q502">
        <f t="shared" si="37"/>
        <v>0</v>
      </c>
      <c r="R502">
        <f t="shared" si="38"/>
        <v>91</v>
      </c>
      <c r="S502">
        <f t="shared" si="39"/>
        <v>0</v>
      </c>
    </row>
    <row r="503" spans="1:19" x14ac:dyDescent="0.3">
      <c r="A503">
        <v>11757465</v>
      </c>
      <c r="B503" t="s">
        <v>14</v>
      </c>
      <c r="C503">
        <v>11650</v>
      </c>
      <c r="D503" t="s">
        <v>48</v>
      </c>
      <c r="E503">
        <v>1165010100</v>
      </c>
      <c r="F503" t="s">
        <v>89</v>
      </c>
      <c r="G503" t="s">
        <v>314</v>
      </c>
      <c r="H503" t="s">
        <v>91</v>
      </c>
      <c r="I503">
        <v>126.9905093</v>
      </c>
      <c r="J503">
        <v>37.491944169999996</v>
      </c>
      <c r="K503">
        <v>2019</v>
      </c>
      <c r="L503">
        <v>5</v>
      </c>
      <c r="M503" t="s">
        <v>92</v>
      </c>
      <c r="N503">
        <v>486.52143224964402</v>
      </c>
      <c r="O503" s="1">
        <f t="shared" si="35"/>
        <v>1</v>
      </c>
      <c r="P503">
        <f t="shared" si="36"/>
        <v>23</v>
      </c>
      <c r="Q503">
        <f t="shared" si="37"/>
        <v>1</v>
      </c>
      <c r="R503">
        <f t="shared" si="38"/>
        <v>111</v>
      </c>
      <c r="S503">
        <f t="shared" si="39"/>
        <v>1</v>
      </c>
    </row>
    <row r="504" spans="1:19" x14ac:dyDescent="0.3">
      <c r="A504">
        <v>11798770</v>
      </c>
      <c r="B504" t="s">
        <v>14</v>
      </c>
      <c r="C504">
        <v>11680</v>
      </c>
      <c r="D504" t="s">
        <v>15</v>
      </c>
      <c r="E504">
        <v>1168010100</v>
      </c>
      <c r="F504" t="s">
        <v>70</v>
      </c>
      <c r="G504" t="s">
        <v>170</v>
      </c>
      <c r="H504" t="s">
        <v>46</v>
      </c>
      <c r="I504">
        <v>127.0393917</v>
      </c>
      <c r="J504">
        <v>37.492225609999998</v>
      </c>
      <c r="K504">
        <v>2019</v>
      </c>
      <c r="L504">
        <v>2</v>
      </c>
      <c r="M504" t="s">
        <v>121</v>
      </c>
      <c r="N504">
        <v>856.78361359260498</v>
      </c>
      <c r="O504" s="1">
        <f t="shared" si="35"/>
        <v>1</v>
      </c>
      <c r="P504">
        <f t="shared" si="36"/>
        <v>71</v>
      </c>
      <c r="Q504">
        <f t="shared" si="37"/>
        <v>1</v>
      </c>
      <c r="R504">
        <f t="shared" si="38"/>
        <v>219</v>
      </c>
      <c r="S504">
        <f t="shared" si="39"/>
        <v>2</v>
      </c>
    </row>
    <row r="505" spans="1:19" x14ac:dyDescent="0.3">
      <c r="A505">
        <v>11707694</v>
      </c>
      <c r="B505" t="s">
        <v>14</v>
      </c>
      <c r="C505">
        <v>11290</v>
      </c>
      <c r="D505" t="s">
        <v>39</v>
      </c>
      <c r="E505">
        <v>1129013500</v>
      </c>
      <c r="F505" t="s">
        <v>225</v>
      </c>
      <c r="G505" t="s">
        <v>307</v>
      </c>
      <c r="H505" t="s">
        <v>308</v>
      </c>
      <c r="I505">
        <v>127.03398350000001</v>
      </c>
      <c r="J505">
        <v>37.601181330000003</v>
      </c>
      <c r="K505">
        <v>2019</v>
      </c>
      <c r="L505">
        <v>3</v>
      </c>
      <c r="M505" t="s">
        <v>43</v>
      </c>
      <c r="N505">
        <v>660.76044138936697</v>
      </c>
      <c r="O505" s="1">
        <f t="shared" si="35"/>
        <v>1</v>
      </c>
      <c r="P505">
        <f t="shared" si="36"/>
        <v>4</v>
      </c>
      <c r="Q505">
        <f t="shared" si="37"/>
        <v>1</v>
      </c>
      <c r="R505">
        <f t="shared" si="38"/>
        <v>12</v>
      </c>
      <c r="S505">
        <f t="shared" si="39"/>
        <v>3</v>
      </c>
    </row>
    <row r="506" spans="1:19" x14ac:dyDescent="0.3">
      <c r="A506">
        <v>11765466</v>
      </c>
      <c r="B506" t="s">
        <v>14</v>
      </c>
      <c r="C506">
        <v>11680</v>
      </c>
      <c r="D506" t="s">
        <v>15</v>
      </c>
      <c r="E506">
        <v>1168010500</v>
      </c>
      <c r="F506" t="s">
        <v>16</v>
      </c>
      <c r="G506" t="s">
        <v>315</v>
      </c>
      <c r="H506" t="s">
        <v>120</v>
      </c>
      <c r="I506">
        <v>127.0574281</v>
      </c>
      <c r="J506">
        <v>37.507562710000002</v>
      </c>
      <c r="K506">
        <v>2019</v>
      </c>
      <c r="L506">
        <v>3</v>
      </c>
      <c r="M506" t="s">
        <v>19</v>
      </c>
      <c r="N506">
        <v>951.94920862437596</v>
      </c>
      <c r="O506" s="1">
        <f t="shared" si="35"/>
        <v>1</v>
      </c>
      <c r="P506">
        <f t="shared" si="36"/>
        <v>40</v>
      </c>
      <c r="Q506">
        <f t="shared" si="37"/>
        <v>0</v>
      </c>
      <c r="R506">
        <f t="shared" si="38"/>
        <v>91</v>
      </c>
      <c r="S506">
        <f t="shared" si="39"/>
        <v>0</v>
      </c>
    </row>
    <row r="507" spans="1:19" x14ac:dyDescent="0.3">
      <c r="A507">
        <v>25637642</v>
      </c>
      <c r="B507" t="s">
        <v>14</v>
      </c>
      <c r="C507">
        <v>11710</v>
      </c>
      <c r="D507" t="s">
        <v>24</v>
      </c>
      <c r="E507">
        <v>1171010700</v>
      </c>
      <c r="F507" t="s">
        <v>31</v>
      </c>
      <c r="G507" t="s">
        <v>309</v>
      </c>
      <c r="H507" t="s">
        <v>310</v>
      </c>
      <c r="I507">
        <v>127.126233</v>
      </c>
      <c r="J507">
        <v>37.49189964</v>
      </c>
      <c r="K507">
        <v>2019</v>
      </c>
      <c r="L507">
        <v>2</v>
      </c>
      <c r="M507" t="s">
        <v>311</v>
      </c>
      <c r="N507">
        <v>619.332909928714</v>
      </c>
      <c r="O507" s="1">
        <f t="shared" si="35"/>
        <v>1</v>
      </c>
      <c r="P507">
        <f t="shared" si="36"/>
        <v>8</v>
      </c>
      <c r="Q507">
        <f t="shared" si="37"/>
        <v>2</v>
      </c>
      <c r="R507">
        <f t="shared" si="38"/>
        <v>18</v>
      </c>
      <c r="S507">
        <f t="shared" si="39"/>
        <v>0</v>
      </c>
    </row>
    <row r="508" spans="1:19" x14ac:dyDescent="0.3">
      <c r="A508">
        <v>11869893</v>
      </c>
      <c r="B508" t="s">
        <v>14</v>
      </c>
      <c r="C508">
        <v>11650</v>
      </c>
      <c r="D508" t="s">
        <v>48</v>
      </c>
      <c r="E508">
        <v>1165011100</v>
      </c>
      <c r="F508" t="s">
        <v>326</v>
      </c>
      <c r="G508" t="s">
        <v>327</v>
      </c>
      <c r="H508" t="s">
        <v>328</v>
      </c>
      <c r="I508">
        <v>127.05625240000001</v>
      </c>
      <c r="J508">
        <v>37.447272400000003</v>
      </c>
      <c r="K508">
        <v>2019</v>
      </c>
      <c r="L508">
        <v>1</v>
      </c>
      <c r="M508" t="s">
        <v>329</v>
      </c>
      <c r="N508">
        <v>197.608029088851</v>
      </c>
      <c r="O508" s="1">
        <f t="shared" si="35"/>
        <v>1</v>
      </c>
      <c r="P508">
        <f t="shared" si="36"/>
        <v>2</v>
      </c>
      <c r="Q508">
        <f t="shared" si="37"/>
        <v>0</v>
      </c>
      <c r="R508">
        <f t="shared" si="38"/>
        <v>2</v>
      </c>
      <c r="S508">
        <f t="shared" si="39"/>
        <v>0</v>
      </c>
    </row>
    <row r="509" spans="1:19" x14ac:dyDescent="0.3">
      <c r="A509">
        <v>11931405</v>
      </c>
      <c r="B509" t="s">
        <v>14</v>
      </c>
      <c r="C509">
        <v>11680</v>
      </c>
      <c r="D509" t="s">
        <v>15</v>
      </c>
      <c r="E509">
        <v>1168010800</v>
      </c>
      <c r="F509" t="s">
        <v>20</v>
      </c>
      <c r="G509" t="s">
        <v>145</v>
      </c>
      <c r="H509" t="s">
        <v>146</v>
      </c>
      <c r="I509">
        <v>127.03225500000001</v>
      </c>
      <c r="J509">
        <v>37.511585099999998</v>
      </c>
      <c r="K509">
        <v>2019</v>
      </c>
      <c r="L509">
        <v>2</v>
      </c>
      <c r="M509" t="s">
        <v>108</v>
      </c>
      <c r="N509">
        <v>304.13073960626701</v>
      </c>
      <c r="O509" s="1">
        <f t="shared" si="35"/>
        <v>1</v>
      </c>
      <c r="P509">
        <f t="shared" si="36"/>
        <v>33</v>
      </c>
      <c r="Q509">
        <f t="shared" si="37"/>
        <v>0</v>
      </c>
      <c r="R509">
        <f t="shared" si="38"/>
        <v>88</v>
      </c>
      <c r="S509">
        <f t="shared" si="39"/>
        <v>0</v>
      </c>
    </row>
    <row r="510" spans="1:19" x14ac:dyDescent="0.3">
      <c r="A510">
        <v>11931313</v>
      </c>
      <c r="B510" t="s">
        <v>14</v>
      </c>
      <c r="C510">
        <v>11680</v>
      </c>
      <c r="D510" t="s">
        <v>15</v>
      </c>
      <c r="E510">
        <v>1168010600</v>
      </c>
      <c r="F510" t="s">
        <v>44</v>
      </c>
      <c r="G510" t="s">
        <v>332</v>
      </c>
      <c r="H510" t="s">
        <v>100</v>
      </c>
      <c r="I510">
        <v>127.05881549999999</v>
      </c>
      <c r="J510">
        <v>37.503356830000001</v>
      </c>
      <c r="K510">
        <v>2019</v>
      </c>
      <c r="L510">
        <v>2</v>
      </c>
      <c r="M510" t="s">
        <v>47</v>
      </c>
      <c r="N510">
        <v>787.75220436658401</v>
      </c>
      <c r="O510" s="1">
        <f t="shared" si="35"/>
        <v>1</v>
      </c>
      <c r="P510">
        <f t="shared" si="36"/>
        <v>45</v>
      </c>
      <c r="Q510">
        <f t="shared" si="37"/>
        <v>3</v>
      </c>
      <c r="R510">
        <f t="shared" si="38"/>
        <v>89</v>
      </c>
      <c r="S510">
        <f t="shared" si="39"/>
        <v>6</v>
      </c>
    </row>
    <row r="511" spans="1:19" x14ac:dyDescent="0.3">
      <c r="A511">
        <v>11836610</v>
      </c>
      <c r="B511" t="s">
        <v>14</v>
      </c>
      <c r="C511">
        <v>11650</v>
      </c>
      <c r="D511" t="s">
        <v>48</v>
      </c>
      <c r="E511">
        <v>1165010600</v>
      </c>
      <c r="F511" t="s">
        <v>139</v>
      </c>
      <c r="G511" t="s">
        <v>256</v>
      </c>
      <c r="H511" t="s">
        <v>273</v>
      </c>
      <c r="I511">
        <v>127.0119225</v>
      </c>
      <c r="J511">
        <v>37.508614489999999</v>
      </c>
      <c r="K511">
        <v>2019</v>
      </c>
      <c r="L511">
        <v>2</v>
      </c>
      <c r="M511" t="s">
        <v>142</v>
      </c>
      <c r="N511">
        <v>35.855072516829402</v>
      </c>
      <c r="O511" s="1">
        <f t="shared" si="35"/>
        <v>1</v>
      </c>
      <c r="P511">
        <f t="shared" si="36"/>
        <v>18</v>
      </c>
      <c r="Q511">
        <f t="shared" si="37"/>
        <v>1</v>
      </c>
      <c r="R511">
        <f t="shared" si="38"/>
        <v>52</v>
      </c>
      <c r="S511">
        <f t="shared" si="39"/>
        <v>2</v>
      </c>
    </row>
    <row r="512" spans="1:19" x14ac:dyDescent="0.3">
      <c r="A512">
        <v>12104846</v>
      </c>
      <c r="B512" t="s">
        <v>14</v>
      </c>
      <c r="C512">
        <v>11680</v>
      </c>
      <c r="D512" t="s">
        <v>15</v>
      </c>
      <c r="E512">
        <v>1168010100</v>
      </c>
      <c r="F512" t="s">
        <v>70</v>
      </c>
      <c r="G512" t="s">
        <v>334</v>
      </c>
      <c r="H512" t="s">
        <v>230</v>
      </c>
      <c r="I512">
        <v>127.0306939</v>
      </c>
      <c r="J512">
        <v>37.492352799999999</v>
      </c>
      <c r="K512">
        <v>2019</v>
      </c>
      <c r="L512">
        <v>5</v>
      </c>
      <c r="M512" t="s">
        <v>52</v>
      </c>
      <c r="N512">
        <v>2.3660760035792499</v>
      </c>
      <c r="O512" s="1">
        <f t="shared" si="35"/>
        <v>1</v>
      </c>
      <c r="P512">
        <f t="shared" si="36"/>
        <v>71</v>
      </c>
      <c r="Q512">
        <f t="shared" si="37"/>
        <v>1</v>
      </c>
      <c r="R512">
        <f t="shared" si="38"/>
        <v>219</v>
      </c>
      <c r="S512">
        <f t="shared" si="39"/>
        <v>2</v>
      </c>
    </row>
    <row r="513" spans="1:19" x14ac:dyDescent="0.3">
      <c r="A513">
        <v>11978034</v>
      </c>
      <c r="B513" t="s">
        <v>14</v>
      </c>
      <c r="C513">
        <v>11290</v>
      </c>
      <c r="D513" t="s">
        <v>39</v>
      </c>
      <c r="E513">
        <v>1129011700</v>
      </c>
      <c r="F513" t="s">
        <v>319</v>
      </c>
      <c r="G513" t="s">
        <v>320</v>
      </c>
      <c r="H513" t="s">
        <v>321</v>
      </c>
      <c r="I513">
        <v>127.0188421</v>
      </c>
      <c r="J513">
        <v>37.590829620000001</v>
      </c>
      <c r="K513">
        <v>2019</v>
      </c>
      <c r="L513">
        <v>1</v>
      </c>
      <c r="M513" t="s">
        <v>322</v>
      </c>
      <c r="N513">
        <v>311.00550523608803</v>
      </c>
      <c r="O513" s="1">
        <f t="shared" si="35"/>
        <v>1</v>
      </c>
      <c r="P513">
        <f t="shared" si="36"/>
        <v>2</v>
      </c>
      <c r="Q513">
        <f t="shared" si="37"/>
        <v>0</v>
      </c>
      <c r="R513">
        <f t="shared" si="38"/>
        <v>2</v>
      </c>
      <c r="S513">
        <f t="shared" si="39"/>
        <v>0</v>
      </c>
    </row>
    <row r="514" spans="1:19" x14ac:dyDescent="0.3">
      <c r="A514">
        <v>12064739</v>
      </c>
      <c r="B514" t="s">
        <v>14</v>
      </c>
      <c r="C514">
        <v>11305</v>
      </c>
      <c r="D514" t="s">
        <v>109</v>
      </c>
      <c r="E514">
        <v>1130510100</v>
      </c>
      <c r="F514" t="s">
        <v>160</v>
      </c>
      <c r="G514" t="s">
        <v>316</v>
      </c>
      <c r="H514" t="s">
        <v>317</v>
      </c>
      <c r="I514">
        <v>127.02110810000001</v>
      </c>
      <c r="J514">
        <v>37.61838418</v>
      </c>
      <c r="K514">
        <v>2019</v>
      </c>
      <c r="L514">
        <v>5</v>
      </c>
      <c r="M514" t="s">
        <v>318</v>
      </c>
      <c r="N514">
        <v>334.00112111430298</v>
      </c>
      <c r="O514" s="1">
        <f t="shared" si="35"/>
        <v>1</v>
      </c>
      <c r="P514">
        <f t="shared" si="36"/>
        <v>6</v>
      </c>
      <c r="Q514">
        <f t="shared" si="37"/>
        <v>3</v>
      </c>
      <c r="R514">
        <f t="shared" si="38"/>
        <v>32</v>
      </c>
      <c r="S514">
        <f t="shared" si="39"/>
        <v>13</v>
      </c>
    </row>
    <row r="515" spans="1:19" x14ac:dyDescent="0.3">
      <c r="A515">
        <v>11970460</v>
      </c>
      <c r="B515" t="s">
        <v>14</v>
      </c>
      <c r="C515">
        <v>11680</v>
      </c>
      <c r="D515" t="s">
        <v>15</v>
      </c>
      <c r="E515">
        <v>1168010700</v>
      </c>
      <c r="F515" t="s">
        <v>136</v>
      </c>
      <c r="G515" t="s">
        <v>330</v>
      </c>
      <c r="H515" t="s">
        <v>331</v>
      </c>
      <c r="I515">
        <v>127.0295417</v>
      </c>
      <c r="J515">
        <v>37.526322069999999</v>
      </c>
      <c r="K515">
        <v>2019</v>
      </c>
      <c r="L515">
        <v>2</v>
      </c>
      <c r="M515" t="s">
        <v>193</v>
      </c>
      <c r="N515">
        <v>326.80222467034997</v>
      </c>
      <c r="O515" s="1">
        <f t="shared" ref="O515:O578" si="40">IF(OR(B515="스타벅스",B515="커피빈",B515="폴바셋"),1,0)</f>
        <v>1</v>
      </c>
      <c r="P515">
        <f t="shared" ref="P515:P578" si="41">COUNTIFS($O$2:$O$1479,1,$F$2:$F$1479,F515,$K$2:$K$1479,K515)</f>
        <v>24</v>
      </c>
      <c r="Q515">
        <f t="shared" ref="Q515:Q578" si="42">COUNTIFS($O$2:$O$1479,0,$F$2:$F$1479,F515,$K$2:$K$1479,K515)</f>
        <v>2</v>
      </c>
      <c r="R515">
        <f t="shared" ref="R515:R578" si="43">SUMIFS($L$2:$L$1479,$O$2:$O$1479,1,$K$2:$K$1479,K515,$F$2:$F$1479,F515)</f>
        <v>35</v>
      </c>
      <c r="S515">
        <f t="shared" ref="S515:S578" si="44">SUMIFS($L$2:$L$1479,$O$2:$O$1479,0,$K$2:$K$1479,K515,$F$2:$F$1479,F515)</f>
        <v>3</v>
      </c>
    </row>
    <row r="516" spans="1:19" x14ac:dyDescent="0.3">
      <c r="A516">
        <v>12042236</v>
      </c>
      <c r="B516" t="s">
        <v>14</v>
      </c>
      <c r="C516">
        <v>11680</v>
      </c>
      <c r="D516" t="s">
        <v>15</v>
      </c>
      <c r="E516">
        <v>1168010600</v>
      </c>
      <c r="F516" t="s">
        <v>44</v>
      </c>
      <c r="G516" t="s">
        <v>325</v>
      </c>
      <c r="H516" t="s">
        <v>46</v>
      </c>
      <c r="I516">
        <v>127.0601595</v>
      </c>
      <c r="J516">
        <v>37.498997410000001</v>
      </c>
      <c r="K516">
        <v>2019</v>
      </c>
      <c r="L516">
        <v>2</v>
      </c>
      <c r="M516" t="s">
        <v>75</v>
      </c>
      <c r="N516">
        <v>567.14958980244501</v>
      </c>
      <c r="O516" s="1">
        <f t="shared" si="40"/>
        <v>1</v>
      </c>
      <c r="P516">
        <f t="shared" si="41"/>
        <v>45</v>
      </c>
      <c r="Q516">
        <f t="shared" si="42"/>
        <v>3</v>
      </c>
      <c r="R516">
        <f t="shared" si="43"/>
        <v>89</v>
      </c>
      <c r="S516">
        <f t="shared" si="44"/>
        <v>6</v>
      </c>
    </row>
    <row r="517" spans="1:19" x14ac:dyDescent="0.3">
      <c r="A517">
        <v>12478338</v>
      </c>
      <c r="B517" t="s">
        <v>14</v>
      </c>
      <c r="C517">
        <v>11710</v>
      </c>
      <c r="D517" t="s">
        <v>24</v>
      </c>
      <c r="E517">
        <v>1171011100</v>
      </c>
      <c r="F517" t="s">
        <v>25</v>
      </c>
      <c r="G517" t="s">
        <v>323</v>
      </c>
      <c r="H517" t="s">
        <v>324</v>
      </c>
      <c r="I517">
        <v>127.12056579999999</v>
      </c>
      <c r="J517">
        <v>37.506508840000002</v>
      </c>
      <c r="K517">
        <v>2019</v>
      </c>
      <c r="L517">
        <v>2</v>
      </c>
      <c r="M517" t="s">
        <v>191</v>
      </c>
      <c r="N517">
        <v>464.14153120818298</v>
      </c>
      <c r="O517" s="1">
        <f t="shared" si="40"/>
        <v>1</v>
      </c>
      <c r="P517">
        <f t="shared" si="41"/>
        <v>13</v>
      </c>
      <c r="Q517">
        <f t="shared" si="42"/>
        <v>0</v>
      </c>
      <c r="R517">
        <f t="shared" si="43"/>
        <v>19</v>
      </c>
      <c r="S517">
        <f t="shared" si="44"/>
        <v>0</v>
      </c>
    </row>
    <row r="518" spans="1:19" x14ac:dyDescent="0.3">
      <c r="A518">
        <v>12421780</v>
      </c>
      <c r="B518" t="s">
        <v>14</v>
      </c>
      <c r="C518">
        <v>11650</v>
      </c>
      <c r="D518" t="s">
        <v>48</v>
      </c>
      <c r="E518">
        <v>1165010100</v>
      </c>
      <c r="F518" t="s">
        <v>89</v>
      </c>
      <c r="G518" t="s">
        <v>333</v>
      </c>
      <c r="H518" t="s">
        <v>97</v>
      </c>
      <c r="I518">
        <v>126.9865526</v>
      </c>
      <c r="J518">
        <v>37.493523179999997</v>
      </c>
      <c r="K518">
        <v>2019</v>
      </c>
      <c r="L518">
        <v>2</v>
      </c>
      <c r="M518" t="s">
        <v>98</v>
      </c>
      <c r="N518">
        <v>902.34056029732801</v>
      </c>
      <c r="O518" s="1">
        <f t="shared" si="40"/>
        <v>1</v>
      </c>
      <c r="P518">
        <f t="shared" si="41"/>
        <v>23</v>
      </c>
      <c r="Q518">
        <f t="shared" si="42"/>
        <v>1</v>
      </c>
      <c r="R518">
        <f t="shared" si="43"/>
        <v>111</v>
      </c>
      <c r="S518">
        <f t="shared" si="44"/>
        <v>1</v>
      </c>
    </row>
    <row r="519" spans="1:19" x14ac:dyDescent="0.3">
      <c r="A519">
        <v>12338982</v>
      </c>
      <c r="B519" t="s">
        <v>14</v>
      </c>
      <c r="C519">
        <v>11680</v>
      </c>
      <c r="D519" t="s">
        <v>15</v>
      </c>
      <c r="E519">
        <v>1168010400</v>
      </c>
      <c r="F519" t="s">
        <v>53</v>
      </c>
      <c r="G519" t="s">
        <v>339</v>
      </c>
      <c r="H519" t="s">
        <v>340</v>
      </c>
      <c r="I519">
        <v>127.0418193</v>
      </c>
      <c r="J519">
        <v>37.52525095</v>
      </c>
      <c r="K519">
        <v>2019</v>
      </c>
      <c r="L519">
        <v>0</v>
      </c>
      <c r="M519" t="s">
        <v>56</v>
      </c>
      <c r="N519">
        <v>467.83986672411601</v>
      </c>
      <c r="O519" s="1">
        <f t="shared" si="40"/>
        <v>1</v>
      </c>
      <c r="P519">
        <f t="shared" si="41"/>
        <v>22</v>
      </c>
      <c r="Q519">
        <f t="shared" si="42"/>
        <v>1</v>
      </c>
      <c r="R519">
        <f t="shared" si="43"/>
        <v>35</v>
      </c>
      <c r="S519">
        <f t="shared" si="44"/>
        <v>2</v>
      </c>
    </row>
    <row r="520" spans="1:19" x14ac:dyDescent="0.3">
      <c r="A520">
        <v>12431198</v>
      </c>
      <c r="B520" t="s">
        <v>14</v>
      </c>
      <c r="C520">
        <v>11680</v>
      </c>
      <c r="D520" t="s">
        <v>15</v>
      </c>
      <c r="E520">
        <v>1168010400</v>
      </c>
      <c r="F520" t="s">
        <v>53</v>
      </c>
      <c r="G520" t="s">
        <v>347</v>
      </c>
      <c r="H520" t="s">
        <v>30</v>
      </c>
      <c r="I520">
        <v>127.05644100000001</v>
      </c>
      <c r="J520">
        <v>37.522178949999997</v>
      </c>
      <c r="K520">
        <v>2019</v>
      </c>
      <c r="L520">
        <v>5</v>
      </c>
      <c r="M520" t="s">
        <v>144</v>
      </c>
      <c r="N520">
        <v>271.954345575692</v>
      </c>
      <c r="O520" s="1">
        <f t="shared" si="40"/>
        <v>1</v>
      </c>
      <c r="P520">
        <f t="shared" si="41"/>
        <v>22</v>
      </c>
      <c r="Q520">
        <f t="shared" si="42"/>
        <v>1</v>
      </c>
      <c r="R520">
        <f t="shared" si="43"/>
        <v>35</v>
      </c>
      <c r="S520">
        <f t="shared" si="44"/>
        <v>2</v>
      </c>
    </row>
    <row r="521" spans="1:19" x14ac:dyDescent="0.3">
      <c r="A521">
        <v>12514290</v>
      </c>
      <c r="B521" t="s">
        <v>14</v>
      </c>
      <c r="C521">
        <v>11650</v>
      </c>
      <c r="D521" t="s">
        <v>48</v>
      </c>
      <c r="E521">
        <v>1165010700</v>
      </c>
      <c r="F521" t="s">
        <v>122</v>
      </c>
      <c r="G521" t="s">
        <v>348</v>
      </c>
      <c r="H521" t="s">
        <v>349</v>
      </c>
      <c r="I521">
        <v>127.0225824</v>
      </c>
      <c r="J521">
        <v>37.507360609999999</v>
      </c>
      <c r="K521">
        <v>2019</v>
      </c>
      <c r="L521">
        <v>2</v>
      </c>
      <c r="M521" t="s">
        <v>184</v>
      </c>
      <c r="N521">
        <v>840.71061783836501</v>
      </c>
      <c r="O521" s="1">
        <f t="shared" si="40"/>
        <v>1</v>
      </c>
      <c r="P521">
        <f t="shared" si="41"/>
        <v>21</v>
      </c>
      <c r="Q521">
        <f t="shared" si="42"/>
        <v>0</v>
      </c>
      <c r="R521">
        <f t="shared" si="43"/>
        <v>65</v>
      </c>
      <c r="S521">
        <f t="shared" si="44"/>
        <v>0</v>
      </c>
    </row>
    <row r="522" spans="1:19" x14ac:dyDescent="0.3">
      <c r="A522">
        <v>12434847</v>
      </c>
      <c r="B522" t="s">
        <v>14</v>
      </c>
      <c r="C522">
        <v>11680</v>
      </c>
      <c r="D522" t="s">
        <v>15</v>
      </c>
      <c r="E522">
        <v>1168010700</v>
      </c>
      <c r="F522" t="s">
        <v>136</v>
      </c>
      <c r="G522" t="s">
        <v>337</v>
      </c>
      <c r="H522" t="s">
        <v>338</v>
      </c>
      <c r="I522">
        <v>127.02250600000001</v>
      </c>
      <c r="J522">
        <v>37.52188494</v>
      </c>
      <c r="K522">
        <v>2019</v>
      </c>
      <c r="L522">
        <v>0</v>
      </c>
      <c r="M522" t="s">
        <v>23</v>
      </c>
      <c r="N522">
        <v>414.17262254152598</v>
      </c>
      <c r="O522" s="1">
        <f t="shared" si="40"/>
        <v>1</v>
      </c>
      <c r="P522">
        <f t="shared" si="41"/>
        <v>24</v>
      </c>
      <c r="Q522">
        <f t="shared" si="42"/>
        <v>2</v>
      </c>
      <c r="R522">
        <f t="shared" si="43"/>
        <v>35</v>
      </c>
      <c r="S522">
        <f t="shared" si="44"/>
        <v>3</v>
      </c>
    </row>
    <row r="523" spans="1:19" x14ac:dyDescent="0.3">
      <c r="A523">
        <v>12129375</v>
      </c>
      <c r="B523" t="s">
        <v>14</v>
      </c>
      <c r="C523">
        <v>11710</v>
      </c>
      <c r="D523" t="s">
        <v>24</v>
      </c>
      <c r="E523">
        <v>1171011100</v>
      </c>
      <c r="F523" t="s">
        <v>25</v>
      </c>
      <c r="G523" t="s">
        <v>335</v>
      </c>
      <c r="H523" t="s">
        <v>324</v>
      </c>
      <c r="I523">
        <v>127.1074057</v>
      </c>
      <c r="J523">
        <v>37.51460076</v>
      </c>
      <c r="K523">
        <v>2019</v>
      </c>
      <c r="L523">
        <v>1</v>
      </c>
      <c r="M523" t="s">
        <v>336</v>
      </c>
      <c r="N523">
        <v>398.60354076494201</v>
      </c>
      <c r="O523" s="1">
        <f t="shared" si="40"/>
        <v>1</v>
      </c>
      <c r="P523">
        <f t="shared" si="41"/>
        <v>13</v>
      </c>
      <c r="Q523">
        <f t="shared" si="42"/>
        <v>0</v>
      </c>
      <c r="R523">
        <f t="shared" si="43"/>
        <v>19</v>
      </c>
      <c r="S523">
        <f t="shared" si="44"/>
        <v>0</v>
      </c>
    </row>
    <row r="524" spans="1:19" x14ac:dyDescent="0.3">
      <c r="A524">
        <v>12657109</v>
      </c>
      <c r="B524" t="s">
        <v>14</v>
      </c>
      <c r="C524">
        <v>11650</v>
      </c>
      <c r="D524" t="s">
        <v>48</v>
      </c>
      <c r="E524">
        <v>1165010100</v>
      </c>
      <c r="F524" t="s">
        <v>89</v>
      </c>
      <c r="G524" t="s">
        <v>354</v>
      </c>
      <c r="H524" t="s">
        <v>251</v>
      </c>
      <c r="I524">
        <v>126.9830474</v>
      </c>
      <c r="J524">
        <v>37.485987280000003</v>
      </c>
      <c r="K524">
        <v>2019</v>
      </c>
      <c r="L524">
        <v>5</v>
      </c>
      <c r="M524" t="s">
        <v>95</v>
      </c>
      <c r="N524">
        <v>189.16487412618301</v>
      </c>
      <c r="O524" s="1">
        <f t="shared" si="40"/>
        <v>1</v>
      </c>
      <c r="P524">
        <f t="shared" si="41"/>
        <v>23</v>
      </c>
      <c r="Q524">
        <f t="shared" si="42"/>
        <v>1</v>
      </c>
      <c r="R524">
        <f t="shared" si="43"/>
        <v>111</v>
      </c>
      <c r="S524">
        <f t="shared" si="44"/>
        <v>1</v>
      </c>
    </row>
    <row r="525" spans="1:19" x14ac:dyDescent="0.3">
      <c r="A525">
        <v>12521573</v>
      </c>
      <c r="B525" t="s">
        <v>14</v>
      </c>
      <c r="C525">
        <v>11650</v>
      </c>
      <c r="D525" t="s">
        <v>48</v>
      </c>
      <c r="E525">
        <v>1165010600</v>
      </c>
      <c r="F525" t="s">
        <v>139</v>
      </c>
      <c r="G525" t="s">
        <v>352</v>
      </c>
      <c r="H525" t="s">
        <v>51</v>
      </c>
      <c r="I525">
        <v>127.019521</v>
      </c>
      <c r="J525">
        <v>37.514850019999997</v>
      </c>
      <c r="K525">
        <v>2019</v>
      </c>
      <c r="L525">
        <v>4</v>
      </c>
      <c r="M525" t="s">
        <v>23</v>
      </c>
      <c r="N525">
        <v>534.76801888238197</v>
      </c>
      <c r="O525" s="1">
        <f t="shared" si="40"/>
        <v>1</v>
      </c>
      <c r="P525">
        <f t="shared" si="41"/>
        <v>18</v>
      </c>
      <c r="Q525">
        <f t="shared" si="42"/>
        <v>1</v>
      </c>
      <c r="R525">
        <f t="shared" si="43"/>
        <v>52</v>
      </c>
      <c r="S525">
        <f t="shared" si="44"/>
        <v>2</v>
      </c>
    </row>
    <row r="526" spans="1:19" x14ac:dyDescent="0.3">
      <c r="A526">
        <v>12637945</v>
      </c>
      <c r="B526" t="s">
        <v>14</v>
      </c>
      <c r="C526">
        <v>11350</v>
      </c>
      <c r="D526" t="s">
        <v>114</v>
      </c>
      <c r="E526">
        <v>1135010300</v>
      </c>
      <c r="F526" t="s">
        <v>252</v>
      </c>
      <c r="G526" t="s">
        <v>355</v>
      </c>
      <c r="H526" t="s">
        <v>117</v>
      </c>
      <c r="I526">
        <v>127.07225459999999</v>
      </c>
      <c r="J526">
        <v>37.62636612</v>
      </c>
      <c r="K526">
        <v>2019</v>
      </c>
      <c r="L526">
        <v>9</v>
      </c>
      <c r="M526" t="s">
        <v>356</v>
      </c>
      <c r="N526">
        <v>80.076283350479798</v>
      </c>
      <c r="O526" s="1">
        <f t="shared" si="40"/>
        <v>1</v>
      </c>
      <c r="P526">
        <f t="shared" si="41"/>
        <v>4</v>
      </c>
      <c r="Q526">
        <f t="shared" si="42"/>
        <v>1</v>
      </c>
      <c r="R526">
        <f t="shared" si="43"/>
        <v>18</v>
      </c>
      <c r="S526">
        <f t="shared" si="44"/>
        <v>2</v>
      </c>
    </row>
    <row r="527" spans="1:19" x14ac:dyDescent="0.3">
      <c r="A527">
        <v>12611340</v>
      </c>
      <c r="B527" t="s">
        <v>14</v>
      </c>
      <c r="C527">
        <v>11710</v>
      </c>
      <c r="D527" t="s">
        <v>24</v>
      </c>
      <c r="E527">
        <v>1171010900</v>
      </c>
      <c r="F527" t="s">
        <v>341</v>
      </c>
      <c r="G527" t="s">
        <v>342</v>
      </c>
      <c r="H527" t="s">
        <v>343</v>
      </c>
      <c r="I527">
        <v>127.1437439</v>
      </c>
      <c r="J527">
        <v>37.478547919999997</v>
      </c>
      <c r="K527">
        <v>2019</v>
      </c>
      <c r="L527">
        <v>3</v>
      </c>
      <c r="M527" t="s">
        <v>344</v>
      </c>
      <c r="N527">
        <v>1749.68583160955</v>
      </c>
      <c r="O527" s="1">
        <f t="shared" si="40"/>
        <v>1</v>
      </c>
      <c r="P527">
        <f t="shared" si="41"/>
        <v>3</v>
      </c>
      <c r="Q527">
        <f t="shared" si="42"/>
        <v>1</v>
      </c>
      <c r="R527">
        <f t="shared" si="43"/>
        <v>9</v>
      </c>
      <c r="S527">
        <f t="shared" si="44"/>
        <v>3</v>
      </c>
    </row>
    <row r="528" spans="1:19" x14ac:dyDescent="0.3">
      <c r="A528">
        <v>12510878</v>
      </c>
      <c r="B528" t="s">
        <v>14</v>
      </c>
      <c r="C528">
        <v>11680</v>
      </c>
      <c r="D528" t="s">
        <v>15</v>
      </c>
      <c r="E528">
        <v>1168010400</v>
      </c>
      <c r="F528" t="s">
        <v>53</v>
      </c>
      <c r="G528" t="s">
        <v>346</v>
      </c>
      <c r="H528" t="s">
        <v>58</v>
      </c>
      <c r="I528">
        <v>127.045958</v>
      </c>
      <c r="J528">
        <v>37.518301299999997</v>
      </c>
      <c r="K528">
        <v>2019</v>
      </c>
      <c r="L528">
        <v>1</v>
      </c>
      <c r="M528" t="s">
        <v>59</v>
      </c>
      <c r="N528">
        <v>113.840687639138</v>
      </c>
      <c r="O528" s="1">
        <f t="shared" si="40"/>
        <v>1</v>
      </c>
      <c r="P528">
        <f t="shared" si="41"/>
        <v>22</v>
      </c>
      <c r="Q528">
        <f t="shared" si="42"/>
        <v>1</v>
      </c>
      <c r="R528">
        <f t="shared" si="43"/>
        <v>35</v>
      </c>
      <c r="S528">
        <f t="shared" si="44"/>
        <v>2</v>
      </c>
    </row>
    <row r="529" spans="1:19" x14ac:dyDescent="0.3">
      <c r="A529">
        <v>12584840</v>
      </c>
      <c r="B529" t="s">
        <v>14</v>
      </c>
      <c r="C529">
        <v>11710</v>
      </c>
      <c r="D529" t="s">
        <v>24</v>
      </c>
      <c r="E529">
        <v>1171010800</v>
      </c>
      <c r="F529" t="s">
        <v>217</v>
      </c>
      <c r="G529" t="s">
        <v>345</v>
      </c>
      <c r="H529" t="s">
        <v>85</v>
      </c>
      <c r="I529">
        <v>127.12487230000001</v>
      </c>
      <c r="J529">
        <v>37.479617079999997</v>
      </c>
      <c r="K529">
        <v>2019</v>
      </c>
      <c r="L529">
        <v>4</v>
      </c>
      <c r="M529" t="s">
        <v>220</v>
      </c>
      <c r="N529">
        <v>273.239723676984</v>
      </c>
      <c r="O529" s="1">
        <f t="shared" si="40"/>
        <v>1</v>
      </c>
      <c r="P529">
        <f t="shared" si="41"/>
        <v>14</v>
      </c>
      <c r="Q529">
        <f t="shared" si="42"/>
        <v>3</v>
      </c>
      <c r="R529">
        <f t="shared" si="43"/>
        <v>27</v>
      </c>
      <c r="S529">
        <f t="shared" si="44"/>
        <v>0</v>
      </c>
    </row>
    <row r="530" spans="1:19" x14ac:dyDescent="0.3">
      <c r="A530">
        <v>12520814</v>
      </c>
      <c r="B530" t="s">
        <v>14</v>
      </c>
      <c r="C530">
        <v>11710</v>
      </c>
      <c r="D530" t="s">
        <v>24</v>
      </c>
      <c r="E530">
        <v>1171010200</v>
      </c>
      <c r="F530" t="s">
        <v>83</v>
      </c>
      <c r="G530" t="s">
        <v>353</v>
      </c>
      <c r="H530" t="s">
        <v>359</v>
      </c>
      <c r="I530">
        <v>127.098885</v>
      </c>
      <c r="J530">
        <v>37.515779520000002</v>
      </c>
      <c r="K530">
        <v>2019</v>
      </c>
      <c r="L530">
        <v>4</v>
      </c>
      <c r="M530" t="s">
        <v>86</v>
      </c>
      <c r="N530">
        <v>339.43543671103799</v>
      </c>
      <c r="O530" s="1">
        <f t="shared" si="40"/>
        <v>1</v>
      </c>
      <c r="P530">
        <f t="shared" si="41"/>
        <v>9</v>
      </c>
      <c r="Q530">
        <f t="shared" si="42"/>
        <v>2</v>
      </c>
      <c r="R530">
        <f t="shared" si="43"/>
        <v>26</v>
      </c>
      <c r="S530">
        <f t="shared" si="44"/>
        <v>1</v>
      </c>
    </row>
    <row r="531" spans="1:19" x14ac:dyDescent="0.3">
      <c r="A531">
        <v>12521939</v>
      </c>
      <c r="B531" t="s">
        <v>14</v>
      </c>
      <c r="C531">
        <v>11650</v>
      </c>
      <c r="D531" t="s">
        <v>48</v>
      </c>
      <c r="E531">
        <v>1165010700</v>
      </c>
      <c r="F531" t="s">
        <v>122</v>
      </c>
      <c r="G531" t="s">
        <v>360</v>
      </c>
      <c r="H531" t="s">
        <v>273</v>
      </c>
      <c r="I531">
        <v>127.0068163</v>
      </c>
      <c r="J531">
        <v>37.506427160000001</v>
      </c>
      <c r="K531">
        <v>2019</v>
      </c>
      <c r="L531">
        <v>2</v>
      </c>
      <c r="M531" t="s">
        <v>135</v>
      </c>
      <c r="N531">
        <v>244.10220086316301</v>
      </c>
      <c r="O531" s="1">
        <f t="shared" si="40"/>
        <v>1</v>
      </c>
      <c r="P531">
        <f t="shared" si="41"/>
        <v>21</v>
      </c>
      <c r="Q531">
        <f t="shared" si="42"/>
        <v>0</v>
      </c>
      <c r="R531">
        <f t="shared" si="43"/>
        <v>65</v>
      </c>
      <c r="S531">
        <f t="shared" si="44"/>
        <v>0</v>
      </c>
    </row>
    <row r="532" spans="1:19" x14ac:dyDescent="0.3">
      <c r="A532">
        <v>12563750</v>
      </c>
      <c r="B532" t="s">
        <v>14</v>
      </c>
      <c r="C532">
        <v>11710</v>
      </c>
      <c r="D532" t="s">
        <v>24</v>
      </c>
      <c r="E532">
        <v>1171010200</v>
      </c>
      <c r="F532" t="s">
        <v>83</v>
      </c>
      <c r="G532" t="s">
        <v>353</v>
      </c>
      <c r="H532" t="s">
        <v>85</v>
      </c>
      <c r="I532">
        <v>127.098885</v>
      </c>
      <c r="J532">
        <v>37.515779520000002</v>
      </c>
      <c r="K532">
        <v>2019</v>
      </c>
      <c r="L532">
        <v>4</v>
      </c>
      <c r="M532" t="s">
        <v>86</v>
      </c>
      <c r="N532">
        <v>339.43543671103799</v>
      </c>
      <c r="O532" s="1">
        <f t="shared" si="40"/>
        <v>1</v>
      </c>
      <c r="P532">
        <f t="shared" si="41"/>
        <v>9</v>
      </c>
      <c r="Q532">
        <f t="shared" si="42"/>
        <v>2</v>
      </c>
      <c r="R532">
        <f t="shared" si="43"/>
        <v>26</v>
      </c>
      <c r="S532">
        <f t="shared" si="44"/>
        <v>1</v>
      </c>
    </row>
    <row r="533" spans="1:19" x14ac:dyDescent="0.3">
      <c r="A533">
        <v>12573377</v>
      </c>
      <c r="B533" t="s">
        <v>14</v>
      </c>
      <c r="C533">
        <v>11710</v>
      </c>
      <c r="D533" t="s">
        <v>24</v>
      </c>
      <c r="E533">
        <v>1171010800</v>
      </c>
      <c r="F533" t="s">
        <v>217</v>
      </c>
      <c r="G533" t="s">
        <v>350</v>
      </c>
      <c r="H533" t="s">
        <v>85</v>
      </c>
      <c r="I533">
        <v>127.1207441</v>
      </c>
      <c r="J533">
        <v>37.4845513</v>
      </c>
      <c r="K533">
        <v>2019</v>
      </c>
      <c r="L533">
        <v>0</v>
      </c>
      <c r="M533" t="s">
        <v>311</v>
      </c>
      <c r="N533">
        <v>363.73818749132499</v>
      </c>
      <c r="O533" s="1">
        <f t="shared" si="40"/>
        <v>1</v>
      </c>
      <c r="P533">
        <f t="shared" si="41"/>
        <v>14</v>
      </c>
      <c r="Q533">
        <f t="shared" si="42"/>
        <v>3</v>
      </c>
      <c r="R533">
        <f t="shared" si="43"/>
        <v>27</v>
      </c>
      <c r="S533">
        <f t="shared" si="44"/>
        <v>0</v>
      </c>
    </row>
    <row r="534" spans="1:19" x14ac:dyDescent="0.3">
      <c r="A534">
        <v>12576496</v>
      </c>
      <c r="B534" t="s">
        <v>14</v>
      </c>
      <c r="C534">
        <v>11650</v>
      </c>
      <c r="D534" t="s">
        <v>48</v>
      </c>
      <c r="E534">
        <v>1165010600</v>
      </c>
      <c r="F534" t="s">
        <v>139</v>
      </c>
      <c r="G534" t="s">
        <v>352</v>
      </c>
      <c r="H534" t="s">
        <v>51</v>
      </c>
      <c r="I534">
        <v>127.019521</v>
      </c>
      <c r="J534">
        <v>37.514850019999997</v>
      </c>
      <c r="K534">
        <v>2019</v>
      </c>
      <c r="L534">
        <v>4</v>
      </c>
      <c r="M534" t="s">
        <v>23</v>
      </c>
      <c r="N534">
        <v>534.76801888238197</v>
      </c>
      <c r="O534" s="1">
        <f t="shared" si="40"/>
        <v>1</v>
      </c>
      <c r="P534">
        <f t="shared" si="41"/>
        <v>18</v>
      </c>
      <c r="Q534">
        <f t="shared" si="42"/>
        <v>1</v>
      </c>
      <c r="R534">
        <f t="shared" si="43"/>
        <v>52</v>
      </c>
      <c r="S534">
        <f t="shared" si="44"/>
        <v>2</v>
      </c>
    </row>
    <row r="535" spans="1:19" x14ac:dyDescent="0.3">
      <c r="A535">
        <v>12553778</v>
      </c>
      <c r="B535" t="s">
        <v>14</v>
      </c>
      <c r="C535">
        <v>11290</v>
      </c>
      <c r="D535" t="s">
        <v>39</v>
      </c>
      <c r="E535">
        <v>1129013600</v>
      </c>
      <c r="F535" t="s">
        <v>40</v>
      </c>
      <c r="G535" t="s">
        <v>351</v>
      </c>
      <c r="H535" t="s">
        <v>81</v>
      </c>
      <c r="I535">
        <v>127.029302</v>
      </c>
      <c r="J535">
        <v>37.607612379999999</v>
      </c>
      <c r="K535">
        <v>2019</v>
      </c>
      <c r="L535">
        <v>5</v>
      </c>
      <c r="M535" t="s">
        <v>237</v>
      </c>
      <c r="N535">
        <v>628.59791323784395</v>
      </c>
      <c r="O535" s="1">
        <f t="shared" si="40"/>
        <v>1</v>
      </c>
      <c r="P535">
        <f t="shared" si="41"/>
        <v>4</v>
      </c>
      <c r="Q535">
        <f t="shared" si="42"/>
        <v>2</v>
      </c>
      <c r="R535">
        <f t="shared" si="43"/>
        <v>14</v>
      </c>
      <c r="S535">
        <f t="shared" si="44"/>
        <v>5</v>
      </c>
    </row>
    <row r="536" spans="1:19" x14ac:dyDescent="0.3">
      <c r="A536">
        <v>12665937</v>
      </c>
      <c r="B536" t="s">
        <v>14</v>
      </c>
      <c r="C536">
        <v>11680</v>
      </c>
      <c r="D536" t="s">
        <v>15</v>
      </c>
      <c r="E536">
        <v>1168010100</v>
      </c>
      <c r="F536" t="s">
        <v>70</v>
      </c>
      <c r="G536" t="s">
        <v>361</v>
      </c>
      <c r="H536" t="s">
        <v>230</v>
      </c>
      <c r="I536">
        <v>127.0285648</v>
      </c>
      <c r="J536">
        <v>37.497831750000003</v>
      </c>
      <c r="K536">
        <v>2019</v>
      </c>
      <c r="L536">
        <v>4</v>
      </c>
      <c r="M536" t="s">
        <v>52</v>
      </c>
      <c r="N536">
        <v>636.40132086829306</v>
      </c>
      <c r="O536" s="1">
        <f t="shared" si="40"/>
        <v>1</v>
      </c>
      <c r="P536">
        <f t="shared" si="41"/>
        <v>71</v>
      </c>
      <c r="Q536">
        <f t="shared" si="42"/>
        <v>1</v>
      </c>
      <c r="R536">
        <f t="shared" si="43"/>
        <v>219</v>
      </c>
      <c r="S536">
        <f t="shared" si="44"/>
        <v>2</v>
      </c>
    </row>
    <row r="537" spans="1:19" x14ac:dyDescent="0.3">
      <c r="A537">
        <v>12666554</v>
      </c>
      <c r="B537" t="s">
        <v>14</v>
      </c>
      <c r="C537">
        <v>11680</v>
      </c>
      <c r="D537" t="s">
        <v>15</v>
      </c>
      <c r="E537">
        <v>1168010100</v>
      </c>
      <c r="F537" t="s">
        <v>70</v>
      </c>
      <c r="G537" t="s">
        <v>357</v>
      </c>
      <c r="H537" t="s">
        <v>358</v>
      </c>
      <c r="I537">
        <v>127.0266434</v>
      </c>
      <c r="J537">
        <v>37.502095939999997</v>
      </c>
      <c r="K537">
        <v>2019</v>
      </c>
      <c r="L537">
        <v>12</v>
      </c>
      <c r="M537" t="s">
        <v>128</v>
      </c>
      <c r="N537">
        <v>695.71462921077205</v>
      </c>
      <c r="O537" s="1">
        <f t="shared" si="40"/>
        <v>1</v>
      </c>
      <c r="P537">
        <f t="shared" si="41"/>
        <v>71</v>
      </c>
      <c r="Q537">
        <f t="shared" si="42"/>
        <v>1</v>
      </c>
      <c r="R537">
        <f t="shared" si="43"/>
        <v>219</v>
      </c>
      <c r="S537">
        <f t="shared" si="44"/>
        <v>2</v>
      </c>
    </row>
    <row r="538" spans="1:19" x14ac:dyDescent="0.3">
      <c r="A538">
        <v>14057308</v>
      </c>
      <c r="B538" t="s">
        <v>14</v>
      </c>
      <c r="C538">
        <v>11350</v>
      </c>
      <c r="D538" t="s">
        <v>114</v>
      </c>
      <c r="E538">
        <v>1135010500</v>
      </c>
      <c r="F538" t="s">
        <v>115</v>
      </c>
      <c r="G538" t="s">
        <v>362</v>
      </c>
      <c r="H538" t="s">
        <v>363</v>
      </c>
      <c r="I538">
        <v>127.05707870000001</v>
      </c>
      <c r="J538">
        <v>37.660962720000001</v>
      </c>
      <c r="K538">
        <v>2019</v>
      </c>
      <c r="L538">
        <v>2</v>
      </c>
      <c r="M538" t="s">
        <v>364</v>
      </c>
      <c r="N538">
        <v>739.00328854899794</v>
      </c>
      <c r="O538" s="1">
        <f t="shared" si="40"/>
        <v>1</v>
      </c>
      <c r="P538">
        <f t="shared" si="41"/>
        <v>9</v>
      </c>
      <c r="Q538">
        <f t="shared" si="42"/>
        <v>6</v>
      </c>
      <c r="R538">
        <f t="shared" si="43"/>
        <v>24</v>
      </c>
      <c r="S538">
        <f t="shared" si="44"/>
        <v>26</v>
      </c>
    </row>
    <row r="539" spans="1:19" x14ac:dyDescent="0.3">
      <c r="A539">
        <v>16109325</v>
      </c>
      <c r="B539" t="s">
        <v>14</v>
      </c>
      <c r="C539">
        <v>11710</v>
      </c>
      <c r="D539" t="s">
        <v>24</v>
      </c>
      <c r="E539">
        <v>1171011200</v>
      </c>
      <c r="F539" t="s">
        <v>188</v>
      </c>
      <c r="G539" t="s">
        <v>374</v>
      </c>
      <c r="H539" t="s">
        <v>375</v>
      </c>
      <c r="I539">
        <v>127.1281717</v>
      </c>
      <c r="J539">
        <v>37.508989079999999</v>
      </c>
      <c r="K539">
        <v>2019</v>
      </c>
      <c r="L539">
        <v>2</v>
      </c>
      <c r="M539" t="s">
        <v>191</v>
      </c>
      <c r="N539">
        <v>262.684797157741</v>
      </c>
      <c r="O539" s="1">
        <f t="shared" si="40"/>
        <v>1</v>
      </c>
      <c r="P539">
        <f t="shared" si="41"/>
        <v>4</v>
      </c>
      <c r="Q539">
        <f t="shared" si="42"/>
        <v>0</v>
      </c>
      <c r="R539">
        <f t="shared" si="43"/>
        <v>10</v>
      </c>
      <c r="S539">
        <f t="shared" si="44"/>
        <v>0</v>
      </c>
    </row>
    <row r="540" spans="1:19" x14ac:dyDescent="0.3">
      <c r="A540">
        <v>16196627</v>
      </c>
      <c r="B540" t="s">
        <v>14</v>
      </c>
      <c r="C540">
        <v>11650</v>
      </c>
      <c r="D540" t="s">
        <v>48</v>
      </c>
      <c r="E540">
        <v>1165010200</v>
      </c>
      <c r="F540" t="s">
        <v>198</v>
      </c>
      <c r="G540" t="s">
        <v>376</v>
      </c>
      <c r="H540" t="s">
        <v>377</v>
      </c>
      <c r="I540">
        <v>127.0441064</v>
      </c>
      <c r="J540">
        <v>37.473656990000002</v>
      </c>
      <c r="K540">
        <v>2019</v>
      </c>
      <c r="L540">
        <v>1</v>
      </c>
      <c r="M540" t="s">
        <v>378</v>
      </c>
      <c r="N540">
        <v>654.25047913510105</v>
      </c>
      <c r="O540" s="1">
        <f t="shared" si="40"/>
        <v>1</v>
      </c>
      <c r="P540">
        <f t="shared" si="41"/>
        <v>7</v>
      </c>
      <c r="Q540">
        <f t="shared" si="42"/>
        <v>0</v>
      </c>
      <c r="R540">
        <f t="shared" si="43"/>
        <v>25</v>
      </c>
      <c r="S540">
        <f t="shared" si="44"/>
        <v>0</v>
      </c>
    </row>
    <row r="541" spans="1:19" x14ac:dyDescent="0.3">
      <c r="A541">
        <v>16009661</v>
      </c>
      <c r="B541" t="s">
        <v>14</v>
      </c>
      <c r="C541">
        <v>11650</v>
      </c>
      <c r="D541" t="s">
        <v>48</v>
      </c>
      <c r="E541">
        <v>1165010800</v>
      </c>
      <c r="F541" t="s">
        <v>49</v>
      </c>
      <c r="G541" t="s">
        <v>371</v>
      </c>
      <c r="H541" t="s">
        <v>51</v>
      </c>
      <c r="I541">
        <v>127.0292201</v>
      </c>
      <c r="J541">
        <v>37.493512070000001</v>
      </c>
      <c r="K541">
        <v>2019</v>
      </c>
      <c r="L541">
        <v>9</v>
      </c>
      <c r="M541" t="s">
        <v>52</v>
      </c>
      <c r="N541">
        <v>184.114263791534</v>
      </c>
      <c r="O541" s="1">
        <f t="shared" si="40"/>
        <v>1</v>
      </c>
      <c r="P541">
        <f t="shared" si="41"/>
        <v>62</v>
      </c>
      <c r="Q541">
        <f t="shared" si="42"/>
        <v>3</v>
      </c>
      <c r="R541">
        <f t="shared" si="43"/>
        <v>314</v>
      </c>
      <c r="S541">
        <f t="shared" si="44"/>
        <v>4</v>
      </c>
    </row>
    <row r="542" spans="1:19" x14ac:dyDescent="0.3">
      <c r="A542">
        <v>16209256</v>
      </c>
      <c r="B542" t="s">
        <v>14</v>
      </c>
      <c r="C542">
        <v>11680</v>
      </c>
      <c r="D542" t="s">
        <v>15</v>
      </c>
      <c r="E542">
        <v>1168010700</v>
      </c>
      <c r="F542" t="s">
        <v>136</v>
      </c>
      <c r="G542" t="s">
        <v>366</v>
      </c>
      <c r="H542" t="s">
        <v>107</v>
      </c>
      <c r="I542">
        <v>127.03309179999999</v>
      </c>
      <c r="J542">
        <v>37.527387400000002</v>
      </c>
      <c r="K542">
        <v>2019</v>
      </c>
      <c r="L542">
        <v>1</v>
      </c>
      <c r="M542" t="s">
        <v>193</v>
      </c>
      <c r="N542">
        <v>599.85206378706198</v>
      </c>
      <c r="O542" s="1">
        <f t="shared" si="40"/>
        <v>1</v>
      </c>
      <c r="P542">
        <f t="shared" si="41"/>
        <v>24</v>
      </c>
      <c r="Q542">
        <f t="shared" si="42"/>
        <v>2</v>
      </c>
      <c r="R542">
        <f t="shared" si="43"/>
        <v>35</v>
      </c>
      <c r="S542">
        <f t="shared" si="44"/>
        <v>3</v>
      </c>
    </row>
    <row r="543" spans="1:19" x14ac:dyDescent="0.3">
      <c r="A543">
        <v>16242201</v>
      </c>
      <c r="B543" t="s">
        <v>14</v>
      </c>
      <c r="C543">
        <v>11710</v>
      </c>
      <c r="D543" t="s">
        <v>24</v>
      </c>
      <c r="E543">
        <v>1171010800</v>
      </c>
      <c r="F543" t="s">
        <v>217</v>
      </c>
      <c r="G543" t="s">
        <v>367</v>
      </c>
      <c r="H543" t="s">
        <v>85</v>
      </c>
      <c r="I543">
        <v>127.1230757</v>
      </c>
      <c r="J543">
        <v>37.486289659999997</v>
      </c>
      <c r="K543">
        <v>2019</v>
      </c>
      <c r="L543">
        <v>2</v>
      </c>
      <c r="M543" t="s">
        <v>311</v>
      </c>
      <c r="N543">
        <v>213.978576517167</v>
      </c>
      <c r="O543" s="1">
        <f t="shared" si="40"/>
        <v>1</v>
      </c>
      <c r="P543">
        <f t="shared" si="41"/>
        <v>14</v>
      </c>
      <c r="Q543">
        <f t="shared" si="42"/>
        <v>3</v>
      </c>
      <c r="R543">
        <f t="shared" si="43"/>
        <v>27</v>
      </c>
      <c r="S543">
        <f t="shared" si="44"/>
        <v>0</v>
      </c>
    </row>
    <row r="544" spans="1:19" x14ac:dyDescent="0.3">
      <c r="A544">
        <v>16252691</v>
      </c>
      <c r="B544" t="s">
        <v>14</v>
      </c>
      <c r="C544">
        <v>11650</v>
      </c>
      <c r="D544" t="s">
        <v>48</v>
      </c>
      <c r="E544">
        <v>1165010800</v>
      </c>
      <c r="F544" t="s">
        <v>49</v>
      </c>
      <c r="G544" t="s">
        <v>373</v>
      </c>
      <c r="H544" t="s">
        <v>51</v>
      </c>
      <c r="I544">
        <v>127.0240884</v>
      </c>
      <c r="J544">
        <v>37.503750830000001</v>
      </c>
      <c r="K544">
        <v>2019</v>
      </c>
      <c r="L544">
        <v>4</v>
      </c>
      <c r="M544" t="s">
        <v>128</v>
      </c>
      <c r="N544">
        <v>773.02763310758598</v>
      </c>
      <c r="O544" s="1">
        <f t="shared" si="40"/>
        <v>1</v>
      </c>
      <c r="P544">
        <f t="shared" si="41"/>
        <v>62</v>
      </c>
      <c r="Q544">
        <f t="shared" si="42"/>
        <v>3</v>
      </c>
      <c r="R544">
        <f t="shared" si="43"/>
        <v>314</v>
      </c>
      <c r="S544">
        <f t="shared" si="44"/>
        <v>4</v>
      </c>
    </row>
    <row r="545" spans="1:19" x14ac:dyDescent="0.3">
      <c r="A545">
        <v>16206207</v>
      </c>
      <c r="B545" t="s">
        <v>14</v>
      </c>
      <c r="C545">
        <v>11710</v>
      </c>
      <c r="D545" t="s">
        <v>24</v>
      </c>
      <c r="E545">
        <v>1171010800</v>
      </c>
      <c r="F545" t="s">
        <v>217</v>
      </c>
      <c r="G545" t="s">
        <v>365</v>
      </c>
      <c r="H545" t="s">
        <v>85</v>
      </c>
      <c r="I545">
        <v>127.1205807</v>
      </c>
      <c r="J545">
        <v>37.487884010000002</v>
      </c>
      <c r="K545">
        <v>2019</v>
      </c>
      <c r="L545">
        <v>2</v>
      </c>
      <c r="M545" t="s">
        <v>311</v>
      </c>
      <c r="N545">
        <v>84.4206917780065</v>
      </c>
      <c r="O545" s="1">
        <f t="shared" si="40"/>
        <v>1</v>
      </c>
      <c r="P545">
        <f t="shared" si="41"/>
        <v>14</v>
      </c>
      <c r="Q545">
        <f t="shared" si="42"/>
        <v>3</v>
      </c>
      <c r="R545">
        <f t="shared" si="43"/>
        <v>27</v>
      </c>
      <c r="S545">
        <f t="shared" si="44"/>
        <v>0</v>
      </c>
    </row>
    <row r="546" spans="1:19" x14ac:dyDescent="0.3">
      <c r="A546">
        <v>16219813</v>
      </c>
      <c r="B546" t="s">
        <v>14</v>
      </c>
      <c r="C546">
        <v>11680</v>
      </c>
      <c r="D546" t="s">
        <v>15</v>
      </c>
      <c r="E546">
        <v>1168011800</v>
      </c>
      <c r="F546" t="s">
        <v>228</v>
      </c>
      <c r="G546" t="s">
        <v>372</v>
      </c>
      <c r="H546" t="s">
        <v>74</v>
      </c>
      <c r="I546">
        <v>127.036609</v>
      </c>
      <c r="J546">
        <v>37.485246789999998</v>
      </c>
      <c r="K546">
        <v>2019</v>
      </c>
      <c r="L546">
        <v>7</v>
      </c>
      <c r="M546" t="s">
        <v>200</v>
      </c>
      <c r="N546">
        <v>289.38416290534502</v>
      </c>
      <c r="O546" s="1">
        <f t="shared" si="40"/>
        <v>1</v>
      </c>
      <c r="P546">
        <f t="shared" si="41"/>
        <v>10</v>
      </c>
      <c r="Q546">
        <f t="shared" si="42"/>
        <v>1</v>
      </c>
      <c r="R546">
        <f t="shared" si="43"/>
        <v>45</v>
      </c>
      <c r="S546">
        <f t="shared" si="44"/>
        <v>4</v>
      </c>
    </row>
    <row r="547" spans="1:19" x14ac:dyDescent="0.3">
      <c r="A547">
        <v>16059494</v>
      </c>
      <c r="B547" t="s">
        <v>14</v>
      </c>
      <c r="C547">
        <v>11650</v>
      </c>
      <c r="D547" t="s">
        <v>48</v>
      </c>
      <c r="E547">
        <v>1165010800</v>
      </c>
      <c r="F547" t="s">
        <v>49</v>
      </c>
      <c r="G547" t="s">
        <v>368</v>
      </c>
      <c r="H547" t="s">
        <v>130</v>
      </c>
      <c r="I547">
        <v>127.03005</v>
      </c>
      <c r="J547">
        <v>37.484427220000001</v>
      </c>
      <c r="K547">
        <v>2019</v>
      </c>
      <c r="L547">
        <v>4</v>
      </c>
      <c r="M547" t="s">
        <v>200</v>
      </c>
      <c r="N547">
        <v>297.94755439460198</v>
      </c>
      <c r="O547" s="1">
        <f t="shared" si="40"/>
        <v>1</v>
      </c>
      <c r="P547">
        <f t="shared" si="41"/>
        <v>62</v>
      </c>
      <c r="Q547">
        <f t="shared" si="42"/>
        <v>3</v>
      </c>
      <c r="R547">
        <f t="shared" si="43"/>
        <v>314</v>
      </c>
      <c r="S547">
        <f t="shared" si="44"/>
        <v>4</v>
      </c>
    </row>
    <row r="548" spans="1:19" x14ac:dyDescent="0.3">
      <c r="A548">
        <v>16095836</v>
      </c>
      <c r="B548" t="s">
        <v>14</v>
      </c>
      <c r="C548">
        <v>11680</v>
      </c>
      <c r="D548" t="s">
        <v>15</v>
      </c>
      <c r="E548">
        <v>1168010500</v>
      </c>
      <c r="F548" t="s">
        <v>16</v>
      </c>
      <c r="G548" t="s">
        <v>370</v>
      </c>
      <c r="H548" t="s">
        <v>153</v>
      </c>
      <c r="I548">
        <v>127.048501</v>
      </c>
      <c r="J548">
        <v>37.511356669999998</v>
      </c>
      <c r="K548">
        <v>2019</v>
      </c>
      <c r="L548">
        <v>1</v>
      </c>
      <c r="M548" t="s">
        <v>101</v>
      </c>
      <c r="N548">
        <v>31.892765907086901</v>
      </c>
      <c r="O548" s="1">
        <f t="shared" si="40"/>
        <v>1</v>
      </c>
      <c r="P548">
        <f t="shared" si="41"/>
        <v>40</v>
      </c>
      <c r="Q548">
        <f t="shared" si="42"/>
        <v>0</v>
      </c>
      <c r="R548">
        <f t="shared" si="43"/>
        <v>91</v>
      </c>
      <c r="S548">
        <f t="shared" si="44"/>
        <v>0</v>
      </c>
    </row>
    <row r="549" spans="1:19" x14ac:dyDescent="0.3">
      <c r="A549">
        <v>16129812</v>
      </c>
      <c r="B549" t="s">
        <v>14</v>
      </c>
      <c r="C549">
        <v>11650</v>
      </c>
      <c r="D549" t="s">
        <v>48</v>
      </c>
      <c r="E549">
        <v>1165010100</v>
      </c>
      <c r="F549" t="s">
        <v>89</v>
      </c>
      <c r="G549" t="s">
        <v>369</v>
      </c>
      <c r="H549" t="s">
        <v>91</v>
      </c>
      <c r="I549">
        <v>126.9960731</v>
      </c>
      <c r="J549">
        <v>37.484332620000004</v>
      </c>
      <c r="K549">
        <v>2019</v>
      </c>
      <c r="L549">
        <v>4</v>
      </c>
      <c r="M549" t="s">
        <v>205</v>
      </c>
      <c r="N549">
        <v>348.181901366126</v>
      </c>
      <c r="O549" s="1">
        <f t="shared" si="40"/>
        <v>1</v>
      </c>
      <c r="P549">
        <f t="shared" si="41"/>
        <v>23</v>
      </c>
      <c r="Q549">
        <f t="shared" si="42"/>
        <v>1</v>
      </c>
      <c r="R549">
        <f t="shared" si="43"/>
        <v>111</v>
      </c>
      <c r="S549">
        <f t="shared" si="44"/>
        <v>1</v>
      </c>
    </row>
    <row r="550" spans="1:19" x14ac:dyDescent="0.3">
      <c r="A550">
        <v>16113431</v>
      </c>
      <c r="B550" t="s">
        <v>14</v>
      </c>
      <c r="C550">
        <v>11710</v>
      </c>
      <c r="D550" t="s">
        <v>24</v>
      </c>
      <c r="E550">
        <v>1171010700</v>
      </c>
      <c r="F550" t="s">
        <v>31</v>
      </c>
      <c r="G550" t="s">
        <v>379</v>
      </c>
      <c r="H550" t="s">
        <v>324</v>
      </c>
      <c r="I550">
        <v>127.1362616</v>
      </c>
      <c r="J550">
        <v>37.496983299999997</v>
      </c>
      <c r="K550">
        <v>2019</v>
      </c>
      <c r="L550">
        <v>3</v>
      </c>
      <c r="M550" t="s">
        <v>380</v>
      </c>
      <c r="N550">
        <v>279.45164806245702</v>
      </c>
      <c r="O550" s="1">
        <f t="shared" si="40"/>
        <v>1</v>
      </c>
      <c r="P550">
        <f t="shared" si="41"/>
        <v>8</v>
      </c>
      <c r="Q550">
        <f t="shared" si="42"/>
        <v>2</v>
      </c>
      <c r="R550">
        <f t="shared" si="43"/>
        <v>18</v>
      </c>
      <c r="S550">
        <f t="shared" si="44"/>
        <v>0</v>
      </c>
    </row>
    <row r="551" spans="1:19" x14ac:dyDescent="0.3">
      <c r="A551">
        <v>16279533</v>
      </c>
      <c r="B551" t="s">
        <v>14</v>
      </c>
      <c r="C551">
        <v>11680</v>
      </c>
      <c r="D551" t="s">
        <v>15</v>
      </c>
      <c r="E551">
        <v>1168010600</v>
      </c>
      <c r="F551" t="s">
        <v>44</v>
      </c>
      <c r="G551" t="s">
        <v>394</v>
      </c>
      <c r="H551" t="s">
        <v>120</v>
      </c>
      <c r="I551">
        <v>127.0605609</v>
      </c>
      <c r="J551">
        <v>37.50757866</v>
      </c>
      <c r="K551">
        <v>2019</v>
      </c>
      <c r="L551">
        <v>1</v>
      </c>
      <c r="M551" t="s">
        <v>19</v>
      </c>
      <c r="N551">
        <v>833.51132038301898</v>
      </c>
      <c r="O551" s="1">
        <f t="shared" si="40"/>
        <v>1</v>
      </c>
      <c r="P551">
        <f t="shared" si="41"/>
        <v>45</v>
      </c>
      <c r="Q551">
        <f t="shared" si="42"/>
        <v>3</v>
      </c>
      <c r="R551">
        <f t="shared" si="43"/>
        <v>89</v>
      </c>
      <c r="S551">
        <f t="shared" si="44"/>
        <v>6</v>
      </c>
    </row>
    <row r="552" spans="1:19" x14ac:dyDescent="0.3">
      <c r="A552">
        <v>16308823</v>
      </c>
      <c r="B552" t="s">
        <v>14</v>
      </c>
      <c r="C552">
        <v>11680</v>
      </c>
      <c r="D552" t="s">
        <v>15</v>
      </c>
      <c r="E552">
        <v>1168010600</v>
      </c>
      <c r="F552" t="s">
        <v>44</v>
      </c>
      <c r="G552" t="s">
        <v>395</v>
      </c>
      <c r="H552" t="s">
        <v>74</v>
      </c>
      <c r="I552">
        <v>127.0626465</v>
      </c>
      <c r="J552">
        <v>37.494565940000001</v>
      </c>
      <c r="K552">
        <v>2019</v>
      </c>
      <c r="L552">
        <v>5</v>
      </c>
      <c r="M552" t="s">
        <v>75</v>
      </c>
      <c r="N552">
        <v>54.232838411871697</v>
      </c>
      <c r="O552" s="1">
        <f t="shared" si="40"/>
        <v>1</v>
      </c>
      <c r="P552">
        <f t="shared" si="41"/>
        <v>45</v>
      </c>
      <c r="Q552">
        <f t="shared" si="42"/>
        <v>3</v>
      </c>
      <c r="R552">
        <f t="shared" si="43"/>
        <v>89</v>
      </c>
      <c r="S552">
        <f t="shared" si="44"/>
        <v>6</v>
      </c>
    </row>
    <row r="553" spans="1:19" x14ac:dyDescent="0.3">
      <c r="A553">
        <v>20847208</v>
      </c>
      <c r="B553" t="s">
        <v>14</v>
      </c>
      <c r="C553">
        <v>11650</v>
      </c>
      <c r="D553" t="s">
        <v>48</v>
      </c>
      <c r="E553">
        <v>1165010700</v>
      </c>
      <c r="F553" t="s">
        <v>122</v>
      </c>
      <c r="G553" t="s">
        <v>272</v>
      </c>
      <c r="H553" t="s">
        <v>273</v>
      </c>
      <c r="I553">
        <v>127.0023932</v>
      </c>
      <c r="J553">
        <v>37.503930009999998</v>
      </c>
      <c r="K553">
        <v>2019</v>
      </c>
      <c r="L553">
        <v>3</v>
      </c>
      <c r="M553" t="s">
        <v>135</v>
      </c>
      <c r="N553">
        <v>243.53948719383899</v>
      </c>
      <c r="O553" s="1">
        <f t="shared" si="40"/>
        <v>1</v>
      </c>
      <c r="P553">
        <f t="shared" si="41"/>
        <v>21</v>
      </c>
      <c r="Q553">
        <f t="shared" si="42"/>
        <v>0</v>
      </c>
      <c r="R553">
        <f t="shared" si="43"/>
        <v>65</v>
      </c>
      <c r="S553">
        <f t="shared" si="44"/>
        <v>0</v>
      </c>
    </row>
    <row r="554" spans="1:19" x14ac:dyDescent="0.3">
      <c r="A554">
        <v>25964875</v>
      </c>
      <c r="B554" t="s">
        <v>14</v>
      </c>
      <c r="C554">
        <v>11680</v>
      </c>
      <c r="D554" t="s">
        <v>15</v>
      </c>
      <c r="E554">
        <v>1168010600</v>
      </c>
      <c r="F554" t="s">
        <v>44</v>
      </c>
      <c r="G554" t="s">
        <v>391</v>
      </c>
      <c r="H554" t="s">
        <v>392</v>
      </c>
      <c r="I554">
        <v>127.05371510000001</v>
      </c>
      <c r="J554">
        <v>37.497945790000003</v>
      </c>
      <c r="K554">
        <v>2020</v>
      </c>
      <c r="L554">
        <v>2</v>
      </c>
      <c r="M554" t="s">
        <v>47</v>
      </c>
      <c r="N554">
        <v>234.106824927921</v>
      </c>
      <c r="O554" s="1">
        <f t="shared" si="40"/>
        <v>1</v>
      </c>
      <c r="P554">
        <f t="shared" si="41"/>
        <v>33</v>
      </c>
      <c r="Q554">
        <f t="shared" si="42"/>
        <v>5</v>
      </c>
      <c r="R554">
        <f t="shared" si="43"/>
        <v>64</v>
      </c>
      <c r="S554">
        <f t="shared" si="44"/>
        <v>7</v>
      </c>
    </row>
    <row r="555" spans="1:19" x14ac:dyDescent="0.3">
      <c r="A555">
        <v>20015708</v>
      </c>
      <c r="B555" t="s">
        <v>14</v>
      </c>
      <c r="C555">
        <v>11650</v>
      </c>
      <c r="D555" t="s">
        <v>48</v>
      </c>
      <c r="E555">
        <v>1165010800</v>
      </c>
      <c r="F555" t="s">
        <v>49</v>
      </c>
      <c r="G555" t="s">
        <v>131</v>
      </c>
      <c r="H555" t="s">
        <v>132</v>
      </c>
      <c r="I555">
        <v>127.01419780000001</v>
      </c>
      <c r="J555">
        <v>37.484386120000003</v>
      </c>
      <c r="K555">
        <v>2020</v>
      </c>
      <c r="L555">
        <v>4</v>
      </c>
      <c r="M555" t="s">
        <v>62</v>
      </c>
      <c r="N555">
        <v>271.45634200593702</v>
      </c>
      <c r="O555" s="1">
        <f t="shared" si="40"/>
        <v>1</v>
      </c>
      <c r="P555">
        <f t="shared" si="41"/>
        <v>44</v>
      </c>
      <c r="Q555">
        <f t="shared" si="42"/>
        <v>4</v>
      </c>
      <c r="R555">
        <f t="shared" si="43"/>
        <v>222</v>
      </c>
      <c r="S555">
        <f t="shared" si="44"/>
        <v>5</v>
      </c>
    </row>
    <row r="556" spans="1:19" x14ac:dyDescent="0.3">
      <c r="A556">
        <v>22934175</v>
      </c>
      <c r="B556" t="s">
        <v>14</v>
      </c>
      <c r="C556">
        <v>11680</v>
      </c>
      <c r="D556" t="s">
        <v>15</v>
      </c>
      <c r="E556">
        <v>1168010700</v>
      </c>
      <c r="F556" t="s">
        <v>136</v>
      </c>
      <c r="G556" t="s">
        <v>137</v>
      </c>
      <c r="H556" t="s">
        <v>138</v>
      </c>
      <c r="I556">
        <v>127.0216293</v>
      </c>
      <c r="J556">
        <v>37.523184209999997</v>
      </c>
      <c r="K556">
        <v>2020</v>
      </c>
      <c r="L556">
        <v>2</v>
      </c>
      <c r="M556" t="s">
        <v>23</v>
      </c>
      <c r="N556">
        <v>468.30778600972099</v>
      </c>
      <c r="O556" s="1">
        <f t="shared" si="40"/>
        <v>1</v>
      </c>
      <c r="P556">
        <f t="shared" si="41"/>
        <v>19</v>
      </c>
      <c r="Q556">
        <f t="shared" si="42"/>
        <v>3</v>
      </c>
      <c r="R556">
        <f t="shared" si="43"/>
        <v>29</v>
      </c>
      <c r="S556">
        <f t="shared" si="44"/>
        <v>5</v>
      </c>
    </row>
    <row r="557" spans="1:19" x14ac:dyDescent="0.3">
      <c r="A557">
        <v>28520216</v>
      </c>
      <c r="B557" t="s">
        <v>14</v>
      </c>
      <c r="C557">
        <v>11305</v>
      </c>
      <c r="D557" t="s">
        <v>109</v>
      </c>
      <c r="E557">
        <v>1130510100</v>
      </c>
      <c r="F557" t="s">
        <v>160</v>
      </c>
      <c r="G557" t="s">
        <v>312</v>
      </c>
      <c r="H557" t="s">
        <v>112</v>
      </c>
      <c r="I557">
        <v>127.0306855</v>
      </c>
      <c r="J557">
        <v>37.611840620000002</v>
      </c>
      <c r="K557">
        <v>2020</v>
      </c>
      <c r="L557">
        <v>6</v>
      </c>
      <c r="M557" t="s">
        <v>313</v>
      </c>
      <c r="N557">
        <v>355.39416094137601</v>
      </c>
      <c r="O557" s="1">
        <f t="shared" si="40"/>
        <v>1</v>
      </c>
      <c r="P557">
        <f t="shared" si="41"/>
        <v>3</v>
      </c>
      <c r="Q557">
        <f t="shared" si="42"/>
        <v>3</v>
      </c>
      <c r="R557">
        <f t="shared" si="43"/>
        <v>16</v>
      </c>
      <c r="S557">
        <f t="shared" si="44"/>
        <v>13</v>
      </c>
    </row>
    <row r="558" spans="1:19" x14ac:dyDescent="0.3">
      <c r="A558">
        <v>16095836</v>
      </c>
      <c r="B558" t="s">
        <v>14</v>
      </c>
      <c r="C558">
        <v>11680</v>
      </c>
      <c r="D558" t="s">
        <v>15</v>
      </c>
      <c r="E558">
        <v>1168010500</v>
      </c>
      <c r="F558" t="s">
        <v>16</v>
      </c>
      <c r="G558" t="s">
        <v>370</v>
      </c>
      <c r="H558" t="s">
        <v>153</v>
      </c>
      <c r="I558">
        <v>127.048501</v>
      </c>
      <c r="J558">
        <v>37.511356669999998</v>
      </c>
      <c r="K558">
        <v>2020</v>
      </c>
      <c r="L558">
        <v>1</v>
      </c>
      <c r="M558" t="s">
        <v>101</v>
      </c>
      <c r="N558">
        <v>31.892765907086901</v>
      </c>
      <c r="O558" s="1">
        <f t="shared" si="40"/>
        <v>1</v>
      </c>
      <c r="P558">
        <f t="shared" si="41"/>
        <v>27</v>
      </c>
      <c r="Q558">
        <f t="shared" si="42"/>
        <v>1</v>
      </c>
      <c r="R558">
        <f t="shared" si="43"/>
        <v>54</v>
      </c>
      <c r="S558">
        <f t="shared" si="44"/>
        <v>3</v>
      </c>
    </row>
    <row r="559" spans="1:19" x14ac:dyDescent="0.3">
      <c r="A559">
        <v>16129812</v>
      </c>
      <c r="B559" t="s">
        <v>14</v>
      </c>
      <c r="C559">
        <v>11650</v>
      </c>
      <c r="D559" t="s">
        <v>48</v>
      </c>
      <c r="E559">
        <v>1165010100</v>
      </c>
      <c r="F559" t="s">
        <v>89</v>
      </c>
      <c r="G559" t="s">
        <v>369</v>
      </c>
      <c r="H559" t="s">
        <v>91</v>
      </c>
      <c r="I559">
        <v>126.9960731</v>
      </c>
      <c r="J559">
        <v>37.484332620000004</v>
      </c>
      <c r="K559">
        <v>2020</v>
      </c>
      <c r="L559">
        <v>4</v>
      </c>
      <c r="M559" t="s">
        <v>205</v>
      </c>
      <c r="N559">
        <v>348.181901366126</v>
      </c>
      <c r="O559" s="1">
        <f t="shared" si="40"/>
        <v>1</v>
      </c>
      <c r="P559">
        <f t="shared" si="41"/>
        <v>16</v>
      </c>
      <c r="Q559">
        <f t="shared" si="42"/>
        <v>1</v>
      </c>
      <c r="R559">
        <f t="shared" si="43"/>
        <v>72</v>
      </c>
      <c r="S559">
        <f t="shared" si="44"/>
        <v>1</v>
      </c>
    </row>
    <row r="560" spans="1:19" x14ac:dyDescent="0.3">
      <c r="A560">
        <v>20385969</v>
      </c>
      <c r="B560" t="s">
        <v>14</v>
      </c>
      <c r="C560">
        <v>11650</v>
      </c>
      <c r="D560" t="s">
        <v>48</v>
      </c>
      <c r="E560">
        <v>1165010600</v>
      </c>
      <c r="F560" t="s">
        <v>139</v>
      </c>
      <c r="G560" t="s">
        <v>140</v>
      </c>
      <c r="H560" t="s">
        <v>141</v>
      </c>
      <c r="I560">
        <v>127.006958</v>
      </c>
      <c r="J560">
        <v>37.51024881</v>
      </c>
      <c r="K560">
        <v>2020</v>
      </c>
      <c r="L560">
        <v>4</v>
      </c>
      <c r="M560" t="s">
        <v>142</v>
      </c>
      <c r="N560">
        <v>482.27619213726899</v>
      </c>
      <c r="O560" s="1">
        <f t="shared" si="40"/>
        <v>1</v>
      </c>
      <c r="P560">
        <f t="shared" si="41"/>
        <v>11</v>
      </c>
      <c r="Q560">
        <f t="shared" si="42"/>
        <v>2</v>
      </c>
      <c r="R560">
        <f t="shared" si="43"/>
        <v>30</v>
      </c>
      <c r="S560">
        <f t="shared" si="44"/>
        <v>8</v>
      </c>
    </row>
    <row r="561" spans="1:19" x14ac:dyDescent="0.3">
      <c r="A561">
        <v>23224039</v>
      </c>
      <c r="B561" t="s">
        <v>14</v>
      </c>
      <c r="C561">
        <v>11680</v>
      </c>
      <c r="D561" t="s">
        <v>15</v>
      </c>
      <c r="E561">
        <v>1168010400</v>
      </c>
      <c r="F561" t="s">
        <v>53</v>
      </c>
      <c r="G561" t="s">
        <v>143</v>
      </c>
      <c r="H561" t="s">
        <v>22</v>
      </c>
      <c r="I561">
        <v>127.0515717</v>
      </c>
      <c r="J561">
        <v>37.524338520000001</v>
      </c>
      <c r="K561">
        <v>2020</v>
      </c>
      <c r="L561">
        <v>1</v>
      </c>
      <c r="M561" t="s">
        <v>144</v>
      </c>
      <c r="N561">
        <v>680.19704743971602</v>
      </c>
      <c r="O561" s="1">
        <f t="shared" si="40"/>
        <v>1</v>
      </c>
      <c r="P561">
        <f t="shared" si="41"/>
        <v>15</v>
      </c>
      <c r="Q561">
        <f t="shared" si="42"/>
        <v>1</v>
      </c>
      <c r="R561">
        <f t="shared" si="43"/>
        <v>26</v>
      </c>
      <c r="S561">
        <f t="shared" si="44"/>
        <v>2</v>
      </c>
    </row>
    <row r="562" spans="1:19" x14ac:dyDescent="0.3">
      <c r="A562">
        <v>23517515</v>
      </c>
      <c r="B562" t="s">
        <v>14</v>
      </c>
      <c r="C562">
        <v>11650</v>
      </c>
      <c r="D562" t="s">
        <v>48</v>
      </c>
      <c r="E562">
        <v>1165010700</v>
      </c>
      <c r="F562" t="s">
        <v>122</v>
      </c>
      <c r="G562" t="s">
        <v>133</v>
      </c>
      <c r="H562" t="s">
        <v>134</v>
      </c>
      <c r="I562">
        <v>127.0078261</v>
      </c>
      <c r="J562">
        <v>37.504480360000002</v>
      </c>
      <c r="K562">
        <v>2020</v>
      </c>
      <c r="L562">
        <v>0</v>
      </c>
      <c r="M562" t="s">
        <v>135</v>
      </c>
      <c r="N562">
        <v>262.34615473365102</v>
      </c>
      <c r="O562" s="1">
        <f t="shared" si="40"/>
        <v>1</v>
      </c>
      <c r="P562">
        <f t="shared" si="41"/>
        <v>13</v>
      </c>
      <c r="Q562">
        <f t="shared" si="42"/>
        <v>0</v>
      </c>
      <c r="R562">
        <f t="shared" si="43"/>
        <v>42</v>
      </c>
      <c r="S562">
        <f t="shared" si="44"/>
        <v>0</v>
      </c>
    </row>
    <row r="563" spans="1:19" x14ac:dyDescent="0.3">
      <c r="A563">
        <v>5133712</v>
      </c>
      <c r="B563" t="s">
        <v>14</v>
      </c>
      <c r="C563">
        <v>11680</v>
      </c>
      <c r="D563" t="s">
        <v>15</v>
      </c>
      <c r="E563">
        <v>1168010500</v>
      </c>
      <c r="F563" t="s">
        <v>16</v>
      </c>
      <c r="G563" t="s">
        <v>29</v>
      </c>
      <c r="H563" t="s">
        <v>30</v>
      </c>
      <c r="I563">
        <v>127.0571003</v>
      </c>
      <c r="J563">
        <v>37.5129394</v>
      </c>
      <c r="K563">
        <v>2020</v>
      </c>
      <c r="L563">
        <v>2</v>
      </c>
      <c r="M563" t="s">
        <v>19</v>
      </c>
      <c r="N563">
        <v>580.99372258230596</v>
      </c>
      <c r="O563" s="1">
        <f t="shared" si="40"/>
        <v>1</v>
      </c>
      <c r="P563">
        <f t="shared" si="41"/>
        <v>27</v>
      </c>
      <c r="Q563">
        <f t="shared" si="42"/>
        <v>1</v>
      </c>
      <c r="R563">
        <f t="shared" si="43"/>
        <v>54</v>
      </c>
      <c r="S563">
        <f t="shared" si="44"/>
        <v>3</v>
      </c>
    </row>
    <row r="564" spans="1:19" x14ac:dyDescent="0.3">
      <c r="A564">
        <v>20430267</v>
      </c>
      <c r="B564" t="s">
        <v>14</v>
      </c>
      <c r="C564">
        <v>11680</v>
      </c>
      <c r="D564" t="s">
        <v>15</v>
      </c>
      <c r="E564">
        <v>1168010800</v>
      </c>
      <c r="F564" t="s">
        <v>20</v>
      </c>
      <c r="G564" t="s">
        <v>145</v>
      </c>
      <c r="H564" t="s">
        <v>146</v>
      </c>
      <c r="I564">
        <v>127.03225500000001</v>
      </c>
      <c r="J564">
        <v>37.511585099999998</v>
      </c>
      <c r="K564">
        <v>2020</v>
      </c>
      <c r="L564">
        <v>2</v>
      </c>
      <c r="M564" t="s">
        <v>108</v>
      </c>
      <c r="N564">
        <v>304.13073960626701</v>
      </c>
      <c r="O564" s="1">
        <f t="shared" si="40"/>
        <v>1</v>
      </c>
      <c r="P564">
        <f t="shared" si="41"/>
        <v>23</v>
      </c>
      <c r="Q564">
        <f t="shared" si="42"/>
        <v>1</v>
      </c>
      <c r="R564">
        <f t="shared" si="43"/>
        <v>61</v>
      </c>
      <c r="S564">
        <f t="shared" si="44"/>
        <v>3</v>
      </c>
    </row>
    <row r="565" spans="1:19" x14ac:dyDescent="0.3">
      <c r="A565">
        <v>20482725</v>
      </c>
      <c r="B565" t="s">
        <v>14</v>
      </c>
      <c r="C565">
        <v>11680</v>
      </c>
      <c r="D565" t="s">
        <v>15</v>
      </c>
      <c r="E565">
        <v>1168010300</v>
      </c>
      <c r="F565" t="s">
        <v>147</v>
      </c>
      <c r="G565" t="s">
        <v>148</v>
      </c>
      <c r="H565" t="s">
        <v>146</v>
      </c>
      <c r="I565">
        <v>127.0451163</v>
      </c>
      <c r="J565">
        <v>37.477810030000001</v>
      </c>
      <c r="K565">
        <v>2020</v>
      </c>
      <c r="L565">
        <v>5</v>
      </c>
      <c r="M565" t="s">
        <v>149</v>
      </c>
      <c r="N565">
        <v>1029.5023880521301</v>
      </c>
      <c r="O565" s="1">
        <f t="shared" si="40"/>
        <v>1</v>
      </c>
      <c r="P565">
        <f t="shared" si="41"/>
        <v>1</v>
      </c>
      <c r="Q565">
        <f t="shared" si="42"/>
        <v>2</v>
      </c>
      <c r="R565">
        <f t="shared" si="43"/>
        <v>5</v>
      </c>
      <c r="S565">
        <f t="shared" si="44"/>
        <v>6</v>
      </c>
    </row>
    <row r="566" spans="1:19" x14ac:dyDescent="0.3">
      <c r="A566">
        <v>25928281</v>
      </c>
      <c r="B566" t="s">
        <v>14</v>
      </c>
      <c r="C566">
        <v>11680</v>
      </c>
      <c r="D566" t="s">
        <v>15</v>
      </c>
      <c r="E566">
        <v>1168010500</v>
      </c>
      <c r="F566" t="s">
        <v>16</v>
      </c>
      <c r="G566" t="s">
        <v>393</v>
      </c>
      <c r="H566" t="s">
        <v>100</v>
      </c>
      <c r="I566">
        <v>127.051147</v>
      </c>
      <c r="J566">
        <v>37.51767632</v>
      </c>
      <c r="K566">
        <v>2020</v>
      </c>
      <c r="L566">
        <v>2</v>
      </c>
      <c r="M566" t="s">
        <v>59</v>
      </c>
      <c r="N566">
        <v>350.39788994180998</v>
      </c>
      <c r="O566" s="1">
        <f t="shared" si="40"/>
        <v>1</v>
      </c>
      <c r="P566">
        <f t="shared" si="41"/>
        <v>27</v>
      </c>
      <c r="Q566">
        <f t="shared" si="42"/>
        <v>1</v>
      </c>
      <c r="R566">
        <f t="shared" si="43"/>
        <v>54</v>
      </c>
      <c r="S566">
        <f t="shared" si="44"/>
        <v>3</v>
      </c>
    </row>
    <row r="567" spans="1:19" x14ac:dyDescent="0.3">
      <c r="A567">
        <v>23197283</v>
      </c>
      <c r="B567" t="s">
        <v>14</v>
      </c>
      <c r="C567">
        <v>11650</v>
      </c>
      <c r="D567" t="s">
        <v>48</v>
      </c>
      <c r="E567">
        <v>1165010800</v>
      </c>
      <c r="F567" t="s">
        <v>49</v>
      </c>
      <c r="G567" t="s">
        <v>173</v>
      </c>
      <c r="H567" t="s">
        <v>174</v>
      </c>
      <c r="I567">
        <v>127.01395530000001</v>
      </c>
      <c r="J567">
        <v>37.49423264</v>
      </c>
      <c r="K567">
        <v>2020</v>
      </c>
      <c r="L567">
        <v>5</v>
      </c>
      <c r="M567" t="s">
        <v>175</v>
      </c>
      <c r="N567">
        <v>311.61661404924399</v>
      </c>
      <c r="O567" s="1">
        <f t="shared" si="40"/>
        <v>1</v>
      </c>
      <c r="P567">
        <f t="shared" si="41"/>
        <v>44</v>
      </c>
      <c r="Q567">
        <f t="shared" si="42"/>
        <v>4</v>
      </c>
      <c r="R567">
        <f t="shared" si="43"/>
        <v>222</v>
      </c>
      <c r="S567">
        <f t="shared" si="44"/>
        <v>5</v>
      </c>
    </row>
    <row r="568" spans="1:19" x14ac:dyDescent="0.3">
      <c r="A568">
        <v>20691462</v>
      </c>
      <c r="B568" t="s">
        <v>14</v>
      </c>
      <c r="C568">
        <v>11650</v>
      </c>
      <c r="D568" t="s">
        <v>48</v>
      </c>
      <c r="E568">
        <v>1165010100</v>
      </c>
      <c r="F568" t="s">
        <v>89</v>
      </c>
      <c r="G568" t="s">
        <v>204</v>
      </c>
      <c r="H568" t="s">
        <v>91</v>
      </c>
      <c r="I568">
        <v>126.9976309</v>
      </c>
      <c r="J568">
        <v>37.481985080000001</v>
      </c>
      <c r="K568">
        <v>2020</v>
      </c>
      <c r="L568">
        <v>10</v>
      </c>
      <c r="M568" t="s">
        <v>205</v>
      </c>
      <c r="N568">
        <v>93.6725662534283</v>
      </c>
      <c r="O568" s="1">
        <f t="shared" si="40"/>
        <v>1</v>
      </c>
      <c r="P568">
        <f t="shared" si="41"/>
        <v>16</v>
      </c>
      <c r="Q568">
        <f t="shared" si="42"/>
        <v>1</v>
      </c>
      <c r="R568">
        <f t="shared" si="43"/>
        <v>72</v>
      </c>
      <c r="S568">
        <f t="shared" si="44"/>
        <v>1</v>
      </c>
    </row>
    <row r="569" spans="1:19" x14ac:dyDescent="0.3">
      <c r="A569">
        <v>16219813</v>
      </c>
      <c r="B569" t="s">
        <v>14</v>
      </c>
      <c r="C569">
        <v>11680</v>
      </c>
      <c r="D569" t="s">
        <v>15</v>
      </c>
      <c r="E569">
        <v>1168011800</v>
      </c>
      <c r="F569" t="s">
        <v>228</v>
      </c>
      <c r="G569" t="s">
        <v>372</v>
      </c>
      <c r="H569" t="s">
        <v>74</v>
      </c>
      <c r="I569">
        <v>127.036609</v>
      </c>
      <c r="J569">
        <v>37.485246789999998</v>
      </c>
      <c r="K569">
        <v>2020</v>
      </c>
      <c r="L569">
        <v>7</v>
      </c>
      <c r="M569" t="s">
        <v>200</v>
      </c>
      <c r="N569">
        <v>289.38416290534502</v>
      </c>
      <c r="O569" s="1">
        <f t="shared" si="40"/>
        <v>1</v>
      </c>
      <c r="P569">
        <f t="shared" si="41"/>
        <v>8</v>
      </c>
      <c r="Q569">
        <f t="shared" si="42"/>
        <v>0</v>
      </c>
      <c r="R569">
        <f t="shared" si="43"/>
        <v>33</v>
      </c>
      <c r="S569">
        <f t="shared" si="44"/>
        <v>0</v>
      </c>
    </row>
    <row r="570" spans="1:19" x14ac:dyDescent="0.3">
      <c r="A570">
        <v>25730277</v>
      </c>
      <c r="B570" t="s">
        <v>14</v>
      </c>
      <c r="C570">
        <v>11290</v>
      </c>
      <c r="D570" t="s">
        <v>39</v>
      </c>
      <c r="E570">
        <v>1129012500</v>
      </c>
      <c r="F570" t="s">
        <v>66</v>
      </c>
      <c r="G570" t="s">
        <v>87</v>
      </c>
      <c r="H570" t="s">
        <v>68</v>
      </c>
      <c r="I570">
        <v>127.0309577</v>
      </c>
      <c r="J570">
        <v>37.586487579999996</v>
      </c>
      <c r="K570">
        <v>2020</v>
      </c>
      <c r="L570">
        <v>4</v>
      </c>
      <c r="M570" t="s">
        <v>69</v>
      </c>
      <c r="N570">
        <v>143.68526437798499</v>
      </c>
      <c r="O570" s="1">
        <f t="shared" si="40"/>
        <v>1</v>
      </c>
      <c r="P570">
        <f t="shared" si="41"/>
        <v>7</v>
      </c>
      <c r="Q570">
        <f t="shared" si="42"/>
        <v>1</v>
      </c>
      <c r="R570">
        <f t="shared" si="43"/>
        <v>22</v>
      </c>
      <c r="S570">
        <f t="shared" si="44"/>
        <v>4</v>
      </c>
    </row>
    <row r="571" spans="1:19" x14ac:dyDescent="0.3">
      <c r="A571">
        <v>25467314</v>
      </c>
      <c r="B571" t="s">
        <v>14</v>
      </c>
      <c r="C571">
        <v>11680</v>
      </c>
      <c r="D571" t="s">
        <v>15</v>
      </c>
      <c r="E571">
        <v>1168010800</v>
      </c>
      <c r="F571" t="s">
        <v>20</v>
      </c>
      <c r="G571" t="s">
        <v>21</v>
      </c>
      <c r="H571" t="s">
        <v>22</v>
      </c>
      <c r="I571">
        <v>127.0206347</v>
      </c>
      <c r="J571">
        <v>37.5161838</v>
      </c>
      <c r="K571">
        <v>2020</v>
      </c>
      <c r="L571">
        <v>4</v>
      </c>
      <c r="M571" t="s">
        <v>23</v>
      </c>
      <c r="N571">
        <v>416.55577042048901</v>
      </c>
      <c r="O571" s="1">
        <f t="shared" si="40"/>
        <v>1</v>
      </c>
      <c r="P571">
        <f t="shared" si="41"/>
        <v>23</v>
      </c>
      <c r="Q571">
        <f t="shared" si="42"/>
        <v>1</v>
      </c>
      <c r="R571">
        <f t="shared" si="43"/>
        <v>61</v>
      </c>
      <c r="S571">
        <f t="shared" si="44"/>
        <v>3</v>
      </c>
    </row>
    <row r="572" spans="1:19" x14ac:dyDescent="0.3">
      <c r="A572">
        <v>20391638</v>
      </c>
      <c r="B572" t="s">
        <v>14</v>
      </c>
      <c r="C572">
        <v>11680</v>
      </c>
      <c r="D572" t="s">
        <v>15</v>
      </c>
      <c r="E572">
        <v>1168010800</v>
      </c>
      <c r="F572" t="s">
        <v>20</v>
      </c>
      <c r="G572" t="s">
        <v>65</v>
      </c>
      <c r="H572" t="s">
        <v>55</v>
      </c>
      <c r="I572">
        <v>127.0412398</v>
      </c>
      <c r="J572">
        <v>37.516605159999997</v>
      </c>
      <c r="K572">
        <v>2020</v>
      </c>
      <c r="L572">
        <v>4</v>
      </c>
      <c r="M572" t="s">
        <v>59</v>
      </c>
      <c r="N572">
        <v>559.67682976404205</v>
      </c>
      <c r="O572" s="1">
        <f t="shared" si="40"/>
        <v>1</v>
      </c>
      <c r="P572">
        <f t="shared" si="41"/>
        <v>23</v>
      </c>
      <c r="Q572">
        <f t="shared" si="42"/>
        <v>1</v>
      </c>
      <c r="R572">
        <f t="shared" si="43"/>
        <v>61</v>
      </c>
      <c r="S572">
        <f t="shared" si="44"/>
        <v>3</v>
      </c>
    </row>
    <row r="573" spans="1:19" x14ac:dyDescent="0.3">
      <c r="A573">
        <v>23321462</v>
      </c>
      <c r="B573" t="s">
        <v>14</v>
      </c>
      <c r="C573">
        <v>11680</v>
      </c>
      <c r="D573" t="s">
        <v>15</v>
      </c>
      <c r="E573">
        <v>1168010100</v>
      </c>
      <c r="F573" t="s">
        <v>70</v>
      </c>
      <c r="G573" t="s">
        <v>71</v>
      </c>
      <c r="H573" t="s">
        <v>72</v>
      </c>
      <c r="I573">
        <v>127.0330005</v>
      </c>
      <c r="J573">
        <v>37.494128760000002</v>
      </c>
      <c r="K573">
        <v>2020</v>
      </c>
      <c r="L573">
        <v>2</v>
      </c>
      <c r="M573" t="s">
        <v>52</v>
      </c>
      <c r="N573">
        <v>281.470655819265</v>
      </c>
      <c r="O573" s="1">
        <f t="shared" si="40"/>
        <v>1</v>
      </c>
      <c r="P573">
        <f t="shared" si="41"/>
        <v>48</v>
      </c>
      <c r="Q573">
        <f t="shared" si="42"/>
        <v>1</v>
      </c>
      <c r="R573">
        <f t="shared" si="43"/>
        <v>137</v>
      </c>
      <c r="S573">
        <f t="shared" si="44"/>
        <v>2</v>
      </c>
    </row>
    <row r="574" spans="1:19" x14ac:dyDescent="0.3">
      <c r="A574">
        <v>20250808</v>
      </c>
      <c r="B574" t="s">
        <v>14</v>
      </c>
      <c r="C574">
        <v>11290</v>
      </c>
      <c r="D574" t="s">
        <v>39</v>
      </c>
      <c r="E574">
        <v>1129012500</v>
      </c>
      <c r="F574" t="s">
        <v>66</v>
      </c>
      <c r="G574" t="s">
        <v>67</v>
      </c>
      <c r="H574" t="s">
        <v>68</v>
      </c>
      <c r="I574">
        <v>127.03074770000001</v>
      </c>
      <c r="J574">
        <v>37.586098399999997</v>
      </c>
      <c r="K574">
        <v>2020</v>
      </c>
      <c r="L574">
        <v>5</v>
      </c>
      <c r="M574" t="s">
        <v>69</v>
      </c>
      <c r="N574">
        <v>118.59281926030199</v>
      </c>
      <c r="O574" s="1">
        <f t="shared" si="40"/>
        <v>1</v>
      </c>
      <c r="P574">
        <f t="shared" si="41"/>
        <v>7</v>
      </c>
      <c r="Q574">
        <f t="shared" si="42"/>
        <v>1</v>
      </c>
      <c r="R574">
        <f t="shared" si="43"/>
        <v>22</v>
      </c>
      <c r="S574">
        <f t="shared" si="44"/>
        <v>4</v>
      </c>
    </row>
    <row r="575" spans="1:19" x14ac:dyDescent="0.3">
      <c r="A575">
        <v>20006883</v>
      </c>
      <c r="B575" t="s">
        <v>14</v>
      </c>
      <c r="C575">
        <v>11650</v>
      </c>
      <c r="D575" t="s">
        <v>48</v>
      </c>
      <c r="E575">
        <v>1165010800</v>
      </c>
      <c r="F575" t="s">
        <v>49</v>
      </c>
      <c r="G575" t="s">
        <v>63</v>
      </c>
      <c r="H575" t="s">
        <v>64</v>
      </c>
      <c r="I575">
        <v>127.02773500000001</v>
      </c>
      <c r="J575">
        <v>37.49553624</v>
      </c>
      <c r="K575">
        <v>2020</v>
      </c>
      <c r="L575">
        <v>7</v>
      </c>
      <c r="M575" t="s">
        <v>52</v>
      </c>
      <c r="N575">
        <v>440.282851092432</v>
      </c>
      <c r="O575" s="1">
        <f t="shared" si="40"/>
        <v>1</v>
      </c>
      <c r="P575">
        <f t="shared" si="41"/>
        <v>44</v>
      </c>
      <c r="Q575">
        <f t="shared" si="42"/>
        <v>4</v>
      </c>
      <c r="R575">
        <f t="shared" si="43"/>
        <v>222</v>
      </c>
      <c r="S575">
        <f t="shared" si="44"/>
        <v>5</v>
      </c>
    </row>
    <row r="576" spans="1:19" x14ac:dyDescent="0.3">
      <c r="A576">
        <v>25585003</v>
      </c>
      <c r="B576" t="s">
        <v>14</v>
      </c>
      <c r="C576">
        <v>11680</v>
      </c>
      <c r="D576" t="s">
        <v>15</v>
      </c>
      <c r="E576">
        <v>1168010800</v>
      </c>
      <c r="F576" t="s">
        <v>20</v>
      </c>
      <c r="G576" t="s">
        <v>264</v>
      </c>
      <c r="H576" t="s">
        <v>22</v>
      </c>
      <c r="I576">
        <v>127.0233685</v>
      </c>
      <c r="J576">
        <v>37.517341760000001</v>
      </c>
      <c r="K576">
        <v>2020</v>
      </c>
      <c r="L576">
        <v>0</v>
      </c>
      <c r="M576" t="s">
        <v>23</v>
      </c>
      <c r="N576">
        <v>479.269026561999</v>
      </c>
      <c r="O576" s="1">
        <f t="shared" si="40"/>
        <v>1</v>
      </c>
      <c r="P576">
        <f t="shared" si="41"/>
        <v>23</v>
      </c>
      <c r="Q576">
        <f t="shared" si="42"/>
        <v>1</v>
      </c>
      <c r="R576">
        <f t="shared" si="43"/>
        <v>61</v>
      </c>
      <c r="S576">
        <f t="shared" si="44"/>
        <v>3</v>
      </c>
    </row>
    <row r="577" spans="1:19" x14ac:dyDescent="0.3">
      <c r="A577">
        <v>20017739</v>
      </c>
      <c r="B577" t="s">
        <v>14</v>
      </c>
      <c r="C577">
        <v>11680</v>
      </c>
      <c r="D577" t="s">
        <v>15</v>
      </c>
      <c r="E577">
        <v>1168011800</v>
      </c>
      <c r="F577" t="s">
        <v>228</v>
      </c>
      <c r="G577" t="s">
        <v>258</v>
      </c>
      <c r="H577" t="s">
        <v>259</v>
      </c>
      <c r="I577">
        <v>127.05416339999999</v>
      </c>
      <c r="J577">
        <v>37.489299219999999</v>
      </c>
      <c r="K577">
        <v>2020</v>
      </c>
      <c r="L577">
        <v>2</v>
      </c>
      <c r="M577" t="s">
        <v>260</v>
      </c>
      <c r="N577">
        <v>171.16338401205101</v>
      </c>
      <c r="O577" s="1">
        <f t="shared" si="40"/>
        <v>1</v>
      </c>
      <c r="P577">
        <f t="shared" si="41"/>
        <v>8</v>
      </c>
      <c r="Q577">
        <f t="shared" si="42"/>
        <v>0</v>
      </c>
      <c r="R577">
        <f t="shared" si="43"/>
        <v>33</v>
      </c>
      <c r="S577">
        <f t="shared" si="44"/>
        <v>0</v>
      </c>
    </row>
    <row r="578" spans="1:19" x14ac:dyDescent="0.3">
      <c r="A578">
        <v>20025735</v>
      </c>
      <c r="B578" t="s">
        <v>14</v>
      </c>
      <c r="C578">
        <v>11680</v>
      </c>
      <c r="D578" t="s">
        <v>15</v>
      </c>
      <c r="E578">
        <v>1168010100</v>
      </c>
      <c r="F578" t="s">
        <v>70</v>
      </c>
      <c r="G578" t="s">
        <v>249</v>
      </c>
      <c r="H578" t="s">
        <v>146</v>
      </c>
      <c r="I578">
        <v>127.03888070000001</v>
      </c>
      <c r="J578">
        <v>37.495915789999998</v>
      </c>
      <c r="K578">
        <v>2020</v>
      </c>
      <c r="L578">
        <v>3</v>
      </c>
      <c r="M578" t="s">
        <v>121</v>
      </c>
      <c r="N578">
        <v>478.42497241331199</v>
      </c>
      <c r="O578" s="1">
        <f t="shared" si="40"/>
        <v>1</v>
      </c>
      <c r="P578">
        <f t="shared" si="41"/>
        <v>48</v>
      </c>
      <c r="Q578">
        <f t="shared" si="42"/>
        <v>1</v>
      </c>
      <c r="R578">
        <f t="shared" si="43"/>
        <v>137</v>
      </c>
      <c r="S578">
        <f t="shared" si="44"/>
        <v>2</v>
      </c>
    </row>
    <row r="579" spans="1:19" x14ac:dyDescent="0.3">
      <c r="A579">
        <v>12434847</v>
      </c>
      <c r="B579" t="s">
        <v>14</v>
      </c>
      <c r="C579">
        <v>11680</v>
      </c>
      <c r="D579" t="s">
        <v>15</v>
      </c>
      <c r="E579">
        <v>1168010700</v>
      </c>
      <c r="F579" t="s">
        <v>136</v>
      </c>
      <c r="G579" t="s">
        <v>337</v>
      </c>
      <c r="H579" t="s">
        <v>338</v>
      </c>
      <c r="I579">
        <v>127.02250600000001</v>
      </c>
      <c r="J579">
        <v>37.52188494</v>
      </c>
      <c r="K579">
        <v>2020</v>
      </c>
      <c r="L579">
        <v>0</v>
      </c>
      <c r="M579" t="s">
        <v>23</v>
      </c>
      <c r="N579">
        <v>414.17262254152598</v>
      </c>
      <c r="O579" s="1">
        <f t="shared" ref="O579:O642" si="45">IF(OR(B579="스타벅스",B579="커피빈",B579="폴바셋"),1,0)</f>
        <v>1</v>
      </c>
      <c r="P579">
        <f t="shared" ref="P579:P642" si="46">COUNTIFS($O$2:$O$1479,1,$F$2:$F$1479,F579,$K$2:$K$1479,K579)</f>
        <v>19</v>
      </c>
      <c r="Q579">
        <f t="shared" ref="Q579:Q642" si="47">COUNTIFS($O$2:$O$1479,0,$F$2:$F$1479,F579,$K$2:$K$1479,K579)</f>
        <v>3</v>
      </c>
      <c r="R579">
        <f t="shared" ref="R579:R642" si="48">SUMIFS($L$2:$L$1479,$O$2:$O$1479,1,$K$2:$K$1479,K579,$F$2:$F$1479,F579)</f>
        <v>29</v>
      </c>
      <c r="S579">
        <f t="shared" ref="S579:S642" si="49">SUMIFS($L$2:$L$1479,$O$2:$O$1479,0,$K$2:$K$1479,K579,$F$2:$F$1479,F579)</f>
        <v>5</v>
      </c>
    </row>
    <row r="580" spans="1:19" x14ac:dyDescent="0.3">
      <c r="A580">
        <v>20026165</v>
      </c>
      <c r="B580" t="s">
        <v>14</v>
      </c>
      <c r="C580">
        <v>11680</v>
      </c>
      <c r="D580" t="s">
        <v>15</v>
      </c>
      <c r="E580">
        <v>1168010500</v>
      </c>
      <c r="F580" t="s">
        <v>16</v>
      </c>
      <c r="G580" t="s">
        <v>384</v>
      </c>
      <c r="H580" t="s">
        <v>151</v>
      </c>
      <c r="I580">
        <v>127.0594268</v>
      </c>
      <c r="J580">
        <v>37.509624039999999</v>
      </c>
      <c r="K580">
        <v>2020</v>
      </c>
      <c r="L580">
        <v>0</v>
      </c>
      <c r="M580" t="s">
        <v>19</v>
      </c>
      <c r="N580">
        <v>664.39651435355199</v>
      </c>
      <c r="O580" s="1">
        <f t="shared" si="45"/>
        <v>1</v>
      </c>
      <c r="P580">
        <f t="shared" si="46"/>
        <v>27</v>
      </c>
      <c r="Q580">
        <f t="shared" si="47"/>
        <v>1</v>
      </c>
      <c r="R580">
        <f t="shared" si="48"/>
        <v>54</v>
      </c>
      <c r="S580">
        <f t="shared" si="49"/>
        <v>3</v>
      </c>
    </row>
    <row r="581" spans="1:19" x14ac:dyDescent="0.3">
      <c r="A581">
        <v>22555126</v>
      </c>
      <c r="B581" t="s">
        <v>14</v>
      </c>
      <c r="C581">
        <v>11680</v>
      </c>
      <c r="D581" t="s">
        <v>15</v>
      </c>
      <c r="E581">
        <v>1168010600</v>
      </c>
      <c r="F581" t="s">
        <v>44</v>
      </c>
      <c r="G581" t="s">
        <v>385</v>
      </c>
      <c r="H581" t="s">
        <v>386</v>
      </c>
      <c r="I581">
        <v>127.065231</v>
      </c>
      <c r="J581">
        <v>37.508588850000002</v>
      </c>
      <c r="K581">
        <v>2020</v>
      </c>
      <c r="L581">
        <v>2</v>
      </c>
      <c r="M581" t="s">
        <v>19</v>
      </c>
      <c r="N581">
        <v>708.53928714348604</v>
      </c>
      <c r="O581" s="1">
        <f t="shared" si="45"/>
        <v>1</v>
      </c>
      <c r="P581">
        <f t="shared" si="46"/>
        <v>33</v>
      </c>
      <c r="Q581">
        <f t="shared" si="47"/>
        <v>5</v>
      </c>
      <c r="R581">
        <f t="shared" si="48"/>
        <v>64</v>
      </c>
      <c r="S581">
        <f t="shared" si="49"/>
        <v>7</v>
      </c>
    </row>
    <row r="582" spans="1:19" x14ac:dyDescent="0.3">
      <c r="A582">
        <v>20005051</v>
      </c>
      <c r="B582" t="s">
        <v>14</v>
      </c>
      <c r="C582">
        <v>11650</v>
      </c>
      <c r="D582" t="s">
        <v>48</v>
      </c>
      <c r="E582">
        <v>1165010600</v>
      </c>
      <c r="F582" t="s">
        <v>139</v>
      </c>
      <c r="G582" t="s">
        <v>256</v>
      </c>
      <c r="H582" t="s">
        <v>257</v>
      </c>
      <c r="I582">
        <v>127.013448</v>
      </c>
      <c r="J582">
        <v>37.509582360000003</v>
      </c>
      <c r="K582">
        <v>2020</v>
      </c>
      <c r="L582">
        <v>0</v>
      </c>
      <c r="M582" t="s">
        <v>142</v>
      </c>
      <c r="N582">
        <v>201.65446837126399</v>
      </c>
      <c r="O582" s="1">
        <f t="shared" si="45"/>
        <v>1</v>
      </c>
      <c r="P582">
        <f t="shared" si="46"/>
        <v>11</v>
      </c>
      <c r="Q582">
        <f t="shared" si="47"/>
        <v>2</v>
      </c>
      <c r="R582">
        <f t="shared" si="48"/>
        <v>30</v>
      </c>
      <c r="S582">
        <f t="shared" si="49"/>
        <v>8</v>
      </c>
    </row>
    <row r="583" spans="1:19" x14ac:dyDescent="0.3">
      <c r="A583">
        <v>20424762</v>
      </c>
      <c r="B583" t="s">
        <v>14</v>
      </c>
      <c r="C583">
        <v>11680</v>
      </c>
      <c r="D583" t="s">
        <v>15</v>
      </c>
      <c r="E583">
        <v>1168010100</v>
      </c>
      <c r="F583" t="s">
        <v>70</v>
      </c>
      <c r="G583" t="s">
        <v>261</v>
      </c>
      <c r="H583" t="s">
        <v>262</v>
      </c>
      <c r="I583">
        <v>127.0296792</v>
      </c>
      <c r="J583">
        <v>37.496480320000003</v>
      </c>
      <c r="K583">
        <v>2020</v>
      </c>
      <c r="L583">
        <v>3</v>
      </c>
      <c r="M583" t="s">
        <v>52</v>
      </c>
      <c r="N583">
        <v>466.38585727474901</v>
      </c>
      <c r="O583" s="1">
        <f t="shared" si="45"/>
        <v>1</v>
      </c>
      <c r="P583">
        <f t="shared" si="46"/>
        <v>48</v>
      </c>
      <c r="Q583">
        <f t="shared" si="47"/>
        <v>1</v>
      </c>
      <c r="R583">
        <f t="shared" si="48"/>
        <v>137</v>
      </c>
      <c r="S583">
        <f t="shared" si="49"/>
        <v>2</v>
      </c>
    </row>
    <row r="584" spans="1:19" x14ac:dyDescent="0.3">
      <c r="A584">
        <v>20025300</v>
      </c>
      <c r="B584" t="s">
        <v>14</v>
      </c>
      <c r="C584">
        <v>11680</v>
      </c>
      <c r="D584" t="s">
        <v>15</v>
      </c>
      <c r="E584">
        <v>1168010100</v>
      </c>
      <c r="F584" t="s">
        <v>70</v>
      </c>
      <c r="G584" t="s">
        <v>263</v>
      </c>
      <c r="H584" t="s">
        <v>120</v>
      </c>
      <c r="I584">
        <v>127.0351776</v>
      </c>
      <c r="J584">
        <v>37.50070625</v>
      </c>
      <c r="K584">
        <v>2020</v>
      </c>
      <c r="L584">
        <v>1</v>
      </c>
      <c r="M584" t="s">
        <v>121</v>
      </c>
      <c r="N584">
        <v>158.17035648856901</v>
      </c>
      <c r="O584" s="1">
        <f t="shared" si="45"/>
        <v>1</v>
      </c>
      <c r="P584">
        <f t="shared" si="46"/>
        <v>48</v>
      </c>
      <c r="Q584">
        <f t="shared" si="47"/>
        <v>1</v>
      </c>
      <c r="R584">
        <f t="shared" si="48"/>
        <v>137</v>
      </c>
      <c r="S584">
        <f t="shared" si="49"/>
        <v>2</v>
      </c>
    </row>
    <row r="585" spans="1:19" x14ac:dyDescent="0.3">
      <c r="A585">
        <v>23316524</v>
      </c>
      <c r="B585" t="s">
        <v>14</v>
      </c>
      <c r="C585">
        <v>11650</v>
      </c>
      <c r="D585" t="s">
        <v>48</v>
      </c>
      <c r="E585">
        <v>1165010800</v>
      </c>
      <c r="F585" t="s">
        <v>49</v>
      </c>
      <c r="G585" t="s">
        <v>250</v>
      </c>
      <c r="H585" t="s">
        <v>251</v>
      </c>
      <c r="I585">
        <v>127.02590360000001</v>
      </c>
      <c r="J585">
        <v>37.498098169999999</v>
      </c>
      <c r="K585">
        <v>2020</v>
      </c>
      <c r="L585">
        <v>5</v>
      </c>
      <c r="M585" t="s">
        <v>52</v>
      </c>
      <c r="N585">
        <v>766.04523522939996</v>
      </c>
      <c r="O585" s="1">
        <f t="shared" si="45"/>
        <v>1</v>
      </c>
      <c r="P585">
        <f t="shared" si="46"/>
        <v>44</v>
      </c>
      <c r="Q585">
        <f t="shared" si="47"/>
        <v>4</v>
      </c>
      <c r="R585">
        <f t="shared" si="48"/>
        <v>222</v>
      </c>
      <c r="S585">
        <f t="shared" si="49"/>
        <v>5</v>
      </c>
    </row>
    <row r="586" spans="1:19" x14ac:dyDescent="0.3">
      <c r="A586">
        <v>23213262</v>
      </c>
      <c r="B586" t="s">
        <v>14</v>
      </c>
      <c r="C586">
        <v>11710</v>
      </c>
      <c r="D586" t="s">
        <v>24</v>
      </c>
      <c r="E586">
        <v>1171010400</v>
      </c>
      <c r="F586" t="s">
        <v>266</v>
      </c>
      <c r="G586" t="s">
        <v>267</v>
      </c>
      <c r="H586" t="s">
        <v>241</v>
      </c>
      <c r="I586">
        <v>127.1052164</v>
      </c>
      <c r="J586">
        <v>37.509430139999999</v>
      </c>
      <c r="K586">
        <v>2020</v>
      </c>
      <c r="L586">
        <v>0</v>
      </c>
      <c r="M586" t="s">
        <v>86</v>
      </c>
      <c r="N586">
        <v>585.35570164729995</v>
      </c>
      <c r="O586" s="1">
        <f t="shared" si="45"/>
        <v>1</v>
      </c>
      <c r="P586">
        <f t="shared" si="46"/>
        <v>3</v>
      </c>
      <c r="Q586">
        <f t="shared" si="47"/>
        <v>0</v>
      </c>
      <c r="R586">
        <f t="shared" si="48"/>
        <v>4</v>
      </c>
      <c r="S586">
        <f t="shared" si="49"/>
        <v>0</v>
      </c>
    </row>
    <row r="587" spans="1:19" x14ac:dyDescent="0.3">
      <c r="A587">
        <v>12338982</v>
      </c>
      <c r="B587" t="s">
        <v>14</v>
      </c>
      <c r="C587">
        <v>11680</v>
      </c>
      <c r="D587" t="s">
        <v>15</v>
      </c>
      <c r="E587">
        <v>1168010400</v>
      </c>
      <c r="F587" t="s">
        <v>53</v>
      </c>
      <c r="G587" t="s">
        <v>339</v>
      </c>
      <c r="H587" t="s">
        <v>340</v>
      </c>
      <c r="I587">
        <v>127.0418193</v>
      </c>
      <c r="J587">
        <v>37.52525095</v>
      </c>
      <c r="K587">
        <v>2020</v>
      </c>
      <c r="L587">
        <v>0</v>
      </c>
      <c r="M587" t="s">
        <v>56</v>
      </c>
      <c r="N587">
        <v>467.83986672411601</v>
      </c>
      <c r="O587" s="1">
        <f t="shared" si="45"/>
        <v>1</v>
      </c>
      <c r="P587">
        <f t="shared" si="46"/>
        <v>15</v>
      </c>
      <c r="Q587">
        <f t="shared" si="47"/>
        <v>1</v>
      </c>
      <c r="R587">
        <f t="shared" si="48"/>
        <v>26</v>
      </c>
      <c r="S587">
        <f t="shared" si="49"/>
        <v>2</v>
      </c>
    </row>
    <row r="588" spans="1:19" x14ac:dyDescent="0.3">
      <c r="A588">
        <v>20028687</v>
      </c>
      <c r="B588" t="s">
        <v>14</v>
      </c>
      <c r="C588">
        <v>11680</v>
      </c>
      <c r="D588" t="s">
        <v>15</v>
      </c>
      <c r="E588">
        <v>1168010600</v>
      </c>
      <c r="F588" t="s">
        <v>44</v>
      </c>
      <c r="G588" t="s">
        <v>265</v>
      </c>
      <c r="H588" t="s">
        <v>46</v>
      </c>
      <c r="I588">
        <v>127.0622213</v>
      </c>
      <c r="J588">
        <v>37.499626509999999</v>
      </c>
      <c r="K588">
        <v>2020</v>
      </c>
      <c r="L588">
        <v>1</v>
      </c>
      <c r="M588" t="s">
        <v>75</v>
      </c>
      <c r="N588">
        <v>573.78536768165498</v>
      </c>
      <c r="O588" s="1">
        <f t="shared" si="45"/>
        <v>1</v>
      </c>
      <c r="P588">
        <f t="shared" si="46"/>
        <v>33</v>
      </c>
      <c r="Q588">
        <f t="shared" si="47"/>
        <v>5</v>
      </c>
      <c r="R588">
        <f t="shared" si="48"/>
        <v>64</v>
      </c>
      <c r="S588">
        <f t="shared" si="49"/>
        <v>7</v>
      </c>
    </row>
    <row r="589" spans="1:19" x14ac:dyDescent="0.3">
      <c r="A589">
        <v>20389762</v>
      </c>
      <c r="B589" t="s">
        <v>14</v>
      </c>
      <c r="C589">
        <v>11350</v>
      </c>
      <c r="D589" t="s">
        <v>114</v>
      </c>
      <c r="E589">
        <v>1135010200</v>
      </c>
      <c r="F589" t="s">
        <v>244</v>
      </c>
      <c r="G589" t="s">
        <v>268</v>
      </c>
      <c r="H589" t="s">
        <v>269</v>
      </c>
      <c r="I589">
        <v>127.0607054</v>
      </c>
      <c r="J589">
        <v>37.623175179999997</v>
      </c>
      <c r="K589">
        <v>2020</v>
      </c>
      <c r="L589">
        <v>6</v>
      </c>
      <c r="M589" t="s">
        <v>247</v>
      </c>
      <c r="N589">
        <v>140.735703083179</v>
      </c>
      <c r="O589" s="1">
        <f t="shared" si="45"/>
        <v>1</v>
      </c>
      <c r="P589">
        <f t="shared" si="46"/>
        <v>3</v>
      </c>
      <c r="Q589">
        <f t="shared" si="47"/>
        <v>2</v>
      </c>
      <c r="R589">
        <f t="shared" si="48"/>
        <v>8</v>
      </c>
      <c r="S589">
        <f t="shared" si="49"/>
        <v>16</v>
      </c>
    </row>
    <row r="590" spans="1:19" x14ac:dyDescent="0.3">
      <c r="A590">
        <v>20295450</v>
      </c>
      <c r="B590" t="s">
        <v>14</v>
      </c>
      <c r="C590">
        <v>11650</v>
      </c>
      <c r="D590" t="s">
        <v>48</v>
      </c>
      <c r="E590">
        <v>1165010800</v>
      </c>
      <c r="F590" t="s">
        <v>49</v>
      </c>
      <c r="G590" t="s">
        <v>270</v>
      </c>
      <c r="H590" t="s">
        <v>174</v>
      </c>
      <c r="I590">
        <v>127.013362</v>
      </c>
      <c r="J590">
        <v>37.496354169999996</v>
      </c>
      <c r="K590">
        <v>2020</v>
      </c>
      <c r="L590">
        <v>2</v>
      </c>
      <c r="M590" t="s">
        <v>175</v>
      </c>
      <c r="N590">
        <v>390.72067317096099</v>
      </c>
      <c r="O590" s="1">
        <f t="shared" si="45"/>
        <v>1</v>
      </c>
      <c r="P590">
        <f t="shared" si="46"/>
        <v>44</v>
      </c>
      <c r="Q590">
        <f t="shared" si="47"/>
        <v>4</v>
      </c>
      <c r="R590">
        <f t="shared" si="48"/>
        <v>222</v>
      </c>
      <c r="S590">
        <f t="shared" si="49"/>
        <v>5</v>
      </c>
    </row>
    <row r="591" spans="1:19" x14ac:dyDescent="0.3">
      <c r="A591">
        <v>20607525</v>
      </c>
      <c r="B591" t="s">
        <v>14</v>
      </c>
      <c r="C591">
        <v>11680</v>
      </c>
      <c r="D591" t="s">
        <v>15</v>
      </c>
      <c r="E591">
        <v>1168010600</v>
      </c>
      <c r="F591" t="s">
        <v>44</v>
      </c>
      <c r="G591" t="s">
        <v>73</v>
      </c>
      <c r="H591" t="s">
        <v>74</v>
      </c>
      <c r="I591">
        <v>127.06190410000001</v>
      </c>
      <c r="J591">
        <v>37.493343619999997</v>
      </c>
      <c r="K591">
        <v>2020</v>
      </c>
      <c r="L591">
        <v>4</v>
      </c>
      <c r="M591" t="s">
        <v>75</v>
      </c>
      <c r="N591">
        <v>177.35840597428501</v>
      </c>
      <c r="O591" s="1">
        <f t="shared" si="45"/>
        <v>1</v>
      </c>
      <c r="P591">
        <f t="shared" si="46"/>
        <v>33</v>
      </c>
      <c r="Q591">
        <f t="shared" si="47"/>
        <v>5</v>
      </c>
      <c r="R591">
        <f t="shared" si="48"/>
        <v>64</v>
      </c>
      <c r="S591">
        <f t="shared" si="49"/>
        <v>7</v>
      </c>
    </row>
    <row r="592" spans="1:19" x14ac:dyDescent="0.3">
      <c r="A592">
        <v>25747966</v>
      </c>
      <c r="B592" t="s">
        <v>14</v>
      </c>
      <c r="C592">
        <v>11680</v>
      </c>
      <c r="D592" t="s">
        <v>15</v>
      </c>
      <c r="E592">
        <v>1168010100</v>
      </c>
      <c r="F592" t="s">
        <v>70</v>
      </c>
      <c r="G592" t="s">
        <v>387</v>
      </c>
      <c r="H592" t="s">
        <v>230</v>
      </c>
      <c r="I592">
        <v>127.0318013</v>
      </c>
      <c r="J592">
        <v>37.490658879999998</v>
      </c>
      <c r="K592">
        <v>2020</v>
      </c>
      <c r="L592">
        <v>3</v>
      </c>
      <c r="M592" t="s">
        <v>52</v>
      </c>
      <c r="N592">
        <v>211.744753233507</v>
      </c>
      <c r="O592" s="1">
        <f t="shared" si="45"/>
        <v>1</v>
      </c>
      <c r="P592">
        <f t="shared" si="46"/>
        <v>48</v>
      </c>
      <c r="Q592">
        <f t="shared" si="47"/>
        <v>1</v>
      </c>
      <c r="R592">
        <f t="shared" si="48"/>
        <v>137</v>
      </c>
      <c r="S592">
        <f t="shared" si="49"/>
        <v>2</v>
      </c>
    </row>
    <row r="593" spans="1:19" x14ac:dyDescent="0.3">
      <c r="A593">
        <v>20093795</v>
      </c>
      <c r="B593" t="s">
        <v>14</v>
      </c>
      <c r="C593">
        <v>11710</v>
      </c>
      <c r="D593" t="s">
        <v>24</v>
      </c>
      <c r="E593">
        <v>1171010100</v>
      </c>
      <c r="F593" t="s">
        <v>76</v>
      </c>
      <c r="G593" t="s">
        <v>77</v>
      </c>
      <c r="H593" t="s">
        <v>37</v>
      </c>
      <c r="I593">
        <v>127.0790291</v>
      </c>
      <c r="J593">
        <v>37.510526380000002</v>
      </c>
      <c r="K593">
        <v>2020</v>
      </c>
      <c r="L593">
        <v>3</v>
      </c>
      <c r="M593" t="s">
        <v>78</v>
      </c>
      <c r="N593">
        <v>422.68684417204202</v>
      </c>
      <c r="O593" s="1">
        <f t="shared" si="45"/>
        <v>1</v>
      </c>
      <c r="P593">
        <f t="shared" si="46"/>
        <v>7</v>
      </c>
      <c r="Q593">
        <f t="shared" si="47"/>
        <v>1</v>
      </c>
      <c r="R593">
        <f t="shared" si="48"/>
        <v>9</v>
      </c>
      <c r="S593">
        <f t="shared" si="49"/>
        <v>4</v>
      </c>
    </row>
    <row r="594" spans="1:19" x14ac:dyDescent="0.3">
      <c r="A594">
        <v>12421780</v>
      </c>
      <c r="B594" t="s">
        <v>14</v>
      </c>
      <c r="C594">
        <v>11650</v>
      </c>
      <c r="D594" t="s">
        <v>48</v>
      </c>
      <c r="E594">
        <v>1165010100</v>
      </c>
      <c r="F594" t="s">
        <v>89</v>
      </c>
      <c r="G594" t="s">
        <v>333</v>
      </c>
      <c r="H594" t="s">
        <v>97</v>
      </c>
      <c r="I594">
        <v>126.9865526</v>
      </c>
      <c r="J594">
        <v>37.493523179999997</v>
      </c>
      <c r="K594">
        <v>2020</v>
      </c>
      <c r="L594">
        <v>2</v>
      </c>
      <c r="M594" t="s">
        <v>98</v>
      </c>
      <c r="N594">
        <v>902.34056029732801</v>
      </c>
      <c r="O594" s="1">
        <f t="shared" si="45"/>
        <v>1</v>
      </c>
      <c r="P594">
        <f t="shared" si="46"/>
        <v>16</v>
      </c>
      <c r="Q594">
        <f t="shared" si="47"/>
        <v>1</v>
      </c>
      <c r="R594">
        <f t="shared" si="48"/>
        <v>72</v>
      </c>
      <c r="S594">
        <f t="shared" si="49"/>
        <v>1</v>
      </c>
    </row>
    <row r="595" spans="1:19" x14ac:dyDescent="0.3">
      <c r="A595">
        <v>23513141</v>
      </c>
      <c r="B595" t="s">
        <v>14</v>
      </c>
      <c r="C595">
        <v>11710</v>
      </c>
      <c r="D595" t="s">
        <v>24</v>
      </c>
      <c r="E595">
        <v>1171011100</v>
      </c>
      <c r="F595" t="s">
        <v>25</v>
      </c>
      <c r="G595" t="s">
        <v>201</v>
      </c>
      <c r="H595" t="s">
        <v>27</v>
      </c>
      <c r="I595">
        <v>127.122997</v>
      </c>
      <c r="J595">
        <v>37.513329919999997</v>
      </c>
      <c r="K595">
        <v>2020</v>
      </c>
      <c r="L595">
        <v>1</v>
      </c>
      <c r="M595" t="s">
        <v>191</v>
      </c>
      <c r="N595">
        <v>627.35470018891897</v>
      </c>
      <c r="O595" s="1">
        <f t="shared" si="45"/>
        <v>1</v>
      </c>
      <c r="P595">
        <f t="shared" si="46"/>
        <v>11</v>
      </c>
      <c r="Q595">
        <f t="shared" si="47"/>
        <v>0</v>
      </c>
      <c r="R595">
        <f t="shared" si="48"/>
        <v>18</v>
      </c>
      <c r="S595">
        <f t="shared" si="49"/>
        <v>0</v>
      </c>
    </row>
    <row r="596" spans="1:19" x14ac:dyDescent="0.3">
      <c r="A596">
        <v>25744200</v>
      </c>
      <c r="B596" t="s">
        <v>14</v>
      </c>
      <c r="C596">
        <v>11680</v>
      </c>
      <c r="D596" t="s">
        <v>15</v>
      </c>
      <c r="E596">
        <v>1168010500</v>
      </c>
      <c r="F596" t="s">
        <v>16</v>
      </c>
      <c r="G596" t="s">
        <v>297</v>
      </c>
      <c r="H596" t="s">
        <v>30</v>
      </c>
      <c r="I596">
        <v>127.0601934</v>
      </c>
      <c r="J596">
        <v>37.515243720000001</v>
      </c>
      <c r="K596">
        <v>2020</v>
      </c>
      <c r="L596">
        <v>2</v>
      </c>
      <c r="M596" t="s">
        <v>19</v>
      </c>
      <c r="N596">
        <v>275.558400466401</v>
      </c>
      <c r="O596" s="1">
        <f t="shared" si="45"/>
        <v>1</v>
      </c>
      <c r="P596">
        <f t="shared" si="46"/>
        <v>27</v>
      </c>
      <c r="Q596">
        <f t="shared" si="47"/>
        <v>1</v>
      </c>
      <c r="R596">
        <f t="shared" si="48"/>
        <v>54</v>
      </c>
      <c r="S596">
        <f t="shared" si="49"/>
        <v>3</v>
      </c>
    </row>
    <row r="597" spans="1:19" x14ac:dyDescent="0.3">
      <c r="A597">
        <v>25729943</v>
      </c>
      <c r="B597" t="s">
        <v>14</v>
      </c>
      <c r="C597">
        <v>11680</v>
      </c>
      <c r="D597" t="s">
        <v>15</v>
      </c>
      <c r="E597">
        <v>1168011400</v>
      </c>
      <c r="F597" t="s">
        <v>293</v>
      </c>
      <c r="G597" t="s">
        <v>294</v>
      </c>
      <c r="H597" t="s">
        <v>295</v>
      </c>
      <c r="I597">
        <v>127.0895788</v>
      </c>
      <c r="J597">
        <v>37.490334339999997</v>
      </c>
      <c r="K597">
        <v>2020</v>
      </c>
      <c r="L597">
        <v>0</v>
      </c>
      <c r="M597" t="s">
        <v>296</v>
      </c>
      <c r="N597">
        <v>835.81815121035595</v>
      </c>
      <c r="O597" s="1">
        <f t="shared" si="45"/>
        <v>1</v>
      </c>
      <c r="P597">
        <f t="shared" si="46"/>
        <v>2</v>
      </c>
      <c r="Q597">
        <f t="shared" si="47"/>
        <v>0</v>
      </c>
      <c r="R597">
        <f t="shared" si="48"/>
        <v>3</v>
      </c>
      <c r="S597">
        <f t="shared" si="49"/>
        <v>0</v>
      </c>
    </row>
    <row r="598" spans="1:19" x14ac:dyDescent="0.3">
      <c r="A598">
        <v>11798770</v>
      </c>
      <c r="B598" t="s">
        <v>14</v>
      </c>
      <c r="C598">
        <v>11680</v>
      </c>
      <c r="D598" t="s">
        <v>15</v>
      </c>
      <c r="E598">
        <v>1168010100</v>
      </c>
      <c r="F598" t="s">
        <v>70</v>
      </c>
      <c r="G598" t="s">
        <v>170</v>
      </c>
      <c r="H598" t="s">
        <v>46</v>
      </c>
      <c r="I598">
        <v>127.0393917</v>
      </c>
      <c r="J598">
        <v>37.492225609999998</v>
      </c>
      <c r="K598">
        <v>2020</v>
      </c>
      <c r="L598">
        <v>2</v>
      </c>
      <c r="M598" t="s">
        <v>121</v>
      </c>
      <c r="N598">
        <v>856.78361359260498</v>
      </c>
      <c r="O598" s="1">
        <f t="shared" si="45"/>
        <v>1</v>
      </c>
      <c r="P598">
        <f t="shared" si="46"/>
        <v>48</v>
      </c>
      <c r="Q598">
        <f t="shared" si="47"/>
        <v>1</v>
      </c>
      <c r="R598">
        <f t="shared" si="48"/>
        <v>137</v>
      </c>
      <c r="S598">
        <f t="shared" si="49"/>
        <v>2</v>
      </c>
    </row>
    <row r="599" spans="1:19" x14ac:dyDescent="0.3">
      <c r="A599">
        <v>23454449</v>
      </c>
      <c r="B599" t="s">
        <v>14</v>
      </c>
      <c r="C599">
        <v>11650</v>
      </c>
      <c r="D599" t="s">
        <v>48</v>
      </c>
      <c r="E599">
        <v>1165010200</v>
      </c>
      <c r="F599" t="s">
        <v>198</v>
      </c>
      <c r="G599" t="s">
        <v>199</v>
      </c>
      <c r="H599" t="s">
        <v>51</v>
      </c>
      <c r="I599">
        <v>127.0368501</v>
      </c>
      <c r="J599">
        <v>37.482320319999999</v>
      </c>
      <c r="K599">
        <v>2020</v>
      </c>
      <c r="L599">
        <v>4</v>
      </c>
      <c r="M599" t="s">
        <v>200</v>
      </c>
      <c r="N599">
        <v>410.56483536725102</v>
      </c>
      <c r="O599" s="1">
        <f t="shared" si="45"/>
        <v>1</v>
      </c>
      <c r="P599">
        <f t="shared" si="46"/>
        <v>3</v>
      </c>
      <c r="Q599">
        <f t="shared" si="47"/>
        <v>0</v>
      </c>
      <c r="R599">
        <f t="shared" si="48"/>
        <v>13</v>
      </c>
      <c r="S599">
        <f t="shared" si="49"/>
        <v>0</v>
      </c>
    </row>
    <row r="600" spans="1:19" x14ac:dyDescent="0.3">
      <c r="A600">
        <v>20378251</v>
      </c>
      <c r="B600" t="s">
        <v>14</v>
      </c>
      <c r="C600">
        <v>11680</v>
      </c>
      <c r="D600" t="s">
        <v>15</v>
      </c>
      <c r="E600">
        <v>1168010700</v>
      </c>
      <c r="F600" t="s">
        <v>136</v>
      </c>
      <c r="G600" t="s">
        <v>196</v>
      </c>
      <c r="H600" t="s">
        <v>197</v>
      </c>
      <c r="I600">
        <v>127.03642000000001</v>
      </c>
      <c r="J600">
        <v>37.528108410000002</v>
      </c>
      <c r="K600">
        <v>2020</v>
      </c>
      <c r="L600">
        <v>2</v>
      </c>
      <c r="M600" t="s">
        <v>56</v>
      </c>
      <c r="N600">
        <v>453.34034420217802</v>
      </c>
      <c r="O600" s="1">
        <f t="shared" si="45"/>
        <v>1</v>
      </c>
      <c r="P600">
        <f t="shared" si="46"/>
        <v>19</v>
      </c>
      <c r="Q600">
        <f t="shared" si="47"/>
        <v>3</v>
      </c>
      <c r="R600">
        <f t="shared" si="48"/>
        <v>29</v>
      </c>
      <c r="S600">
        <f t="shared" si="49"/>
        <v>5</v>
      </c>
    </row>
    <row r="601" spans="1:19" x14ac:dyDescent="0.3">
      <c r="A601">
        <v>16602466</v>
      </c>
      <c r="B601" t="s">
        <v>14</v>
      </c>
      <c r="C601">
        <v>11650</v>
      </c>
      <c r="D601" t="s">
        <v>48</v>
      </c>
      <c r="E601">
        <v>1165010100</v>
      </c>
      <c r="F601" t="s">
        <v>89</v>
      </c>
      <c r="G601" t="s">
        <v>396</v>
      </c>
      <c r="H601" t="s">
        <v>91</v>
      </c>
      <c r="I601">
        <v>126.99941870000001</v>
      </c>
      <c r="J601">
        <v>37.479342119999998</v>
      </c>
      <c r="K601">
        <v>2020</v>
      </c>
      <c r="L601">
        <v>4</v>
      </c>
      <c r="M601" t="s">
        <v>205</v>
      </c>
      <c r="N601">
        <v>302.216969890207</v>
      </c>
      <c r="O601" s="1">
        <f t="shared" si="45"/>
        <v>1</v>
      </c>
      <c r="P601">
        <f t="shared" si="46"/>
        <v>16</v>
      </c>
      <c r="Q601">
        <f t="shared" si="47"/>
        <v>1</v>
      </c>
      <c r="R601">
        <f t="shared" si="48"/>
        <v>72</v>
      </c>
      <c r="S601">
        <f t="shared" si="49"/>
        <v>1</v>
      </c>
    </row>
    <row r="602" spans="1:19" x14ac:dyDescent="0.3">
      <c r="A602">
        <v>25742491</v>
      </c>
      <c r="B602" t="s">
        <v>14</v>
      </c>
      <c r="C602">
        <v>11680</v>
      </c>
      <c r="D602" t="s">
        <v>15</v>
      </c>
      <c r="E602">
        <v>1168010100</v>
      </c>
      <c r="F602" t="s">
        <v>70</v>
      </c>
      <c r="G602" t="s">
        <v>300</v>
      </c>
      <c r="H602" t="s">
        <v>72</v>
      </c>
      <c r="I602">
        <v>127.04840609999999</v>
      </c>
      <c r="J602">
        <v>37.499227689999998</v>
      </c>
      <c r="K602">
        <v>2020</v>
      </c>
      <c r="L602">
        <v>2</v>
      </c>
      <c r="M602" t="s">
        <v>47</v>
      </c>
      <c r="N602">
        <v>281.59689186866899</v>
      </c>
      <c r="O602" s="1">
        <f t="shared" si="45"/>
        <v>1</v>
      </c>
      <c r="P602">
        <f t="shared" si="46"/>
        <v>48</v>
      </c>
      <c r="Q602">
        <f t="shared" si="47"/>
        <v>1</v>
      </c>
      <c r="R602">
        <f t="shared" si="48"/>
        <v>137</v>
      </c>
      <c r="S602">
        <f t="shared" si="49"/>
        <v>2</v>
      </c>
    </row>
    <row r="603" spans="1:19" x14ac:dyDescent="0.3">
      <c r="A603">
        <v>20545007</v>
      </c>
      <c r="B603" t="s">
        <v>14</v>
      </c>
      <c r="C603">
        <v>11710</v>
      </c>
      <c r="D603" t="s">
        <v>24</v>
      </c>
      <c r="E603">
        <v>1171010700</v>
      </c>
      <c r="F603" t="s">
        <v>31</v>
      </c>
      <c r="G603" t="s">
        <v>32</v>
      </c>
      <c r="H603" t="s">
        <v>33</v>
      </c>
      <c r="I603">
        <v>127.1215333</v>
      </c>
      <c r="J603">
        <v>37.494405780000001</v>
      </c>
      <c r="K603">
        <v>2020</v>
      </c>
      <c r="L603">
        <v>4</v>
      </c>
      <c r="M603" t="s">
        <v>34</v>
      </c>
      <c r="N603">
        <v>336.53742264545701</v>
      </c>
      <c r="O603" s="1">
        <f t="shared" si="45"/>
        <v>1</v>
      </c>
      <c r="P603">
        <f t="shared" si="46"/>
        <v>6</v>
      </c>
      <c r="Q603">
        <f t="shared" si="47"/>
        <v>4</v>
      </c>
      <c r="R603">
        <f t="shared" si="48"/>
        <v>9</v>
      </c>
      <c r="S603">
        <f t="shared" si="49"/>
        <v>12</v>
      </c>
    </row>
    <row r="604" spans="1:19" x14ac:dyDescent="0.3">
      <c r="A604">
        <v>16607287</v>
      </c>
      <c r="B604" t="s">
        <v>14</v>
      </c>
      <c r="C604">
        <v>11350</v>
      </c>
      <c r="D604" t="s">
        <v>114</v>
      </c>
      <c r="E604">
        <v>1135010300</v>
      </c>
      <c r="F604" t="s">
        <v>252</v>
      </c>
      <c r="G604" t="s">
        <v>397</v>
      </c>
      <c r="H604" t="s">
        <v>117</v>
      </c>
      <c r="I604">
        <v>127.0742049</v>
      </c>
      <c r="J604">
        <v>37.620740929999997</v>
      </c>
      <c r="K604">
        <v>2020</v>
      </c>
      <c r="L604">
        <v>1</v>
      </c>
      <c r="M604" t="s">
        <v>398</v>
      </c>
      <c r="N604">
        <v>195.75402453022599</v>
      </c>
      <c r="O604" s="1">
        <f t="shared" si="45"/>
        <v>1</v>
      </c>
      <c r="P604">
        <f t="shared" si="46"/>
        <v>2</v>
      </c>
      <c r="Q604">
        <f t="shared" si="47"/>
        <v>1</v>
      </c>
      <c r="R604">
        <f t="shared" si="48"/>
        <v>10</v>
      </c>
      <c r="S604">
        <f t="shared" si="49"/>
        <v>2</v>
      </c>
    </row>
    <row r="605" spans="1:19" x14ac:dyDescent="0.3">
      <c r="A605">
        <v>16607096</v>
      </c>
      <c r="B605" t="s">
        <v>14</v>
      </c>
      <c r="C605">
        <v>11350</v>
      </c>
      <c r="D605" t="s">
        <v>114</v>
      </c>
      <c r="E605">
        <v>1135010200</v>
      </c>
      <c r="F605" t="s">
        <v>244</v>
      </c>
      <c r="G605" t="s">
        <v>399</v>
      </c>
      <c r="H605" t="s">
        <v>400</v>
      </c>
      <c r="I605">
        <v>127.05660709999999</v>
      </c>
      <c r="J605">
        <v>37.63014355</v>
      </c>
      <c r="K605">
        <v>2020</v>
      </c>
      <c r="L605">
        <v>2</v>
      </c>
      <c r="M605" t="s">
        <v>401</v>
      </c>
      <c r="N605">
        <v>220.14469190720399</v>
      </c>
      <c r="O605" s="1">
        <f t="shared" si="45"/>
        <v>1</v>
      </c>
      <c r="P605">
        <f t="shared" si="46"/>
        <v>3</v>
      </c>
      <c r="Q605">
        <f t="shared" si="47"/>
        <v>2</v>
      </c>
      <c r="R605">
        <f t="shared" si="48"/>
        <v>8</v>
      </c>
      <c r="S605">
        <f t="shared" si="49"/>
        <v>16</v>
      </c>
    </row>
    <row r="606" spans="1:19" x14ac:dyDescent="0.3">
      <c r="A606">
        <v>16728063</v>
      </c>
      <c r="B606" t="s">
        <v>14</v>
      </c>
      <c r="C606">
        <v>11290</v>
      </c>
      <c r="D606" t="s">
        <v>39</v>
      </c>
      <c r="E606">
        <v>1129013400</v>
      </c>
      <c r="F606" t="s">
        <v>235</v>
      </c>
      <c r="G606" t="s">
        <v>402</v>
      </c>
      <c r="H606" t="s">
        <v>403</v>
      </c>
      <c r="I606">
        <v>127.029849</v>
      </c>
      <c r="J606">
        <v>37.610842599999998</v>
      </c>
      <c r="K606">
        <v>2020</v>
      </c>
      <c r="L606">
        <v>4</v>
      </c>
      <c r="M606" t="s">
        <v>313</v>
      </c>
      <c r="N606">
        <v>461.81228010303602</v>
      </c>
      <c r="O606" s="1">
        <f t="shared" si="45"/>
        <v>1</v>
      </c>
      <c r="P606">
        <f t="shared" si="46"/>
        <v>2</v>
      </c>
      <c r="Q606">
        <f t="shared" si="47"/>
        <v>1</v>
      </c>
      <c r="R606">
        <f t="shared" si="48"/>
        <v>8</v>
      </c>
      <c r="S606">
        <f t="shared" si="49"/>
        <v>4</v>
      </c>
    </row>
    <row r="607" spans="1:19" x14ac:dyDescent="0.3">
      <c r="A607">
        <v>16598031</v>
      </c>
      <c r="B607" t="s">
        <v>14</v>
      </c>
      <c r="C607">
        <v>11350</v>
      </c>
      <c r="D607" t="s">
        <v>114</v>
      </c>
      <c r="E607">
        <v>1135010500</v>
      </c>
      <c r="F607" t="s">
        <v>115</v>
      </c>
      <c r="G607" t="s">
        <v>404</v>
      </c>
      <c r="H607" t="s">
        <v>363</v>
      </c>
      <c r="I607">
        <v>127.0664264</v>
      </c>
      <c r="J607">
        <v>37.656658049999997</v>
      </c>
      <c r="K607">
        <v>2020</v>
      </c>
      <c r="L607">
        <v>8</v>
      </c>
      <c r="M607" t="s">
        <v>118</v>
      </c>
      <c r="N607">
        <v>604.62758634150396</v>
      </c>
      <c r="O607" s="1">
        <f t="shared" si="45"/>
        <v>1</v>
      </c>
      <c r="P607">
        <f t="shared" si="46"/>
        <v>7</v>
      </c>
      <c r="Q607">
        <f t="shared" si="47"/>
        <v>8</v>
      </c>
      <c r="R607">
        <f t="shared" si="48"/>
        <v>25</v>
      </c>
      <c r="S607">
        <f t="shared" si="49"/>
        <v>34</v>
      </c>
    </row>
    <row r="608" spans="1:19" x14ac:dyDescent="0.3">
      <c r="A608">
        <v>25683194</v>
      </c>
      <c r="B608" t="s">
        <v>14</v>
      </c>
      <c r="C608">
        <v>11650</v>
      </c>
      <c r="D608" t="s">
        <v>48</v>
      </c>
      <c r="E608">
        <v>1165010600</v>
      </c>
      <c r="F608" t="s">
        <v>139</v>
      </c>
      <c r="G608" t="s">
        <v>299</v>
      </c>
      <c r="H608" t="s">
        <v>141</v>
      </c>
      <c r="I608">
        <v>127.00742390000001</v>
      </c>
      <c r="J608">
        <v>37.509234540000001</v>
      </c>
      <c r="K608">
        <v>2020</v>
      </c>
      <c r="L608">
        <v>3</v>
      </c>
      <c r="M608" t="s">
        <v>142</v>
      </c>
      <c r="N608">
        <v>403.41083730350698</v>
      </c>
      <c r="O608" s="1">
        <f t="shared" si="45"/>
        <v>1</v>
      </c>
      <c r="P608">
        <f t="shared" si="46"/>
        <v>11</v>
      </c>
      <c r="Q608">
        <f t="shared" si="47"/>
        <v>2</v>
      </c>
      <c r="R608">
        <f t="shared" si="48"/>
        <v>30</v>
      </c>
      <c r="S608">
        <f t="shared" si="49"/>
        <v>8</v>
      </c>
    </row>
    <row r="609" spans="1:19" x14ac:dyDescent="0.3">
      <c r="A609">
        <v>16726801</v>
      </c>
      <c r="B609" t="s">
        <v>14</v>
      </c>
      <c r="C609">
        <v>11290</v>
      </c>
      <c r="D609" t="s">
        <v>39</v>
      </c>
      <c r="E609">
        <v>1129010300</v>
      </c>
      <c r="F609" t="s">
        <v>405</v>
      </c>
      <c r="G609" t="s">
        <v>406</v>
      </c>
      <c r="H609" t="s">
        <v>407</v>
      </c>
      <c r="I609">
        <v>127.0252978</v>
      </c>
      <c r="J609">
        <v>37.602010960000001</v>
      </c>
      <c r="K609">
        <v>2020</v>
      </c>
      <c r="L609">
        <v>4</v>
      </c>
      <c r="M609" t="s">
        <v>237</v>
      </c>
      <c r="N609">
        <v>138.943817204232</v>
      </c>
      <c r="O609" s="1">
        <f t="shared" si="45"/>
        <v>1</v>
      </c>
      <c r="P609">
        <f t="shared" si="46"/>
        <v>1</v>
      </c>
      <c r="Q609">
        <f t="shared" si="47"/>
        <v>0</v>
      </c>
      <c r="R609">
        <f t="shared" si="48"/>
        <v>4</v>
      </c>
      <c r="S609">
        <f t="shared" si="49"/>
        <v>0</v>
      </c>
    </row>
    <row r="610" spans="1:19" x14ac:dyDescent="0.3">
      <c r="A610">
        <v>16726897</v>
      </c>
      <c r="B610" t="s">
        <v>14</v>
      </c>
      <c r="C610">
        <v>11320</v>
      </c>
      <c r="D610" t="s">
        <v>281</v>
      </c>
      <c r="E610">
        <v>1132010700</v>
      </c>
      <c r="F610" t="s">
        <v>282</v>
      </c>
      <c r="G610" t="s">
        <v>408</v>
      </c>
      <c r="H610" t="s">
        <v>409</v>
      </c>
      <c r="I610">
        <v>127.0466801</v>
      </c>
      <c r="J610">
        <v>37.651625529999997</v>
      </c>
      <c r="K610">
        <v>2020</v>
      </c>
      <c r="L610">
        <v>3</v>
      </c>
      <c r="M610" t="s">
        <v>410</v>
      </c>
      <c r="N610">
        <v>1011.66929113403</v>
      </c>
      <c r="O610" s="1">
        <f t="shared" si="45"/>
        <v>1</v>
      </c>
      <c r="P610">
        <f t="shared" si="46"/>
        <v>2</v>
      </c>
      <c r="Q610">
        <f t="shared" si="47"/>
        <v>1</v>
      </c>
      <c r="R610">
        <f t="shared" si="48"/>
        <v>8</v>
      </c>
      <c r="S610">
        <f t="shared" si="49"/>
        <v>3</v>
      </c>
    </row>
    <row r="611" spans="1:19" x14ac:dyDescent="0.3">
      <c r="A611">
        <v>16727116</v>
      </c>
      <c r="B611" t="s">
        <v>14</v>
      </c>
      <c r="C611">
        <v>11680</v>
      </c>
      <c r="D611" t="s">
        <v>15</v>
      </c>
      <c r="E611">
        <v>1168010100</v>
      </c>
      <c r="F611" t="s">
        <v>70</v>
      </c>
      <c r="G611" t="s">
        <v>411</v>
      </c>
      <c r="H611" t="s">
        <v>120</v>
      </c>
      <c r="I611">
        <v>127.03166330000001</v>
      </c>
      <c r="J611">
        <v>37.499596230000002</v>
      </c>
      <c r="K611">
        <v>2020</v>
      </c>
      <c r="L611">
        <v>0</v>
      </c>
      <c r="M611" t="s">
        <v>121</v>
      </c>
      <c r="N611">
        <v>345.04910410349402</v>
      </c>
      <c r="O611" s="1">
        <f t="shared" si="45"/>
        <v>1</v>
      </c>
      <c r="P611">
        <f t="shared" si="46"/>
        <v>48</v>
      </c>
      <c r="Q611">
        <f t="shared" si="47"/>
        <v>1</v>
      </c>
      <c r="R611">
        <f t="shared" si="48"/>
        <v>137</v>
      </c>
      <c r="S611">
        <f t="shared" si="49"/>
        <v>2</v>
      </c>
    </row>
    <row r="612" spans="1:19" x14ac:dyDescent="0.3">
      <c r="A612">
        <v>20009577</v>
      </c>
      <c r="B612" t="s">
        <v>14</v>
      </c>
      <c r="C612">
        <v>11650</v>
      </c>
      <c r="D612" t="s">
        <v>48</v>
      </c>
      <c r="E612">
        <v>1165010200</v>
      </c>
      <c r="F612" t="s">
        <v>198</v>
      </c>
      <c r="G612" t="s">
        <v>289</v>
      </c>
      <c r="H612" t="s">
        <v>290</v>
      </c>
      <c r="I612">
        <v>127.04257560000001</v>
      </c>
      <c r="J612">
        <v>37.48198841</v>
      </c>
      <c r="K612">
        <v>2020</v>
      </c>
      <c r="L612">
        <v>6</v>
      </c>
      <c r="M612" t="s">
        <v>149</v>
      </c>
      <c r="N612">
        <v>664.88126700435396</v>
      </c>
      <c r="O612" s="1">
        <f t="shared" si="45"/>
        <v>1</v>
      </c>
      <c r="P612">
        <f t="shared" si="46"/>
        <v>3</v>
      </c>
      <c r="Q612">
        <f t="shared" si="47"/>
        <v>0</v>
      </c>
      <c r="R612">
        <f t="shared" si="48"/>
        <v>13</v>
      </c>
      <c r="S612">
        <f t="shared" si="49"/>
        <v>0</v>
      </c>
    </row>
    <row r="613" spans="1:19" x14ac:dyDescent="0.3">
      <c r="A613">
        <v>25797473</v>
      </c>
      <c r="B613" t="s">
        <v>14</v>
      </c>
      <c r="C613">
        <v>11680</v>
      </c>
      <c r="D613" t="s">
        <v>15</v>
      </c>
      <c r="E613">
        <v>1168010100</v>
      </c>
      <c r="F613" t="s">
        <v>70</v>
      </c>
      <c r="G613" t="s">
        <v>302</v>
      </c>
      <c r="H613" t="s">
        <v>120</v>
      </c>
      <c r="I613">
        <v>127.0377338</v>
      </c>
      <c r="J613">
        <v>37.501574089999998</v>
      </c>
      <c r="K613">
        <v>2020</v>
      </c>
      <c r="L613">
        <v>4</v>
      </c>
      <c r="M613" t="s">
        <v>222</v>
      </c>
      <c r="N613">
        <v>265.19959690819002</v>
      </c>
      <c r="O613" s="1">
        <f t="shared" si="45"/>
        <v>1</v>
      </c>
      <c r="P613">
        <f t="shared" si="46"/>
        <v>48</v>
      </c>
      <c r="Q613">
        <f t="shared" si="47"/>
        <v>1</v>
      </c>
      <c r="R613">
        <f t="shared" si="48"/>
        <v>137</v>
      </c>
      <c r="S613">
        <f t="shared" si="49"/>
        <v>2</v>
      </c>
    </row>
    <row r="614" spans="1:19" x14ac:dyDescent="0.3">
      <c r="A614">
        <v>25902757</v>
      </c>
      <c r="B614" t="s">
        <v>14</v>
      </c>
      <c r="C614">
        <v>11680</v>
      </c>
      <c r="D614" t="s">
        <v>15</v>
      </c>
      <c r="E614">
        <v>1168010400</v>
      </c>
      <c r="F614" t="s">
        <v>53</v>
      </c>
      <c r="G614" t="s">
        <v>54</v>
      </c>
      <c r="H614" t="s">
        <v>55</v>
      </c>
      <c r="I614">
        <v>127.0405131</v>
      </c>
      <c r="J614">
        <v>37.526537859999998</v>
      </c>
      <c r="K614">
        <v>2020</v>
      </c>
      <c r="L614">
        <v>0</v>
      </c>
      <c r="M614" t="s">
        <v>56</v>
      </c>
      <c r="N614">
        <v>329.27402611225102</v>
      </c>
      <c r="O614" s="1">
        <f t="shared" si="45"/>
        <v>1</v>
      </c>
      <c r="P614">
        <f t="shared" si="46"/>
        <v>15</v>
      </c>
      <c r="Q614">
        <f t="shared" si="47"/>
        <v>1</v>
      </c>
      <c r="R614">
        <f t="shared" si="48"/>
        <v>26</v>
      </c>
      <c r="S614">
        <f t="shared" si="49"/>
        <v>2</v>
      </c>
    </row>
    <row r="615" spans="1:19" x14ac:dyDescent="0.3">
      <c r="A615">
        <v>23208222</v>
      </c>
      <c r="B615" t="s">
        <v>14</v>
      </c>
      <c r="C615">
        <v>11320</v>
      </c>
      <c r="D615" t="s">
        <v>281</v>
      </c>
      <c r="E615">
        <v>1132010700</v>
      </c>
      <c r="F615" t="s">
        <v>282</v>
      </c>
      <c r="G615" t="s">
        <v>283</v>
      </c>
      <c r="H615" t="s">
        <v>284</v>
      </c>
      <c r="I615">
        <v>127.0348687</v>
      </c>
      <c r="J615">
        <v>37.648348839999997</v>
      </c>
      <c r="K615">
        <v>2020</v>
      </c>
      <c r="L615">
        <v>5</v>
      </c>
      <c r="M615" t="s">
        <v>285</v>
      </c>
      <c r="N615">
        <v>81.134111207801197</v>
      </c>
      <c r="O615" s="1">
        <f t="shared" si="45"/>
        <v>1</v>
      </c>
      <c r="P615">
        <f t="shared" si="46"/>
        <v>2</v>
      </c>
      <c r="Q615">
        <f t="shared" si="47"/>
        <v>1</v>
      </c>
      <c r="R615">
        <f t="shared" si="48"/>
        <v>8</v>
      </c>
      <c r="S615">
        <f t="shared" si="49"/>
        <v>3</v>
      </c>
    </row>
    <row r="616" spans="1:19" x14ac:dyDescent="0.3">
      <c r="A616">
        <v>16730041</v>
      </c>
      <c r="B616" t="s">
        <v>14</v>
      </c>
      <c r="C616">
        <v>11680</v>
      </c>
      <c r="D616" t="s">
        <v>15</v>
      </c>
      <c r="E616">
        <v>1168010100</v>
      </c>
      <c r="F616" t="s">
        <v>70</v>
      </c>
      <c r="G616" t="s">
        <v>412</v>
      </c>
      <c r="H616" t="s">
        <v>107</v>
      </c>
      <c r="I616">
        <v>127.04304399999999</v>
      </c>
      <c r="J616">
        <v>37.501112640000002</v>
      </c>
      <c r="K616">
        <v>2020</v>
      </c>
      <c r="L616">
        <v>1</v>
      </c>
      <c r="M616" t="s">
        <v>222</v>
      </c>
      <c r="N616">
        <v>218.15675742187901</v>
      </c>
      <c r="O616" s="1">
        <f t="shared" si="45"/>
        <v>1</v>
      </c>
      <c r="P616">
        <f t="shared" si="46"/>
        <v>48</v>
      </c>
      <c r="Q616">
        <f t="shared" si="47"/>
        <v>1</v>
      </c>
      <c r="R616">
        <f t="shared" si="48"/>
        <v>137</v>
      </c>
      <c r="S616">
        <f t="shared" si="49"/>
        <v>2</v>
      </c>
    </row>
    <row r="617" spans="1:19" x14ac:dyDescent="0.3">
      <c r="A617">
        <v>20389010</v>
      </c>
      <c r="B617" t="s">
        <v>14</v>
      </c>
      <c r="C617">
        <v>11680</v>
      </c>
      <c r="D617" t="s">
        <v>15</v>
      </c>
      <c r="E617">
        <v>1168010100</v>
      </c>
      <c r="F617" t="s">
        <v>70</v>
      </c>
      <c r="G617" t="s">
        <v>286</v>
      </c>
      <c r="H617" t="s">
        <v>120</v>
      </c>
      <c r="I617">
        <v>127.0437621</v>
      </c>
      <c r="J617">
        <v>37.503335049999997</v>
      </c>
      <c r="K617">
        <v>2020</v>
      </c>
      <c r="L617">
        <v>2</v>
      </c>
      <c r="M617" t="s">
        <v>222</v>
      </c>
      <c r="N617">
        <v>391.96648491392602</v>
      </c>
      <c r="O617" s="1">
        <f t="shared" si="45"/>
        <v>1</v>
      </c>
      <c r="P617">
        <f t="shared" si="46"/>
        <v>48</v>
      </c>
      <c r="Q617">
        <f t="shared" si="47"/>
        <v>1</v>
      </c>
      <c r="R617">
        <f t="shared" si="48"/>
        <v>137</v>
      </c>
      <c r="S617">
        <f t="shared" si="49"/>
        <v>2</v>
      </c>
    </row>
    <row r="618" spans="1:19" x14ac:dyDescent="0.3">
      <c r="A618">
        <v>23196601</v>
      </c>
      <c r="B618" t="s">
        <v>14</v>
      </c>
      <c r="C618">
        <v>11650</v>
      </c>
      <c r="D618" t="s">
        <v>48</v>
      </c>
      <c r="E618">
        <v>1165010800</v>
      </c>
      <c r="F618" t="s">
        <v>49</v>
      </c>
      <c r="G618" t="s">
        <v>194</v>
      </c>
      <c r="H618" t="s">
        <v>195</v>
      </c>
      <c r="I618">
        <v>127.02740350000001</v>
      </c>
      <c r="J618">
        <v>37.494938820000002</v>
      </c>
      <c r="K618">
        <v>2020</v>
      </c>
      <c r="L618">
        <v>3</v>
      </c>
      <c r="M618" t="s">
        <v>52</v>
      </c>
      <c r="N618">
        <v>409.67862987394898</v>
      </c>
      <c r="O618" s="1">
        <f t="shared" si="45"/>
        <v>1</v>
      </c>
      <c r="P618">
        <f t="shared" si="46"/>
        <v>44</v>
      </c>
      <c r="Q618">
        <f t="shared" si="47"/>
        <v>4</v>
      </c>
      <c r="R618">
        <f t="shared" si="48"/>
        <v>222</v>
      </c>
      <c r="S618">
        <f t="shared" si="49"/>
        <v>5</v>
      </c>
    </row>
    <row r="619" spans="1:19" x14ac:dyDescent="0.3">
      <c r="A619">
        <v>20699038</v>
      </c>
      <c r="B619" t="s">
        <v>14</v>
      </c>
      <c r="C619">
        <v>11680</v>
      </c>
      <c r="D619" t="s">
        <v>15</v>
      </c>
      <c r="E619">
        <v>1168010700</v>
      </c>
      <c r="F619" t="s">
        <v>136</v>
      </c>
      <c r="G619" t="s">
        <v>291</v>
      </c>
      <c r="H619" t="s">
        <v>292</v>
      </c>
      <c r="I619">
        <v>127.0347168</v>
      </c>
      <c r="J619">
        <v>37.526833029999999</v>
      </c>
      <c r="K619">
        <v>2020</v>
      </c>
      <c r="L619">
        <v>0</v>
      </c>
      <c r="M619" t="s">
        <v>56</v>
      </c>
      <c r="N619">
        <v>647.43366567619898</v>
      </c>
      <c r="O619" s="1">
        <f t="shared" si="45"/>
        <v>1</v>
      </c>
      <c r="P619">
        <f t="shared" si="46"/>
        <v>19</v>
      </c>
      <c r="Q619">
        <f t="shared" si="47"/>
        <v>3</v>
      </c>
      <c r="R619">
        <f t="shared" si="48"/>
        <v>29</v>
      </c>
      <c r="S619">
        <f t="shared" si="49"/>
        <v>5</v>
      </c>
    </row>
    <row r="620" spans="1:19" x14ac:dyDescent="0.3">
      <c r="A620">
        <v>22800473</v>
      </c>
      <c r="B620" t="s">
        <v>14</v>
      </c>
      <c r="C620">
        <v>11350</v>
      </c>
      <c r="D620" t="s">
        <v>114</v>
      </c>
      <c r="E620">
        <v>1135010500</v>
      </c>
      <c r="F620" t="s">
        <v>115</v>
      </c>
      <c r="G620" t="s">
        <v>287</v>
      </c>
      <c r="H620" t="s">
        <v>288</v>
      </c>
      <c r="I620">
        <v>127.0638259</v>
      </c>
      <c r="J620">
        <v>37.654366830000001</v>
      </c>
      <c r="K620">
        <v>2020</v>
      </c>
      <c r="L620">
        <v>3</v>
      </c>
      <c r="M620" t="s">
        <v>118</v>
      </c>
      <c r="N620">
        <v>280.94473544821898</v>
      </c>
      <c r="O620" s="1">
        <f t="shared" si="45"/>
        <v>1</v>
      </c>
      <c r="P620">
        <f t="shared" si="46"/>
        <v>7</v>
      </c>
      <c r="Q620">
        <f t="shared" si="47"/>
        <v>8</v>
      </c>
      <c r="R620">
        <f t="shared" si="48"/>
        <v>25</v>
      </c>
      <c r="S620">
        <f t="shared" si="49"/>
        <v>34</v>
      </c>
    </row>
    <row r="621" spans="1:19" x14ac:dyDescent="0.3">
      <c r="A621">
        <v>20880708</v>
      </c>
      <c r="B621" t="s">
        <v>14</v>
      </c>
      <c r="C621">
        <v>11710</v>
      </c>
      <c r="D621" t="s">
        <v>24</v>
      </c>
      <c r="E621">
        <v>1171010200</v>
      </c>
      <c r="F621" t="s">
        <v>83</v>
      </c>
      <c r="G621" t="s">
        <v>274</v>
      </c>
      <c r="H621" t="s">
        <v>275</v>
      </c>
      <c r="I621">
        <v>127.1034466</v>
      </c>
      <c r="J621">
        <v>37.51743613</v>
      </c>
      <c r="K621">
        <v>2020</v>
      </c>
      <c r="L621">
        <v>1</v>
      </c>
      <c r="M621" t="s">
        <v>276</v>
      </c>
      <c r="N621">
        <v>204.88272917556699</v>
      </c>
      <c r="O621" s="1">
        <f t="shared" si="45"/>
        <v>1</v>
      </c>
      <c r="P621">
        <f t="shared" si="46"/>
        <v>7</v>
      </c>
      <c r="Q621">
        <f t="shared" si="47"/>
        <v>2</v>
      </c>
      <c r="R621">
        <f t="shared" si="48"/>
        <v>13</v>
      </c>
      <c r="S621">
        <f t="shared" si="49"/>
        <v>5</v>
      </c>
    </row>
    <row r="622" spans="1:19" x14ac:dyDescent="0.3">
      <c r="A622">
        <v>25274618</v>
      </c>
      <c r="B622" t="s">
        <v>14</v>
      </c>
      <c r="C622">
        <v>11710</v>
      </c>
      <c r="D622" t="s">
        <v>24</v>
      </c>
      <c r="E622">
        <v>1171010400</v>
      </c>
      <c r="F622" t="s">
        <v>266</v>
      </c>
      <c r="G622" t="s">
        <v>280</v>
      </c>
      <c r="H622" t="s">
        <v>85</v>
      </c>
      <c r="I622">
        <v>127.1103348</v>
      </c>
      <c r="J622">
        <v>37.502269329999997</v>
      </c>
      <c r="K622">
        <v>2020</v>
      </c>
      <c r="L622">
        <v>2</v>
      </c>
      <c r="M622" t="s">
        <v>38</v>
      </c>
      <c r="N622">
        <v>127.564061801059</v>
      </c>
      <c r="O622" s="1">
        <f t="shared" si="45"/>
        <v>1</v>
      </c>
      <c r="P622">
        <f t="shared" si="46"/>
        <v>3</v>
      </c>
      <c r="Q622">
        <f t="shared" si="47"/>
        <v>0</v>
      </c>
      <c r="R622">
        <f t="shared" si="48"/>
        <v>4</v>
      </c>
      <c r="S622">
        <f t="shared" si="49"/>
        <v>0</v>
      </c>
    </row>
    <row r="623" spans="1:19" x14ac:dyDescent="0.3">
      <c r="A623">
        <v>25808541</v>
      </c>
      <c r="B623" t="s">
        <v>14</v>
      </c>
      <c r="C623">
        <v>11650</v>
      </c>
      <c r="D623" t="s">
        <v>48</v>
      </c>
      <c r="E623">
        <v>1165010800</v>
      </c>
      <c r="F623" t="s">
        <v>49</v>
      </c>
      <c r="G623" t="s">
        <v>301</v>
      </c>
      <c r="H623" t="s">
        <v>203</v>
      </c>
      <c r="I623">
        <v>127.02388689999999</v>
      </c>
      <c r="J623">
        <v>37.502721960000002</v>
      </c>
      <c r="K623">
        <v>2020</v>
      </c>
      <c r="L623">
        <v>4</v>
      </c>
      <c r="M623" t="s">
        <v>128</v>
      </c>
      <c r="N623">
        <v>842.52845589404706</v>
      </c>
      <c r="O623" s="1">
        <f t="shared" si="45"/>
        <v>1</v>
      </c>
      <c r="P623">
        <f t="shared" si="46"/>
        <v>44</v>
      </c>
      <c r="Q623">
        <f t="shared" si="47"/>
        <v>4</v>
      </c>
      <c r="R623">
        <f t="shared" si="48"/>
        <v>222</v>
      </c>
      <c r="S623">
        <f t="shared" si="49"/>
        <v>5</v>
      </c>
    </row>
    <row r="624" spans="1:19" x14ac:dyDescent="0.3">
      <c r="A624">
        <v>20088322</v>
      </c>
      <c r="B624" t="s">
        <v>14</v>
      </c>
      <c r="C624">
        <v>11290</v>
      </c>
      <c r="D624" t="s">
        <v>39</v>
      </c>
      <c r="E624">
        <v>1129010200</v>
      </c>
      <c r="F624" t="s">
        <v>277</v>
      </c>
      <c r="G624" t="s">
        <v>278</v>
      </c>
      <c r="H624" t="s">
        <v>279</v>
      </c>
      <c r="I624">
        <v>127.00490430000001</v>
      </c>
      <c r="J624">
        <v>37.589046009999997</v>
      </c>
      <c r="K624">
        <v>2020</v>
      </c>
      <c r="L624">
        <v>5</v>
      </c>
      <c r="M624" t="s">
        <v>82</v>
      </c>
      <c r="N624">
        <v>252.45094077244801</v>
      </c>
      <c r="O624" s="1">
        <f t="shared" si="45"/>
        <v>1</v>
      </c>
      <c r="P624">
        <f t="shared" si="46"/>
        <v>1</v>
      </c>
      <c r="Q624">
        <f t="shared" si="47"/>
        <v>0</v>
      </c>
      <c r="R624">
        <f t="shared" si="48"/>
        <v>5</v>
      </c>
      <c r="S624">
        <f t="shared" si="49"/>
        <v>0</v>
      </c>
    </row>
    <row r="625" spans="1:19" x14ac:dyDescent="0.3">
      <c r="A625">
        <v>11765466</v>
      </c>
      <c r="B625" t="s">
        <v>14</v>
      </c>
      <c r="C625">
        <v>11680</v>
      </c>
      <c r="D625" t="s">
        <v>15</v>
      </c>
      <c r="E625">
        <v>1168010500</v>
      </c>
      <c r="F625" t="s">
        <v>16</v>
      </c>
      <c r="G625" t="s">
        <v>315</v>
      </c>
      <c r="H625" t="s">
        <v>120</v>
      </c>
      <c r="I625">
        <v>127.0574281</v>
      </c>
      <c r="J625">
        <v>37.507562710000002</v>
      </c>
      <c r="K625">
        <v>2020</v>
      </c>
      <c r="L625">
        <v>3</v>
      </c>
      <c r="M625" t="s">
        <v>19</v>
      </c>
      <c r="N625">
        <v>951.94920862437596</v>
      </c>
      <c r="O625" s="1">
        <f t="shared" si="45"/>
        <v>1</v>
      </c>
      <c r="P625">
        <f t="shared" si="46"/>
        <v>27</v>
      </c>
      <c r="Q625">
        <f t="shared" si="47"/>
        <v>1</v>
      </c>
      <c r="R625">
        <f t="shared" si="48"/>
        <v>54</v>
      </c>
      <c r="S625">
        <f t="shared" si="49"/>
        <v>3</v>
      </c>
    </row>
    <row r="626" spans="1:19" x14ac:dyDescent="0.3">
      <c r="A626">
        <v>16308823</v>
      </c>
      <c r="B626" t="s">
        <v>14</v>
      </c>
      <c r="C626">
        <v>11680</v>
      </c>
      <c r="D626" t="s">
        <v>15</v>
      </c>
      <c r="E626">
        <v>1168010600</v>
      </c>
      <c r="F626" t="s">
        <v>44</v>
      </c>
      <c r="G626" t="s">
        <v>395</v>
      </c>
      <c r="H626" t="s">
        <v>74</v>
      </c>
      <c r="I626">
        <v>127.0626465</v>
      </c>
      <c r="J626">
        <v>37.494565940000001</v>
      </c>
      <c r="K626">
        <v>2020</v>
      </c>
      <c r="L626">
        <v>5</v>
      </c>
      <c r="M626" t="s">
        <v>75</v>
      </c>
      <c r="N626">
        <v>54.232838411871697</v>
      </c>
      <c r="O626" s="1">
        <f t="shared" si="45"/>
        <v>1</v>
      </c>
      <c r="P626">
        <f t="shared" si="46"/>
        <v>33</v>
      </c>
      <c r="Q626">
        <f t="shared" si="47"/>
        <v>5</v>
      </c>
      <c r="R626">
        <f t="shared" si="48"/>
        <v>64</v>
      </c>
      <c r="S626">
        <f t="shared" si="49"/>
        <v>7</v>
      </c>
    </row>
    <row r="627" spans="1:19" x14ac:dyDescent="0.3">
      <c r="A627">
        <v>20007418</v>
      </c>
      <c r="B627" t="s">
        <v>14</v>
      </c>
      <c r="C627">
        <v>11650</v>
      </c>
      <c r="D627" t="s">
        <v>48</v>
      </c>
      <c r="E627">
        <v>1165010800</v>
      </c>
      <c r="F627" t="s">
        <v>49</v>
      </c>
      <c r="G627" t="s">
        <v>202</v>
      </c>
      <c r="H627" t="s">
        <v>203</v>
      </c>
      <c r="I627">
        <v>127.02548160000001</v>
      </c>
      <c r="J627">
        <v>37.500113059999997</v>
      </c>
      <c r="K627">
        <v>2020</v>
      </c>
      <c r="L627">
        <v>9</v>
      </c>
      <c r="M627" t="s">
        <v>128</v>
      </c>
      <c r="N627">
        <v>929.57350973219104</v>
      </c>
      <c r="O627" s="1">
        <f t="shared" si="45"/>
        <v>1</v>
      </c>
      <c r="P627">
        <f t="shared" si="46"/>
        <v>44</v>
      </c>
      <c r="Q627">
        <f t="shared" si="47"/>
        <v>4</v>
      </c>
      <c r="R627">
        <f t="shared" si="48"/>
        <v>222</v>
      </c>
      <c r="S627">
        <f t="shared" si="49"/>
        <v>5</v>
      </c>
    </row>
    <row r="628" spans="1:19" x14ac:dyDescent="0.3">
      <c r="A628">
        <v>25643095</v>
      </c>
      <c r="B628" t="s">
        <v>14</v>
      </c>
      <c r="C628">
        <v>11710</v>
      </c>
      <c r="D628" t="s">
        <v>24</v>
      </c>
      <c r="E628">
        <v>1171010500</v>
      </c>
      <c r="F628" t="s">
        <v>35</v>
      </c>
      <c r="G628" t="s">
        <v>36</v>
      </c>
      <c r="H628" t="s">
        <v>37</v>
      </c>
      <c r="I628">
        <v>127.10601339999999</v>
      </c>
      <c r="J628">
        <v>37.504246070000001</v>
      </c>
      <c r="K628">
        <v>2020</v>
      </c>
      <c r="L628">
        <v>2</v>
      </c>
      <c r="M628" t="s">
        <v>38</v>
      </c>
      <c r="N628">
        <v>410.145663569421</v>
      </c>
      <c r="O628" s="1">
        <f t="shared" si="45"/>
        <v>1</v>
      </c>
      <c r="P628">
        <f t="shared" si="46"/>
        <v>2</v>
      </c>
      <c r="Q628">
        <f t="shared" si="47"/>
        <v>0</v>
      </c>
      <c r="R628">
        <f t="shared" si="48"/>
        <v>4</v>
      </c>
      <c r="S628">
        <f t="shared" si="49"/>
        <v>0</v>
      </c>
    </row>
    <row r="629" spans="1:19" x14ac:dyDescent="0.3">
      <c r="A629">
        <v>11707694</v>
      </c>
      <c r="B629" t="s">
        <v>14</v>
      </c>
      <c r="C629">
        <v>11290</v>
      </c>
      <c r="D629" t="s">
        <v>39</v>
      </c>
      <c r="E629">
        <v>1129013500</v>
      </c>
      <c r="F629" t="s">
        <v>225</v>
      </c>
      <c r="G629" t="s">
        <v>307</v>
      </c>
      <c r="H629" t="s">
        <v>308</v>
      </c>
      <c r="I629">
        <v>127.03398350000001</v>
      </c>
      <c r="J629">
        <v>37.601181330000003</v>
      </c>
      <c r="K629">
        <v>2020</v>
      </c>
      <c r="L629">
        <v>3</v>
      </c>
      <c r="M629" t="s">
        <v>43</v>
      </c>
      <c r="N629">
        <v>660.76044138936697</v>
      </c>
      <c r="O629" s="1">
        <f t="shared" si="45"/>
        <v>1</v>
      </c>
      <c r="P629">
        <f t="shared" si="46"/>
        <v>2</v>
      </c>
      <c r="Q629">
        <f t="shared" si="47"/>
        <v>1</v>
      </c>
      <c r="R629">
        <f t="shared" si="48"/>
        <v>6</v>
      </c>
      <c r="S629">
        <f t="shared" si="49"/>
        <v>3</v>
      </c>
    </row>
    <row r="630" spans="1:19" x14ac:dyDescent="0.3">
      <c r="A630">
        <v>12573377</v>
      </c>
      <c r="B630" t="s">
        <v>14</v>
      </c>
      <c r="C630">
        <v>11710</v>
      </c>
      <c r="D630" t="s">
        <v>24</v>
      </c>
      <c r="E630">
        <v>1171010800</v>
      </c>
      <c r="F630" t="s">
        <v>217</v>
      </c>
      <c r="G630" t="s">
        <v>350</v>
      </c>
      <c r="H630" t="s">
        <v>85</v>
      </c>
      <c r="I630">
        <v>127.1207441</v>
      </c>
      <c r="J630">
        <v>37.4845513</v>
      </c>
      <c r="K630">
        <v>2020</v>
      </c>
      <c r="L630">
        <v>0</v>
      </c>
      <c r="M630" t="s">
        <v>311</v>
      </c>
      <c r="N630">
        <v>363.73818749132499</v>
      </c>
      <c r="O630" s="1">
        <f t="shared" si="45"/>
        <v>1</v>
      </c>
      <c r="P630">
        <f t="shared" si="46"/>
        <v>10</v>
      </c>
      <c r="Q630">
        <f t="shared" si="47"/>
        <v>4</v>
      </c>
      <c r="R630">
        <f t="shared" si="48"/>
        <v>17</v>
      </c>
      <c r="S630">
        <f t="shared" si="49"/>
        <v>0</v>
      </c>
    </row>
    <row r="631" spans="1:19" x14ac:dyDescent="0.3">
      <c r="A631">
        <v>12553778</v>
      </c>
      <c r="B631" t="s">
        <v>14</v>
      </c>
      <c r="C631">
        <v>11290</v>
      </c>
      <c r="D631" t="s">
        <v>39</v>
      </c>
      <c r="E631">
        <v>1129013600</v>
      </c>
      <c r="F631" t="s">
        <v>40</v>
      </c>
      <c r="G631" t="s">
        <v>351</v>
      </c>
      <c r="H631" t="s">
        <v>81</v>
      </c>
      <c r="I631">
        <v>127.029302</v>
      </c>
      <c r="J631">
        <v>37.607612379999999</v>
      </c>
      <c r="K631">
        <v>2020</v>
      </c>
      <c r="L631">
        <v>5</v>
      </c>
      <c r="M631" t="s">
        <v>237</v>
      </c>
      <c r="N631">
        <v>628.59791323784395</v>
      </c>
      <c r="O631" s="1">
        <f t="shared" si="45"/>
        <v>1</v>
      </c>
      <c r="P631">
        <f t="shared" si="46"/>
        <v>2</v>
      </c>
      <c r="Q631">
        <f t="shared" si="47"/>
        <v>2</v>
      </c>
      <c r="R631">
        <f t="shared" si="48"/>
        <v>7</v>
      </c>
      <c r="S631">
        <f t="shared" si="49"/>
        <v>5</v>
      </c>
    </row>
    <row r="632" spans="1:19" x14ac:dyDescent="0.3">
      <c r="A632">
        <v>12576496</v>
      </c>
      <c r="B632" t="s">
        <v>14</v>
      </c>
      <c r="C632">
        <v>11650</v>
      </c>
      <c r="D632" t="s">
        <v>48</v>
      </c>
      <c r="E632">
        <v>1165010600</v>
      </c>
      <c r="F632" t="s">
        <v>139</v>
      </c>
      <c r="G632" t="s">
        <v>352</v>
      </c>
      <c r="H632" t="s">
        <v>51</v>
      </c>
      <c r="I632">
        <v>127.019521</v>
      </c>
      <c r="J632">
        <v>37.514850019999997</v>
      </c>
      <c r="K632">
        <v>2020</v>
      </c>
      <c r="L632">
        <v>4</v>
      </c>
      <c r="M632" t="s">
        <v>23</v>
      </c>
      <c r="N632">
        <v>534.76801888238197</v>
      </c>
      <c r="O632" s="1">
        <f t="shared" si="45"/>
        <v>1</v>
      </c>
      <c r="P632">
        <f t="shared" si="46"/>
        <v>11</v>
      </c>
      <c r="Q632">
        <f t="shared" si="47"/>
        <v>2</v>
      </c>
      <c r="R632">
        <f t="shared" si="48"/>
        <v>30</v>
      </c>
      <c r="S632">
        <f t="shared" si="49"/>
        <v>8</v>
      </c>
    </row>
    <row r="633" spans="1:19" x14ac:dyDescent="0.3">
      <c r="A633">
        <v>25637642</v>
      </c>
      <c r="B633" t="s">
        <v>14</v>
      </c>
      <c r="C633">
        <v>11710</v>
      </c>
      <c r="D633" t="s">
        <v>24</v>
      </c>
      <c r="E633">
        <v>1171010700</v>
      </c>
      <c r="F633" t="s">
        <v>31</v>
      </c>
      <c r="G633" t="s">
        <v>309</v>
      </c>
      <c r="H633" t="s">
        <v>310</v>
      </c>
      <c r="I633">
        <v>127.126233</v>
      </c>
      <c r="J633">
        <v>37.49189964</v>
      </c>
      <c r="K633">
        <v>2020</v>
      </c>
      <c r="L633">
        <v>2</v>
      </c>
      <c r="M633" t="s">
        <v>311</v>
      </c>
      <c r="N633">
        <v>619.332909928714</v>
      </c>
      <c r="O633" s="1">
        <f t="shared" si="45"/>
        <v>1</v>
      </c>
      <c r="P633">
        <f t="shared" si="46"/>
        <v>6</v>
      </c>
      <c r="Q633">
        <f t="shared" si="47"/>
        <v>4</v>
      </c>
      <c r="R633">
        <f t="shared" si="48"/>
        <v>9</v>
      </c>
      <c r="S633">
        <f t="shared" si="49"/>
        <v>12</v>
      </c>
    </row>
    <row r="634" spans="1:19" x14ac:dyDescent="0.3">
      <c r="A634">
        <v>11516500</v>
      </c>
      <c r="B634" t="s">
        <v>14</v>
      </c>
      <c r="C634">
        <v>11290</v>
      </c>
      <c r="D634" t="s">
        <v>39</v>
      </c>
      <c r="E634">
        <v>1129012500</v>
      </c>
      <c r="F634" t="s">
        <v>66</v>
      </c>
      <c r="G634" t="s">
        <v>248</v>
      </c>
      <c r="H634" t="s">
        <v>68</v>
      </c>
      <c r="I634">
        <v>127.0263415</v>
      </c>
      <c r="J634">
        <v>37.587098339999997</v>
      </c>
      <c r="K634">
        <v>2020</v>
      </c>
      <c r="L634">
        <v>4</v>
      </c>
      <c r="M634" t="s">
        <v>69</v>
      </c>
      <c r="N634">
        <v>292.33238473408898</v>
      </c>
      <c r="O634" s="1">
        <f t="shared" si="45"/>
        <v>1</v>
      </c>
      <c r="P634">
        <f t="shared" si="46"/>
        <v>7</v>
      </c>
      <c r="Q634">
        <f t="shared" si="47"/>
        <v>1</v>
      </c>
      <c r="R634">
        <f t="shared" si="48"/>
        <v>22</v>
      </c>
      <c r="S634">
        <f t="shared" si="49"/>
        <v>4</v>
      </c>
    </row>
    <row r="635" spans="1:19" x14ac:dyDescent="0.3">
      <c r="A635">
        <v>12563750</v>
      </c>
      <c r="B635" t="s">
        <v>14</v>
      </c>
      <c r="C635">
        <v>11710</v>
      </c>
      <c r="D635" t="s">
        <v>24</v>
      </c>
      <c r="E635">
        <v>1171010200</v>
      </c>
      <c r="F635" t="s">
        <v>83</v>
      </c>
      <c r="G635" t="s">
        <v>353</v>
      </c>
      <c r="H635" t="s">
        <v>85</v>
      </c>
      <c r="I635">
        <v>127.098885</v>
      </c>
      <c r="J635">
        <v>37.515779520000002</v>
      </c>
      <c r="K635">
        <v>2020</v>
      </c>
      <c r="L635">
        <v>4</v>
      </c>
      <c r="M635" t="s">
        <v>86</v>
      </c>
      <c r="N635">
        <v>339.43543671103799</v>
      </c>
      <c r="O635" s="1">
        <f t="shared" si="45"/>
        <v>1</v>
      </c>
      <c r="P635">
        <f t="shared" si="46"/>
        <v>7</v>
      </c>
      <c r="Q635">
        <f t="shared" si="47"/>
        <v>2</v>
      </c>
      <c r="R635">
        <f t="shared" si="48"/>
        <v>13</v>
      </c>
      <c r="S635">
        <f t="shared" si="49"/>
        <v>5</v>
      </c>
    </row>
    <row r="636" spans="1:19" x14ac:dyDescent="0.3">
      <c r="A636">
        <v>12042236</v>
      </c>
      <c r="B636" t="s">
        <v>14</v>
      </c>
      <c r="C636">
        <v>11680</v>
      </c>
      <c r="D636" t="s">
        <v>15</v>
      </c>
      <c r="E636">
        <v>1168010600</v>
      </c>
      <c r="F636" t="s">
        <v>44</v>
      </c>
      <c r="G636" t="s">
        <v>325</v>
      </c>
      <c r="H636" t="s">
        <v>46</v>
      </c>
      <c r="I636">
        <v>127.0601595</v>
      </c>
      <c r="J636">
        <v>37.498997410000001</v>
      </c>
      <c r="K636">
        <v>2020</v>
      </c>
      <c r="L636">
        <v>2</v>
      </c>
      <c r="M636" t="s">
        <v>75</v>
      </c>
      <c r="N636">
        <v>567.14958980244501</v>
      </c>
      <c r="O636" s="1">
        <f t="shared" si="45"/>
        <v>1</v>
      </c>
      <c r="P636">
        <f t="shared" si="46"/>
        <v>33</v>
      </c>
      <c r="Q636">
        <f t="shared" si="47"/>
        <v>5</v>
      </c>
      <c r="R636">
        <f t="shared" si="48"/>
        <v>64</v>
      </c>
      <c r="S636">
        <f t="shared" si="49"/>
        <v>7</v>
      </c>
    </row>
    <row r="637" spans="1:19" x14ac:dyDescent="0.3">
      <c r="A637">
        <v>12076165</v>
      </c>
      <c r="B637" t="s">
        <v>14</v>
      </c>
      <c r="C637">
        <v>11710</v>
      </c>
      <c r="D637" t="s">
        <v>24</v>
      </c>
      <c r="E637">
        <v>1171011100</v>
      </c>
      <c r="F637" t="s">
        <v>25</v>
      </c>
      <c r="G637" t="s">
        <v>323</v>
      </c>
      <c r="H637" t="s">
        <v>324</v>
      </c>
      <c r="I637">
        <v>127.1205089</v>
      </c>
      <c r="J637">
        <v>37.506544460000001</v>
      </c>
      <c r="K637">
        <v>2020</v>
      </c>
      <c r="L637">
        <v>2</v>
      </c>
      <c r="M637" t="s">
        <v>191</v>
      </c>
      <c r="N637">
        <v>467.42516874774202</v>
      </c>
      <c r="O637" s="1">
        <f t="shared" si="45"/>
        <v>1</v>
      </c>
      <c r="P637">
        <f t="shared" si="46"/>
        <v>11</v>
      </c>
      <c r="Q637">
        <f t="shared" si="47"/>
        <v>0</v>
      </c>
      <c r="R637">
        <f t="shared" si="48"/>
        <v>18</v>
      </c>
      <c r="S637">
        <f t="shared" si="49"/>
        <v>0</v>
      </c>
    </row>
    <row r="638" spans="1:19" x14ac:dyDescent="0.3">
      <c r="A638">
        <v>25694521</v>
      </c>
      <c r="B638" t="s">
        <v>14</v>
      </c>
      <c r="C638">
        <v>11650</v>
      </c>
      <c r="D638" t="s">
        <v>48</v>
      </c>
      <c r="E638">
        <v>1165010700</v>
      </c>
      <c r="F638" t="s">
        <v>122</v>
      </c>
      <c r="G638" t="s">
        <v>272</v>
      </c>
      <c r="H638" t="s">
        <v>273</v>
      </c>
      <c r="I638">
        <v>127.0023932</v>
      </c>
      <c r="J638">
        <v>37.503930009999998</v>
      </c>
      <c r="K638">
        <v>2020</v>
      </c>
      <c r="L638">
        <v>3</v>
      </c>
      <c r="M638" t="s">
        <v>135</v>
      </c>
      <c r="N638">
        <v>243.53948719383899</v>
      </c>
      <c r="O638" s="1">
        <f t="shared" si="45"/>
        <v>1</v>
      </c>
      <c r="P638">
        <f t="shared" si="46"/>
        <v>13</v>
      </c>
      <c r="Q638">
        <f t="shared" si="47"/>
        <v>0</v>
      </c>
      <c r="R638">
        <f t="shared" si="48"/>
        <v>42</v>
      </c>
      <c r="S638">
        <f t="shared" si="49"/>
        <v>0</v>
      </c>
    </row>
    <row r="639" spans="1:19" x14ac:dyDescent="0.3">
      <c r="A639">
        <v>16764830</v>
      </c>
      <c r="B639" t="s">
        <v>14</v>
      </c>
      <c r="C639">
        <v>11680</v>
      </c>
      <c r="D639" t="s">
        <v>15</v>
      </c>
      <c r="E639">
        <v>1168010600</v>
      </c>
      <c r="F639" t="s">
        <v>44</v>
      </c>
      <c r="G639" t="s">
        <v>413</v>
      </c>
      <c r="H639" t="s">
        <v>30</v>
      </c>
      <c r="I639">
        <v>127.0670514</v>
      </c>
      <c r="J639">
        <v>37.500457689999998</v>
      </c>
      <c r="K639">
        <v>2020</v>
      </c>
      <c r="L639">
        <v>3</v>
      </c>
      <c r="M639" t="s">
        <v>212</v>
      </c>
      <c r="N639">
        <v>590.81905628969605</v>
      </c>
      <c r="O639" s="1">
        <f t="shared" si="45"/>
        <v>1</v>
      </c>
      <c r="P639">
        <f t="shared" si="46"/>
        <v>33</v>
      </c>
      <c r="Q639">
        <f t="shared" si="47"/>
        <v>5</v>
      </c>
      <c r="R639">
        <f t="shared" si="48"/>
        <v>64</v>
      </c>
      <c r="S639">
        <f t="shared" si="49"/>
        <v>7</v>
      </c>
    </row>
    <row r="640" spans="1:19" x14ac:dyDescent="0.3">
      <c r="A640">
        <v>11869893</v>
      </c>
      <c r="B640" t="s">
        <v>14</v>
      </c>
      <c r="C640">
        <v>11650</v>
      </c>
      <c r="D640" t="s">
        <v>48</v>
      </c>
      <c r="E640">
        <v>1165011100</v>
      </c>
      <c r="F640" t="s">
        <v>326</v>
      </c>
      <c r="G640" t="s">
        <v>327</v>
      </c>
      <c r="H640" t="s">
        <v>328</v>
      </c>
      <c r="I640">
        <v>127.05625240000001</v>
      </c>
      <c r="J640">
        <v>37.447272400000003</v>
      </c>
      <c r="K640">
        <v>2020</v>
      </c>
      <c r="L640">
        <v>1</v>
      </c>
      <c r="M640" t="s">
        <v>329</v>
      </c>
      <c r="N640">
        <v>197.608029088851</v>
      </c>
      <c r="O640" s="1">
        <f t="shared" si="45"/>
        <v>1</v>
      </c>
      <c r="P640">
        <f t="shared" si="46"/>
        <v>1</v>
      </c>
      <c r="Q640">
        <f t="shared" si="47"/>
        <v>0</v>
      </c>
      <c r="R640">
        <f t="shared" si="48"/>
        <v>1</v>
      </c>
      <c r="S640">
        <f t="shared" si="49"/>
        <v>0</v>
      </c>
    </row>
    <row r="641" spans="1:19" x14ac:dyDescent="0.3">
      <c r="A641">
        <v>12666554</v>
      </c>
      <c r="B641" t="s">
        <v>14</v>
      </c>
      <c r="C641">
        <v>11680</v>
      </c>
      <c r="D641" t="s">
        <v>15</v>
      </c>
      <c r="E641">
        <v>1168010100</v>
      </c>
      <c r="F641" t="s">
        <v>70</v>
      </c>
      <c r="G641" t="s">
        <v>357</v>
      </c>
      <c r="H641" t="s">
        <v>358</v>
      </c>
      <c r="I641">
        <v>127.0266434</v>
      </c>
      <c r="J641">
        <v>37.502095939999997</v>
      </c>
      <c r="K641">
        <v>2020</v>
      </c>
      <c r="L641">
        <v>12</v>
      </c>
      <c r="M641" t="s">
        <v>128</v>
      </c>
      <c r="N641">
        <v>695.71462921077205</v>
      </c>
      <c r="O641" s="1">
        <f t="shared" si="45"/>
        <v>1</v>
      </c>
      <c r="P641">
        <f t="shared" si="46"/>
        <v>48</v>
      </c>
      <c r="Q641">
        <f t="shared" si="47"/>
        <v>1</v>
      </c>
      <c r="R641">
        <f t="shared" si="48"/>
        <v>137</v>
      </c>
      <c r="S641">
        <f t="shared" si="49"/>
        <v>2</v>
      </c>
    </row>
    <row r="642" spans="1:19" x14ac:dyDescent="0.3">
      <c r="A642">
        <v>11935008</v>
      </c>
      <c r="B642" t="s">
        <v>14</v>
      </c>
      <c r="C642">
        <v>11710</v>
      </c>
      <c r="D642" t="s">
        <v>24</v>
      </c>
      <c r="E642">
        <v>1171010800</v>
      </c>
      <c r="F642" t="s">
        <v>217</v>
      </c>
      <c r="G642" t="s">
        <v>218</v>
      </c>
      <c r="H642" t="s">
        <v>219</v>
      </c>
      <c r="I642">
        <v>127.1193706</v>
      </c>
      <c r="J642">
        <v>37.478260650000003</v>
      </c>
      <c r="K642">
        <v>2020</v>
      </c>
      <c r="L642">
        <v>2</v>
      </c>
      <c r="M642" t="s">
        <v>220</v>
      </c>
      <c r="N642">
        <v>646.00019665137495</v>
      </c>
      <c r="O642" s="1">
        <f t="shared" si="45"/>
        <v>1</v>
      </c>
      <c r="P642">
        <f t="shared" si="46"/>
        <v>10</v>
      </c>
      <c r="Q642">
        <f t="shared" si="47"/>
        <v>4</v>
      </c>
      <c r="R642">
        <f t="shared" si="48"/>
        <v>17</v>
      </c>
      <c r="S642">
        <f t="shared" si="49"/>
        <v>0</v>
      </c>
    </row>
    <row r="643" spans="1:19" x14ac:dyDescent="0.3">
      <c r="A643">
        <v>11970460</v>
      </c>
      <c r="B643" t="s">
        <v>14</v>
      </c>
      <c r="C643">
        <v>11680</v>
      </c>
      <c r="D643" t="s">
        <v>15</v>
      </c>
      <c r="E643">
        <v>1168010700</v>
      </c>
      <c r="F643" t="s">
        <v>136</v>
      </c>
      <c r="G643" t="s">
        <v>330</v>
      </c>
      <c r="H643" t="s">
        <v>331</v>
      </c>
      <c r="I643">
        <v>127.0295417</v>
      </c>
      <c r="J643">
        <v>37.526322069999999</v>
      </c>
      <c r="K643">
        <v>2020</v>
      </c>
      <c r="L643">
        <v>2</v>
      </c>
      <c r="M643" t="s">
        <v>193</v>
      </c>
      <c r="N643">
        <v>326.80222467034997</v>
      </c>
      <c r="O643" s="1">
        <f t="shared" ref="O643:O706" si="50">IF(OR(B643="스타벅스",B643="커피빈",B643="폴바셋"),1,0)</f>
        <v>1</v>
      </c>
      <c r="P643">
        <f t="shared" ref="P643:P706" si="51">COUNTIFS($O$2:$O$1479,1,$F$2:$F$1479,F643,$K$2:$K$1479,K643)</f>
        <v>19</v>
      </c>
      <c r="Q643">
        <f t="shared" ref="Q643:Q706" si="52">COUNTIFS($O$2:$O$1479,0,$F$2:$F$1479,F643,$K$2:$K$1479,K643)</f>
        <v>3</v>
      </c>
      <c r="R643">
        <f t="shared" ref="R643:R706" si="53">SUMIFS($L$2:$L$1479,$O$2:$O$1479,1,$K$2:$K$1479,K643,$F$2:$F$1479,F643)</f>
        <v>29</v>
      </c>
      <c r="S643">
        <f t="shared" ref="S643:S706" si="54">SUMIFS($L$2:$L$1479,$O$2:$O$1479,0,$K$2:$K$1479,K643,$F$2:$F$1479,F643)</f>
        <v>5</v>
      </c>
    </row>
    <row r="644" spans="1:19" x14ac:dyDescent="0.3">
      <c r="A644">
        <v>11931405</v>
      </c>
      <c r="B644" t="s">
        <v>14</v>
      </c>
      <c r="C644">
        <v>11680</v>
      </c>
      <c r="D644" t="s">
        <v>15</v>
      </c>
      <c r="E644">
        <v>1168010800</v>
      </c>
      <c r="F644" t="s">
        <v>20</v>
      </c>
      <c r="G644" t="s">
        <v>145</v>
      </c>
      <c r="H644" t="s">
        <v>146</v>
      </c>
      <c r="I644">
        <v>127.03225500000001</v>
      </c>
      <c r="J644">
        <v>37.511585099999998</v>
      </c>
      <c r="K644">
        <v>2020</v>
      </c>
      <c r="L644">
        <v>2</v>
      </c>
      <c r="M644" t="s">
        <v>108</v>
      </c>
      <c r="N644">
        <v>304.13073960626701</v>
      </c>
      <c r="O644" s="1">
        <f t="shared" si="50"/>
        <v>1</v>
      </c>
      <c r="P644">
        <f t="shared" si="51"/>
        <v>23</v>
      </c>
      <c r="Q644">
        <f t="shared" si="52"/>
        <v>1</v>
      </c>
      <c r="R644">
        <f t="shared" si="53"/>
        <v>61</v>
      </c>
      <c r="S644">
        <f t="shared" si="54"/>
        <v>3</v>
      </c>
    </row>
    <row r="645" spans="1:19" x14ac:dyDescent="0.3">
      <c r="A645">
        <v>11931313</v>
      </c>
      <c r="B645" t="s">
        <v>14</v>
      </c>
      <c r="C645">
        <v>11680</v>
      </c>
      <c r="D645" t="s">
        <v>15</v>
      </c>
      <c r="E645">
        <v>1168010600</v>
      </c>
      <c r="F645" t="s">
        <v>44</v>
      </c>
      <c r="G645" t="s">
        <v>332</v>
      </c>
      <c r="H645" t="s">
        <v>100</v>
      </c>
      <c r="I645">
        <v>127.05881549999999</v>
      </c>
      <c r="J645">
        <v>37.503356830000001</v>
      </c>
      <c r="K645">
        <v>2020</v>
      </c>
      <c r="L645">
        <v>2</v>
      </c>
      <c r="M645" t="s">
        <v>47</v>
      </c>
      <c r="N645">
        <v>787.75220436658401</v>
      </c>
      <c r="O645" s="1">
        <f t="shared" si="50"/>
        <v>1</v>
      </c>
      <c r="P645">
        <f t="shared" si="51"/>
        <v>33</v>
      </c>
      <c r="Q645">
        <f t="shared" si="52"/>
        <v>5</v>
      </c>
      <c r="R645">
        <f t="shared" si="53"/>
        <v>64</v>
      </c>
      <c r="S645">
        <f t="shared" si="54"/>
        <v>7</v>
      </c>
    </row>
    <row r="646" spans="1:19" x14ac:dyDescent="0.3">
      <c r="A646">
        <v>11836610</v>
      </c>
      <c r="B646" t="s">
        <v>14</v>
      </c>
      <c r="C646">
        <v>11650</v>
      </c>
      <c r="D646" t="s">
        <v>48</v>
      </c>
      <c r="E646">
        <v>1165010600</v>
      </c>
      <c r="F646" t="s">
        <v>139</v>
      </c>
      <c r="G646" t="s">
        <v>256</v>
      </c>
      <c r="H646" t="s">
        <v>273</v>
      </c>
      <c r="I646">
        <v>127.0119225</v>
      </c>
      <c r="J646">
        <v>37.508614489999999</v>
      </c>
      <c r="K646">
        <v>2020</v>
      </c>
      <c r="L646">
        <v>2</v>
      </c>
      <c r="M646" t="s">
        <v>142</v>
      </c>
      <c r="N646">
        <v>35.855072516829402</v>
      </c>
      <c r="O646" s="1">
        <f t="shared" si="50"/>
        <v>1</v>
      </c>
      <c r="P646">
        <f t="shared" si="51"/>
        <v>11</v>
      </c>
      <c r="Q646">
        <f t="shared" si="52"/>
        <v>2</v>
      </c>
      <c r="R646">
        <f t="shared" si="53"/>
        <v>30</v>
      </c>
      <c r="S646">
        <f t="shared" si="54"/>
        <v>8</v>
      </c>
    </row>
    <row r="647" spans="1:19" x14ac:dyDescent="0.3">
      <c r="A647">
        <v>8730737</v>
      </c>
      <c r="B647" t="s">
        <v>14</v>
      </c>
      <c r="C647">
        <v>11710</v>
      </c>
      <c r="D647" t="s">
        <v>24</v>
      </c>
      <c r="E647">
        <v>1171010800</v>
      </c>
      <c r="F647" t="s">
        <v>217</v>
      </c>
      <c r="G647" t="s">
        <v>218</v>
      </c>
      <c r="H647" t="s">
        <v>219</v>
      </c>
      <c r="I647">
        <v>127.1193706</v>
      </c>
      <c r="J647">
        <v>37.478260650000003</v>
      </c>
      <c r="K647">
        <v>2020</v>
      </c>
      <c r="L647">
        <v>2</v>
      </c>
      <c r="M647" t="s">
        <v>220</v>
      </c>
      <c r="N647">
        <v>646.00019665137495</v>
      </c>
      <c r="O647" s="1">
        <f t="shared" si="50"/>
        <v>1</v>
      </c>
      <c r="P647">
        <f t="shared" si="51"/>
        <v>10</v>
      </c>
      <c r="Q647">
        <f t="shared" si="52"/>
        <v>4</v>
      </c>
      <c r="R647">
        <f t="shared" si="53"/>
        <v>17</v>
      </c>
      <c r="S647">
        <f t="shared" si="54"/>
        <v>0</v>
      </c>
    </row>
    <row r="648" spans="1:19" x14ac:dyDescent="0.3">
      <c r="A648">
        <v>12665937</v>
      </c>
      <c r="B648" t="s">
        <v>14</v>
      </c>
      <c r="C648">
        <v>11680</v>
      </c>
      <c r="D648" t="s">
        <v>15</v>
      </c>
      <c r="E648">
        <v>1168010100</v>
      </c>
      <c r="F648" t="s">
        <v>70</v>
      </c>
      <c r="G648" t="s">
        <v>361</v>
      </c>
      <c r="H648" t="s">
        <v>230</v>
      </c>
      <c r="I648">
        <v>127.0285648</v>
      </c>
      <c r="J648">
        <v>37.497831750000003</v>
      </c>
      <c r="K648">
        <v>2020</v>
      </c>
      <c r="L648">
        <v>4</v>
      </c>
      <c r="M648" t="s">
        <v>52</v>
      </c>
      <c r="N648">
        <v>636.40132086829306</v>
      </c>
      <c r="O648" s="1">
        <f t="shared" si="50"/>
        <v>1</v>
      </c>
      <c r="P648">
        <f t="shared" si="51"/>
        <v>48</v>
      </c>
      <c r="Q648">
        <f t="shared" si="52"/>
        <v>1</v>
      </c>
      <c r="R648">
        <f t="shared" si="53"/>
        <v>137</v>
      </c>
      <c r="S648">
        <f t="shared" si="54"/>
        <v>2</v>
      </c>
    </row>
    <row r="649" spans="1:19" x14ac:dyDescent="0.3">
      <c r="A649">
        <v>26268835</v>
      </c>
      <c r="B649" t="s">
        <v>14</v>
      </c>
      <c r="C649">
        <v>11680</v>
      </c>
      <c r="D649" t="s">
        <v>15</v>
      </c>
      <c r="E649">
        <v>1168010100</v>
      </c>
      <c r="F649" t="s">
        <v>70</v>
      </c>
      <c r="G649" t="s">
        <v>382</v>
      </c>
      <c r="H649" t="s">
        <v>383</v>
      </c>
      <c r="I649">
        <v>127.0305366</v>
      </c>
      <c r="J649">
        <v>37.494892489999998</v>
      </c>
      <c r="K649">
        <v>2020</v>
      </c>
      <c r="L649">
        <v>3</v>
      </c>
      <c r="M649" t="s">
        <v>52</v>
      </c>
      <c r="N649">
        <v>281.46821790117599</v>
      </c>
      <c r="O649" s="1">
        <f t="shared" si="50"/>
        <v>1</v>
      </c>
      <c r="P649">
        <f t="shared" si="51"/>
        <v>48</v>
      </c>
      <c r="Q649">
        <f t="shared" si="52"/>
        <v>1</v>
      </c>
      <c r="R649">
        <f t="shared" si="53"/>
        <v>137</v>
      </c>
      <c r="S649">
        <f t="shared" si="54"/>
        <v>2</v>
      </c>
    </row>
    <row r="650" spans="1:19" x14ac:dyDescent="0.3">
      <c r="A650">
        <v>8735684</v>
      </c>
      <c r="B650" t="s">
        <v>14</v>
      </c>
      <c r="C650">
        <v>11680</v>
      </c>
      <c r="D650" t="s">
        <v>15</v>
      </c>
      <c r="E650">
        <v>1168010100</v>
      </c>
      <c r="F650" t="s">
        <v>70</v>
      </c>
      <c r="G650" t="s">
        <v>221</v>
      </c>
      <c r="H650" t="s">
        <v>120</v>
      </c>
      <c r="I650">
        <v>127.0406526</v>
      </c>
      <c r="J650">
        <v>37.502390759999997</v>
      </c>
      <c r="K650">
        <v>2020</v>
      </c>
      <c r="L650">
        <v>0</v>
      </c>
      <c r="M650" t="s">
        <v>222</v>
      </c>
      <c r="N650">
        <v>169.68858718631401</v>
      </c>
      <c r="O650" s="1">
        <f t="shared" si="50"/>
        <v>1</v>
      </c>
      <c r="P650">
        <f t="shared" si="51"/>
        <v>48</v>
      </c>
      <c r="Q650">
        <f t="shared" si="52"/>
        <v>1</v>
      </c>
      <c r="R650">
        <f t="shared" si="53"/>
        <v>137</v>
      </c>
      <c r="S650">
        <f t="shared" si="54"/>
        <v>2</v>
      </c>
    </row>
    <row r="651" spans="1:19" x14ac:dyDescent="0.3">
      <c r="A651">
        <v>20082320</v>
      </c>
      <c r="B651" t="s">
        <v>14</v>
      </c>
      <c r="C651">
        <v>11650</v>
      </c>
      <c r="D651" t="s">
        <v>48</v>
      </c>
      <c r="E651">
        <v>1165010800</v>
      </c>
      <c r="F651" t="s">
        <v>49</v>
      </c>
      <c r="G651" t="s">
        <v>60</v>
      </c>
      <c r="H651" t="s">
        <v>61</v>
      </c>
      <c r="I651">
        <v>127.0215728</v>
      </c>
      <c r="J651">
        <v>37.485916150000001</v>
      </c>
      <c r="K651">
        <v>2020</v>
      </c>
      <c r="L651">
        <v>3</v>
      </c>
      <c r="M651" t="s">
        <v>62</v>
      </c>
      <c r="N651">
        <v>555.14640608570301</v>
      </c>
      <c r="O651" s="1">
        <f t="shared" si="50"/>
        <v>1</v>
      </c>
      <c r="P651">
        <f t="shared" si="51"/>
        <v>44</v>
      </c>
      <c r="Q651">
        <f t="shared" si="52"/>
        <v>4</v>
      </c>
      <c r="R651">
        <f t="shared" si="53"/>
        <v>222</v>
      </c>
      <c r="S651">
        <f t="shared" si="54"/>
        <v>5</v>
      </c>
    </row>
    <row r="652" spans="1:19" x14ac:dyDescent="0.3">
      <c r="A652">
        <v>8736083</v>
      </c>
      <c r="B652" t="s">
        <v>14</v>
      </c>
      <c r="C652">
        <v>11680</v>
      </c>
      <c r="D652" t="s">
        <v>15</v>
      </c>
      <c r="E652">
        <v>1168010800</v>
      </c>
      <c r="F652" t="s">
        <v>20</v>
      </c>
      <c r="G652" t="s">
        <v>223</v>
      </c>
      <c r="H652" t="s">
        <v>153</v>
      </c>
      <c r="I652">
        <v>127.0353547</v>
      </c>
      <c r="J652">
        <v>37.508042279999998</v>
      </c>
      <c r="K652">
        <v>2020</v>
      </c>
      <c r="L652">
        <v>2</v>
      </c>
      <c r="M652" t="s">
        <v>224</v>
      </c>
      <c r="N652">
        <v>243.03861132128301</v>
      </c>
      <c r="O652" s="1">
        <f t="shared" si="50"/>
        <v>1</v>
      </c>
      <c r="P652">
        <f t="shared" si="51"/>
        <v>23</v>
      </c>
      <c r="Q652">
        <f t="shared" si="52"/>
        <v>1</v>
      </c>
      <c r="R652">
        <f t="shared" si="53"/>
        <v>61</v>
      </c>
      <c r="S652">
        <f t="shared" si="54"/>
        <v>3</v>
      </c>
    </row>
    <row r="653" spans="1:19" x14ac:dyDescent="0.3">
      <c r="A653">
        <v>16109325</v>
      </c>
      <c r="B653" t="s">
        <v>14</v>
      </c>
      <c r="C653">
        <v>11710</v>
      </c>
      <c r="D653" t="s">
        <v>24</v>
      </c>
      <c r="E653">
        <v>1171011200</v>
      </c>
      <c r="F653" t="s">
        <v>188</v>
      </c>
      <c r="G653" t="s">
        <v>374</v>
      </c>
      <c r="H653" t="s">
        <v>375</v>
      </c>
      <c r="I653">
        <v>127.1281717</v>
      </c>
      <c r="J653">
        <v>37.508989079999999</v>
      </c>
      <c r="K653">
        <v>2020</v>
      </c>
      <c r="L653">
        <v>2</v>
      </c>
      <c r="M653" t="s">
        <v>191</v>
      </c>
      <c r="N653">
        <v>262.684797157741</v>
      </c>
      <c r="O653" s="1">
        <f t="shared" si="50"/>
        <v>1</v>
      </c>
      <c r="P653">
        <f t="shared" si="51"/>
        <v>2</v>
      </c>
      <c r="Q653">
        <f t="shared" si="52"/>
        <v>0</v>
      </c>
      <c r="R653">
        <f t="shared" si="53"/>
        <v>5</v>
      </c>
      <c r="S653">
        <f t="shared" si="54"/>
        <v>0</v>
      </c>
    </row>
    <row r="654" spans="1:19" x14ac:dyDescent="0.3">
      <c r="A654">
        <v>20325090</v>
      </c>
      <c r="B654" t="s">
        <v>14</v>
      </c>
      <c r="C654">
        <v>11680</v>
      </c>
      <c r="D654" t="s">
        <v>15</v>
      </c>
      <c r="E654">
        <v>1168010500</v>
      </c>
      <c r="F654" t="s">
        <v>16</v>
      </c>
      <c r="G654" t="s">
        <v>57</v>
      </c>
      <c r="H654" t="s">
        <v>58</v>
      </c>
      <c r="I654">
        <v>127.05143959999999</v>
      </c>
      <c r="J654">
        <v>37.518687849999999</v>
      </c>
      <c r="K654">
        <v>2020</v>
      </c>
      <c r="L654">
        <v>4</v>
      </c>
      <c r="M654" t="s">
        <v>59</v>
      </c>
      <c r="N654">
        <v>374.93399109872098</v>
      </c>
      <c r="O654" s="1">
        <f t="shared" si="50"/>
        <v>1</v>
      </c>
      <c r="P654">
        <f t="shared" si="51"/>
        <v>27</v>
      </c>
      <c r="Q654">
        <f t="shared" si="52"/>
        <v>1</v>
      </c>
      <c r="R654">
        <f t="shared" si="53"/>
        <v>54</v>
      </c>
      <c r="S654">
        <f t="shared" si="54"/>
        <v>3</v>
      </c>
    </row>
    <row r="655" spans="1:19" x14ac:dyDescent="0.3">
      <c r="A655">
        <v>20488763</v>
      </c>
      <c r="B655" t="s">
        <v>14</v>
      </c>
      <c r="C655">
        <v>11680</v>
      </c>
      <c r="D655" t="s">
        <v>15</v>
      </c>
      <c r="E655">
        <v>1168010400</v>
      </c>
      <c r="F655" t="s">
        <v>53</v>
      </c>
      <c r="G655" t="s">
        <v>54</v>
      </c>
      <c r="H655" t="s">
        <v>55</v>
      </c>
      <c r="I655">
        <v>127.0405131</v>
      </c>
      <c r="J655">
        <v>37.526537859999998</v>
      </c>
      <c r="K655">
        <v>2020</v>
      </c>
      <c r="L655">
        <v>0</v>
      </c>
      <c r="M655" t="s">
        <v>56</v>
      </c>
      <c r="N655">
        <v>329.27402611225102</v>
      </c>
      <c r="O655" s="1">
        <f t="shared" si="50"/>
        <v>1</v>
      </c>
      <c r="P655">
        <f t="shared" si="51"/>
        <v>15</v>
      </c>
      <c r="Q655">
        <f t="shared" si="52"/>
        <v>1</v>
      </c>
      <c r="R655">
        <f t="shared" si="53"/>
        <v>26</v>
      </c>
      <c r="S655">
        <f t="shared" si="54"/>
        <v>2</v>
      </c>
    </row>
    <row r="656" spans="1:19" x14ac:dyDescent="0.3">
      <c r="A656">
        <v>11978034</v>
      </c>
      <c r="B656" t="s">
        <v>14</v>
      </c>
      <c r="C656">
        <v>11290</v>
      </c>
      <c r="D656" t="s">
        <v>39</v>
      </c>
      <c r="E656">
        <v>1129011700</v>
      </c>
      <c r="F656" t="s">
        <v>319</v>
      </c>
      <c r="G656" t="s">
        <v>320</v>
      </c>
      <c r="H656" t="s">
        <v>321</v>
      </c>
      <c r="I656">
        <v>127.0188421</v>
      </c>
      <c r="J656">
        <v>37.590829620000001</v>
      </c>
      <c r="K656">
        <v>2020</v>
      </c>
      <c r="L656">
        <v>1</v>
      </c>
      <c r="M656" t="s">
        <v>322</v>
      </c>
      <c r="N656">
        <v>311.00550523608803</v>
      </c>
      <c r="O656" s="1">
        <f t="shared" si="50"/>
        <v>1</v>
      </c>
      <c r="P656">
        <f t="shared" si="51"/>
        <v>1</v>
      </c>
      <c r="Q656">
        <f t="shared" si="52"/>
        <v>0</v>
      </c>
      <c r="R656">
        <f t="shared" si="53"/>
        <v>1</v>
      </c>
      <c r="S656">
        <f t="shared" si="54"/>
        <v>0</v>
      </c>
    </row>
    <row r="657" spans="1:19" x14ac:dyDescent="0.3">
      <c r="A657">
        <v>25285303</v>
      </c>
      <c r="B657" t="s">
        <v>14</v>
      </c>
      <c r="C657">
        <v>11290</v>
      </c>
      <c r="D657" t="s">
        <v>39</v>
      </c>
      <c r="E657">
        <v>1129013500</v>
      </c>
      <c r="F657" t="s">
        <v>225</v>
      </c>
      <c r="G657" t="s">
        <v>226</v>
      </c>
      <c r="H657" t="s">
        <v>227</v>
      </c>
      <c r="I657">
        <v>127.03427619999999</v>
      </c>
      <c r="J657">
        <v>37.601309870000001</v>
      </c>
      <c r="K657">
        <v>2020</v>
      </c>
      <c r="L657">
        <v>3</v>
      </c>
      <c r="M657" t="s">
        <v>43</v>
      </c>
      <c r="N657">
        <v>633.76265806399397</v>
      </c>
      <c r="O657" s="1">
        <f t="shared" si="50"/>
        <v>1</v>
      </c>
      <c r="P657">
        <f t="shared" si="51"/>
        <v>2</v>
      </c>
      <c r="Q657">
        <f t="shared" si="52"/>
        <v>1</v>
      </c>
      <c r="R657">
        <f t="shared" si="53"/>
        <v>6</v>
      </c>
      <c r="S657">
        <f t="shared" si="54"/>
        <v>3</v>
      </c>
    </row>
    <row r="658" spans="1:19" x14ac:dyDescent="0.3">
      <c r="A658">
        <v>16113431</v>
      </c>
      <c r="B658" t="s">
        <v>14</v>
      </c>
      <c r="C658">
        <v>11710</v>
      </c>
      <c r="D658" t="s">
        <v>24</v>
      </c>
      <c r="E658">
        <v>1171010700</v>
      </c>
      <c r="F658" t="s">
        <v>31</v>
      </c>
      <c r="G658" t="s">
        <v>379</v>
      </c>
      <c r="H658" t="s">
        <v>324</v>
      </c>
      <c r="I658">
        <v>127.1362616</v>
      </c>
      <c r="J658">
        <v>37.496983299999997</v>
      </c>
      <c r="K658">
        <v>2020</v>
      </c>
      <c r="L658">
        <v>3</v>
      </c>
      <c r="M658" t="s">
        <v>380</v>
      </c>
      <c r="N658">
        <v>279.45164806245702</v>
      </c>
      <c r="O658" s="1">
        <f t="shared" si="50"/>
        <v>1</v>
      </c>
      <c r="P658">
        <f t="shared" si="51"/>
        <v>6</v>
      </c>
      <c r="Q658">
        <f t="shared" si="52"/>
        <v>4</v>
      </c>
      <c r="R658">
        <f t="shared" si="53"/>
        <v>9</v>
      </c>
      <c r="S658">
        <f t="shared" si="54"/>
        <v>12</v>
      </c>
    </row>
    <row r="659" spans="1:19" x14ac:dyDescent="0.3">
      <c r="A659">
        <v>12064739</v>
      </c>
      <c r="B659" t="s">
        <v>14</v>
      </c>
      <c r="C659">
        <v>11305</v>
      </c>
      <c r="D659" t="s">
        <v>109</v>
      </c>
      <c r="E659">
        <v>1130510100</v>
      </c>
      <c r="F659" t="s">
        <v>160</v>
      </c>
      <c r="G659" t="s">
        <v>316</v>
      </c>
      <c r="H659" t="s">
        <v>317</v>
      </c>
      <c r="I659">
        <v>127.02110810000001</v>
      </c>
      <c r="J659">
        <v>37.61838418</v>
      </c>
      <c r="K659">
        <v>2020</v>
      </c>
      <c r="L659">
        <v>5</v>
      </c>
      <c r="M659" t="s">
        <v>318</v>
      </c>
      <c r="N659">
        <v>334.00112111430298</v>
      </c>
      <c r="O659" s="1">
        <f t="shared" si="50"/>
        <v>1</v>
      </c>
      <c r="P659">
        <f t="shared" si="51"/>
        <v>3</v>
      </c>
      <c r="Q659">
        <f t="shared" si="52"/>
        <v>3</v>
      </c>
      <c r="R659">
        <f t="shared" si="53"/>
        <v>16</v>
      </c>
      <c r="S659">
        <f t="shared" si="54"/>
        <v>13</v>
      </c>
    </row>
    <row r="660" spans="1:19" x14ac:dyDescent="0.3">
      <c r="A660">
        <v>12510878</v>
      </c>
      <c r="B660" t="s">
        <v>14</v>
      </c>
      <c r="C660">
        <v>11680</v>
      </c>
      <c r="D660" t="s">
        <v>15</v>
      </c>
      <c r="E660">
        <v>1168010400</v>
      </c>
      <c r="F660" t="s">
        <v>53</v>
      </c>
      <c r="G660" t="s">
        <v>346</v>
      </c>
      <c r="H660" t="s">
        <v>58</v>
      </c>
      <c r="I660">
        <v>127.045958</v>
      </c>
      <c r="J660">
        <v>37.518301299999997</v>
      </c>
      <c r="K660">
        <v>2020</v>
      </c>
      <c r="L660">
        <v>1</v>
      </c>
      <c r="M660" t="s">
        <v>59</v>
      </c>
      <c r="N660">
        <v>113.840687639138</v>
      </c>
      <c r="O660" s="1">
        <f t="shared" si="50"/>
        <v>1</v>
      </c>
      <c r="P660">
        <f t="shared" si="51"/>
        <v>15</v>
      </c>
      <c r="Q660">
        <f t="shared" si="52"/>
        <v>1</v>
      </c>
      <c r="R660">
        <f t="shared" si="53"/>
        <v>26</v>
      </c>
      <c r="S660">
        <f t="shared" si="54"/>
        <v>2</v>
      </c>
    </row>
    <row r="661" spans="1:19" x14ac:dyDescent="0.3">
      <c r="A661">
        <v>12611340</v>
      </c>
      <c r="B661" t="s">
        <v>14</v>
      </c>
      <c r="C661">
        <v>11710</v>
      </c>
      <c r="D661" t="s">
        <v>24</v>
      </c>
      <c r="E661">
        <v>1171010900</v>
      </c>
      <c r="F661" t="s">
        <v>341</v>
      </c>
      <c r="G661" t="s">
        <v>342</v>
      </c>
      <c r="H661" t="s">
        <v>343</v>
      </c>
      <c r="I661">
        <v>127.1437439</v>
      </c>
      <c r="J661">
        <v>37.478547919999997</v>
      </c>
      <c r="K661">
        <v>2020</v>
      </c>
      <c r="L661">
        <v>3</v>
      </c>
      <c r="M661" t="s">
        <v>344</v>
      </c>
      <c r="N661">
        <v>1749.68583160955</v>
      </c>
      <c r="O661" s="1">
        <f t="shared" si="50"/>
        <v>1</v>
      </c>
      <c r="P661">
        <f t="shared" si="51"/>
        <v>2</v>
      </c>
      <c r="Q661">
        <f t="shared" si="52"/>
        <v>1</v>
      </c>
      <c r="R661">
        <f t="shared" si="53"/>
        <v>6</v>
      </c>
      <c r="S661">
        <f t="shared" si="54"/>
        <v>3</v>
      </c>
    </row>
    <row r="662" spans="1:19" x14ac:dyDescent="0.3">
      <c r="A662">
        <v>9780390</v>
      </c>
      <c r="B662" t="s">
        <v>14</v>
      </c>
      <c r="C662">
        <v>11350</v>
      </c>
      <c r="D662" t="s">
        <v>114</v>
      </c>
      <c r="E662">
        <v>1135010200</v>
      </c>
      <c r="F662" t="s">
        <v>244</v>
      </c>
      <c r="G662" t="s">
        <v>245</v>
      </c>
      <c r="H662" t="s">
        <v>246</v>
      </c>
      <c r="I662">
        <v>127.0619664</v>
      </c>
      <c r="J662">
        <v>37.62650103</v>
      </c>
      <c r="K662">
        <v>2020</v>
      </c>
      <c r="L662">
        <v>0</v>
      </c>
      <c r="M662" t="s">
        <v>247</v>
      </c>
      <c r="N662">
        <v>343.60296018029902</v>
      </c>
      <c r="O662" s="1">
        <f t="shared" si="50"/>
        <v>1</v>
      </c>
      <c r="P662">
        <f t="shared" si="51"/>
        <v>3</v>
      </c>
      <c r="Q662">
        <f t="shared" si="52"/>
        <v>2</v>
      </c>
      <c r="R662">
        <f t="shared" si="53"/>
        <v>8</v>
      </c>
      <c r="S662">
        <f t="shared" si="54"/>
        <v>16</v>
      </c>
    </row>
    <row r="663" spans="1:19" x14ac:dyDescent="0.3">
      <c r="A663">
        <v>12584840</v>
      </c>
      <c r="B663" t="s">
        <v>14</v>
      </c>
      <c r="C663">
        <v>11710</v>
      </c>
      <c r="D663" t="s">
        <v>24</v>
      </c>
      <c r="E663">
        <v>1171010800</v>
      </c>
      <c r="F663" t="s">
        <v>217</v>
      </c>
      <c r="G663" t="s">
        <v>345</v>
      </c>
      <c r="H663" t="s">
        <v>85</v>
      </c>
      <c r="I663">
        <v>127.12487230000001</v>
      </c>
      <c r="J663">
        <v>37.479617079999997</v>
      </c>
      <c r="K663">
        <v>2020</v>
      </c>
      <c r="L663">
        <v>4</v>
      </c>
      <c r="M663" t="s">
        <v>220</v>
      </c>
      <c r="N663">
        <v>273.239723676984</v>
      </c>
      <c r="O663" s="1">
        <f t="shared" si="50"/>
        <v>1</v>
      </c>
      <c r="P663">
        <f t="shared" si="51"/>
        <v>10</v>
      </c>
      <c r="Q663">
        <f t="shared" si="52"/>
        <v>4</v>
      </c>
      <c r="R663">
        <f t="shared" si="53"/>
        <v>17</v>
      </c>
      <c r="S663">
        <f t="shared" si="54"/>
        <v>0</v>
      </c>
    </row>
    <row r="664" spans="1:19" x14ac:dyDescent="0.3">
      <c r="A664">
        <v>23311558</v>
      </c>
      <c r="B664" t="s">
        <v>14</v>
      </c>
      <c r="C664">
        <v>11680</v>
      </c>
      <c r="D664" t="s">
        <v>15</v>
      </c>
      <c r="E664">
        <v>1168010400</v>
      </c>
      <c r="F664" t="s">
        <v>53</v>
      </c>
      <c r="G664" t="s">
        <v>187</v>
      </c>
      <c r="H664" t="s">
        <v>22</v>
      </c>
      <c r="I664">
        <v>127.0468501</v>
      </c>
      <c r="J664">
        <v>37.523759869999999</v>
      </c>
      <c r="K664">
        <v>2020</v>
      </c>
      <c r="L664">
        <v>2</v>
      </c>
      <c r="M664" t="s">
        <v>59</v>
      </c>
      <c r="N664">
        <v>616.75606192696296</v>
      </c>
      <c r="O664" s="1">
        <f t="shared" si="50"/>
        <v>1</v>
      </c>
      <c r="P664">
        <f t="shared" si="51"/>
        <v>15</v>
      </c>
      <c r="Q664">
        <f t="shared" si="52"/>
        <v>1</v>
      </c>
      <c r="R664">
        <f t="shared" si="53"/>
        <v>26</v>
      </c>
      <c r="S664">
        <f t="shared" si="54"/>
        <v>2</v>
      </c>
    </row>
    <row r="665" spans="1:19" x14ac:dyDescent="0.3">
      <c r="A665">
        <v>23248292</v>
      </c>
      <c r="B665" t="s">
        <v>14</v>
      </c>
      <c r="C665">
        <v>11710</v>
      </c>
      <c r="D665" t="s">
        <v>24</v>
      </c>
      <c r="E665">
        <v>1171011200</v>
      </c>
      <c r="F665" t="s">
        <v>188</v>
      </c>
      <c r="G665" t="s">
        <v>189</v>
      </c>
      <c r="H665" t="s">
        <v>190</v>
      </c>
      <c r="I665">
        <v>127.1266385</v>
      </c>
      <c r="J665">
        <v>37.508545239999997</v>
      </c>
      <c r="K665">
        <v>2020</v>
      </c>
      <c r="L665">
        <v>3</v>
      </c>
      <c r="M665" t="s">
        <v>191</v>
      </c>
      <c r="N665">
        <v>119.226358797546</v>
      </c>
      <c r="O665" s="1">
        <f t="shared" si="50"/>
        <v>1</v>
      </c>
      <c r="P665">
        <f t="shared" si="51"/>
        <v>2</v>
      </c>
      <c r="Q665">
        <f t="shared" si="52"/>
        <v>0</v>
      </c>
      <c r="R665">
        <f t="shared" si="53"/>
        <v>5</v>
      </c>
      <c r="S665">
        <f t="shared" si="54"/>
        <v>0</v>
      </c>
    </row>
    <row r="666" spans="1:19" x14ac:dyDescent="0.3">
      <c r="A666">
        <v>16009661</v>
      </c>
      <c r="B666" t="s">
        <v>14</v>
      </c>
      <c r="C666">
        <v>11650</v>
      </c>
      <c r="D666" t="s">
        <v>48</v>
      </c>
      <c r="E666">
        <v>1165010800</v>
      </c>
      <c r="F666" t="s">
        <v>49</v>
      </c>
      <c r="G666" t="s">
        <v>371</v>
      </c>
      <c r="H666" t="s">
        <v>51</v>
      </c>
      <c r="I666">
        <v>127.0292201</v>
      </c>
      <c r="J666">
        <v>37.493512070000001</v>
      </c>
      <c r="K666">
        <v>2020</v>
      </c>
      <c r="L666">
        <v>9</v>
      </c>
      <c r="M666" t="s">
        <v>52</v>
      </c>
      <c r="N666">
        <v>184.114263791534</v>
      </c>
      <c r="O666" s="1">
        <f t="shared" si="50"/>
        <v>1</v>
      </c>
      <c r="P666">
        <f t="shared" si="51"/>
        <v>44</v>
      </c>
      <c r="Q666">
        <f t="shared" si="52"/>
        <v>4</v>
      </c>
      <c r="R666">
        <f t="shared" si="53"/>
        <v>222</v>
      </c>
      <c r="S666">
        <f t="shared" si="54"/>
        <v>5</v>
      </c>
    </row>
    <row r="667" spans="1:19" x14ac:dyDescent="0.3">
      <c r="A667">
        <v>20691915</v>
      </c>
      <c r="B667" t="s">
        <v>14</v>
      </c>
      <c r="C667">
        <v>11680</v>
      </c>
      <c r="D667" t="s">
        <v>15</v>
      </c>
      <c r="E667">
        <v>1168010700</v>
      </c>
      <c r="F667" t="s">
        <v>136</v>
      </c>
      <c r="G667" t="s">
        <v>192</v>
      </c>
      <c r="H667" t="s">
        <v>146</v>
      </c>
      <c r="I667">
        <v>127.0278969</v>
      </c>
      <c r="J667">
        <v>37.524046910000003</v>
      </c>
      <c r="K667">
        <v>2020</v>
      </c>
      <c r="L667">
        <v>2</v>
      </c>
      <c r="M667" t="s">
        <v>193</v>
      </c>
      <c r="N667">
        <v>67.521552143688496</v>
      </c>
      <c r="O667" s="1">
        <f t="shared" si="50"/>
        <v>1</v>
      </c>
      <c r="P667">
        <f t="shared" si="51"/>
        <v>19</v>
      </c>
      <c r="Q667">
        <f t="shared" si="52"/>
        <v>3</v>
      </c>
      <c r="R667">
        <f t="shared" si="53"/>
        <v>29</v>
      </c>
      <c r="S667">
        <f t="shared" si="54"/>
        <v>5</v>
      </c>
    </row>
    <row r="668" spans="1:19" x14ac:dyDescent="0.3">
      <c r="A668">
        <v>12520814</v>
      </c>
      <c r="B668" t="s">
        <v>14</v>
      </c>
      <c r="C668">
        <v>11710</v>
      </c>
      <c r="D668" t="s">
        <v>24</v>
      </c>
      <c r="E668">
        <v>1171010200</v>
      </c>
      <c r="F668" t="s">
        <v>83</v>
      </c>
      <c r="G668" t="s">
        <v>353</v>
      </c>
      <c r="H668" t="s">
        <v>359</v>
      </c>
      <c r="I668">
        <v>127.098885</v>
      </c>
      <c r="J668">
        <v>37.515779520000002</v>
      </c>
      <c r="K668">
        <v>2020</v>
      </c>
      <c r="L668">
        <v>4</v>
      </c>
      <c r="M668" t="s">
        <v>86</v>
      </c>
      <c r="N668">
        <v>339.43543671103799</v>
      </c>
      <c r="O668" s="1">
        <f t="shared" si="50"/>
        <v>1</v>
      </c>
      <c r="P668">
        <f t="shared" si="51"/>
        <v>7</v>
      </c>
      <c r="Q668">
        <f t="shared" si="52"/>
        <v>2</v>
      </c>
      <c r="R668">
        <f t="shared" si="53"/>
        <v>13</v>
      </c>
      <c r="S668">
        <f t="shared" si="54"/>
        <v>5</v>
      </c>
    </row>
    <row r="669" spans="1:19" x14ac:dyDescent="0.3">
      <c r="A669">
        <v>16059494</v>
      </c>
      <c r="B669" t="s">
        <v>14</v>
      </c>
      <c r="C669">
        <v>11650</v>
      </c>
      <c r="D669" t="s">
        <v>48</v>
      </c>
      <c r="E669">
        <v>1165010800</v>
      </c>
      <c r="F669" t="s">
        <v>49</v>
      </c>
      <c r="G669" t="s">
        <v>368</v>
      </c>
      <c r="H669" t="s">
        <v>130</v>
      </c>
      <c r="I669">
        <v>127.03005</v>
      </c>
      <c r="J669">
        <v>37.484427220000001</v>
      </c>
      <c r="K669">
        <v>2020</v>
      </c>
      <c r="L669">
        <v>4</v>
      </c>
      <c r="M669" t="s">
        <v>200</v>
      </c>
      <c r="N669">
        <v>297.94755439460198</v>
      </c>
      <c r="O669" s="1">
        <f t="shared" si="50"/>
        <v>1</v>
      </c>
      <c r="P669">
        <f t="shared" si="51"/>
        <v>44</v>
      </c>
      <c r="Q669">
        <f t="shared" si="52"/>
        <v>4</v>
      </c>
      <c r="R669">
        <f t="shared" si="53"/>
        <v>222</v>
      </c>
      <c r="S669">
        <f t="shared" si="54"/>
        <v>5</v>
      </c>
    </row>
    <row r="670" spans="1:19" x14ac:dyDescent="0.3">
      <c r="A670">
        <v>12129375</v>
      </c>
      <c r="B670" t="s">
        <v>14</v>
      </c>
      <c r="C670">
        <v>11710</v>
      </c>
      <c r="D670" t="s">
        <v>24</v>
      </c>
      <c r="E670">
        <v>1171011100</v>
      </c>
      <c r="F670" t="s">
        <v>25</v>
      </c>
      <c r="G670" t="s">
        <v>335</v>
      </c>
      <c r="H670" t="s">
        <v>324</v>
      </c>
      <c r="I670">
        <v>127.1074057</v>
      </c>
      <c r="J670">
        <v>37.51460076</v>
      </c>
      <c r="K670">
        <v>2020</v>
      </c>
      <c r="L670">
        <v>1</v>
      </c>
      <c r="M670" t="s">
        <v>336</v>
      </c>
      <c r="N670">
        <v>398.60354076494201</v>
      </c>
      <c r="O670" s="1">
        <f t="shared" si="50"/>
        <v>1</v>
      </c>
      <c r="P670">
        <f t="shared" si="51"/>
        <v>11</v>
      </c>
      <c r="Q670">
        <f t="shared" si="52"/>
        <v>0</v>
      </c>
      <c r="R670">
        <f t="shared" si="53"/>
        <v>18</v>
      </c>
      <c r="S670">
        <f t="shared" si="54"/>
        <v>0</v>
      </c>
    </row>
    <row r="671" spans="1:19" x14ac:dyDescent="0.3">
      <c r="A671">
        <v>20540030</v>
      </c>
      <c r="B671" t="s">
        <v>14</v>
      </c>
      <c r="C671">
        <v>11680</v>
      </c>
      <c r="D671" t="s">
        <v>15</v>
      </c>
      <c r="E671">
        <v>1168010800</v>
      </c>
      <c r="F671" t="s">
        <v>20</v>
      </c>
      <c r="G671" t="s">
        <v>223</v>
      </c>
      <c r="H671" t="s">
        <v>153</v>
      </c>
      <c r="I671">
        <v>127.0353547</v>
      </c>
      <c r="J671">
        <v>37.508042279999998</v>
      </c>
      <c r="K671">
        <v>2020</v>
      </c>
      <c r="L671">
        <v>2</v>
      </c>
      <c r="M671" t="s">
        <v>224</v>
      </c>
      <c r="N671">
        <v>243.03861132128301</v>
      </c>
      <c r="O671" s="1">
        <f t="shared" si="50"/>
        <v>1</v>
      </c>
      <c r="P671">
        <f t="shared" si="51"/>
        <v>23</v>
      </c>
      <c r="Q671">
        <f t="shared" si="52"/>
        <v>1</v>
      </c>
      <c r="R671">
        <f t="shared" si="53"/>
        <v>61</v>
      </c>
      <c r="S671">
        <f t="shared" si="54"/>
        <v>3</v>
      </c>
    </row>
    <row r="672" spans="1:19" x14ac:dyDescent="0.3">
      <c r="A672">
        <v>19984883</v>
      </c>
      <c r="B672" t="s">
        <v>14</v>
      </c>
      <c r="C672">
        <v>11710</v>
      </c>
      <c r="D672" t="s">
        <v>24</v>
      </c>
      <c r="E672">
        <v>1171010100</v>
      </c>
      <c r="F672" t="s">
        <v>76</v>
      </c>
      <c r="G672" t="s">
        <v>206</v>
      </c>
      <c r="H672" t="s">
        <v>207</v>
      </c>
      <c r="I672">
        <v>127.09446730000001</v>
      </c>
      <c r="J672">
        <v>37.510663770000001</v>
      </c>
      <c r="K672">
        <v>2020</v>
      </c>
      <c r="L672">
        <v>0</v>
      </c>
      <c r="M672" t="s">
        <v>208</v>
      </c>
      <c r="N672">
        <v>473.25141724502402</v>
      </c>
      <c r="O672" s="1">
        <f t="shared" si="50"/>
        <v>1</v>
      </c>
      <c r="P672">
        <f t="shared" si="51"/>
        <v>7</v>
      </c>
      <c r="Q672">
        <f t="shared" si="52"/>
        <v>1</v>
      </c>
      <c r="R672">
        <f t="shared" si="53"/>
        <v>9</v>
      </c>
      <c r="S672">
        <f t="shared" si="54"/>
        <v>4</v>
      </c>
    </row>
    <row r="673" spans="1:19" x14ac:dyDescent="0.3">
      <c r="A673">
        <v>20012839</v>
      </c>
      <c r="B673" t="s">
        <v>14</v>
      </c>
      <c r="C673">
        <v>11650</v>
      </c>
      <c r="D673" t="s">
        <v>48</v>
      </c>
      <c r="E673">
        <v>1165010800</v>
      </c>
      <c r="F673" t="s">
        <v>49</v>
      </c>
      <c r="G673" t="s">
        <v>209</v>
      </c>
      <c r="H673" t="s">
        <v>210</v>
      </c>
      <c r="I673">
        <v>127.0134831</v>
      </c>
      <c r="J673">
        <v>37.48112734</v>
      </c>
      <c r="K673">
        <v>2020</v>
      </c>
      <c r="L673">
        <v>4</v>
      </c>
      <c r="M673" t="s">
        <v>62</v>
      </c>
      <c r="N673">
        <v>634.96484662553598</v>
      </c>
      <c r="O673" s="1">
        <f t="shared" si="50"/>
        <v>1</v>
      </c>
      <c r="P673">
        <f t="shared" si="51"/>
        <v>44</v>
      </c>
      <c r="Q673">
        <f t="shared" si="52"/>
        <v>4</v>
      </c>
      <c r="R673">
        <f t="shared" si="53"/>
        <v>222</v>
      </c>
      <c r="S673">
        <f t="shared" si="54"/>
        <v>5</v>
      </c>
    </row>
    <row r="674" spans="1:19" x14ac:dyDescent="0.3">
      <c r="A674">
        <v>23186849</v>
      </c>
      <c r="B674" t="s">
        <v>14</v>
      </c>
      <c r="C674">
        <v>11710</v>
      </c>
      <c r="D674" t="s">
        <v>24</v>
      </c>
      <c r="E674">
        <v>1171010100</v>
      </c>
      <c r="F674" t="s">
        <v>76</v>
      </c>
      <c r="G674" t="s">
        <v>216</v>
      </c>
      <c r="H674" t="s">
        <v>207</v>
      </c>
      <c r="I674">
        <v>127.0812008</v>
      </c>
      <c r="J674">
        <v>37.511453359999997</v>
      </c>
      <c r="K674">
        <v>2020</v>
      </c>
      <c r="L674">
        <v>0</v>
      </c>
      <c r="M674" t="s">
        <v>78</v>
      </c>
      <c r="N674">
        <v>611.00165318473898</v>
      </c>
      <c r="O674" s="1">
        <f t="shared" si="50"/>
        <v>1</v>
      </c>
      <c r="P674">
        <f t="shared" si="51"/>
        <v>7</v>
      </c>
      <c r="Q674">
        <f t="shared" si="52"/>
        <v>1</v>
      </c>
      <c r="R674">
        <f t="shared" si="53"/>
        <v>9</v>
      </c>
      <c r="S674">
        <f t="shared" si="54"/>
        <v>4</v>
      </c>
    </row>
    <row r="675" spans="1:19" x14ac:dyDescent="0.3">
      <c r="A675">
        <v>23310463</v>
      </c>
      <c r="B675" t="s">
        <v>14</v>
      </c>
      <c r="C675">
        <v>11290</v>
      </c>
      <c r="D675" t="s">
        <v>39</v>
      </c>
      <c r="E675">
        <v>1129010500</v>
      </c>
      <c r="F675" t="s">
        <v>79</v>
      </c>
      <c r="G675" t="s">
        <v>80</v>
      </c>
      <c r="H675" t="s">
        <v>81</v>
      </c>
      <c r="I675">
        <v>127.0073203</v>
      </c>
      <c r="J675">
        <v>37.588723960000003</v>
      </c>
      <c r="K675">
        <v>2020</v>
      </c>
      <c r="L675">
        <v>5</v>
      </c>
      <c r="M675" t="s">
        <v>82</v>
      </c>
      <c r="N675">
        <v>42.583562459758603</v>
      </c>
      <c r="O675" s="1">
        <f t="shared" si="50"/>
        <v>1</v>
      </c>
      <c r="P675">
        <f t="shared" si="51"/>
        <v>1</v>
      </c>
      <c r="Q675">
        <f t="shared" si="52"/>
        <v>0</v>
      </c>
      <c r="R675">
        <f t="shared" si="53"/>
        <v>5</v>
      </c>
      <c r="S675">
        <f t="shared" si="54"/>
        <v>0</v>
      </c>
    </row>
    <row r="676" spans="1:19" x14ac:dyDescent="0.3">
      <c r="A676">
        <v>19993461</v>
      </c>
      <c r="B676" t="s">
        <v>14</v>
      </c>
      <c r="C676">
        <v>11290</v>
      </c>
      <c r="D676" t="s">
        <v>39</v>
      </c>
      <c r="E676">
        <v>1129012500</v>
      </c>
      <c r="F676" t="s">
        <v>66</v>
      </c>
      <c r="G676" t="s">
        <v>87</v>
      </c>
      <c r="H676" t="s">
        <v>88</v>
      </c>
      <c r="I676">
        <v>127.03170179999999</v>
      </c>
      <c r="J676">
        <v>37.588484989999998</v>
      </c>
      <c r="K676">
        <v>2020</v>
      </c>
      <c r="L676">
        <v>0</v>
      </c>
      <c r="M676" t="s">
        <v>69</v>
      </c>
      <c r="N676">
        <v>333.38432089156402</v>
      </c>
      <c r="O676" s="1">
        <f t="shared" si="50"/>
        <v>1</v>
      </c>
      <c r="P676">
        <f t="shared" si="51"/>
        <v>7</v>
      </c>
      <c r="Q676">
        <f t="shared" si="52"/>
        <v>1</v>
      </c>
      <c r="R676">
        <f t="shared" si="53"/>
        <v>22</v>
      </c>
      <c r="S676">
        <f t="shared" si="54"/>
        <v>4</v>
      </c>
    </row>
    <row r="677" spans="1:19" x14ac:dyDescent="0.3">
      <c r="A677">
        <v>20023633</v>
      </c>
      <c r="B677" t="s">
        <v>14</v>
      </c>
      <c r="C677">
        <v>11680</v>
      </c>
      <c r="D677" t="s">
        <v>15</v>
      </c>
      <c r="E677">
        <v>1168010500</v>
      </c>
      <c r="F677" t="s">
        <v>16</v>
      </c>
      <c r="G677" t="s">
        <v>271</v>
      </c>
      <c r="H677" t="s">
        <v>120</v>
      </c>
      <c r="I677">
        <v>127.0555809</v>
      </c>
      <c r="J677">
        <v>37.506944249999997</v>
      </c>
      <c r="K677">
        <v>2020</v>
      </c>
      <c r="L677">
        <v>4</v>
      </c>
      <c r="M677" t="s">
        <v>167</v>
      </c>
      <c r="N677">
        <v>766.35503345399695</v>
      </c>
      <c r="O677" s="1">
        <f t="shared" si="50"/>
        <v>1</v>
      </c>
      <c r="P677">
        <f t="shared" si="51"/>
        <v>27</v>
      </c>
      <c r="Q677">
        <f t="shared" si="52"/>
        <v>1</v>
      </c>
      <c r="R677">
        <f t="shared" si="53"/>
        <v>54</v>
      </c>
      <c r="S677">
        <f t="shared" si="54"/>
        <v>3</v>
      </c>
    </row>
    <row r="678" spans="1:19" x14ac:dyDescent="0.3">
      <c r="A678">
        <v>12478338</v>
      </c>
      <c r="B678" t="s">
        <v>14</v>
      </c>
      <c r="C678">
        <v>11710</v>
      </c>
      <c r="D678" t="s">
        <v>24</v>
      </c>
      <c r="E678">
        <v>1171011100</v>
      </c>
      <c r="F678" t="s">
        <v>25</v>
      </c>
      <c r="G678" t="s">
        <v>323</v>
      </c>
      <c r="H678" t="s">
        <v>324</v>
      </c>
      <c r="I678">
        <v>127.12056579999999</v>
      </c>
      <c r="J678">
        <v>37.506508840000002</v>
      </c>
      <c r="K678">
        <v>2020</v>
      </c>
      <c r="L678">
        <v>2</v>
      </c>
      <c r="M678" t="s">
        <v>191</v>
      </c>
      <c r="N678">
        <v>464.14153120818298</v>
      </c>
      <c r="O678" s="1">
        <f t="shared" si="50"/>
        <v>1</v>
      </c>
      <c r="P678">
        <f t="shared" si="51"/>
        <v>11</v>
      </c>
      <c r="Q678">
        <f t="shared" si="52"/>
        <v>0</v>
      </c>
      <c r="R678">
        <f t="shared" si="53"/>
        <v>18</v>
      </c>
      <c r="S678">
        <f t="shared" si="54"/>
        <v>0</v>
      </c>
    </row>
    <row r="679" spans="1:19" x14ac:dyDescent="0.3">
      <c r="A679">
        <v>20600882</v>
      </c>
      <c r="B679" t="s">
        <v>14</v>
      </c>
      <c r="C679">
        <v>11710</v>
      </c>
      <c r="D679" t="s">
        <v>24</v>
      </c>
      <c r="E679">
        <v>1171010200</v>
      </c>
      <c r="F679" t="s">
        <v>83</v>
      </c>
      <c r="G679" t="s">
        <v>84</v>
      </c>
      <c r="H679" t="s">
        <v>85</v>
      </c>
      <c r="K679">
        <v>2020</v>
      </c>
      <c r="L679">
        <v>0</v>
      </c>
      <c r="O679" s="1">
        <f t="shared" si="50"/>
        <v>1</v>
      </c>
      <c r="P679">
        <f t="shared" si="51"/>
        <v>7</v>
      </c>
      <c r="Q679">
        <f t="shared" si="52"/>
        <v>2</v>
      </c>
      <c r="R679">
        <f t="shared" si="53"/>
        <v>13</v>
      </c>
      <c r="S679">
        <f t="shared" si="54"/>
        <v>5</v>
      </c>
    </row>
    <row r="680" spans="1:19" x14ac:dyDescent="0.3">
      <c r="A680">
        <v>23288567</v>
      </c>
      <c r="B680" t="s">
        <v>14</v>
      </c>
      <c r="C680">
        <v>11650</v>
      </c>
      <c r="D680" t="s">
        <v>48</v>
      </c>
      <c r="E680">
        <v>1165010100</v>
      </c>
      <c r="F680" t="s">
        <v>89</v>
      </c>
      <c r="G680" t="s">
        <v>90</v>
      </c>
      <c r="H680" t="s">
        <v>91</v>
      </c>
      <c r="I680">
        <v>126.99245759999999</v>
      </c>
      <c r="J680">
        <v>37.490014520000003</v>
      </c>
      <c r="K680">
        <v>2020</v>
      </c>
      <c r="L680">
        <v>5</v>
      </c>
      <c r="M680" t="s">
        <v>92</v>
      </c>
      <c r="N680">
        <v>219.76767141905299</v>
      </c>
      <c r="O680" s="1">
        <f t="shared" si="50"/>
        <v>1</v>
      </c>
      <c r="P680">
        <f t="shared" si="51"/>
        <v>16</v>
      </c>
      <c r="Q680">
        <f t="shared" si="52"/>
        <v>1</v>
      </c>
      <c r="R680">
        <f t="shared" si="53"/>
        <v>72</v>
      </c>
      <c r="S680">
        <f t="shared" si="54"/>
        <v>1</v>
      </c>
    </row>
    <row r="681" spans="1:19" x14ac:dyDescent="0.3">
      <c r="A681">
        <v>23498613</v>
      </c>
      <c r="B681" t="s">
        <v>14</v>
      </c>
      <c r="C681">
        <v>11680</v>
      </c>
      <c r="D681" t="s">
        <v>15</v>
      </c>
      <c r="E681">
        <v>1168010600</v>
      </c>
      <c r="F681" t="s">
        <v>44</v>
      </c>
      <c r="G681" t="s">
        <v>303</v>
      </c>
      <c r="H681" t="s">
        <v>74</v>
      </c>
      <c r="I681">
        <v>127.0573953</v>
      </c>
      <c r="J681">
        <v>37.492172400000001</v>
      </c>
      <c r="K681">
        <v>2020</v>
      </c>
      <c r="L681">
        <v>3</v>
      </c>
      <c r="M681" t="s">
        <v>260</v>
      </c>
      <c r="N681">
        <v>271.539500423741</v>
      </c>
      <c r="O681" s="1">
        <f t="shared" si="50"/>
        <v>1</v>
      </c>
      <c r="P681">
        <f t="shared" si="51"/>
        <v>33</v>
      </c>
      <c r="Q681">
        <f t="shared" si="52"/>
        <v>5</v>
      </c>
      <c r="R681">
        <f t="shared" si="53"/>
        <v>64</v>
      </c>
      <c r="S681">
        <f t="shared" si="54"/>
        <v>7</v>
      </c>
    </row>
    <row r="682" spans="1:19" x14ac:dyDescent="0.3">
      <c r="A682">
        <v>12657109</v>
      </c>
      <c r="B682" t="s">
        <v>14</v>
      </c>
      <c r="C682">
        <v>11650</v>
      </c>
      <c r="D682" t="s">
        <v>48</v>
      </c>
      <c r="E682">
        <v>1165010100</v>
      </c>
      <c r="F682" t="s">
        <v>89</v>
      </c>
      <c r="G682" t="s">
        <v>354</v>
      </c>
      <c r="H682" t="s">
        <v>251</v>
      </c>
      <c r="I682">
        <v>126.9830474</v>
      </c>
      <c r="J682">
        <v>37.485987280000003</v>
      </c>
      <c r="K682">
        <v>2020</v>
      </c>
      <c r="L682">
        <v>5</v>
      </c>
      <c r="M682" t="s">
        <v>95</v>
      </c>
      <c r="N682">
        <v>189.16487412618301</v>
      </c>
      <c r="O682" s="1">
        <f t="shared" si="50"/>
        <v>1</v>
      </c>
      <c r="P682">
        <f t="shared" si="51"/>
        <v>16</v>
      </c>
      <c r="Q682">
        <f t="shared" si="52"/>
        <v>1</v>
      </c>
      <c r="R682">
        <f t="shared" si="53"/>
        <v>72</v>
      </c>
      <c r="S682">
        <f t="shared" si="54"/>
        <v>1</v>
      </c>
    </row>
    <row r="683" spans="1:19" x14ac:dyDescent="0.3">
      <c r="A683">
        <v>12637945</v>
      </c>
      <c r="B683" t="s">
        <v>14</v>
      </c>
      <c r="C683">
        <v>11350</v>
      </c>
      <c r="D683" t="s">
        <v>114</v>
      </c>
      <c r="E683">
        <v>1135010300</v>
      </c>
      <c r="F683" t="s">
        <v>252</v>
      </c>
      <c r="G683" t="s">
        <v>355</v>
      </c>
      <c r="H683" t="s">
        <v>117</v>
      </c>
      <c r="I683">
        <v>127.07225459999999</v>
      </c>
      <c r="J683">
        <v>37.62636612</v>
      </c>
      <c r="K683">
        <v>2020</v>
      </c>
      <c r="L683">
        <v>9</v>
      </c>
      <c r="M683" t="s">
        <v>356</v>
      </c>
      <c r="N683">
        <v>80.076283350479798</v>
      </c>
      <c r="O683" s="1">
        <f t="shared" si="50"/>
        <v>1</v>
      </c>
      <c r="P683">
        <f t="shared" si="51"/>
        <v>2</v>
      </c>
      <c r="Q683">
        <f t="shared" si="52"/>
        <v>1</v>
      </c>
      <c r="R683">
        <f t="shared" si="53"/>
        <v>10</v>
      </c>
      <c r="S683">
        <f t="shared" si="54"/>
        <v>2</v>
      </c>
    </row>
    <row r="684" spans="1:19" x14ac:dyDescent="0.3">
      <c r="A684">
        <v>12431198</v>
      </c>
      <c r="B684" t="s">
        <v>14</v>
      </c>
      <c r="C684">
        <v>11680</v>
      </c>
      <c r="D684" t="s">
        <v>15</v>
      </c>
      <c r="E684">
        <v>1168010400</v>
      </c>
      <c r="F684" t="s">
        <v>53</v>
      </c>
      <c r="G684" t="s">
        <v>347</v>
      </c>
      <c r="H684" t="s">
        <v>30</v>
      </c>
      <c r="I684">
        <v>127.05644100000001</v>
      </c>
      <c r="J684">
        <v>37.522178949999997</v>
      </c>
      <c r="K684">
        <v>2020</v>
      </c>
      <c r="L684">
        <v>5</v>
      </c>
      <c r="M684" t="s">
        <v>144</v>
      </c>
      <c r="N684">
        <v>271.954345575692</v>
      </c>
      <c r="O684" s="1">
        <f t="shared" si="50"/>
        <v>1</v>
      </c>
      <c r="P684">
        <f t="shared" si="51"/>
        <v>15</v>
      </c>
      <c r="Q684">
        <f t="shared" si="52"/>
        <v>1</v>
      </c>
      <c r="R684">
        <f t="shared" si="53"/>
        <v>26</v>
      </c>
      <c r="S684">
        <f t="shared" si="54"/>
        <v>2</v>
      </c>
    </row>
    <row r="685" spans="1:19" x14ac:dyDescent="0.3">
      <c r="A685">
        <v>12104846</v>
      </c>
      <c r="B685" t="s">
        <v>14</v>
      </c>
      <c r="C685">
        <v>11680</v>
      </c>
      <c r="D685" t="s">
        <v>15</v>
      </c>
      <c r="E685">
        <v>1168010100</v>
      </c>
      <c r="F685" t="s">
        <v>70</v>
      </c>
      <c r="G685" t="s">
        <v>334</v>
      </c>
      <c r="H685" t="s">
        <v>230</v>
      </c>
      <c r="I685">
        <v>127.0306939</v>
      </c>
      <c r="J685">
        <v>37.492352799999999</v>
      </c>
      <c r="K685">
        <v>2020</v>
      </c>
      <c r="L685">
        <v>5</v>
      </c>
      <c r="M685" t="s">
        <v>52</v>
      </c>
      <c r="N685">
        <v>2.3660760035792499</v>
      </c>
      <c r="O685" s="1">
        <f t="shared" si="50"/>
        <v>1</v>
      </c>
      <c r="P685">
        <f t="shared" si="51"/>
        <v>48</v>
      </c>
      <c r="Q685">
        <f t="shared" si="52"/>
        <v>1</v>
      </c>
      <c r="R685">
        <f t="shared" si="53"/>
        <v>137</v>
      </c>
      <c r="S685">
        <f t="shared" si="54"/>
        <v>2</v>
      </c>
    </row>
    <row r="686" spans="1:19" x14ac:dyDescent="0.3">
      <c r="A686">
        <v>20014851</v>
      </c>
      <c r="B686" t="s">
        <v>14</v>
      </c>
      <c r="C686">
        <v>11680</v>
      </c>
      <c r="D686" t="s">
        <v>15</v>
      </c>
      <c r="E686">
        <v>1168011500</v>
      </c>
      <c r="F686" t="s">
        <v>102</v>
      </c>
      <c r="G686" t="s">
        <v>103</v>
      </c>
      <c r="H686" t="s">
        <v>104</v>
      </c>
      <c r="I686">
        <v>127.1018421</v>
      </c>
      <c r="J686">
        <v>37.488013359999997</v>
      </c>
      <c r="K686">
        <v>2020</v>
      </c>
      <c r="L686">
        <v>7</v>
      </c>
      <c r="M686" t="s">
        <v>105</v>
      </c>
      <c r="N686">
        <v>114.539594039707</v>
      </c>
      <c r="O686" s="1">
        <f t="shared" si="50"/>
        <v>1</v>
      </c>
      <c r="P686">
        <f t="shared" si="51"/>
        <v>4</v>
      </c>
      <c r="Q686">
        <f t="shared" si="52"/>
        <v>1</v>
      </c>
      <c r="R686">
        <f t="shared" si="53"/>
        <v>21</v>
      </c>
      <c r="S686">
        <f t="shared" si="54"/>
        <v>7</v>
      </c>
    </row>
    <row r="687" spans="1:19" x14ac:dyDescent="0.3">
      <c r="A687">
        <v>20026883</v>
      </c>
      <c r="B687" t="s">
        <v>14</v>
      </c>
      <c r="C687">
        <v>11680</v>
      </c>
      <c r="D687" t="s">
        <v>15</v>
      </c>
      <c r="E687">
        <v>1168010500</v>
      </c>
      <c r="F687" t="s">
        <v>16</v>
      </c>
      <c r="G687" t="s">
        <v>99</v>
      </c>
      <c r="H687" t="s">
        <v>100</v>
      </c>
      <c r="I687">
        <v>127.05270470000001</v>
      </c>
      <c r="J687">
        <v>37.513471889999998</v>
      </c>
      <c r="K687">
        <v>2020</v>
      </c>
      <c r="L687">
        <v>2</v>
      </c>
      <c r="M687" t="s">
        <v>101</v>
      </c>
      <c r="N687">
        <v>421.75340218374402</v>
      </c>
      <c r="O687" s="1">
        <f t="shared" si="50"/>
        <v>1</v>
      </c>
      <c r="P687">
        <f t="shared" si="51"/>
        <v>27</v>
      </c>
      <c r="Q687">
        <f t="shared" si="52"/>
        <v>1</v>
      </c>
      <c r="R687">
        <f t="shared" si="53"/>
        <v>54</v>
      </c>
      <c r="S687">
        <f t="shared" si="54"/>
        <v>3</v>
      </c>
    </row>
    <row r="688" spans="1:19" x14ac:dyDescent="0.3">
      <c r="A688">
        <v>12514290</v>
      </c>
      <c r="B688" t="s">
        <v>14</v>
      </c>
      <c r="C688">
        <v>11650</v>
      </c>
      <c r="D688" t="s">
        <v>48</v>
      </c>
      <c r="E688">
        <v>1165010700</v>
      </c>
      <c r="F688" t="s">
        <v>122</v>
      </c>
      <c r="G688" t="s">
        <v>348</v>
      </c>
      <c r="H688" t="s">
        <v>349</v>
      </c>
      <c r="I688">
        <v>127.0225824</v>
      </c>
      <c r="J688">
        <v>37.507360609999999</v>
      </c>
      <c r="K688">
        <v>2020</v>
      </c>
      <c r="L688">
        <v>2</v>
      </c>
      <c r="M688" t="s">
        <v>184</v>
      </c>
      <c r="N688">
        <v>840.71061783836501</v>
      </c>
      <c r="O688" s="1">
        <f t="shared" si="50"/>
        <v>1</v>
      </c>
      <c r="P688">
        <f t="shared" si="51"/>
        <v>13</v>
      </c>
      <c r="Q688">
        <f t="shared" si="52"/>
        <v>0</v>
      </c>
      <c r="R688">
        <f t="shared" si="53"/>
        <v>42</v>
      </c>
      <c r="S688">
        <f t="shared" si="54"/>
        <v>0</v>
      </c>
    </row>
    <row r="689" spans="1:19" x14ac:dyDescent="0.3">
      <c r="A689">
        <v>23514101</v>
      </c>
      <c r="B689" t="s">
        <v>14</v>
      </c>
      <c r="C689">
        <v>11650</v>
      </c>
      <c r="D689" t="s">
        <v>48</v>
      </c>
      <c r="E689">
        <v>1165010100</v>
      </c>
      <c r="F689" t="s">
        <v>89</v>
      </c>
      <c r="G689" t="s">
        <v>93</v>
      </c>
      <c r="H689" t="s">
        <v>94</v>
      </c>
      <c r="I689">
        <v>126.9826899</v>
      </c>
      <c r="J689">
        <v>37.486497800000002</v>
      </c>
      <c r="K689">
        <v>2020</v>
      </c>
      <c r="L689">
        <v>5</v>
      </c>
      <c r="M689" t="s">
        <v>95</v>
      </c>
      <c r="N689">
        <v>199.30601849065999</v>
      </c>
      <c r="O689" s="1">
        <f t="shared" si="50"/>
        <v>1</v>
      </c>
      <c r="P689">
        <f t="shared" si="51"/>
        <v>16</v>
      </c>
      <c r="Q689">
        <f t="shared" si="52"/>
        <v>1</v>
      </c>
      <c r="R689">
        <f t="shared" si="53"/>
        <v>72</v>
      </c>
      <c r="S689">
        <f t="shared" si="54"/>
        <v>1</v>
      </c>
    </row>
    <row r="690" spans="1:19" x14ac:dyDescent="0.3">
      <c r="A690">
        <v>20014593</v>
      </c>
      <c r="B690" t="s">
        <v>14</v>
      </c>
      <c r="C690">
        <v>11650</v>
      </c>
      <c r="D690" t="s">
        <v>48</v>
      </c>
      <c r="E690">
        <v>1165010100</v>
      </c>
      <c r="F690" t="s">
        <v>89</v>
      </c>
      <c r="G690" t="s">
        <v>96</v>
      </c>
      <c r="H690" t="s">
        <v>97</v>
      </c>
      <c r="I690">
        <v>126.9856769</v>
      </c>
      <c r="J690">
        <v>37.497237009999999</v>
      </c>
      <c r="K690">
        <v>2020</v>
      </c>
      <c r="L690">
        <v>2</v>
      </c>
      <c r="M690" t="s">
        <v>98</v>
      </c>
      <c r="N690">
        <v>491.765639196856</v>
      </c>
      <c r="O690" s="1">
        <f t="shared" si="50"/>
        <v>1</v>
      </c>
      <c r="P690">
        <f t="shared" si="51"/>
        <v>16</v>
      </c>
      <c r="Q690">
        <f t="shared" si="52"/>
        <v>1</v>
      </c>
      <c r="R690">
        <f t="shared" si="53"/>
        <v>72</v>
      </c>
      <c r="S690">
        <f t="shared" si="54"/>
        <v>1</v>
      </c>
    </row>
    <row r="691" spans="1:19" x14ac:dyDescent="0.3">
      <c r="A691">
        <v>20803626</v>
      </c>
      <c r="B691" t="s">
        <v>14</v>
      </c>
      <c r="C691">
        <v>11680</v>
      </c>
      <c r="D691" t="s">
        <v>15</v>
      </c>
      <c r="E691">
        <v>1168010500</v>
      </c>
      <c r="F691" t="s">
        <v>16</v>
      </c>
      <c r="G691" t="s">
        <v>150</v>
      </c>
      <c r="H691" t="s">
        <v>151</v>
      </c>
      <c r="I691">
        <v>127.0579087</v>
      </c>
      <c r="J691">
        <v>37.509819190000002</v>
      </c>
      <c r="K691">
        <v>2020</v>
      </c>
      <c r="L691">
        <v>0</v>
      </c>
      <c r="M691" t="s">
        <v>19</v>
      </c>
      <c r="N691">
        <v>725.242285194891</v>
      </c>
      <c r="O691" s="1">
        <f t="shared" si="50"/>
        <v>1</v>
      </c>
      <c r="P691">
        <f t="shared" si="51"/>
        <v>27</v>
      </c>
      <c r="Q691">
        <f t="shared" si="52"/>
        <v>1</v>
      </c>
      <c r="R691">
        <f t="shared" si="53"/>
        <v>54</v>
      </c>
      <c r="S691">
        <f t="shared" si="54"/>
        <v>3</v>
      </c>
    </row>
    <row r="692" spans="1:19" x14ac:dyDescent="0.3">
      <c r="A692">
        <v>16279533</v>
      </c>
      <c r="B692" t="s">
        <v>14</v>
      </c>
      <c r="C692">
        <v>11680</v>
      </c>
      <c r="D692" t="s">
        <v>15</v>
      </c>
      <c r="E692">
        <v>1168010600</v>
      </c>
      <c r="F692" t="s">
        <v>44</v>
      </c>
      <c r="G692" t="s">
        <v>394</v>
      </c>
      <c r="H692" t="s">
        <v>120</v>
      </c>
      <c r="I692">
        <v>127.0605609</v>
      </c>
      <c r="J692">
        <v>37.50757866</v>
      </c>
      <c r="K692">
        <v>2020</v>
      </c>
      <c r="L692">
        <v>1</v>
      </c>
      <c r="M692" t="s">
        <v>19</v>
      </c>
      <c r="N692">
        <v>833.51132038301898</v>
      </c>
      <c r="O692" s="1">
        <f t="shared" si="50"/>
        <v>1</v>
      </c>
      <c r="P692">
        <f t="shared" si="51"/>
        <v>33</v>
      </c>
      <c r="Q692">
        <f t="shared" si="52"/>
        <v>5</v>
      </c>
      <c r="R692">
        <f t="shared" si="53"/>
        <v>64</v>
      </c>
      <c r="S692">
        <f t="shared" si="54"/>
        <v>7</v>
      </c>
    </row>
    <row r="693" spans="1:19" x14ac:dyDescent="0.3">
      <c r="A693">
        <v>20681728</v>
      </c>
      <c r="B693" t="s">
        <v>14</v>
      </c>
      <c r="C693">
        <v>11680</v>
      </c>
      <c r="D693" t="s">
        <v>15</v>
      </c>
      <c r="E693">
        <v>1168010600</v>
      </c>
      <c r="F693" t="s">
        <v>44</v>
      </c>
      <c r="G693" t="s">
        <v>304</v>
      </c>
      <c r="H693" t="s">
        <v>305</v>
      </c>
      <c r="I693">
        <v>127.05117610000001</v>
      </c>
      <c r="J693">
        <v>37.503764269999998</v>
      </c>
      <c r="K693">
        <v>2020</v>
      </c>
      <c r="L693">
        <v>3</v>
      </c>
      <c r="M693" t="s">
        <v>167</v>
      </c>
      <c r="N693">
        <v>258.89750394769698</v>
      </c>
      <c r="O693" s="1">
        <f t="shared" si="50"/>
        <v>1</v>
      </c>
      <c r="P693">
        <f t="shared" si="51"/>
        <v>33</v>
      </c>
      <c r="Q693">
        <f t="shared" si="52"/>
        <v>5</v>
      </c>
      <c r="R693">
        <f t="shared" si="53"/>
        <v>64</v>
      </c>
      <c r="S693">
        <f t="shared" si="54"/>
        <v>7</v>
      </c>
    </row>
    <row r="694" spans="1:19" x14ac:dyDescent="0.3">
      <c r="A694">
        <v>20680373</v>
      </c>
      <c r="B694" t="s">
        <v>14</v>
      </c>
      <c r="C694">
        <v>11650</v>
      </c>
      <c r="D694" t="s">
        <v>48</v>
      </c>
      <c r="E694">
        <v>1165010600</v>
      </c>
      <c r="F694" t="s">
        <v>139</v>
      </c>
      <c r="G694" t="s">
        <v>381</v>
      </c>
      <c r="H694" t="s">
        <v>51</v>
      </c>
      <c r="I694">
        <v>127.0197628</v>
      </c>
      <c r="J694">
        <v>37.513662629999999</v>
      </c>
      <c r="K694">
        <v>2020</v>
      </c>
      <c r="L694">
        <v>4</v>
      </c>
      <c r="M694" t="s">
        <v>23</v>
      </c>
      <c r="N694">
        <v>668.20407683982</v>
      </c>
      <c r="O694" s="1">
        <f t="shared" si="50"/>
        <v>1</v>
      </c>
      <c r="P694">
        <f t="shared" si="51"/>
        <v>11</v>
      </c>
      <c r="Q694">
        <f t="shared" si="52"/>
        <v>2</v>
      </c>
      <c r="R694">
        <f t="shared" si="53"/>
        <v>30</v>
      </c>
      <c r="S694">
        <f t="shared" si="54"/>
        <v>8</v>
      </c>
    </row>
    <row r="695" spans="1:19" x14ac:dyDescent="0.3">
      <c r="A695">
        <v>25292064</v>
      </c>
      <c r="B695" t="s">
        <v>14</v>
      </c>
      <c r="C695">
        <v>11680</v>
      </c>
      <c r="D695" t="s">
        <v>15</v>
      </c>
      <c r="E695">
        <v>1168010500</v>
      </c>
      <c r="F695" t="s">
        <v>16</v>
      </c>
      <c r="G695" t="s">
        <v>152</v>
      </c>
      <c r="H695" t="s">
        <v>153</v>
      </c>
      <c r="I695">
        <v>127.04454939999999</v>
      </c>
      <c r="J695">
        <v>37.510775119999998</v>
      </c>
      <c r="K695">
        <v>2020</v>
      </c>
      <c r="L695">
        <v>2</v>
      </c>
      <c r="M695" t="s">
        <v>154</v>
      </c>
      <c r="N695">
        <v>26.946913240828199</v>
      </c>
      <c r="O695" s="1">
        <f t="shared" si="50"/>
        <v>1</v>
      </c>
      <c r="P695">
        <f t="shared" si="51"/>
        <v>27</v>
      </c>
      <c r="Q695">
        <f t="shared" si="52"/>
        <v>1</v>
      </c>
      <c r="R695">
        <f t="shared" si="53"/>
        <v>54</v>
      </c>
      <c r="S695">
        <f t="shared" si="54"/>
        <v>3</v>
      </c>
    </row>
    <row r="696" spans="1:19" x14ac:dyDescent="0.3">
      <c r="A696">
        <v>25240856</v>
      </c>
      <c r="B696" t="s">
        <v>14</v>
      </c>
      <c r="C696">
        <v>11305</v>
      </c>
      <c r="D696" t="s">
        <v>109</v>
      </c>
      <c r="E696">
        <v>1130510300</v>
      </c>
      <c r="F696" t="s">
        <v>185</v>
      </c>
      <c r="G696" t="s">
        <v>186</v>
      </c>
      <c r="H696" t="s">
        <v>112</v>
      </c>
      <c r="I696">
        <v>127.027328</v>
      </c>
      <c r="J696">
        <v>37.640033440000003</v>
      </c>
      <c r="K696">
        <v>2020</v>
      </c>
      <c r="L696">
        <v>7</v>
      </c>
      <c r="M696" t="s">
        <v>113</v>
      </c>
      <c r="N696">
        <v>623.30574671400996</v>
      </c>
      <c r="O696" s="1">
        <f t="shared" si="50"/>
        <v>1</v>
      </c>
      <c r="P696">
        <f t="shared" si="51"/>
        <v>2</v>
      </c>
      <c r="Q696">
        <f t="shared" si="52"/>
        <v>3</v>
      </c>
      <c r="R696">
        <f t="shared" si="53"/>
        <v>13</v>
      </c>
      <c r="S696">
        <f t="shared" si="54"/>
        <v>9</v>
      </c>
    </row>
    <row r="697" spans="1:19" x14ac:dyDescent="0.3">
      <c r="A697">
        <v>20014581</v>
      </c>
      <c r="B697" t="s">
        <v>14</v>
      </c>
      <c r="C697">
        <v>11680</v>
      </c>
      <c r="D697" t="s">
        <v>15</v>
      </c>
      <c r="E697">
        <v>1168010500</v>
      </c>
      <c r="F697" t="s">
        <v>16</v>
      </c>
      <c r="G697" t="s">
        <v>29</v>
      </c>
      <c r="H697" t="s">
        <v>30</v>
      </c>
      <c r="I697">
        <v>127.0591391</v>
      </c>
      <c r="J697">
        <v>37.511820329999999</v>
      </c>
      <c r="K697">
        <v>2020</v>
      </c>
      <c r="L697">
        <v>0</v>
      </c>
      <c r="M697" t="s">
        <v>19</v>
      </c>
      <c r="N697">
        <v>489.85356620876797</v>
      </c>
      <c r="O697" s="1">
        <f t="shared" si="50"/>
        <v>1</v>
      </c>
      <c r="P697">
        <f t="shared" si="51"/>
        <v>27</v>
      </c>
      <c r="Q697">
        <f t="shared" si="52"/>
        <v>1</v>
      </c>
      <c r="R697">
        <f t="shared" si="53"/>
        <v>54</v>
      </c>
      <c r="S697">
        <f t="shared" si="54"/>
        <v>3</v>
      </c>
    </row>
    <row r="698" spans="1:19" x14ac:dyDescent="0.3">
      <c r="A698">
        <v>8732182</v>
      </c>
      <c r="B698" t="s">
        <v>14</v>
      </c>
      <c r="C698">
        <v>11680</v>
      </c>
      <c r="D698" t="s">
        <v>15</v>
      </c>
      <c r="E698">
        <v>1168011800</v>
      </c>
      <c r="F698" t="s">
        <v>228</v>
      </c>
      <c r="G698" t="s">
        <v>229</v>
      </c>
      <c r="H698" t="s">
        <v>230</v>
      </c>
      <c r="I698">
        <v>127.032473</v>
      </c>
      <c r="J698">
        <v>37.488555910000002</v>
      </c>
      <c r="K698">
        <v>2020</v>
      </c>
      <c r="L698">
        <v>5</v>
      </c>
      <c r="M698" t="s">
        <v>200</v>
      </c>
      <c r="N698">
        <v>426.26290127352797</v>
      </c>
      <c r="O698" s="1">
        <f t="shared" si="50"/>
        <v>1</v>
      </c>
      <c r="P698">
        <f t="shared" si="51"/>
        <v>8</v>
      </c>
      <c r="Q698">
        <f t="shared" si="52"/>
        <v>0</v>
      </c>
      <c r="R698">
        <f t="shared" si="53"/>
        <v>33</v>
      </c>
      <c r="S698">
        <f t="shared" si="54"/>
        <v>0</v>
      </c>
    </row>
    <row r="699" spans="1:19" x14ac:dyDescent="0.3">
      <c r="A699">
        <v>25901259</v>
      </c>
      <c r="B699" t="s">
        <v>14</v>
      </c>
      <c r="C699">
        <v>11650</v>
      </c>
      <c r="D699" t="s">
        <v>48</v>
      </c>
      <c r="E699">
        <v>1165010100</v>
      </c>
      <c r="F699" t="s">
        <v>89</v>
      </c>
      <c r="G699" t="s">
        <v>96</v>
      </c>
      <c r="H699" t="s">
        <v>97</v>
      </c>
      <c r="I699">
        <v>126.9856769</v>
      </c>
      <c r="J699">
        <v>37.497237009999999</v>
      </c>
      <c r="K699">
        <v>2020</v>
      </c>
      <c r="L699">
        <v>2</v>
      </c>
      <c r="M699" t="s">
        <v>98</v>
      </c>
      <c r="N699">
        <v>491.765639196856</v>
      </c>
      <c r="O699" s="1">
        <f t="shared" si="50"/>
        <v>1</v>
      </c>
      <c r="P699">
        <f t="shared" si="51"/>
        <v>16</v>
      </c>
      <c r="Q699">
        <f t="shared" si="52"/>
        <v>1</v>
      </c>
      <c r="R699">
        <f t="shared" si="53"/>
        <v>72</v>
      </c>
      <c r="S699">
        <f t="shared" si="54"/>
        <v>1</v>
      </c>
    </row>
    <row r="700" spans="1:19" x14ac:dyDescent="0.3">
      <c r="A700">
        <v>22534106</v>
      </c>
      <c r="B700" t="s">
        <v>14</v>
      </c>
      <c r="C700">
        <v>11680</v>
      </c>
      <c r="D700" t="s">
        <v>15</v>
      </c>
      <c r="E700">
        <v>1168010500</v>
      </c>
      <c r="F700" t="s">
        <v>16</v>
      </c>
      <c r="G700" t="s">
        <v>388</v>
      </c>
      <c r="H700" t="s">
        <v>389</v>
      </c>
      <c r="I700">
        <v>127.063193</v>
      </c>
      <c r="J700">
        <v>37.510564039999998</v>
      </c>
      <c r="K700">
        <v>2020</v>
      </c>
      <c r="L700">
        <v>6</v>
      </c>
      <c r="M700" t="s">
        <v>19</v>
      </c>
      <c r="N700">
        <v>467.46108941063102</v>
      </c>
      <c r="O700" s="1">
        <f t="shared" si="50"/>
        <v>1</v>
      </c>
      <c r="P700">
        <f t="shared" si="51"/>
        <v>27</v>
      </c>
      <c r="Q700">
        <f t="shared" si="52"/>
        <v>1</v>
      </c>
      <c r="R700">
        <f t="shared" si="53"/>
        <v>54</v>
      </c>
      <c r="S700">
        <f t="shared" si="54"/>
        <v>3</v>
      </c>
    </row>
    <row r="701" spans="1:19" x14ac:dyDescent="0.3">
      <c r="A701">
        <v>20484259</v>
      </c>
      <c r="B701" t="s">
        <v>14</v>
      </c>
      <c r="C701">
        <v>11680</v>
      </c>
      <c r="D701" t="s">
        <v>15</v>
      </c>
      <c r="E701">
        <v>1168010600</v>
      </c>
      <c r="F701" t="s">
        <v>44</v>
      </c>
      <c r="G701" t="s">
        <v>211</v>
      </c>
      <c r="H701" t="s">
        <v>30</v>
      </c>
      <c r="I701">
        <v>127.06850710000001</v>
      </c>
      <c r="J701">
        <v>37.49799127</v>
      </c>
      <c r="K701">
        <v>2020</v>
      </c>
      <c r="L701">
        <v>2</v>
      </c>
      <c r="M701" t="s">
        <v>212</v>
      </c>
      <c r="N701">
        <v>324.73288063144798</v>
      </c>
      <c r="O701" s="1">
        <f t="shared" si="50"/>
        <v>1</v>
      </c>
      <c r="P701">
        <f t="shared" si="51"/>
        <v>33</v>
      </c>
      <c r="Q701">
        <f t="shared" si="52"/>
        <v>5</v>
      </c>
      <c r="R701">
        <f t="shared" si="53"/>
        <v>64</v>
      </c>
      <c r="S701">
        <f t="shared" si="54"/>
        <v>7</v>
      </c>
    </row>
    <row r="702" spans="1:19" x14ac:dyDescent="0.3">
      <c r="A702">
        <v>25313530</v>
      </c>
      <c r="B702" t="s">
        <v>14</v>
      </c>
      <c r="C702">
        <v>11650</v>
      </c>
      <c r="D702" t="s">
        <v>48</v>
      </c>
      <c r="E702">
        <v>1165010100</v>
      </c>
      <c r="F702" t="s">
        <v>89</v>
      </c>
      <c r="G702" t="s">
        <v>213</v>
      </c>
      <c r="H702" t="s">
        <v>214</v>
      </c>
      <c r="I702">
        <v>126.98214710000001</v>
      </c>
      <c r="J702">
        <v>37.477338420000002</v>
      </c>
      <c r="K702">
        <v>2020</v>
      </c>
      <c r="L702">
        <v>8</v>
      </c>
      <c r="M702" t="s">
        <v>215</v>
      </c>
      <c r="N702">
        <v>262.10431774183002</v>
      </c>
      <c r="O702" s="1">
        <f t="shared" si="50"/>
        <v>1</v>
      </c>
      <c r="P702">
        <f t="shared" si="51"/>
        <v>16</v>
      </c>
      <c r="Q702">
        <f t="shared" si="52"/>
        <v>1</v>
      </c>
      <c r="R702">
        <f t="shared" si="53"/>
        <v>72</v>
      </c>
      <c r="S702">
        <f t="shared" si="54"/>
        <v>1</v>
      </c>
    </row>
    <row r="703" spans="1:19" x14ac:dyDescent="0.3">
      <c r="A703">
        <v>16209256</v>
      </c>
      <c r="B703" t="s">
        <v>14</v>
      </c>
      <c r="C703">
        <v>11680</v>
      </c>
      <c r="D703" t="s">
        <v>15</v>
      </c>
      <c r="E703">
        <v>1168010700</v>
      </c>
      <c r="F703" t="s">
        <v>136</v>
      </c>
      <c r="G703" t="s">
        <v>366</v>
      </c>
      <c r="H703" t="s">
        <v>107</v>
      </c>
      <c r="I703">
        <v>127.03309179999999</v>
      </c>
      <c r="J703">
        <v>37.527387400000002</v>
      </c>
      <c r="K703">
        <v>2020</v>
      </c>
      <c r="L703">
        <v>1</v>
      </c>
      <c r="M703" t="s">
        <v>193</v>
      </c>
      <c r="N703">
        <v>599.85206378706198</v>
      </c>
      <c r="O703" s="1">
        <f t="shared" si="50"/>
        <v>1</v>
      </c>
      <c r="P703">
        <f t="shared" si="51"/>
        <v>19</v>
      </c>
      <c r="Q703">
        <f t="shared" si="52"/>
        <v>3</v>
      </c>
      <c r="R703">
        <f t="shared" si="53"/>
        <v>29</v>
      </c>
      <c r="S703">
        <f t="shared" si="54"/>
        <v>5</v>
      </c>
    </row>
    <row r="704" spans="1:19" x14ac:dyDescent="0.3">
      <c r="A704">
        <v>16206207</v>
      </c>
      <c r="B704" t="s">
        <v>14</v>
      </c>
      <c r="C704">
        <v>11710</v>
      </c>
      <c r="D704" t="s">
        <v>24</v>
      </c>
      <c r="E704">
        <v>1171010800</v>
      </c>
      <c r="F704" t="s">
        <v>217</v>
      </c>
      <c r="G704" t="s">
        <v>365</v>
      </c>
      <c r="H704" t="s">
        <v>85</v>
      </c>
      <c r="I704">
        <v>127.1205807</v>
      </c>
      <c r="J704">
        <v>37.487884010000002</v>
      </c>
      <c r="K704">
        <v>2020</v>
      </c>
      <c r="L704">
        <v>2</v>
      </c>
      <c r="M704" t="s">
        <v>311</v>
      </c>
      <c r="N704">
        <v>84.4206917780065</v>
      </c>
      <c r="O704" s="1">
        <f t="shared" si="50"/>
        <v>1</v>
      </c>
      <c r="P704">
        <f t="shared" si="51"/>
        <v>10</v>
      </c>
      <c r="Q704">
        <f t="shared" si="52"/>
        <v>4</v>
      </c>
      <c r="R704">
        <f t="shared" si="53"/>
        <v>17</v>
      </c>
      <c r="S704">
        <f t="shared" si="54"/>
        <v>0</v>
      </c>
    </row>
    <row r="705" spans="1:19" x14ac:dyDescent="0.3">
      <c r="A705">
        <v>16557048</v>
      </c>
      <c r="B705" t="s">
        <v>14</v>
      </c>
      <c r="C705">
        <v>11680</v>
      </c>
      <c r="D705" t="s">
        <v>15</v>
      </c>
      <c r="E705">
        <v>1168010500</v>
      </c>
      <c r="F705" t="s">
        <v>16</v>
      </c>
      <c r="G705" t="s">
        <v>414</v>
      </c>
      <c r="H705" t="s">
        <v>153</v>
      </c>
      <c r="I705">
        <v>127.06310329999999</v>
      </c>
      <c r="J705">
        <v>37.515023550000002</v>
      </c>
      <c r="K705">
        <v>2020</v>
      </c>
      <c r="L705">
        <v>2</v>
      </c>
      <c r="M705" t="s">
        <v>19</v>
      </c>
      <c r="N705">
        <v>30.590191206455899</v>
      </c>
      <c r="O705" s="1">
        <f t="shared" si="50"/>
        <v>1</v>
      </c>
      <c r="P705">
        <f t="shared" si="51"/>
        <v>27</v>
      </c>
      <c r="Q705">
        <f t="shared" si="52"/>
        <v>1</v>
      </c>
      <c r="R705">
        <f t="shared" si="53"/>
        <v>54</v>
      </c>
      <c r="S705">
        <f t="shared" si="54"/>
        <v>3</v>
      </c>
    </row>
    <row r="706" spans="1:19" x14ac:dyDescent="0.3">
      <c r="A706">
        <v>16252691</v>
      </c>
      <c r="B706" t="s">
        <v>14</v>
      </c>
      <c r="C706">
        <v>11650</v>
      </c>
      <c r="D706" t="s">
        <v>48</v>
      </c>
      <c r="E706">
        <v>1165010800</v>
      </c>
      <c r="F706" t="s">
        <v>49</v>
      </c>
      <c r="G706" t="s">
        <v>373</v>
      </c>
      <c r="H706" t="s">
        <v>51</v>
      </c>
      <c r="I706">
        <v>127.0240884</v>
      </c>
      <c r="J706">
        <v>37.503750830000001</v>
      </c>
      <c r="K706">
        <v>2020</v>
      </c>
      <c r="L706">
        <v>4</v>
      </c>
      <c r="M706" t="s">
        <v>128</v>
      </c>
      <c r="N706">
        <v>773.02763310758598</v>
      </c>
      <c r="O706" s="1">
        <f t="shared" si="50"/>
        <v>1</v>
      </c>
      <c r="P706">
        <f t="shared" si="51"/>
        <v>44</v>
      </c>
      <c r="Q706">
        <f t="shared" si="52"/>
        <v>4</v>
      </c>
      <c r="R706">
        <f t="shared" si="53"/>
        <v>222</v>
      </c>
      <c r="S706">
        <f t="shared" si="54"/>
        <v>5</v>
      </c>
    </row>
    <row r="707" spans="1:19" x14ac:dyDescent="0.3">
      <c r="A707">
        <v>14057308</v>
      </c>
      <c r="B707" t="s">
        <v>14</v>
      </c>
      <c r="C707">
        <v>11350</v>
      </c>
      <c r="D707" t="s">
        <v>114</v>
      </c>
      <c r="E707">
        <v>1135010500</v>
      </c>
      <c r="F707" t="s">
        <v>115</v>
      </c>
      <c r="G707" t="s">
        <v>362</v>
      </c>
      <c r="H707" t="s">
        <v>363</v>
      </c>
      <c r="I707">
        <v>127.05707870000001</v>
      </c>
      <c r="J707">
        <v>37.660962720000001</v>
      </c>
      <c r="K707">
        <v>2020</v>
      </c>
      <c r="L707">
        <v>2</v>
      </c>
      <c r="M707" t="s">
        <v>364</v>
      </c>
      <c r="N707">
        <v>739.00328854899794</v>
      </c>
      <c r="O707" s="1">
        <f t="shared" ref="O707:O770" si="55">IF(OR(B707="스타벅스",B707="커피빈",B707="폴바셋"),1,0)</f>
        <v>1</v>
      </c>
      <c r="P707">
        <f t="shared" ref="P707:P770" si="56">COUNTIFS($O$2:$O$1479,1,$F$2:$F$1479,F707,$K$2:$K$1479,K707)</f>
        <v>7</v>
      </c>
      <c r="Q707">
        <f t="shared" ref="Q707:Q770" si="57">COUNTIFS($O$2:$O$1479,0,$F$2:$F$1479,F707,$K$2:$K$1479,K707)</f>
        <v>8</v>
      </c>
      <c r="R707">
        <f t="shared" ref="R707:R770" si="58">SUMIFS($L$2:$L$1479,$O$2:$O$1479,1,$K$2:$K$1479,K707,$F$2:$F$1479,F707)</f>
        <v>25</v>
      </c>
      <c r="S707">
        <f t="shared" ref="S707:S770" si="59">SUMIFS($L$2:$L$1479,$O$2:$O$1479,0,$K$2:$K$1479,K707,$F$2:$F$1479,F707)</f>
        <v>34</v>
      </c>
    </row>
    <row r="708" spans="1:19" x14ac:dyDescent="0.3">
      <c r="A708">
        <v>25576902</v>
      </c>
      <c r="B708" t="s">
        <v>14</v>
      </c>
      <c r="C708">
        <v>11710</v>
      </c>
      <c r="D708" t="s">
        <v>24</v>
      </c>
      <c r="E708">
        <v>1171011100</v>
      </c>
      <c r="F708" t="s">
        <v>25</v>
      </c>
      <c r="G708" t="s">
        <v>26</v>
      </c>
      <c r="H708" t="s">
        <v>27</v>
      </c>
      <c r="I708">
        <v>127.11631680000001</v>
      </c>
      <c r="J708">
        <v>37.51578507</v>
      </c>
      <c r="K708">
        <v>2020</v>
      </c>
      <c r="L708">
        <v>1</v>
      </c>
      <c r="M708" t="s">
        <v>28</v>
      </c>
      <c r="N708">
        <v>128.27066251574999</v>
      </c>
      <c r="O708" s="1">
        <f t="shared" si="55"/>
        <v>1</v>
      </c>
      <c r="P708">
        <f t="shared" si="56"/>
        <v>11</v>
      </c>
      <c r="Q708">
        <f t="shared" si="57"/>
        <v>0</v>
      </c>
      <c r="R708">
        <f t="shared" si="58"/>
        <v>18</v>
      </c>
      <c r="S708">
        <f t="shared" si="59"/>
        <v>0</v>
      </c>
    </row>
    <row r="709" spans="1:19" x14ac:dyDescent="0.3">
      <c r="A709">
        <v>11757465</v>
      </c>
      <c r="B709" t="s">
        <v>14</v>
      </c>
      <c r="C709">
        <v>11650</v>
      </c>
      <c r="D709" t="s">
        <v>48</v>
      </c>
      <c r="E709">
        <v>1165010100</v>
      </c>
      <c r="F709" t="s">
        <v>89</v>
      </c>
      <c r="G709" t="s">
        <v>314</v>
      </c>
      <c r="H709" t="s">
        <v>91</v>
      </c>
      <c r="I709">
        <v>126.9905093</v>
      </c>
      <c r="J709">
        <v>37.491944169999996</v>
      </c>
      <c r="K709">
        <v>2020</v>
      </c>
      <c r="L709">
        <v>5</v>
      </c>
      <c r="M709" t="s">
        <v>92</v>
      </c>
      <c r="N709">
        <v>486.52143224964402</v>
      </c>
      <c r="O709" s="1">
        <f t="shared" si="55"/>
        <v>1</v>
      </c>
      <c r="P709">
        <f t="shared" si="56"/>
        <v>16</v>
      </c>
      <c r="Q709">
        <f t="shared" si="57"/>
        <v>1</v>
      </c>
      <c r="R709">
        <f t="shared" si="58"/>
        <v>72</v>
      </c>
      <c r="S709">
        <f t="shared" si="59"/>
        <v>1</v>
      </c>
    </row>
    <row r="710" spans="1:19" x14ac:dyDescent="0.3">
      <c r="A710">
        <v>23271125</v>
      </c>
      <c r="B710" t="s">
        <v>14</v>
      </c>
      <c r="C710">
        <v>11680</v>
      </c>
      <c r="D710" t="s">
        <v>15</v>
      </c>
      <c r="E710">
        <v>1168010600</v>
      </c>
      <c r="F710" t="s">
        <v>44</v>
      </c>
      <c r="G710" t="s">
        <v>45</v>
      </c>
      <c r="H710" t="s">
        <v>46</v>
      </c>
      <c r="I710">
        <v>127.0552134</v>
      </c>
      <c r="J710">
        <v>37.496615200000001</v>
      </c>
      <c r="K710">
        <v>2020</v>
      </c>
      <c r="L710">
        <v>2</v>
      </c>
      <c r="M710" t="s">
        <v>47</v>
      </c>
      <c r="N710">
        <v>430.35770462765498</v>
      </c>
      <c r="O710" s="1">
        <f t="shared" si="55"/>
        <v>1</v>
      </c>
      <c r="P710">
        <f t="shared" si="56"/>
        <v>33</v>
      </c>
      <c r="Q710">
        <f t="shared" si="57"/>
        <v>5</v>
      </c>
      <c r="R710">
        <f t="shared" si="58"/>
        <v>64</v>
      </c>
      <c r="S710">
        <f t="shared" si="59"/>
        <v>7</v>
      </c>
    </row>
    <row r="711" spans="1:19" x14ac:dyDescent="0.3">
      <c r="A711">
        <v>12521573</v>
      </c>
      <c r="B711" t="s">
        <v>14</v>
      </c>
      <c r="C711">
        <v>11650</v>
      </c>
      <c r="D711" t="s">
        <v>48</v>
      </c>
      <c r="E711">
        <v>1165010600</v>
      </c>
      <c r="F711" t="s">
        <v>139</v>
      </c>
      <c r="G711" t="s">
        <v>352</v>
      </c>
      <c r="H711" t="s">
        <v>51</v>
      </c>
      <c r="I711">
        <v>127.019521</v>
      </c>
      <c r="J711">
        <v>37.514850019999997</v>
      </c>
      <c r="K711">
        <v>2020</v>
      </c>
      <c r="L711">
        <v>4</v>
      </c>
      <c r="M711" t="s">
        <v>23</v>
      </c>
      <c r="N711">
        <v>534.76801888238197</v>
      </c>
      <c r="O711" s="1">
        <f t="shared" si="55"/>
        <v>1</v>
      </c>
      <c r="P711">
        <f t="shared" si="56"/>
        <v>11</v>
      </c>
      <c r="Q711">
        <f t="shared" si="57"/>
        <v>2</v>
      </c>
      <c r="R711">
        <f t="shared" si="58"/>
        <v>30</v>
      </c>
      <c r="S711">
        <f t="shared" si="59"/>
        <v>8</v>
      </c>
    </row>
    <row r="712" spans="1:19" x14ac:dyDescent="0.3">
      <c r="A712">
        <v>20028664</v>
      </c>
      <c r="B712" t="s">
        <v>14</v>
      </c>
      <c r="C712">
        <v>11680</v>
      </c>
      <c r="D712" t="s">
        <v>15</v>
      </c>
      <c r="E712">
        <v>1168010800</v>
      </c>
      <c r="F712" t="s">
        <v>20</v>
      </c>
      <c r="G712" t="s">
        <v>155</v>
      </c>
      <c r="H712" t="s">
        <v>146</v>
      </c>
      <c r="I712">
        <v>127.03074549999999</v>
      </c>
      <c r="J712">
        <v>37.514600260000002</v>
      </c>
      <c r="K712">
        <v>2020</v>
      </c>
      <c r="L712">
        <v>5</v>
      </c>
      <c r="M712" t="s">
        <v>108</v>
      </c>
      <c r="N712">
        <v>96.479065947618693</v>
      </c>
      <c r="O712" s="1">
        <f t="shared" si="55"/>
        <v>1</v>
      </c>
      <c r="P712">
        <f t="shared" si="56"/>
        <v>23</v>
      </c>
      <c r="Q712">
        <f t="shared" si="57"/>
        <v>1</v>
      </c>
      <c r="R712">
        <f t="shared" si="58"/>
        <v>61</v>
      </c>
      <c r="S712">
        <f t="shared" si="59"/>
        <v>3</v>
      </c>
    </row>
    <row r="713" spans="1:19" x14ac:dyDescent="0.3">
      <c r="A713">
        <v>20009393</v>
      </c>
      <c r="B713" t="s">
        <v>14</v>
      </c>
      <c r="C713">
        <v>11650</v>
      </c>
      <c r="D713" t="s">
        <v>48</v>
      </c>
      <c r="E713">
        <v>1165010800</v>
      </c>
      <c r="F713" t="s">
        <v>49</v>
      </c>
      <c r="G713" t="s">
        <v>50</v>
      </c>
      <c r="H713" t="s">
        <v>51</v>
      </c>
      <c r="I713">
        <v>127.0268289</v>
      </c>
      <c r="J713">
        <v>37.498258980000003</v>
      </c>
      <c r="K713">
        <v>2020</v>
      </c>
      <c r="L713">
        <v>6</v>
      </c>
      <c r="M713" t="s">
        <v>52</v>
      </c>
      <c r="N713">
        <v>739.51687926736804</v>
      </c>
      <c r="O713" s="1">
        <f t="shared" si="55"/>
        <v>1</v>
      </c>
      <c r="P713">
        <f t="shared" si="56"/>
        <v>44</v>
      </c>
      <c r="Q713">
        <f t="shared" si="57"/>
        <v>4</v>
      </c>
      <c r="R713">
        <f t="shared" si="58"/>
        <v>222</v>
      </c>
      <c r="S713">
        <f t="shared" si="59"/>
        <v>5</v>
      </c>
    </row>
    <row r="714" spans="1:19" x14ac:dyDescent="0.3">
      <c r="A714">
        <v>20706065</v>
      </c>
      <c r="B714" t="s">
        <v>14</v>
      </c>
      <c r="C714">
        <v>11290</v>
      </c>
      <c r="D714" t="s">
        <v>39</v>
      </c>
      <c r="E714">
        <v>1129013600</v>
      </c>
      <c r="F714" t="s">
        <v>40</v>
      </c>
      <c r="G714" t="s">
        <v>41</v>
      </c>
      <c r="H714" t="s">
        <v>42</v>
      </c>
      <c r="I714">
        <v>127.0404418</v>
      </c>
      <c r="J714">
        <v>37.601819689999999</v>
      </c>
      <c r="K714">
        <v>2020</v>
      </c>
      <c r="L714">
        <v>2</v>
      </c>
      <c r="M714" t="s">
        <v>43</v>
      </c>
      <c r="N714">
        <v>87.637933500383895</v>
      </c>
      <c r="O714" s="1">
        <f t="shared" si="55"/>
        <v>1</v>
      </c>
      <c r="P714">
        <f t="shared" si="56"/>
        <v>2</v>
      </c>
      <c r="Q714">
        <f t="shared" si="57"/>
        <v>2</v>
      </c>
      <c r="R714">
        <f t="shared" si="58"/>
        <v>7</v>
      </c>
      <c r="S714">
        <f t="shared" si="59"/>
        <v>5</v>
      </c>
    </row>
    <row r="715" spans="1:19" x14ac:dyDescent="0.3">
      <c r="A715">
        <v>20010719</v>
      </c>
      <c r="B715" t="s">
        <v>14</v>
      </c>
      <c r="C715">
        <v>11650</v>
      </c>
      <c r="D715" t="s">
        <v>48</v>
      </c>
      <c r="E715">
        <v>1165010700</v>
      </c>
      <c r="F715" t="s">
        <v>122</v>
      </c>
      <c r="G715" t="s">
        <v>123</v>
      </c>
      <c r="H715" t="s">
        <v>124</v>
      </c>
      <c r="I715">
        <v>126.9985423</v>
      </c>
      <c r="J715">
        <v>37.499257010000001</v>
      </c>
      <c r="K715">
        <v>2020</v>
      </c>
      <c r="L715">
        <v>5</v>
      </c>
      <c r="M715" t="s">
        <v>125</v>
      </c>
      <c r="N715">
        <v>493.82835530710997</v>
      </c>
      <c r="O715" s="1">
        <f t="shared" si="55"/>
        <v>1</v>
      </c>
      <c r="P715">
        <f t="shared" si="56"/>
        <v>13</v>
      </c>
      <c r="Q715">
        <f t="shared" si="57"/>
        <v>0</v>
      </c>
      <c r="R715">
        <f t="shared" si="58"/>
        <v>42</v>
      </c>
      <c r="S715">
        <f t="shared" si="59"/>
        <v>0</v>
      </c>
    </row>
    <row r="716" spans="1:19" x14ac:dyDescent="0.3">
      <c r="A716">
        <v>20003237</v>
      </c>
      <c r="B716" t="s">
        <v>14</v>
      </c>
      <c r="C716">
        <v>11710</v>
      </c>
      <c r="D716" t="s">
        <v>24</v>
      </c>
      <c r="E716">
        <v>1171010500</v>
      </c>
      <c r="F716" t="s">
        <v>35</v>
      </c>
      <c r="G716" t="s">
        <v>36</v>
      </c>
      <c r="H716" t="s">
        <v>37</v>
      </c>
      <c r="I716">
        <v>127.10601339999999</v>
      </c>
      <c r="J716">
        <v>37.504246070000001</v>
      </c>
      <c r="K716">
        <v>2020</v>
      </c>
      <c r="L716">
        <v>2</v>
      </c>
      <c r="M716" t="s">
        <v>38</v>
      </c>
      <c r="N716">
        <v>410.145663569421</v>
      </c>
      <c r="O716" s="1">
        <f t="shared" si="55"/>
        <v>1</v>
      </c>
      <c r="P716">
        <f t="shared" si="56"/>
        <v>2</v>
      </c>
      <c r="Q716">
        <f t="shared" si="57"/>
        <v>0</v>
      </c>
      <c r="R716">
        <f t="shared" si="58"/>
        <v>4</v>
      </c>
      <c r="S716">
        <f t="shared" si="59"/>
        <v>0</v>
      </c>
    </row>
    <row r="717" spans="1:19" x14ac:dyDescent="0.3">
      <c r="A717">
        <v>20248022</v>
      </c>
      <c r="B717" t="s">
        <v>14</v>
      </c>
      <c r="C717">
        <v>11305</v>
      </c>
      <c r="D717" t="s">
        <v>109</v>
      </c>
      <c r="E717">
        <v>1130510100</v>
      </c>
      <c r="F717" t="s">
        <v>160</v>
      </c>
      <c r="G717" t="s">
        <v>161</v>
      </c>
      <c r="H717" t="s">
        <v>112</v>
      </c>
      <c r="I717">
        <v>127.0265575</v>
      </c>
      <c r="J717">
        <v>37.626133119999999</v>
      </c>
      <c r="K717">
        <v>2020</v>
      </c>
      <c r="L717">
        <v>5</v>
      </c>
      <c r="M717" t="s">
        <v>162</v>
      </c>
      <c r="N717">
        <v>401.64298619780402</v>
      </c>
      <c r="O717" s="1">
        <f t="shared" si="55"/>
        <v>1</v>
      </c>
      <c r="P717">
        <f t="shared" si="56"/>
        <v>3</v>
      </c>
      <c r="Q717">
        <f t="shared" si="57"/>
        <v>3</v>
      </c>
      <c r="R717">
        <f t="shared" si="58"/>
        <v>16</v>
      </c>
      <c r="S717">
        <f t="shared" si="59"/>
        <v>13</v>
      </c>
    </row>
    <row r="718" spans="1:19" x14ac:dyDescent="0.3">
      <c r="A718">
        <v>23784909</v>
      </c>
      <c r="B718" t="s">
        <v>14</v>
      </c>
      <c r="C718">
        <v>11680</v>
      </c>
      <c r="D718" t="s">
        <v>15</v>
      </c>
      <c r="E718">
        <v>1168010800</v>
      </c>
      <c r="F718" t="s">
        <v>20</v>
      </c>
      <c r="G718" t="s">
        <v>306</v>
      </c>
      <c r="H718" t="s">
        <v>146</v>
      </c>
      <c r="I718">
        <v>127.0286278</v>
      </c>
      <c r="J718">
        <v>37.519151200000003</v>
      </c>
      <c r="K718">
        <v>2020</v>
      </c>
      <c r="L718">
        <v>2</v>
      </c>
      <c r="M718" t="s">
        <v>193</v>
      </c>
      <c r="N718">
        <v>488.078069836483</v>
      </c>
      <c r="O718" s="1">
        <f t="shared" si="55"/>
        <v>1</v>
      </c>
      <c r="P718">
        <f t="shared" si="56"/>
        <v>23</v>
      </c>
      <c r="Q718">
        <f t="shared" si="57"/>
        <v>1</v>
      </c>
      <c r="R718">
        <f t="shared" si="58"/>
        <v>61</v>
      </c>
      <c r="S718">
        <f t="shared" si="59"/>
        <v>3</v>
      </c>
    </row>
    <row r="719" spans="1:19" x14ac:dyDescent="0.3">
      <c r="A719">
        <v>20028995</v>
      </c>
      <c r="B719" t="s">
        <v>14</v>
      </c>
      <c r="C719">
        <v>11680</v>
      </c>
      <c r="D719" t="s">
        <v>15</v>
      </c>
      <c r="E719">
        <v>1168010600</v>
      </c>
      <c r="F719" t="s">
        <v>44</v>
      </c>
      <c r="G719" t="s">
        <v>163</v>
      </c>
      <c r="H719" t="s">
        <v>164</v>
      </c>
      <c r="I719">
        <v>127.0579257</v>
      </c>
      <c r="J719">
        <v>37.505764569999997</v>
      </c>
      <c r="K719">
        <v>2020</v>
      </c>
      <c r="L719">
        <v>0</v>
      </c>
      <c r="M719" t="s">
        <v>47</v>
      </c>
      <c r="N719">
        <v>918.65798444196105</v>
      </c>
      <c r="O719" s="1">
        <f t="shared" si="55"/>
        <v>1</v>
      </c>
      <c r="P719">
        <f t="shared" si="56"/>
        <v>33</v>
      </c>
      <c r="Q719">
        <f t="shared" si="57"/>
        <v>5</v>
      </c>
      <c r="R719">
        <f t="shared" si="58"/>
        <v>64</v>
      </c>
      <c r="S719">
        <f t="shared" si="59"/>
        <v>7</v>
      </c>
    </row>
    <row r="720" spans="1:19" x14ac:dyDescent="0.3">
      <c r="A720">
        <v>23482258</v>
      </c>
      <c r="B720" t="s">
        <v>14</v>
      </c>
      <c r="C720">
        <v>11680</v>
      </c>
      <c r="D720" t="s">
        <v>15</v>
      </c>
      <c r="E720">
        <v>1168010800</v>
      </c>
      <c r="F720" t="s">
        <v>20</v>
      </c>
      <c r="G720" t="s">
        <v>106</v>
      </c>
      <c r="H720" t="s">
        <v>107</v>
      </c>
      <c r="I720">
        <v>127.0357413</v>
      </c>
      <c r="J720">
        <v>37.514911470000001</v>
      </c>
      <c r="K720">
        <v>2020</v>
      </c>
      <c r="L720">
        <v>5</v>
      </c>
      <c r="M720" t="s">
        <v>108</v>
      </c>
      <c r="N720">
        <v>357.76239635367102</v>
      </c>
      <c r="O720" s="1">
        <f t="shared" si="55"/>
        <v>1</v>
      </c>
      <c r="P720">
        <f t="shared" si="56"/>
        <v>23</v>
      </c>
      <c r="Q720">
        <f t="shared" si="57"/>
        <v>1</v>
      </c>
      <c r="R720">
        <f t="shared" si="58"/>
        <v>61</v>
      </c>
      <c r="S720">
        <f t="shared" si="59"/>
        <v>3</v>
      </c>
    </row>
    <row r="721" spans="1:19" x14ac:dyDescent="0.3">
      <c r="A721">
        <v>20286267</v>
      </c>
      <c r="B721" t="s">
        <v>14</v>
      </c>
      <c r="C721">
        <v>11680</v>
      </c>
      <c r="D721" t="s">
        <v>15</v>
      </c>
      <c r="E721">
        <v>1168010100</v>
      </c>
      <c r="F721" t="s">
        <v>70</v>
      </c>
      <c r="G721" t="s">
        <v>165</v>
      </c>
      <c r="H721" t="s">
        <v>166</v>
      </c>
      <c r="I721">
        <v>127.046716</v>
      </c>
      <c r="J721">
        <v>37.504953790000002</v>
      </c>
      <c r="K721">
        <v>2020</v>
      </c>
      <c r="L721">
        <v>0</v>
      </c>
      <c r="M721" t="s">
        <v>167</v>
      </c>
      <c r="N721">
        <v>249.666576417084</v>
      </c>
      <c r="O721" s="1">
        <f t="shared" si="55"/>
        <v>1</v>
      </c>
      <c r="P721">
        <f t="shared" si="56"/>
        <v>48</v>
      </c>
      <c r="Q721">
        <f t="shared" si="57"/>
        <v>1</v>
      </c>
      <c r="R721">
        <f t="shared" si="58"/>
        <v>137</v>
      </c>
      <c r="S721">
        <f t="shared" si="59"/>
        <v>2</v>
      </c>
    </row>
    <row r="722" spans="1:19" x14ac:dyDescent="0.3">
      <c r="A722">
        <v>20291002</v>
      </c>
      <c r="B722" t="s">
        <v>14</v>
      </c>
      <c r="C722">
        <v>11350</v>
      </c>
      <c r="D722" t="s">
        <v>114</v>
      </c>
      <c r="E722">
        <v>1135010500</v>
      </c>
      <c r="F722" t="s">
        <v>115</v>
      </c>
      <c r="G722" t="s">
        <v>116</v>
      </c>
      <c r="H722" t="s">
        <v>117</v>
      </c>
      <c r="I722">
        <v>127.0621587</v>
      </c>
      <c r="J722">
        <v>37.648154470000001</v>
      </c>
      <c r="K722">
        <v>2020</v>
      </c>
      <c r="L722">
        <v>4</v>
      </c>
      <c r="M722" t="s">
        <v>118</v>
      </c>
      <c r="N722">
        <v>607.00472608637006</v>
      </c>
      <c r="O722" s="1">
        <f t="shared" si="55"/>
        <v>1</v>
      </c>
      <c r="P722">
        <f t="shared" si="56"/>
        <v>7</v>
      </c>
      <c r="Q722">
        <f t="shared" si="57"/>
        <v>8</v>
      </c>
      <c r="R722">
        <f t="shared" si="58"/>
        <v>25</v>
      </c>
      <c r="S722">
        <f t="shared" si="59"/>
        <v>34</v>
      </c>
    </row>
    <row r="723" spans="1:19" x14ac:dyDescent="0.3">
      <c r="A723">
        <v>6660863</v>
      </c>
      <c r="B723" t="s">
        <v>14</v>
      </c>
      <c r="C723">
        <v>11680</v>
      </c>
      <c r="D723" t="s">
        <v>15</v>
      </c>
      <c r="E723">
        <v>1168010800</v>
      </c>
      <c r="F723" t="s">
        <v>20</v>
      </c>
      <c r="G723" t="s">
        <v>179</v>
      </c>
      <c r="H723" t="s">
        <v>22</v>
      </c>
      <c r="I723">
        <v>127.03795289999999</v>
      </c>
      <c r="J723">
        <v>37.522390219999998</v>
      </c>
      <c r="K723">
        <v>2020</v>
      </c>
      <c r="L723">
        <v>2</v>
      </c>
      <c r="M723" t="s">
        <v>56</v>
      </c>
      <c r="N723">
        <v>835.81953481043797</v>
      </c>
      <c r="O723" s="1">
        <f t="shared" si="55"/>
        <v>1</v>
      </c>
      <c r="P723">
        <f t="shared" si="56"/>
        <v>23</v>
      </c>
      <c r="Q723">
        <f t="shared" si="57"/>
        <v>1</v>
      </c>
      <c r="R723">
        <f t="shared" si="58"/>
        <v>61</v>
      </c>
      <c r="S723">
        <f t="shared" si="59"/>
        <v>3</v>
      </c>
    </row>
    <row r="724" spans="1:19" x14ac:dyDescent="0.3">
      <c r="A724">
        <v>23220273</v>
      </c>
      <c r="B724" t="s">
        <v>14</v>
      </c>
      <c r="C724">
        <v>11650</v>
      </c>
      <c r="D724" t="s">
        <v>48</v>
      </c>
      <c r="E724">
        <v>1165010700</v>
      </c>
      <c r="F724" t="s">
        <v>122</v>
      </c>
      <c r="G724" t="s">
        <v>127</v>
      </c>
      <c r="H724" t="s">
        <v>51</v>
      </c>
      <c r="I724">
        <v>127.023627</v>
      </c>
      <c r="J724">
        <v>37.505314849999998</v>
      </c>
      <c r="K724">
        <v>2020</v>
      </c>
      <c r="L724">
        <v>5</v>
      </c>
      <c r="M724" t="s">
        <v>128</v>
      </c>
      <c r="N724">
        <v>757.823738403579</v>
      </c>
      <c r="O724" s="1">
        <f t="shared" si="55"/>
        <v>1</v>
      </c>
      <c r="P724">
        <f t="shared" si="56"/>
        <v>13</v>
      </c>
      <c r="Q724">
        <f t="shared" si="57"/>
        <v>0</v>
      </c>
      <c r="R724">
        <f t="shared" si="58"/>
        <v>42</v>
      </c>
      <c r="S724">
        <f t="shared" si="59"/>
        <v>0</v>
      </c>
    </row>
    <row r="725" spans="1:19" x14ac:dyDescent="0.3">
      <c r="A725">
        <v>20016436</v>
      </c>
      <c r="B725" t="s">
        <v>14</v>
      </c>
      <c r="C725">
        <v>11305</v>
      </c>
      <c r="D725" t="s">
        <v>109</v>
      </c>
      <c r="E725">
        <v>1130510200</v>
      </c>
      <c r="F725" t="s">
        <v>110</v>
      </c>
      <c r="G725" t="s">
        <v>111</v>
      </c>
      <c r="H725" t="s">
        <v>112</v>
      </c>
      <c r="I725">
        <v>127.02610780000001</v>
      </c>
      <c r="J725">
        <v>37.638023080000004</v>
      </c>
      <c r="K725">
        <v>2020</v>
      </c>
      <c r="L725">
        <v>8</v>
      </c>
      <c r="M725" t="s">
        <v>113</v>
      </c>
      <c r="N725">
        <v>575.76958078951895</v>
      </c>
      <c r="O725" s="1">
        <f t="shared" si="55"/>
        <v>1</v>
      </c>
      <c r="P725">
        <f t="shared" si="56"/>
        <v>2</v>
      </c>
      <c r="Q725">
        <f t="shared" si="57"/>
        <v>0</v>
      </c>
      <c r="R725">
        <f t="shared" si="58"/>
        <v>14</v>
      </c>
      <c r="S725">
        <f t="shared" si="59"/>
        <v>0</v>
      </c>
    </row>
    <row r="726" spans="1:19" x14ac:dyDescent="0.3">
      <c r="A726">
        <v>20388439</v>
      </c>
      <c r="B726" t="s">
        <v>14</v>
      </c>
      <c r="C726">
        <v>11680</v>
      </c>
      <c r="D726" t="s">
        <v>15</v>
      </c>
      <c r="E726">
        <v>1168010100</v>
      </c>
      <c r="F726" t="s">
        <v>70</v>
      </c>
      <c r="G726" t="s">
        <v>182</v>
      </c>
      <c r="H726" t="s">
        <v>120</v>
      </c>
      <c r="I726">
        <v>127.0485159</v>
      </c>
      <c r="J726">
        <v>37.503941099999999</v>
      </c>
      <c r="K726">
        <v>2020</v>
      </c>
      <c r="L726">
        <v>0</v>
      </c>
      <c r="M726" t="s">
        <v>167</v>
      </c>
      <c r="N726">
        <v>91.616873645180306</v>
      </c>
      <c r="O726" s="1">
        <f t="shared" si="55"/>
        <v>1</v>
      </c>
      <c r="P726">
        <f t="shared" si="56"/>
        <v>48</v>
      </c>
      <c r="Q726">
        <f t="shared" si="57"/>
        <v>1</v>
      </c>
      <c r="R726">
        <f t="shared" si="58"/>
        <v>137</v>
      </c>
      <c r="S726">
        <f t="shared" si="59"/>
        <v>2</v>
      </c>
    </row>
    <row r="727" spans="1:19" x14ac:dyDescent="0.3">
      <c r="A727">
        <v>16580662</v>
      </c>
      <c r="B727" t="s">
        <v>14</v>
      </c>
      <c r="C727">
        <v>11710</v>
      </c>
      <c r="D727" t="s">
        <v>24</v>
      </c>
      <c r="E727">
        <v>1171010700</v>
      </c>
      <c r="F727" t="s">
        <v>31</v>
      </c>
      <c r="G727" t="s">
        <v>415</v>
      </c>
      <c r="H727" t="s">
        <v>85</v>
      </c>
      <c r="I727">
        <v>127.1025188</v>
      </c>
      <c r="J727">
        <v>37.497605790000001</v>
      </c>
      <c r="K727">
        <v>2020</v>
      </c>
      <c r="L727">
        <v>0</v>
      </c>
      <c r="M727" t="s">
        <v>242</v>
      </c>
      <c r="N727">
        <v>791.99578126302504</v>
      </c>
      <c r="O727" s="1">
        <f t="shared" si="55"/>
        <v>1</v>
      </c>
      <c r="P727">
        <f t="shared" si="56"/>
        <v>6</v>
      </c>
      <c r="Q727">
        <f t="shared" si="57"/>
        <v>4</v>
      </c>
      <c r="R727">
        <f t="shared" si="58"/>
        <v>9</v>
      </c>
      <c r="S727">
        <f t="shared" si="59"/>
        <v>12</v>
      </c>
    </row>
    <row r="728" spans="1:19" x14ac:dyDescent="0.3">
      <c r="A728">
        <v>20307826</v>
      </c>
      <c r="B728" t="s">
        <v>14</v>
      </c>
      <c r="C728">
        <v>11680</v>
      </c>
      <c r="D728" t="s">
        <v>15</v>
      </c>
      <c r="E728">
        <v>1168010100</v>
      </c>
      <c r="F728" t="s">
        <v>70</v>
      </c>
      <c r="G728" t="s">
        <v>170</v>
      </c>
      <c r="H728" t="s">
        <v>46</v>
      </c>
      <c r="I728">
        <v>127.0393917</v>
      </c>
      <c r="J728">
        <v>37.492225609999998</v>
      </c>
      <c r="K728">
        <v>2020</v>
      </c>
      <c r="L728">
        <v>2</v>
      </c>
      <c r="M728" t="s">
        <v>121</v>
      </c>
      <c r="N728">
        <v>856.78361359260498</v>
      </c>
      <c r="O728" s="1">
        <f t="shared" si="55"/>
        <v>1</v>
      </c>
      <c r="P728">
        <f t="shared" si="56"/>
        <v>48</v>
      </c>
      <c r="Q728">
        <f t="shared" si="57"/>
        <v>1</v>
      </c>
      <c r="R728">
        <f t="shared" si="58"/>
        <v>137</v>
      </c>
      <c r="S728">
        <f t="shared" si="59"/>
        <v>2</v>
      </c>
    </row>
    <row r="729" spans="1:19" x14ac:dyDescent="0.3">
      <c r="A729">
        <v>8732314</v>
      </c>
      <c r="B729" t="s">
        <v>14</v>
      </c>
      <c r="C729">
        <v>11680</v>
      </c>
      <c r="D729" t="s">
        <v>15</v>
      </c>
      <c r="E729">
        <v>1168010100</v>
      </c>
      <c r="F729" t="s">
        <v>70</v>
      </c>
      <c r="G729" t="s">
        <v>238</v>
      </c>
      <c r="H729" t="s">
        <v>120</v>
      </c>
      <c r="I729">
        <v>127.0392228</v>
      </c>
      <c r="J729">
        <v>37.501874549999997</v>
      </c>
      <c r="K729">
        <v>2020</v>
      </c>
      <c r="L729">
        <v>2</v>
      </c>
      <c r="M729" t="s">
        <v>222</v>
      </c>
      <c r="N729">
        <v>165.46844805246701</v>
      </c>
      <c r="O729" s="1">
        <f t="shared" si="55"/>
        <v>1</v>
      </c>
      <c r="P729">
        <f t="shared" si="56"/>
        <v>48</v>
      </c>
      <c r="Q729">
        <f t="shared" si="57"/>
        <v>1</v>
      </c>
      <c r="R729">
        <f t="shared" si="58"/>
        <v>137</v>
      </c>
      <c r="S729">
        <f t="shared" si="59"/>
        <v>2</v>
      </c>
    </row>
    <row r="730" spans="1:19" x14ac:dyDescent="0.3">
      <c r="A730">
        <v>8729351</v>
      </c>
      <c r="B730" t="s">
        <v>14</v>
      </c>
      <c r="C730">
        <v>11680</v>
      </c>
      <c r="D730" t="s">
        <v>15</v>
      </c>
      <c r="E730">
        <v>1168010100</v>
      </c>
      <c r="F730" t="s">
        <v>70</v>
      </c>
      <c r="G730" t="s">
        <v>232</v>
      </c>
      <c r="H730" t="s">
        <v>230</v>
      </c>
      <c r="I730">
        <v>127.0255555</v>
      </c>
      <c r="J730">
        <v>37.503132200000003</v>
      </c>
      <c r="K730">
        <v>2020</v>
      </c>
      <c r="L730">
        <v>9</v>
      </c>
      <c r="M730" t="s">
        <v>128</v>
      </c>
      <c r="N730">
        <v>693.84005863945094</v>
      </c>
      <c r="O730" s="1">
        <f t="shared" si="55"/>
        <v>1</v>
      </c>
      <c r="P730">
        <f t="shared" si="56"/>
        <v>48</v>
      </c>
      <c r="Q730">
        <f t="shared" si="57"/>
        <v>1</v>
      </c>
      <c r="R730">
        <f t="shared" si="58"/>
        <v>137</v>
      </c>
      <c r="S730">
        <f t="shared" si="59"/>
        <v>2</v>
      </c>
    </row>
    <row r="731" spans="1:19" x14ac:dyDescent="0.3">
      <c r="A731">
        <v>8736085</v>
      </c>
      <c r="B731" t="s">
        <v>14</v>
      </c>
      <c r="C731">
        <v>11680</v>
      </c>
      <c r="D731" t="s">
        <v>15</v>
      </c>
      <c r="E731">
        <v>1168010100</v>
      </c>
      <c r="F731" t="s">
        <v>70</v>
      </c>
      <c r="G731" t="s">
        <v>231</v>
      </c>
      <c r="H731" t="s">
        <v>153</v>
      </c>
      <c r="I731">
        <v>127.04035279999999</v>
      </c>
      <c r="J731">
        <v>37.50902009</v>
      </c>
      <c r="K731">
        <v>2020</v>
      </c>
      <c r="L731">
        <v>2</v>
      </c>
      <c r="M731" t="s">
        <v>154</v>
      </c>
      <c r="N731">
        <v>412.77319889606298</v>
      </c>
      <c r="O731" s="1">
        <f t="shared" si="55"/>
        <v>1</v>
      </c>
      <c r="P731">
        <f t="shared" si="56"/>
        <v>48</v>
      </c>
      <c r="Q731">
        <f t="shared" si="57"/>
        <v>1</v>
      </c>
      <c r="R731">
        <f t="shared" si="58"/>
        <v>137</v>
      </c>
      <c r="S731">
        <f t="shared" si="59"/>
        <v>2</v>
      </c>
    </row>
    <row r="732" spans="1:19" x14ac:dyDescent="0.3">
      <c r="A732">
        <v>8725994</v>
      </c>
      <c r="B732" t="s">
        <v>14</v>
      </c>
      <c r="C732">
        <v>11290</v>
      </c>
      <c r="D732" t="s">
        <v>39</v>
      </c>
      <c r="E732">
        <v>1129013400</v>
      </c>
      <c r="F732" t="s">
        <v>235</v>
      </c>
      <c r="G732" t="s">
        <v>236</v>
      </c>
      <c r="H732" t="s">
        <v>81</v>
      </c>
      <c r="I732">
        <v>127.0287256</v>
      </c>
      <c r="J732">
        <v>37.60839154</v>
      </c>
      <c r="K732">
        <v>2020</v>
      </c>
      <c r="L732">
        <v>4</v>
      </c>
      <c r="M732" t="s">
        <v>237</v>
      </c>
      <c r="N732">
        <v>670.51199732541897</v>
      </c>
      <c r="O732" s="1">
        <f t="shared" si="55"/>
        <v>1</v>
      </c>
      <c r="P732">
        <f t="shared" si="56"/>
        <v>2</v>
      </c>
      <c r="Q732">
        <f t="shared" si="57"/>
        <v>1</v>
      </c>
      <c r="R732">
        <f t="shared" si="58"/>
        <v>8</v>
      </c>
      <c r="S732">
        <f t="shared" si="59"/>
        <v>4</v>
      </c>
    </row>
    <row r="733" spans="1:19" x14ac:dyDescent="0.3">
      <c r="A733">
        <v>20831001</v>
      </c>
      <c r="B733" t="s">
        <v>14</v>
      </c>
      <c r="C733">
        <v>11680</v>
      </c>
      <c r="D733" t="s">
        <v>15</v>
      </c>
      <c r="E733">
        <v>1168010100</v>
      </c>
      <c r="F733" t="s">
        <v>70</v>
      </c>
      <c r="G733" t="s">
        <v>119</v>
      </c>
      <c r="H733" t="s">
        <v>120</v>
      </c>
      <c r="I733">
        <v>127.0337924</v>
      </c>
      <c r="J733">
        <v>37.499370380000002</v>
      </c>
      <c r="K733">
        <v>2020</v>
      </c>
      <c r="L733">
        <v>1</v>
      </c>
      <c r="M733" t="s">
        <v>121</v>
      </c>
      <c r="N733">
        <v>155.47249234567099</v>
      </c>
      <c r="O733" s="1">
        <f t="shared" si="55"/>
        <v>1</v>
      </c>
      <c r="P733">
        <f t="shared" si="56"/>
        <v>48</v>
      </c>
      <c r="Q733">
        <f t="shared" si="57"/>
        <v>1</v>
      </c>
      <c r="R733">
        <f t="shared" si="58"/>
        <v>137</v>
      </c>
      <c r="S733">
        <f t="shared" si="59"/>
        <v>2</v>
      </c>
    </row>
    <row r="734" spans="1:19" x14ac:dyDescent="0.3">
      <c r="A734">
        <v>20308953</v>
      </c>
      <c r="B734" t="s">
        <v>14</v>
      </c>
      <c r="C734">
        <v>11290</v>
      </c>
      <c r="D734" t="s">
        <v>39</v>
      </c>
      <c r="E734">
        <v>1129012500</v>
      </c>
      <c r="F734" t="s">
        <v>66</v>
      </c>
      <c r="G734" t="s">
        <v>168</v>
      </c>
      <c r="H734" t="s">
        <v>169</v>
      </c>
      <c r="I734">
        <v>127.029689</v>
      </c>
      <c r="J734">
        <v>37.583918189999999</v>
      </c>
      <c r="K734">
        <v>2020</v>
      </c>
      <c r="L734">
        <v>2</v>
      </c>
      <c r="M734" t="s">
        <v>69</v>
      </c>
      <c r="N734">
        <v>243.595383093311</v>
      </c>
      <c r="O734" s="1">
        <f t="shared" si="55"/>
        <v>1</v>
      </c>
      <c r="P734">
        <f t="shared" si="56"/>
        <v>7</v>
      </c>
      <c r="Q734">
        <f t="shared" si="57"/>
        <v>1</v>
      </c>
      <c r="R734">
        <f t="shared" si="58"/>
        <v>22</v>
      </c>
      <c r="S734">
        <f t="shared" si="59"/>
        <v>4</v>
      </c>
    </row>
    <row r="735" spans="1:19" x14ac:dyDescent="0.3">
      <c r="A735">
        <v>20282898</v>
      </c>
      <c r="B735" t="s">
        <v>14</v>
      </c>
      <c r="C735">
        <v>11350</v>
      </c>
      <c r="D735" t="s">
        <v>114</v>
      </c>
      <c r="E735">
        <v>1135010500</v>
      </c>
      <c r="F735" t="s">
        <v>115</v>
      </c>
      <c r="G735" t="s">
        <v>171</v>
      </c>
      <c r="H735" t="s">
        <v>117</v>
      </c>
      <c r="I735">
        <v>127.0600017</v>
      </c>
      <c r="J735">
        <v>37.654759910000003</v>
      </c>
      <c r="K735">
        <v>2020</v>
      </c>
      <c r="L735">
        <v>1</v>
      </c>
      <c r="M735" t="s">
        <v>118</v>
      </c>
      <c r="N735">
        <v>155.66569533373701</v>
      </c>
      <c r="O735" s="1">
        <f t="shared" si="55"/>
        <v>1</v>
      </c>
      <c r="P735">
        <f t="shared" si="56"/>
        <v>7</v>
      </c>
      <c r="Q735">
        <f t="shared" si="57"/>
        <v>8</v>
      </c>
      <c r="R735">
        <f t="shared" si="58"/>
        <v>25</v>
      </c>
      <c r="S735">
        <f t="shared" si="59"/>
        <v>34</v>
      </c>
    </row>
    <row r="736" spans="1:19" x14ac:dyDescent="0.3">
      <c r="A736">
        <v>26261077</v>
      </c>
      <c r="B736" t="s">
        <v>14</v>
      </c>
      <c r="C736">
        <v>11710</v>
      </c>
      <c r="D736" t="s">
        <v>24</v>
      </c>
      <c r="E736">
        <v>1171010700</v>
      </c>
      <c r="F736" t="s">
        <v>31</v>
      </c>
      <c r="G736" t="s">
        <v>233</v>
      </c>
      <c r="H736" t="s">
        <v>234</v>
      </c>
      <c r="I736">
        <v>127.11876839999999</v>
      </c>
      <c r="J736">
        <v>37.494880770000002</v>
      </c>
      <c r="K736">
        <v>2020</v>
      </c>
      <c r="L736">
        <v>0</v>
      </c>
      <c r="M736" t="s">
        <v>34</v>
      </c>
      <c r="N736">
        <v>223.52017059179201</v>
      </c>
      <c r="O736" s="1">
        <f t="shared" si="55"/>
        <v>1</v>
      </c>
      <c r="P736">
        <f t="shared" si="56"/>
        <v>6</v>
      </c>
      <c r="Q736">
        <f t="shared" si="57"/>
        <v>4</v>
      </c>
      <c r="R736">
        <f t="shared" si="58"/>
        <v>9</v>
      </c>
      <c r="S736">
        <f t="shared" si="59"/>
        <v>12</v>
      </c>
    </row>
    <row r="737" spans="1:19" x14ac:dyDescent="0.3">
      <c r="A737">
        <v>16585109</v>
      </c>
      <c r="B737" t="s">
        <v>14</v>
      </c>
      <c r="C737">
        <v>11680</v>
      </c>
      <c r="D737" t="s">
        <v>15</v>
      </c>
      <c r="E737">
        <v>1168010700</v>
      </c>
      <c r="F737" t="s">
        <v>136</v>
      </c>
      <c r="G737" t="s">
        <v>416</v>
      </c>
      <c r="H737" t="s">
        <v>146</v>
      </c>
      <c r="I737">
        <v>127.0286028</v>
      </c>
      <c r="J737">
        <v>37.522827280000001</v>
      </c>
      <c r="K737">
        <v>2020</v>
      </c>
      <c r="L737">
        <v>2</v>
      </c>
      <c r="M737" t="s">
        <v>193</v>
      </c>
      <c r="N737">
        <v>83.096915193701307</v>
      </c>
      <c r="O737" s="1">
        <f t="shared" si="55"/>
        <v>1</v>
      </c>
      <c r="P737">
        <f t="shared" si="56"/>
        <v>19</v>
      </c>
      <c r="Q737">
        <f t="shared" si="57"/>
        <v>3</v>
      </c>
      <c r="R737">
        <f t="shared" si="58"/>
        <v>29</v>
      </c>
      <c r="S737">
        <f t="shared" si="59"/>
        <v>5</v>
      </c>
    </row>
    <row r="738" spans="1:19" x14ac:dyDescent="0.3">
      <c r="A738">
        <v>16591510</v>
      </c>
      <c r="B738" t="s">
        <v>14</v>
      </c>
      <c r="C738">
        <v>11710</v>
      </c>
      <c r="D738" t="s">
        <v>24</v>
      </c>
      <c r="E738">
        <v>1171010400</v>
      </c>
      <c r="F738" t="s">
        <v>266</v>
      </c>
      <c r="G738" t="s">
        <v>417</v>
      </c>
      <c r="H738" t="s">
        <v>324</v>
      </c>
      <c r="I738">
        <v>127.1102559</v>
      </c>
      <c r="J738">
        <v>37.510819789999999</v>
      </c>
      <c r="K738">
        <v>2020</v>
      </c>
      <c r="L738">
        <v>2</v>
      </c>
      <c r="M738" t="s">
        <v>418</v>
      </c>
      <c r="N738">
        <v>220.96206717727401</v>
      </c>
      <c r="O738" s="1">
        <f t="shared" si="55"/>
        <v>1</v>
      </c>
      <c r="P738">
        <f t="shared" si="56"/>
        <v>3</v>
      </c>
      <c r="Q738">
        <f t="shared" si="57"/>
        <v>0</v>
      </c>
      <c r="R738">
        <f t="shared" si="58"/>
        <v>4</v>
      </c>
      <c r="S738">
        <f t="shared" si="59"/>
        <v>0</v>
      </c>
    </row>
    <row r="739" spans="1:19" x14ac:dyDescent="0.3">
      <c r="A739">
        <v>16588483</v>
      </c>
      <c r="B739" t="s">
        <v>14</v>
      </c>
      <c r="C739">
        <v>11710</v>
      </c>
      <c r="D739" t="s">
        <v>24</v>
      </c>
      <c r="E739">
        <v>1171010200</v>
      </c>
      <c r="F739" t="s">
        <v>83</v>
      </c>
      <c r="G739" t="s">
        <v>419</v>
      </c>
      <c r="H739" t="s">
        <v>207</v>
      </c>
      <c r="I739">
        <v>127.1024963</v>
      </c>
      <c r="J739">
        <v>37.514608610000003</v>
      </c>
      <c r="K739">
        <v>2020</v>
      </c>
      <c r="L739">
        <v>2</v>
      </c>
      <c r="M739" t="s">
        <v>86</v>
      </c>
      <c r="N739">
        <v>70.733909188214795</v>
      </c>
      <c r="O739" s="1">
        <f t="shared" si="55"/>
        <v>1</v>
      </c>
      <c r="P739">
        <f t="shared" si="56"/>
        <v>7</v>
      </c>
      <c r="Q739">
        <f t="shared" si="57"/>
        <v>2</v>
      </c>
      <c r="R739">
        <f t="shared" si="58"/>
        <v>13</v>
      </c>
      <c r="S739">
        <f t="shared" si="59"/>
        <v>5</v>
      </c>
    </row>
    <row r="740" spans="1:19" x14ac:dyDescent="0.3">
      <c r="A740">
        <v>16591394</v>
      </c>
      <c r="B740" t="s">
        <v>14</v>
      </c>
      <c r="C740">
        <v>11710</v>
      </c>
      <c r="D740" t="s">
        <v>24</v>
      </c>
      <c r="E740">
        <v>1171011100</v>
      </c>
      <c r="F740" t="s">
        <v>25</v>
      </c>
      <c r="G740" t="s">
        <v>420</v>
      </c>
      <c r="H740" t="s">
        <v>27</v>
      </c>
      <c r="I740">
        <v>127.11313699999999</v>
      </c>
      <c r="J740">
        <v>37.516833499999997</v>
      </c>
      <c r="K740">
        <v>2020</v>
      </c>
      <c r="L740">
        <v>2</v>
      </c>
      <c r="M740" t="s">
        <v>336</v>
      </c>
      <c r="N740">
        <v>209.59687758346999</v>
      </c>
      <c r="O740" s="1">
        <f t="shared" si="55"/>
        <v>1</v>
      </c>
      <c r="P740">
        <f t="shared" si="56"/>
        <v>11</v>
      </c>
      <c r="Q740">
        <f t="shared" si="57"/>
        <v>0</v>
      </c>
      <c r="R740">
        <f t="shared" si="58"/>
        <v>18</v>
      </c>
      <c r="S740">
        <f t="shared" si="59"/>
        <v>0</v>
      </c>
    </row>
    <row r="741" spans="1:19" x14ac:dyDescent="0.3">
      <c r="A741">
        <v>20028264</v>
      </c>
      <c r="B741" t="s">
        <v>14</v>
      </c>
      <c r="C741">
        <v>11350</v>
      </c>
      <c r="D741" t="s">
        <v>114</v>
      </c>
      <c r="E741">
        <v>1135010600</v>
      </c>
      <c r="F741" t="s">
        <v>156</v>
      </c>
      <c r="G741" t="s">
        <v>157</v>
      </c>
      <c r="H741" t="s">
        <v>158</v>
      </c>
      <c r="I741">
        <v>127.0759774</v>
      </c>
      <c r="J741">
        <v>37.650498089999999</v>
      </c>
      <c r="K741">
        <v>2020</v>
      </c>
      <c r="L741">
        <v>4</v>
      </c>
      <c r="M741" t="s">
        <v>159</v>
      </c>
      <c r="N741">
        <v>1192.23286152526</v>
      </c>
      <c r="O741" s="1">
        <f t="shared" si="55"/>
        <v>1</v>
      </c>
      <c r="P741">
        <f t="shared" si="56"/>
        <v>2</v>
      </c>
      <c r="Q741">
        <f t="shared" si="57"/>
        <v>3</v>
      </c>
      <c r="R741">
        <f t="shared" si="58"/>
        <v>9</v>
      </c>
      <c r="S741">
        <f t="shared" si="59"/>
        <v>11</v>
      </c>
    </row>
    <row r="742" spans="1:19" x14ac:dyDescent="0.3">
      <c r="A742">
        <v>17269411</v>
      </c>
      <c r="B742" t="s">
        <v>14</v>
      </c>
      <c r="C742">
        <v>11680</v>
      </c>
      <c r="D742" t="s">
        <v>15</v>
      </c>
      <c r="E742">
        <v>1168010100</v>
      </c>
      <c r="F742" t="s">
        <v>70</v>
      </c>
      <c r="G742" t="s">
        <v>421</v>
      </c>
      <c r="H742" t="s">
        <v>120</v>
      </c>
      <c r="I742">
        <v>127.0448427</v>
      </c>
      <c r="J742">
        <v>37.503740260000001</v>
      </c>
      <c r="K742">
        <v>2020</v>
      </c>
      <c r="L742">
        <v>2</v>
      </c>
      <c r="M742" t="s">
        <v>167</v>
      </c>
      <c r="N742">
        <v>318.43023155558001</v>
      </c>
      <c r="O742" s="1">
        <f t="shared" si="55"/>
        <v>1</v>
      </c>
      <c r="P742">
        <f t="shared" si="56"/>
        <v>48</v>
      </c>
      <c r="Q742">
        <f t="shared" si="57"/>
        <v>1</v>
      </c>
      <c r="R742">
        <f t="shared" si="58"/>
        <v>137</v>
      </c>
      <c r="S742">
        <f t="shared" si="59"/>
        <v>2</v>
      </c>
    </row>
    <row r="743" spans="1:19" x14ac:dyDescent="0.3">
      <c r="A743">
        <v>20010511</v>
      </c>
      <c r="B743" t="s">
        <v>14</v>
      </c>
      <c r="C743">
        <v>11650</v>
      </c>
      <c r="D743" t="s">
        <v>48</v>
      </c>
      <c r="E743">
        <v>1165010800</v>
      </c>
      <c r="F743" t="s">
        <v>49</v>
      </c>
      <c r="G743" t="s">
        <v>181</v>
      </c>
      <c r="H743" t="s">
        <v>174</v>
      </c>
      <c r="I743">
        <v>127.014217</v>
      </c>
      <c r="J743">
        <v>37.492387659999999</v>
      </c>
      <c r="K743">
        <v>2020</v>
      </c>
      <c r="L743">
        <v>2</v>
      </c>
      <c r="M743" t="s">
        <v>175</v>
      </c>
      <c r="N743">
        <v>394.316435523189</v>
      </c>
      <c r="O743" s="1">
        <f t="shared" si="55"/>
        <v>1</v>
      </c>
      <c r="P743">
        <f t="shared" si="56"/>
        <v>44</v>
      </c>
      <c r="Q743">
        <f t="shared" si="57"/>
        <v>4</v>
      </c>
      <c r="R743">
        <f t="shared" si="58"/>
        <v>222</v>
      </c>
      <c r="S743">
        <f t="shared" si="59"/>
        <v>5</v>
      </c>
    </row>
    <row r="744" spans="1:19" x14ac:dyDescent="0.3">
      <c r="A744">
        <v>23210644</v>
      </c>
      <c r="B744" t="s">
        <v>14</v>
      </c>
      <c r="C744">
        <v>11650</v>
      </c>
      <c r="D744" t="s">
        <v>48</v>
      </c>
      <c r="E744">
        <v>1165010800</v>
      </c>
      <c r="F744" t="s">
        <v>49</v>
      </c>
      <c r="G744" t="s">
        <v>129</v>
      </c>
      <c r="H744" t="s">
        <v>130</v>
      </c>
      <c r="I744">
        <v>127.0123471</v>
      </c>
      <c r="J744">
        <v>37.480667330000003</v>
      </c>
      <c r="K744">
        <v>2020</v>
      </c>
      <c r="L744">
        <v>3</v>
      </c>
      <c r="M744" t="s">
        <v>62</v>
      </c>
      <c r="N744">
        <v>715.454003650863</v>
      </c>
      <c r="O744" s="1">
        <f t="shared" si="55"/>
        <v>1</v>
      </c>
      <c r="P744">
        <f t="shared" si="56"/>
        <v>44</v>
      </c>
      <c r="Q744">
        <f t="shared" si="57"/>
        <v>4</v>
      </c>
      <c r="R744">
        <f t="shared" si="58"/>
        <v>222</v>
      </c>
      <c r="S744">
        <f t="shared" si="59"/>
        <v>5</v>
      </c>
    </row>
    <row r="745" spans="1:19" x14ac:dyDescent="0.3">
      <c r="A745">
        <v>23447206</v>
      </c>
      <c r="B745" t="s">
        <v>14</v>
      </c>
      <c r="C745">
        <v>11710</v>
      </c>
      <c r="D745" t="s">
        <v>24</v>
      </c>
      <c r="E745">
        <v>1171010600</v>
      </c>
      <c r="F745" t="s">
        <v>239</v>
      </c>
      <c r="G745" t="s">
        <v>240</v>
      </c>
      <c r="H745" t="s">
        <v>241</v>
      </c>
      <c r="I745">
        <v>127.0966117</v>
      </c>
      <c r="J745">
        <v>37.506364120000001</v>
      </c>
      <c r="K745">
        <v>2020</v>
      </c>
      <c r="L745">
        <v>0</v>
      </c>
      <c r="M745" t="s">
        <v>242</v>
      </c>
      <c r="N745">
        <v>352.35365382931298</v>
      </c>
      <c r="O745" s="1">
        <f t="shared" si="55"/>
        <v>1</v>
      </c>
      <c r="P745">
        <f t="shared" si="56"/>
        <v>1</v>
      </c>
      <c r="Q745">
        <f t="shared" si="57"/>
        <v>1</v>
      </c>
      <c r="R745">
        <f t="shared" si="58"/>
        <v>0</v>
      </c>
      <c r="S745">
        <f t="shared" si="59"/>
        <v>1</v>
      </c>
    </row>
    <row r="746" spans="1:19" x14ac:dyDescent="0.3">
      <c r="A746">
        <v>22580385</v>
      </c>
      <c r="B746" t="s">
        <v>14</v>
      </c>
      <c r="C746">
        <v>11680</v>
      </c>
      <c r="D746" t="s">
        <v>15</v>
      </c>
      <c r="E746">
        <v>1168010600</v>
      </c>
      <c r="F746" t="s">
        <v>44</v>
      </c>
      <c r="G746" t="s">
        <v>176</v>
      </c>
      <c r="H746" t="s">
        <v>177</v>
      </c>
      <c r="I746">
        <v>127.0651728</v>
      </c>
      <c r="J746">
        <v>37.507813480000003</v>
      </c>
      <c r="K746">
        <v>2020</v>
      </c>
      <c r="L746">
        <v>3</v>
      </c>
      <c r="M746" t="s">
        <v>19</v>
      </c>
      <c r="N746">
        <v>791.102333006452</v>
      </c>
      <c r="O746" s="1">
        <f t="shared" si="55"/>
        <v>1</v>
      </c>
      <c r="P746">
        <f t="shared" si="56"/>
        <v>33</v>
      </c>
      <c r="Q746">
        <f t="shared" si="57"/>
        <v>5</v>
      </c>
      <c r="R746">
        <f t="shared" si="58"/>
        <v>64</v>
      </c>
      <c r="S746">
        <f t="shared" si="59"/>
        <v>7</v>
      </c>
    </row>
    <row r="747" spans="1:19" x14ac:dyDescent="0.3">
      <c r="A747">
        <v>23498986</v>
      </c>
      <c r="B747" t="s">
        <v>14</v>
      </c>
      <c r="C747">
        <v>11650</v>
      </c>
      <c r="D747" t="s">
        <v>48</v>
      </c>
      <c r="E747">
        <v>1165010600</v>
      </c>
      <c r="F747" t="s">
        <v>139</v>
      </c>
      <c r="G747" t="s">
        <v>178</v>
      </c>
      <c r="H747" t="s">
        <v>51</v>
      </c>
      <c r="I747">
        <v>127.0206276</v>
      </c>
      <c r="J747">
        <v>37.511534310000002</v>
      </c>
      <c r="K747">
        <v>2020</v>
      </c>
      <c r="L747">
        <v>2</v>
      </c>
      <c r="M747" t="s">
        <v>23</v>
      </c>
      <c r="N747">
        <v>913.50609272233203</v>
      </c>
      <c r="O747" s="1">
        <f t="shared" si="55"/>
        <v>1</v>
      </c>
      <c r="P747">
        <f t="shared" si="56"/>
        <v>11</v>
      </c>
      <c r="Q747">
        <f t="shared" si="57"/>
        <v>2</v>
      </c>
      <c r="R747">
        <f t="shared" si="58"/>
        <v>30</v>
      </c>
      <c r="S747">
        <f t="shared" si="59"/>
        <v>8</v>
      </c>
    </row>
    <row r="748" spans="1:19" x14ac:dyDescent="0.3">
      <c r="A748">
        <v>23312129</v>
      </c>
      <c r="B748" t="s">
        <v>14</v>
      </c>
      <c r="C748">
        <v>11650</v>
      </c>
      <c r="D748" t="s">
        <v>48</v>
      </c>
      <c r="E748">
        <v>1165010700</v>
      </c>
      <c r="F748" t="s">
        <v>122</v>
      </c>
      <c r="G748" t="s">
        <v>183</v>
      </c>
      <c r="H748" t="s">
        <v>174</v>
      </c>
      <c r="I748">
        <v>127.0115392</v>
      </c>
      <c r="J748">
        <v>37.501655149999998</v>
      </c>
      <c r="K748">
        <v>2020</v>
      </c>
      <c r="L748">
        <v>5</v>
      </c>
      <c r="M748" t="s">
        <v>184</v>
      </c>
      <c r="N748">
        <v>366.10985873434902</v>
      </c>
      <c r="O748" s="1">
        <f t="shared" si="55"/>
        <v>1</v>
      </c>
      <c r="P748">
        <f t="shared" si="56"/>
        <v>13</v>
      </c>
      <c r="Q748">
        <f t="shared" si="57"/>
        <v>0</v>
      </c>
      <c r="R748">
        <f t="shared" si="58"/>
        <v>42</v>
      </c>
      <c r="S748">
        <f t="shared" si="59"/>
        <v>0</v>
      </c>
    </row>
    <row r="749" spans="1:19" x14ac:dyDescent="0.3">
      <c r="A749">
        <v>20385995</v>
      </c>
      <c r="B749" t="s">
        <v>14</v>
      </c>
      <c r="C749">
        <v>11680</v>
      </c>
      <c r="D749" t="s">
        <v>15</v>
      </c>
      <c r="E749">
        <v>1168010100</v>
      </c>
      <c r="F749" t="s">
        <v>70</v>
      </c>
      <c r="G749" t="s">
        <v>126</v>
      </c>
      <c r="H749" t="s">
        <v>120</v>
      </c>
      <c r="I749">
        <v>127.03494120000001</v>
      </c>
      <c r="J749">
        <v>37.499740189999997</v>
      </c>
      <c r="K749">
        <v>2020</v>
      </c>
      <c r="L749">
        <v>2</v>
      </c>
      <c r="M749" t="s">
        <v>121</v>
      </c>
      <c r="N749">
        <v>71.734841923296599</v>
      </c>
      <c r="O749" s="1">
        <f t="shared" si="55"/>
        <v>1</v>
      </c>
      <c r="P749">
        <f t="shared" si="56"/>
        <v>48</v>
      </c>
      <c r="Q749">
        <f t="shared" si="57"/>
        <v>1</v>
      </c>
      <c r="R749">
        <f t="shared" si="58"/>
        <v>137</v>
      </c>
      <c r="S749">
        <f t="shared" si="59"/>
        <v>2</v>
      </c>
    </row>
    <row r="750" spans="1:19" x14ac:dyDescent="0.3">
      <c r="A750">
        <v>20017045</v>
      </c>
      <c r="B750" t="s">
        <v>14</v>
      </c>
      <c r="C750">
        <v>11680</v>
      </c>
      <c r="D750" t="s">
        <v>15</v>
      </c>
      <c r="E750">
        <v>1168010100</v>
      </c>
      <c r="F750" t="s">
        <v>70</v>
      </c>
      <c r="G750" t="s">
        <v>172</v>
      </c>
      <c r="H750" t="s">
        <v>146</v>
      </c>
      <c r="I750">
        <v>127.03727739999999</v>
      </c>
      <c r="J750">
        <v>37.501885739999999</v>
      </c>
      <c r="K750">
        <v>2020</v>
      </c>
      <c r="L750">
        <v>3</v>
      </c>
      <c r="M750" t="s">
        <v>121</v>
      </c>
      <c r="N750">
        <v>323.943810318884</v>
      </c>
      <c r="O750" s="1">
        <f t="shared" si="55"/>
        <v>1</v>
      </c>
      <c r="P750">
        <f t="shared" si="56"/>
        <v>48</v>
      </c>
      <c r="Q750">
        <f t="shared" si="57"/>
        <v>1</v>
      </c>
      <c r="R750">
        <f t="shared" si="58"/>
        <v>137</v>
      </c>
      <c r="S750">
        <f t="shared" si="59"/>
        <v>2</v>
      </c>
    </row>
    <row r="751" spans="1:19" x14ac:dyDescent="0.3">
      <c r="A751">
        <v>20847208</v>
      </c>
      <c r="B751" t="s">
        <v>14</v>
      </c>
      <c r="C751">
        <v>11650</v>
      </c>
      <c r="D751" t="s">
        <v>48</v>
      </c>
      <c r="E751">
        <v>1165010700</v>
      </c>
      <c r="F751" t="s">
        <v>122</v>
      </c>
      <c r="G751" t="s">
        <v>272</v>
      </c>
      <c r="H751" t="s">
        <v>273</v>
      </c>
      <c r="I751">
        <v>127.0023932</v>
      </c>
      <c r="J751">
        <v>37.503930009999998</v>
      </c>
      <c r="K751">
        <v>2020</v>
      </c>
      <c r="L751">
        <v>3</v>
      </c>
      <c r="M751" t="s">
        <v>135</v>
      </c>
      <c r="N751">
        <v>243.53948719383899</v>
      </c>
      <c r="O751" s="1">
        <f t="shared" si="55"/>
        <v>1</v>
      </c>
      <c r="P751">
        <f t="shared" si="56"/>
        <v>13</v>
      </c>
      <c r="Q751">
        <f t="shared" si="57"/>
        <v>0</v>
      </c>
      <c r="R751">
        <f t="shared" si="58"/>
        <v>42</v>
      </c>
      <c r="S751">
        <f t="shared" si="59"/>
        <v>0</v>
      </c>
    </row>
    <row r="752" spans="1:19" x14ac:dyDescent="0.3">
      <c r="A752">
        <v>19911397</v>
      </c>
      <c r="B752" t="s">
        <v>423</v>
      </c>
      <c r="C752">
        <v>11680</v>
      </c>
      <c r="D752" t="s">
        <v>15</v>
      </c>
      <c r="E752">
        <v>1168010100</v>
      </c>
      <c r="F752" t="s">
        <v>70</v>
      </c>
      <c r="G752" t="s">
        <v>422</v>
      </c>
      <c r="H752" t="s">
        <v>166</v>
      </c>
      <c r="I752">
        <v>127.0478832</v>
      </c>
      <c r="J752">
        <v>37.50567504</v>
      </c>
      <c r="K752">
        <v>2018</v>
      </c>
      <c r="L752">
        <v>2</v>
      </c>
      <c r="M752" t="s">
        <v>167</v>
      </c>
      <c r="N752">
        <v>286.14694977221302</v>
      </c>
      <c r="O752" s="1">
        <f t="shared" si="55"/>
        <v>1</v>
      </c>
      <c r="P752">
        <f t="shared" si="56"/>
        <v>39</v>
      </c>
      <c r="Q752">
        <f t="shared" si="57"/>
        <v>1</v>
      </c>
      <c r="R752">
        <f t="shared" si="58"/>
        <v>114</v>
      </c>
      <c r="S752">
        <f t="shared" si="59"/>
        <v>2</v>
      </c>
    </row>
    <row r="753" spans="1:19" x14ac:dyDescent="0.3">
      <c r="A753">
        <v>20004707</v>
      </c>
      <c r="B753" t="s">
        <v>423</v>
      </c>
      <c r="C753">
        <v>11650</v>
      </c>
      <c r="D753" t="s">
        <v>48</v>
      </c>
      <c r="E753">
        <v>1165010800</v>
      </c>
      <c r="F753" t="s">
        <v>49</v>
      </c>
      <c r="G753" t="s">
        <v>181</v>
      </c>
      <c r="H753" t="s">
        <v>174</v>
      </c>
      <c r="I753">
        <v>127.014217</v>
      </c>
      <c r="J753">
        <v>37.492387659999999</v>
      </c>
      <c r="K753">
        <v>2018</v>
      </c>
      <c r="L753">
        <v>2</v>
      </c>
      <c r="M753" t="s">
        <v>175</v>
      </c>
      <c r="N753">
        <v>394.316435523189</v>
      </c>
      <c r="O753" s="1">
        <f t="shared" si="55"/>
        <v>1</v>
      </c>
      <c r="P753">
        <f t="shared" si="56"/>
        <v>40</v>
      </c>
      <c r="Q753">
        <f t="shared" si="57"/>
        <v>1</v>
      </c>
      <c r="R753">
        <f t="shared" si="58"/>
        <v>202</v>
      </c>
      <c r="S753">
        <f t="shared" si="59"/>
        <v>1</v>
      </c>
    </row>
    <row r="754" spans="1:19" x14ac:dyDescent="0.3">
      <c r="A754">
        <v>19921902</v>
      </c>
      <c r="B754" t="s">
        <v>423</v>
      </c>
      <c r="C754">
        <v>11680</v>
      </c>
      <c r="D754" t="s">
        <v>15</v>
      </c>
      <c r="E754">
        <v>1168010100</v>
      </c>
      <c r="F754" t="s">
        <v>70</v>
      </c>
      <c r="G754" t="s">
        <v>424</v>
      </c>
      <c r="H754" t="s">
        <v>425</v>
      </c>
      <c r="I754">
        <v>127.02728</v>
      </c>
      <c r="J754">
        <v>37.500100850000003</v>
      </c>
      <c r="K754">
        <v>2018</v>
      </c>
      <c r="L754">
        <v>8</v>
      </c>
      <c r="M754" t="s">
        <v>128</v>
      </c>
      <c r="N754">
        <v>840.99134839331396</v>
      </c>
      <c r="O754" s="1">
        <f t="shared" si="55"/>
        <v>1</v>
      </c>
      <c r="P754">
        <f t="shared" si="56"/>
        <v>39</v>
      </c>
      <c r="Q754">
        <f t="shared" si="57"/>
        <v>1</v>
      </c>
      <c r="R754">
        <f t="shared" si="58"/>
        <v>114</v>
      </c>
      <c r="S754">
        <f t="shared" si="59"/>
        <v>2</v>
      </c>
    </row>
    <row r="755" spans="1:19" x14ac:dyDescent="0.3">
      <c r="A755">
        <v>20027174</v>
      </c>
      <c r="B755" t="s">
        <v>423</v>
      </c>
      <c r="C755">
        <v>11680</v>
      </c>
      <c r="D755" t="s">
        <v>15</v>
      </c>
      <c r="E755">
        <v>1168010100</v>
      </c>
      <c r="F755" t="s">
        <v>70</v>
      </c>
      <c r="G755" t="s">
        <v>426</v>
      </c>
      <c r="H755" t="s">
        <v>427</v>
      </c>
      <c r="I755">
        <v>127.0300745</v>
      </c>
      <c r="J755">
        <v>37.496519599999999</v>
      </c>
      <c r="K755">
        <v>2018</v>
      </c>
      <c r="L755">
        <v>0</v>
      </c>
      <c r="M755" t="s">
        <v>52</v>
      </c>
      <c r="N755">
        <v>465.097806661915</v>
      </c>
      <c r="O755" s="1">
        <f t="shared" si="55"/>
        <v>1</v>
      </c>
      <c r="P755">
        <f t="shared" si="56"/>
        <v>39</v>
      </c>
      <c r="Q755">
        <f t="shared" si="57"/>
        <v>1</v>
      </c>
      <c r="R755">
        <f t="shared" si="58"/>
        <v>114</v>
      </c>
      <c r="S755">
        <f t="shared" si="59"/>
        <v>2</v>
      </c>
    </row>
    <row r="756" spans="1:19" x14ac:dyDescent="0.3">
      <c r="A756">
        <v>20023467</v>
      </c>
      <c r="B756" t="s">
        <v>423</v>
      </c>
      <c r="C756">
        <v>11680</v>
      </c>
      <c r="D756" t="s">
        <v>15</v>
      </c>
      <c r="E756">
        <v>1168010400</v>
      </c>
      <c r="F756" t="s">
        <v>53</v>
      </c>
      <c r="G756" t="s">
        <v>428</v>
      </c>
      <c r="H756" t="s">
        <v>100</v>
      </c>
      <c r="I756">
        <v>127.0500215</v>
      </c>
      <c r="J756">
        <v>37.51990189</v>
      </c>
      <c r="K756">
        <v>2018</v>
      </c>
      <c r="L756">
        <v>2</v>
      </c>
      <c r="M756" t="s">
        <v>59</v>
      </c>
      <c r="N756">
        <v>309.22905872810401</v>
      </c>
      <c r="O756" s="1">
        <f t="shared" si="55"/>
        <v>1</v>
      </c>
      <c r="P756">
        <f t="shared" si="56"/>
        <v>15</v>
      </c>
      <c r="Q756">
        <f t="shared" si="57"/>
        <v>1</v>
      </c>
      <c r="R756">
        <f t="shared" si="58"/>
        <v>26</v>
      </c>
      <c r="S756">
        <f t="shared" si="59"/>
        <v>2</v>
      </c>
    </row>
    <row r="757" spans="1:19" x14ac:dyDescent="0.3">
      <c r="A757">
        <v>20017448</v>
      </c>
      <c r="B757" t="s">
        <v>423</v>
      </c>
      <c r="C757">
        <v>11680</v>
      </c>
      <c r="D757" t="s">
        <v>15</v>
      </c>
      <c r="E757">
        <v>1168010400</v>
      </c>
      <c r="F757" t="s">
        <v>53</v>
      </c>
      <c r="G757" t="s">
        <v>429</v>
      </c>
      <c r="H757" t="s">
        <v>430</v>
      </c>
      <c r="I757">
        <v>127.0472158</v>
      </c>
      <c r="J757">
        <v>37.525249559999999</v>
      </c>
      <c r="K757">
        <v>2018</v>
      </c>
      <c r="L757">
        <v>0</v>
      </c>
      <c r="M757" t="s">
        <v>59</v>
      </c>
      <c r="N757">
        <v>781.12833242037402</v>
      </c>
      <c r="O757" s="1">
        <f t="shared" si="55"/>
        <v>1</v>
      </c>
      <c r="P757">
        <f t="shared" si="56"/>
        <v>15</v>
      </c>
      <c r="Q757">
        <f t="shared" si="57"/>
        <v>1</v>
      </c>
      <c r="R757">
        <f t="shared" si="58"/>
        <v>26</v>
      </c>
      <c r="S757">
        <f t="shared" si="59"/>
        <v>2</v>
      </c>
    </row>
    <row r="758" spans="1:19" x14ac:dyDescent="0.3">
      <c r="A758">
        <v>23191870</v>
      </c>
      <c r="B758" t="s">
        <v>423</v>
      </c>
      <c r="C758">
        <v>11680</v>
      </c>
      <c r="D758" t="s">
        <v>15</v>
      </c>
      <c r="E758">
        <v>1168010100</v>
      </c>
      <c r="F758" t="s">
        <v>70</v>
      </c>
      <c r="G758" t="s">
        <v>431</v>
      </c>
      <c r="H758" t="s">
        <v>120</v>
      </c>
      <c r="I758">
        <v>127.0348844</v>
      </c>
      <c r="J758">
        <v>37.500640779999998</v>
      </c>
      <c r="K758">
        <v>2018</v>
      </c>
      <c r="L758">
        <v>1</v>
      </c>
      <c r="M758" t="s">
        <v>121</v>
      </c>
      <c r="N758">
        <v>158.73780166546501</v>
      </c>
      <c r="O758" s="1">
        <f t="shared" si="55"/>
        <v>1</v>
      </c>
      <c r="P758">
        <f t="shared" si="56"/>
        <v>39</v>
      </c>
      <c r="Q758">
        <f t="shared" si="57"/>
        <v>1</v>
      </c>
      <c r="R758">
        <f t="shared" si="58"/>
        <v>114</v>
      </c>
      <c r="S758">
        <f t="shared" si="59"/>
        <v>2</v>
      </c>
    </row>
    <row r="759" spans="1:19" x14ac:dyDescent="0.3">
      <c r="A759">
        <v>20017217</v>
      </c>
      <c r="B759" t="s">
        <v>423</v>
      </c>
      <c r="C759">
        <v>11680</v>
      </c>
      <c r="D759" t="s">
        <v>15</v>
      </c>
      <c r="E759">
        <v>1168010600</v>
      </c>
      <c r="F759" t="s">
        <v>44</v>
      </c>
      <c r="G759" t="s">
        <v>432</v>
      </c>
      <c r="H759" t="s">
        <v>392</v>
      </c>
      <c r="I759">
        <v>127.0541518</v>
      </c>
      <c r="J759">
        <v>37.498291690000002</v>
      </c>
      <c r="K759">
        <v>2018</v>
      </c>
      <c r="L759">
        <v>0</v>
      </c>
      <c r="M759" t="s">
        <v>47</v>
      </c>
      <c r="N759">
        <v>248.10478666768901</v>
      </c>
      <c r="O759" s="1">
        <f t="shared" si="55"/>
        <v>1</v>
      </c>
      <c r="P759">
        <f t="shared" si="56"/>
        <v>26</v>
      </c>
      <c r="Q759">
        <f t="shared" si="57"/>
        <v>0</v>
      </c>
      <c r="R759">
        <f t="shared" si="58"/>
        <v>45</v>
      </c>
      <c r="S759">
        <f t="shared" si="59"/>
        <v>0</v>
      </c>
    </row>
    <row r="760" spans="1:19" x14ac:dyDescent="0.3">
      <c r="A760">
        <v>20027162</v>
      </c>
      <c r="B760" t="s">
        <v>423</v>
      </c>
      <c r="C760">
        <v>11680</v>
      </c>
      <c r="D760" t="s">
        <v>15</v>
      </c>
      <c r="E760">
        <v>1168010400</v>
      </c>
      <c r="F760" t="s">
        <v>53</v>
      </c>
      <c r="G760" t="s">
        <v>433</v>
      </c>
      <c r="H760" t="s">
        <v>58</v>
      </c>
      <c r="I760">
        <v>127.0466127</v>
      </c>
      <c r="J760">
        <v>37.518414710000002</v>
      </c>
      <c r="K760">
        <v>2018</v>
      </c>
      <c r="L760">
        <v>2</v>
      </c>
      <c r="M760" t="s">
        <v>59</v>
      </c>
      <c r="N760">
        <v>59.927940391237598</v>
      </c>
      <c r="O760" s="1">
        <f t="shared" si="55"/>
        <v>1</v>
      </c>
      <c r="P760">
        <f t="shared" si="56"/>
        <v>15</v>
      </c>
      <c r="Q760">
        <f t="shared" si="57"/>
        <v>1</v>
      </c>
      <c r="R760">
        <f t="shared" si="58"/>
        <v>26</v>
      </c>
      <c r="S760">
        <f t="shared" si="59"/>
        <v>2</v>
      </c>
    </row>
    <row r="761" spans="1:19" x14ac:dyDescent="0.3">
      <c r="A761">
        <v>20068611</v>
      </c>
      <c r="B761" t="s">
        <v>423</v>
      </c>
      <c r="C761">
        <v>11650</v>
      </c>
      <c r="D761" t="s">
        <v>48</v>
      </c>
      <c r="E761">
        <v>1165010800</v>
      </c>
      <c r="F761" t="s">
        <v>49</v>
      </c>
      <c r="G761" t="s">
        <v>434</v>
      </c>
      <c r="H761" t="s">
        <v>435</v>
      </c>
      <c r="I761">
        <v>127.0283369</v>
      </c>
      <c r="J761">
        <v>37.492720890000001</v>
      </c>
      <c r="K761">
        <v>2018</v>
      </c>
      <c r="L761">
        <v>4</v>
      </c>
      <c r="M761" t="s">
        <v>52</v>
      </c>
      <c r="N761">
        <v>214.40346248742401</v>
      </c>
      <c r="O761" s="1">
        <f t="shared" si="55"/>
        <v>1</v>
      </c>
      <c r="P761">
        <f t="shared" si="56"/>
        <v>40</v>
      </c>
      <c r="Q761">
        <f t="shared" si="57"/>
        <v>1</v>
      </c>
      <c r="R761">
        <f t="shared" si="58"/>
        <v>202</v>
      </c>
      <c r="S761">
        <f t="shared" si="59"/>
        <v>1</v>
      </c>
    </row>
    <row r="762" spans="1:19" x14ac:dyDescent="0.3">
      <c r="A762">
        <v>20379539</v>
      </c>
      <c r="B762" t="s">
        <v>423</v>
      </c>
      <c r="C762">
        <v>11680</v>
      </c>
      <c r="D762" t="s">
        <v>15</v>
      </c>
      <c r="E762">
        <v>1168010800</v>
      </c>
      <c r="F762" t="s">
        <v>20</v>
      </c>
      <c r="G762" t="s">
        <v>436</v>
      </c>
      <c r="H762" t="s">
        <v>22</v>
      </c>
      <c r="I762">
        <v>127.02238939999999</v>
      </c>
      <c r="J762">
        <v>37.51695522</v>
      </c>
      <c r="K762">
        <v>2018</v>
      </c>
      <c r="L762">
        <v>2</v>
      </c>
      <c r="M762" t="s">
        <v>23</v>
      </c>
      <c r="N762">
        <v>436.44854716073303</v>
      </c>
      <c r="O762" s="1">
        <f t="shared" si="55"/>
        <v>1</v>
      </c>
      <c r="P762">
        <f t="shared" si="56"/>
        <v>20</v>
      </c>
      <c r="Q762">
        <f t="shared" si="57"/>
        <v>1</v>
      </c>
      <c r="R762">
        <f t="shared" si="58"/>
        <v>52</v>
      </c>
      <c r="S762">
        <f t="shared" si="59"/>
        <v>2</v>
      </c>
    </row>
    <row r="763" spans="1:19" x14ac:dyDescent="0.3">
      <c r="A763">
        <v>20384590</v>
      </c>
      <c r="B763" t="s">
        <v>423</v>
      </c>
      <c r="C763">
        <v>11650</v>
      </c>
      <c r="D763" t="s">
        <v>48</v>
      </c>
      <c r="E763">
        <v>1165010800</v>
      </c>
      <c r="F763" t="s">
        <v>49</v>
      </c>
      <c r="G763" t="s">
        <v>437</v>
      </c>
      <c r="H763" t="s">
        <v>438</v>
      </c>
      <c r="I763">
        <v>127.0302441</v>
      </c>
      <c r="J763">
        <v>37.491276849999998</v>
      </c>
      <c r="K763">
        <v>2018</v>
      </c>
      <c r="L763">
        <v>5</v>
      </c>
      <c r="M763" t="s">
        <v>52</v>
      </c>
      <c r="N763">
        <v>127.397408302299</v>
      </c>
      <c r="O763" s="1">
        <f t="shared" si="55"/>
        <v>1</v>
      </c>
      <c r="P763">
        <f t="shared" si="56"/>
        <v>40</v>
      </c>
      <c r="Q763">
        <f t="shared" si="57"/>
        <v>1</v>
      </c>
      <c r="R763">
        <f t="shared" si="58"/>
        <v>202</v>
      </c>
      <c r="S763">
        <f t="shared" si="59"/>
        <v>1</v>
      </c>
    </row>
    <row r="764" spans="1:19" x14ac:dyDescent="0.3">
      <c r="A764">
        <v>20687169</v>
      </c>
      <c r="B764" t="s">
        <v>423</v>
      </c>
      <c r="C764">
        <v>11680</v>
      </c>
      <c r="D764" t="s">
        <v>15</v>
      </c>
      <c r="E764">
        <v>1168010600</v>
      </c>
      <c r="F764" t="s">
        <v>44</v>
      </c>
      <c r="G764" t="s">
        <v>439</v>
      </c>
      <c r="H764" t="s">
        <v>440</v>
      </c>
      <c r="I764">
        <v>127.0531431</v>
      </c>
      <c r="J764">
        <v>37.504735169999996</v>
      </c>
      <c r="K764">
        <v>2018</v>
      </c>
      <c r="L764">
        <v>0</v>
      </c>
      <c r="M764" t="s">
        <v>167</v>
      </c>
      <c r="N764">
        <v>459.11618406171601</v>
      </c>
      <c r="O764" s="1">
        <f t="shared" si="55"/>
        <v>1</v>
      </c>
      <c r="P764">
        <f t="shared" si="56"/>
        <v>26</v>
      </c>
      <c r="Q764">
        <f t="shared" si="57"/>
        <v>0</v>
      </c>
      <c r="R764">
        <f t="shared" si="58"/>
        <v>45</v>
      </c>
      <c r="S764">
        <f t="shared" si="59"/>
        <v>0</v>
      </c>
    </row>
    <row r="765" spans="1:19" x14ac:dyDescent="0.3">
      <c r="A765">
        <v>20594326</v>
      </c>
      <c r="B765" t="s">
        <v>423</v>
      </c>
      <c r="C765">
        <v>11650</v>
      </c>
      <c r="D765" t="s">
        <v>48</v>
      </c>
      <c r="E765">
        <v>1165010800</v>
      </c>
      <c r="F765" t="s">
        <v>49</v>
      </c>
      <c r="G765" t="s">
        <v>441</v>
      </c>
      <c r="H765" t="s">
        <v>51</v>
      </c>
      <c r="I765">
        <v>127.0257958</v>
      </c>
      <c r="J765">
        <v>37.500304870000001</v>
      </c>
      <c r="K765">
        <v>2018</v>
      </c>
      <c r="L765">
        <v>11</v>
      </c>
      <c r="M765" t="s">
        <v>128</v>
      </c>
      <c r="N765">
        <v>895.65574089448</v>
      </c>
      <c r="O765" s="1">
        <f t="shared" si="55"/>
        <v>1</v>
      </c>
      <c r="P765">
        <f t="shared" si="56"/>
        <v>40</v>
      </c>
      <c r="Q765">
        <f t="shared" si="57"/>
        <v>1</v>
      </c>
      <c r="R765">
        <f t="shared" si="58"/>
        <v>202</v>
      </c>
      <c r="S765">
        <f t="shared" si="59"/>
        <v>1</v>
      </c>
    </row>
    <row r="766" spans="1:19" x14ac:dyDescent="0.3">
      <c r="A766">
        <v>20599871</v>
      </c>
      <c r="B766" t="s">
        <v>423</v>
      </c>
      <c r="C766">
        <v>11290</v>
      </c>
      <c r="D766" t="s">
        <v>39</v>
      </c>
      <c r="E766">
        <v>1129012500</v>
      </c>
      <c r="F766" t="s">
        <v>66</v>
      </c>
      <c r="G766" t="s">
        <v>442</v>
      </c>
      <c r="H766" t="s">
        <v>443</v>
      </c>
      <c r="I766">
        <v>127.0295587</v>
      </c>
      <c r="J766">
        <v>37.586980670000003</v>
      </c>
      <c r="K766">
        <v>2018</v>
      </c>
      <c r="L766">
        <v>4</v>
      </c>
      <c r="M766" t="s">
        <v>69</v>
      </c>
      <c r="N766">
        <v>98.539681813079198</v>
      </c>
      <c r="O766" s="1">
        <f t="shared" si="55"/>
        <v>1</v>
      </c>
      <c r="P766">
        <f t="shared" si="56"/>
        <v>8</v>
      </c>
      <c r="Q766">
        <f t="shared" si="57"/>
        <v>1</v>
      </c>
      <c r="R766">
        <f t="shared" si="58"/>
        <v>26</v>
      </c>
      <c r="S766">
        <f t="shared" si="59"/>
        <v>4</v>
      </c>
    </row>
    <row r="767" spans="1:19" x14ac:dyDescent="0.3">
      <c r="A767">
        <v>25426701</v>
      </c>
      <c r="B767" t="s">
        <v>423</v>
      </c>
      <c r="C767">
        <v>11680</v>
      </c>
      <c r="D767" t="s">
        <v>15</v>
      </c>
      <c r="E767">
        <v>1168010800</v>
      </c>
      <c r="F767" t="s">
        <v>20</v>
      </c>
      <c r="G767" t="s">
        <v>444</v>
      </c>
      <c r="H767" t="s">
        <v>153</v>
      </c>
      <c r="I767">
        <v>127.0346447</v>
      </c>
      <c r="J767">
        <v>37.507838249999999</v>
      </c>
      <c r="K767">
        <v>2018</v>
      </c>
      <c r="L767">
        <v>4</v>
      </c>
      <c r="M767" t="s">
        <v>224</v>
      </c>
      <c r="N767">
        <v>179.959929691063</v>
      </c>
      <c r="O767" s="1">
        <f t="shared" si="55"/>
        <v>1</v>
      </c>
      <c r="P767">
        <f t="shared" si="56"/>
        <v>20</v>
      </c>
      <c r="Q767">
        <f t="shared" si="57"/>
        <v>1</v>
      </c>
      <c r="R767">
        <f t="shared" si="58"/>
        <v>52</v>
      </c>
      <c r="S767">
        <f t="shared" si="59"/>
        <v>2</v>
      </c>
    </row>
    <row r="768" spans="1:19" x14ac:dyDescent="0.3">
      <c r="A768">
        <v>20380167</v>
      </c>
      <c r="B768" t="s">
        <v>423</v>
      </c>
      <c r="C768">
        <v>11680</v>
      </c>
      <c r="D768" t="s">
        <v>15</v>
      </c>
      <c r="E768">
        <v>1168010800</v>
      </c>
      <c r="F768" t="s">
        <v>20</v>
      </c>
      <c r="G768" t="s">
        <v>445</v>
      </c>
      <c r="H768" t="s">
        <v>146</v>
      </c>
      <c r="I768">
        <v>127.0295177</v>
      </c>
      <c r="J768">
        <v>37.515950770000003</v>
      </c>
      <c r="K768">
        <v>2018</v>
      </c>
      <c r="L768">
        <v>3</v>
      </c>
      <c r="M768" t="s">
        <v>108</v>
      </c>
      <c r="N768">
        <v>270.65989272593998</v>
      </c>
      <c r="O768" s="1">
        <f t="shared" si="55"/>
        <v>1</v>
      </c>
      <c r="P768">
        <f t="shared" si="56"/>
        <v>20</v>
      </c>
      <c r="Q768">
        <f t="shared" si="57"/>
        <v>1</v>
      </c>
      <c r="R768">
        <f t="shared" si="58"/>
        <v>52</v>
      </c>
      <c r="S768">
        <f t="shared" si="59"/>
        <v>2</v>
      </c>
    </row>
    <row r="769" spans="1:19" x14ac:dyDescent="0.3">
      <c r="A769">
        <v>20687168</v>
      </c>
      <c r="B769" t="s">
        <v>423</v>
      </c>
      <c r="C769">
        <v>11680</v>
      </c>
      <c r="D769" t="s">
        <v>15</v>
      </c>
      <c r="E769">
        <v>1168010100</v>
      </c>
      <c r="F769" t="s">
        <v>70</v>
      </c>
      <c r="G769" t="s">
        <v>446</v>
      </c>
      <c r="H769" t="s">
        <v>447</v>
      </c>
      <c r="I769">
        <v>127.03412419999999</v>
      </c>
      <c r="J769">
        <v>37.499075740000002</v>
      </c>
      <c r="K769">
        <v>2018</v>
      </c>
      <c r="L769">
        <v>1</v>
      </c>
      <c r="M769" t="s">
        <v>121</v>
      </c>
      <c r="N769">
        <v>128.702901039105</v>
      </c>
      <c r="O769" s="1">
        <f t="shared" si="55"/>
        <v>1</v>
      </c>
      <c r="P769">
        <f t="shared" si="56"/>
        <v>39</v>
      </c>
      <c r="Q769">
        <f t="shared" si="57"/>
        <v>1</v>
      </c>
      <c r="R769">
        <f t="shared" si="58"/>
        <v>114</v>
      </c>
      <c r="S769">
        <f t="shared" si="59"/>
        <v>2</v>
      </c>
    </row>
    <row r="770" spans="1:19" x14ac:dyDescent="0.3">
      <c r="A770">
        <v>20696225</v>
      </c>
      <c r="B770" t="s">
        <v>423</v>
      </c>
      <c r="C770">
        <v>11650</v>
      </c>
      <c r="D770" t="s">
        <v>48</v>
      </c>
      <c r="E770">
        <v>1165010100</v>
      </c>
      <c r="F770" t="s">
        <v>89</v>
      </c>
      <c r="G770" t="s">
        <v>448</v>
      </c>
      <c r="H770" t="s">
        <v>132</v>
      </c>
      <c r="I770">
        <v>126.9969256</v>
      </c>
      <c r="J770">
        <v>37.481456479999999</v>
      </c>
      <c r="K770">
        <v>2018</v>
      </c>
      <c r="L770">
        <v>9</v>
      </c>
      <c r="M770" t="s">
        <v>205</v>
      </c>
      <c r="N770">
        <v>20.713418781792299</v>
      </c>
      <c r="O770" s="1">
        <f t="shared" si="55"/>
        <v>1</v>
      </c>
      <c r="P770">
        <f t="shared" si="56"/>
        <v>13</v>
      </c>
      <c r="Q770">
        <f t="shared" si="57"/>
        <v>0</v>
      </c>
      <c r="R770">
        <f t="shared" si="58"/>
        <v>63</v>
      </c>
      <c r="S770">
        <f t="shared" si="59"/>
        <v>0</v>
      </c>
    </row>
    <row r="771" spans="1:19" x14ac:dyDescent="0.3">
      <c r="A771">
        <v>23201658</v>
      </c>
      <c r="B771" t="s">
        <v>423</v>
      </c>
      <c r="C771">
        <v>11680</v>
      </c>
      <c r="D771" t="s">
        <v>15</v>
      </c>
      <c r="E771">
        <v>1168011000</v>
      </c>
      <c r="F771" t="s">
        <v>449</v>
      </c>
      <c r="G771" t="s">
        <v>450</v>
      </c>
      <c r="H771" t="s">
        <v>451</v>
      </c>
      <c r="I771">
        <v>127.0269816</v>
      </c>
      <c r="J771">
        <v>37.531797419999997</v>
      </c>
      <c r="K771">
        <v>2018</v>
      </c>
      <c r="L771">
        <v>0</v>
      </c>
      <c r="M771" t="s">
        <v>193</v>
      </c>
      <c r="N771">
        <v>923.88028568177799</v>
      </c>
      <c r="O771" s="1">
        <f t="shared" ref="O771:O834" si="60">IF(OR(B771="스타벅스",B771="커피빈",B771="폴바셋"),1,0)</f>
        <v>1</v>
      </c>
      <c r="P771">
        <f t="shared" ref="P771:P834" si="61">COUNTIFS($O$2:$O$1479,1,$F$2:$F$1479,F771,$K$2:$K$1479,K771)</f>
        <v>1</v>
      </c>
      <c r="Q771">
        <f t="shared" ref="Q771:Q834" si="62">COUNTIFS($O$2:$O$1479,0,$F$2:$F$1479,F771,$K$2:$K$1479,K771)</f>
        <v>2</v>
      </c>
      <c r="R771">
        <f t="shared" ref="R771:R834" si="63">SUMIFS($L$2:$L$1479,$O$2:$O$1479,1,$K$2:$K$1479,K771,$F$2:$F$1479,F771)</f>
        <v>0</v>
      </c>
      <c r="S771">
        <f t="shared" ref="S771:S834" si="64">SUMIFS($L$2:$L$1479,$O$2:$O$1479,0,$K$2:$K$1479,K771,$F$2:$F$1479,F771)</f>
        <v>3</v>
      </c>
    </row>
    <row r="772" spans="1:19" x14ac:dyDescent="0.3">
      <c r="A772">
        <v>20470512</v>
      </c>
      <c r="B772" t="s">
        <v>423</v>
      </c>
      <c r="C772">
        <v>11650</v>
      </c>
      <c r="D772" t="s">
        <v>48</v>
      </c>
      <c r="E772">
        <v>1165010800</v>
      </c>
      <c r="F772" t="s">
        <v>49</v>
      </c>
      <c r="G772" t="s">
        <v>452</v>
      </c>
      <c r="H772" t="s">
        <v>51</v>
      </c>
      <c r="I772">
        <v>127.02819719999999</v>
      </c>
      <c r="J772">
        <v>37.495648170000003</v>
      </c>
      <c r="K772">
        <v>2018</v>
      </c>
      <c r="L772">
        <v>9</v>
      </c>
      <c r="M772" t="s">
        <v>52</v>
      </c>
      <c r="N772">
        <v>427.62203613406803</v>
      </c>
      <c r="O772" s="1">
        <f t="shared" si="60"/>
        <v>1</v>
      </c>
      <c r="P772">
        <f t="shared" si="61"/>
        <v>40</v>
      </c>
      <c r="Q772">
        <f t="shared" si="62"/>
        <v>1</v>
      </c>
      <c r="R772">
        <f t="shared" si="63"/>
        <v>202</v>
      </c>
      <c r="S772">
        <f t="shared" si="64"/>
        <v>1</v>
      </c>
    </row>
    <row r="773" spans="1:19" x14ac:dyDescent="0.3">
      <c r="A773">
        <v>20005513</v>
      </c>
      <c r="B773" t="s">
        <v>423</v>
      </c>
      <c r="C773">
        <v>11680</v>
      </c>
      <c r="D773" t="s">
        <v>15</v>
      </c>
      <c r="E773">
        <v>1168010100</v>
      </c>
      <c r="F773" t="s">
        <v>70</v>
      </c>
      <c r="G773" t="s">
        <v>453</v>
      </c>
      <c r="H773" t="s">
        <v>146</v>
      </c>
      <c r="I773">
        <v>127.0365025</v>
      </c>
      <c r="J773">
        <v>37.502338960000003</v>
      </c>
      <c r="K773">
        <v>2018</v>
      </c>
      <c r="L773">
        <v>2</v>
      </c>
      <c r="M773" t="s">
        <v>121</v>
      </c>
      <c r="N773">
        <v>346.34794214990598</v>
      </c>
      <c r="O773" s="1">
        <f t="shared" si="60"/>
        <v>1</v>
      </c>
      <c r="P773">
        <f t="shared" si="61"/>
        <v>39</v>
      </c>
      <c r="Q773">
        <f t="shared" si="62"/>
        <v>1</v>
      </c>
      <c r="R773">
        <f t="shared" si="63"/>
        <v>114</v>
      </c>
      <c r="S773">
        <f t="shared" si="64"/>
        <v>2</v>
      </c>
    </row>
    <row r="774" spans="1:19" x14ac:dyDescent="0.3">
      <c r="A774">
        <v>25992659</v>
      </c>
      <c r="B774" t="s">
        <v>423</v>
      </c>
      <c r="C774">
        <v>11680</v>
      </c>
      <c r="D774" t="s">
        <v>15</v>
      </c>
      <c r="E774">
        <v>1168010100</v>
      </c>
      <c r="F774" t="s">
        <v>70</v>
      </c>
      <c r="G774" t="s">
        <v>454</v>
      </c>
      <c r="H774" t="s">
        <v>120</v>
      </c>
      <c r="I774">
        <v>127.04503390000001</v>
      </c>
      <c r="J774">
        <v>37.502930849999998</v>
      </c>
      <c r="K774">
        <v>2018</v>
      </c>
      <c r="L774">
        <v>2</v>
      </c>
      <c r="M774" t="s">
        <v>167</v>
      </c>
      <c r="N774">
        <v>294.90596656962202</v>
      </c>
      <c r="O774" s="1">
        <f t="shared" si="60"/>
        <v>1</v>
      </c>
      <c r="P774">
        <f t="shared" si="61"/>
        <v>39</v>
      </c>
      <c r="Q774">
        <f t="shared" si="62"/>
        <v>1</v>
      </c>
      <c r="R774">
        <f t="shared" si="63"/>
        <v>114</v>
      </c>
      <c r="S774">
        <f t="shared" si="64"/>
        <v>2</v>
      </c>
    </row>
    <row r="775" spans="1:19" x14ac:dyDescent="0.3">
      <c r="A775">
        <v>25992731</v>
      </c>
      <c r="B775" t="s">
        <v>423</v>
      </c>
      <c r="C775">
        <v>11680</v>
      </c>
      <c r="D775" t="s">
        <v>15</v>
      </c>
      <c r="E775">
        <v>1168010600</v>
      </c>
      <c r="F775" t="s">
        <v>44</v>
      </c>
      <c r="G775" t="s">
        <v>439</v>
      </c>
      <c r="H775" t="s">
        <v>440</v>
      </c>
      <c r="I775">
        <v>127.0531431</v>
      </c>
      <c r="J775">
        <v>37.504735169999996</v>
      </c>
      <c r="K775">
        <v>2018</v>
      </c>
      <c r="L775">
        <v>0</v>
      </c>
      <c r="M775" t="s">
        <v>167</v>
      </c>
      <c r="N775">
        <v>459.11618406171601</v>
      </c>
      <c r="O775" s="1">
        <f t="shared" si="60"/>
        <v>1</v>
      </c>
      <c r="P775">
        <f t="shared" si="61"/>
        <v>26</v>
      </c>
      <c r="Q775">
        <f t="shared" si="62"/>
        <v>0</v>
      </c>
      <c r="R775">
        <f t="shared" si="63"/>
        <v>45</v>
      </c>
      <c r="S775">
        <f t="shared" si="64"/>
        <v>0</v>
      </c>
    </row>
    <row r="776" spans="1:19" x14ac:dyDescent="0.3">
      <c r="A776">
        <v>8921308</v>
      </c>
      <c r="B776" t="s">
        <v>423</v>
      </c>
      <c r="C776">
        <v>11680</v>
      </c>
      <c r="D776" t="s">
        <v>15</v>
      </c>
      <c r="E776">
        <v>1168010500</v>
      </c>
      <c r="F776" t="s">
        <v>16</v>
      </c>
      <c r="G776" t="s">
        <v>455</v>
      </c>
      <c r="H776" t="s">
        <v>30</v>
      </c>
      <c r="I776">
        <v>127.0594668</v>
      </c>
      <c r="J776">
        <v>37.514553130000003</v>
      </c>
      <c r="K776">
        <v>2018</v>
      </c>
      <c r="L776">
        <v>4</v>
      </c>
      <c r="M776" t="s">
        <v>19</v>
      </c>
      <c r="N776">
        <v>335.76380565374501</v>
      </c>
      <c r="O776" s="1">
        <f t="shared" si="60"/>
        <v>1</v>
      </c>
      <c r="P776">
        <f t="shared" si="61"/>
        <v>20</v>
      </c>
      <c r="Q776">
        <f t="shared" si="62"/>
        <v>0</v>
      </c>
      <c r="R776">
        <f t="shared" si="63"/>
        <v>45</v>
      </c>
      <c r="S776">
        <f t="shared" si="64"/>
        <v>0</v>
      </c>
    </row>
    <row r="777" spans="1:19" x14ac:dyDescent="0.3">
      <c r="A777">
        <v>8696922</v>
      </c>
      <c r="B777" t="s">
        <v>423</v>
      </c>
      <c r="C777">
        <v>11680</v>
      </c>
      <c r="D777" t="s">
        <v>15</v>
      </c>
      <c r="E777">
        <v>1168010700</v>
      </c>
      <c r="F777" t="s">
        <v>136</v>
      </c>
      <c r="G777" t="s">
        <v>456</v>
      </c>
      <c r="H777" t="s">
        <v>457</v>
      </c>
      <c r="I777">
        <v>127.0368931</v>
      </c>
      <c r="J777">
        <v>37.528274459999999</v>
      </c>
      <c r="K777">
        <v>2018</v>
      </c>
      <c r="L777">
        <v>2</v>
      </c>
      <c r="M777" t="s">
        <v>56</v>
      </c>
      <c r="N777">
        <v>407.81256264802198</v>
      </c>
      <c r="O777" s="1">
        <f t="shared" si="60"/>
        <v>1</v>
      </c>
      <c r="P777">
        <f t="shared" si="61"/>
        <v>15</v>
      </c>
      <c r="Q777">
        <f t="shared" si="62"/>
        <v>1</v>
      </c>
      <c r="R777">
        <f t="shared" si="63"/>
        <v>22</v>
      </c>
      <c r="S777">
        <f t="shared" si="64"/>
        <v>0</v>
      </c>
    </row>
    <row r="778" spans="1:19" x14ac:dyDescent="0.3">
      <c r="A778">
        <v>25991098</v>
      </c>
      <c r="B778" t="s">
        <v>423</v>
      </c>
      <c r="C778">
        <v>11710</v>
      </c>
      <c r="D778" t="s">
        <v>24</v>
      </c>
      <c r="E778">
        <v>1171011100</v>
      </c>
      <c r="F778" t="s">
        <v>25</v>
      </c>
      <c r="G778" t="s">
        <v>458</v>
      </c>
      <c r="H778" t="s">
        <v>207</v>
      </c>
      <c r="I778">
        <v>127.1157765</v>
      </c>
      <c r="J778">
        <v>37.52034939</v>
      </c>
      <c r="K778">
        <v>2018</v>
      </c>
      <c r="L778">
        <v>2</v>
      </c>
      <c r="M778" t="s">
        <v>28</v>
      </c>
      <c r="N778">
        <v>486.04416256172902</v>
      </c>
      <c r="O778" s="1">
        <f t="shared" si="60"/>
        <v>1</v>
      </c>
      <c r="P778">
        <f t="shared" si="61"/>
        <v>8</v>
      </c>
      <c r="Q778">
        <f t="shared" si="62"/>
        <v>0</v>
      </c>
      <c r="R778">
        <f t="shared" si="63"/>
        <v>12</v>
      </c>
      <c r="S778">
        <f t="shared" si="64"/>
        <v>0</v>
      </c>
    </row>
    <row r="779" spans="1:19" x14ac:dyDescent="0.3">
      <c r="A779">
        <v>26445960</v>
      </c>
      <c r="B779" t="s">
        <v>423</v>
      </c>
      <c r="C779">
        <v>11680</v>
      </c>
      <c r="D779" t="s">
        <v>15</v>
      </c>
      <c r="E779">
        <v>1168010800</v>
      </c>
      <c r="F779" t="s">
        <v>20</v>
      </c>
      <c r="G779" t="s">
        <v>459</v>
      </c>
      <c r="H779" t="s">
        <v>107</v>
      </c>
      <c r="I779">
        <v>127.036665</v>
      </c>
      <c r="J779">
        <v>37.509936179999997</v>
      </c>
      <c r="K779">
        <v>2018</v>
      </c>
      <c r="L779">
        <v>2</v>
      </c>
      <c r="M779" t="s">
        <v>224</v>
      </c>
      <c r="N779">
        <v>471.58775975217799</v>
      </c>
      <c r="O779" s="1">
        <f t="shared" si="60"/>
        <v>1</v>
      </c>
      <c r="P779">
        <f t="shared" si="61"/>
        <v>20</v>
      </c>
      <c r="Q779">
        <f t="shared" si="62"/>
        <v>1</v>
      </c>
      <c r="R779">
        <f t="shared" si="63"/>
        <v>52</v>
      </c>
      <c r="S779">
        <f t="shared" si="64"/>
        <v>2</v>
      </c>
    </row>
    <row r="780" spans="1:19" x14ac:dyDescent="0.3">
      <c r="A780">
        <v>19992231</v>
      </c>
      <c r="B780" t="s">
        <v>423</v>
      </c>
      <c r="C780">
        <v>11680</v>
      </c>
      <c r="D780" t="s">
        <v>15</v>
      </c>
      <c r="E780">
        <v>1168010500</v>
      </c>
      <c r="F780" t="s">
        <v>16</v>
      </c>
      <c r="G780" t="s">
        <v>460</v>
      </c>
      <c r="H780" t="s">
        <v>100</v>
      </c>
      <c r="I780">
        <v>127.054131</v>
      </c>
      <c r="J780">
        <v>37.51069906</v>
      </c>
      <c r="K780">
        <v>2018</v>
      </c>
      <c r="L780">
        <v>2</v>
      </c>
      <c r="M780" t="s">
        <v>101</v>
      </c>
      <c r="N780">
        <v>506.79230427635798</v>
      </c>
      <c r="O780" s="1">
        <f t="shared" si="60"/>
        <v>1</v>
      </c>
      <c r="P780">
        <f t="shared" si="61"/>
        <v>20</v>
      </c>
      <c r="Q780">
        <f t="shared" si="62"/>
        <v>0</v>
      </c>
      <c r="R780">
        <f t="shared" si="63"/>
        <v>45</v>
      </c>
      <c r="S780">
        <f t="shared" si="64"/>
        <v>0</v>
      </c>
    </row>
    <row r="781" spans="1:19" x14ac:dyDescent="0.3">
      <c r="A781">
        <v>20608022</v>
      </c>
      <c r="B781" t="s">
        <v>423</v>
      </c>
      <c r="C781">
        <v>11680</v>
      </c>
      <c r="D781" t="s">
        <v>15</v>
      </c>
      <c r="E781">
        <v>1168011500</v>
      </c>
      <c r="F781" t="s">
        <v>102</v>
      </c>
      <c r="G781" t="s">
        <v>461</v>
      </c>
      <c r="H781" t="s">
        <v>462</v>
      </c>
      <c r="I781">
        <v>127.1030943</v>
      </c>
      <c r="J781">
        <v>37.487311040000002</v>
      </c>
      <c r="K781">
        <v>2018</v>
      </c>
      <c r="L781">
        <v>6</v>
      </c>
      <c r="M781" t="s">
        <v>105</v>
      </c>
      <c r="N781">
        <v>245.728894025795</v>
      </c>
      <c r="O781" s="1">
        <f t="shared" si="60"/>
        <v>1</v>
      </c>
      <c r="P781">
        <f t="shared" si="61"/>
        <v>3</v>
      </c>
      <c r="Q781">
        <f t="shared" si="62"/>
        <v>2</v>
      </c>
      <c r="R781">
        <f t="shared" si="63"/>
        <v>19</v>
      </c>
      <c r="S781">
        <f t="shared" si="64"/>
        <v>14</v>
      </c>
    </row>
    <row r="782" spans="1:19" x14ac:dyDescent="0.3">
      <c r="A782">
        <v>23779055</v>
      </c>
      <c r="B782" t="s">
        <v>423</v>
      </c>
      <c r="C782">
        <v>11650</v>
      </c>
      <c r="D782" t="s">
        <v>48</v>
      </c>
      <c r="E782">
        <v>1165010800</v>
      </c>
      <c r="F782" t="s">
        <v>49</v>
      </c>
      <c r="G782" t="s">
        <v>463</v>
      </c>
      <c r="H782" t="s">
        <v>464</v>
      </c>
      <c r="I782">
        <v>127.025717</v>
      </c>
      <c r="J782">
        <v>37.498538150000002</v>
      </c>
      <c r="K782">
        <v>2018</v>
      </c>
      <c r="L782">
        <v>5</v>
      </c>
      <c r="M782" t="s">
        <v>52</v>
      </c>
      <c r="N782">
        <v>815.92032154928995</v>
      </c>
      <c r="O782" s="1">
        <f t="shared" si="60"/>
        <v>1</v>
      </c>
      <c r="P782">
        <f t="shared" si="61"/>
        <v>40</v>
      </c>
      <c r="Q782">
        <f t="shared" si="62"/>
        <v>1</v>
      </c>
      <c r="R782">
        <f t="shared" si="63"/>
        <v>202</v>
      </c>
      <c r="S782">
        <f t="shared" si="64"/>
        <v>1</v>
      </c>
    </row>
    <row r="783" spans="1:19" x14ac:dyDescent="0.3">
      <c r="A783">
        <v>23415742</v>
      </c>
      <c r="B783" t="s">
        <v>423</v>
      </c>
      <c r="C783">
        <v>11680</v>
      </c>
      <c r="D783" t="s">
        <v>15</v>
      </c>
      <c r="E783">
        <v>1168011800</v>
      </c>
      <c r="F783" t="s">
        <v>228</v>
      </c>
      <c r="G783" t="s">
        <v>465</v>
      </c>
      <c r="H783" t="s">
        <v>146</v>
      </c>
      <c r="I783">
        <v>127.0432328</v>
      </c>
      <c r="J783">
        <v>37.481876589999999</v>
      </c>
      <c r="K783">
        <v>2018</v>
      </c>
      <c r="L783">
        <v>3</v>
      </c>
      <c r="M783" t="s">
        <v>149</v>
      </c>
      <c r="N783">
        <v>645.80896351232195</v>
      </c>
      <c r="O783" s="1">
        <f t="shared" si="60"/>
        <v>1</v>
      </c>
      <c r="P783">
        <f t="shared" si="61"/>
        <v>6</v>
      </c>
      <c r="Q783">
        <f t="shared" si="62"/>
        <v>1</v>
      </c>
      <c r="R783">
        <f t="shared" si="63"/>
        <v>28</v>
      </c>
      <c r="S783">
        <f t="shared" si="64"/>
        <v>4</v>
      </c>
    </row>
    <row r="784" spans="1:19" x14ac:dyDescent="0.3">
      <c r="A784">
        <v>20613511</v>
      </c>
      <c r="B784" t="s">
        <v>423</v>
      </c>
      <c r="C784">
        <v>11680</v>
      </c>
      <c r="D784" t="s">
        <v>15</v>
      </c>
      <c r="E784">
        <v>1168010700</v>
      </c>
      <c r="F784" t="s">
        <v>136</v>
      </c>
      <c r="G784" t="s">
        <v>466</v>
      </c>
      <c r="H784" t="s">
        <v>467</v>
      </c>
      <c r="I784">
        <v>127.02740559999999</v>
      </c>
      <c r="J784">
        <v>37.524412290000001</v>
      </c>
      <c r="K784">
        <v>2018</v>
      </c>
      <c r="L784">
        <v>1</v>
      </c>
      <c r="M784" t="s">
        <v>193</v>
      </c>
      <c r="N784">
        <v>126.12332222857501</v>
      </c>
      <c r="O784" s="1">
        <f t="shared" si="60"/>
        <v>1</v>
      </c>
      <c r="P784">
        <f t="shared" si="61"/>
        <v>15</v>
      </c>
      <c r="Q784">
        <f t="shared" si="62"/>
        <v>1</v>
      </c>
      <c r="R784">
        <f t="shared" si="63"/>
        <v>22</v>
      </c>
      <c r="S784">
        <f t="shared" si="64"/>
        <v>0</v>
      </c>
    </row>
    <row r="785" spans="1:19" x14ac:dyDescent="0.3">
      <c r="A785">
        <v>20413973</v>
      </c>
      <c r="B785" t="s">
        <v>423</v>
      </c>
      <c r="C785">
        <v>11680</v>
      </c>
      <c r="D785" t="s">
        <v>15</v>
      </c>
      <c r="E785">
        <v>1168010700</v>
      </c>
      <c r="F785" t="s">
        <v>136</v>
      </c>
      <c r="G785" t="s">
        <v>468</v>
      </c>
      <c r="H785" t="s">
        <v>338</v>
      </c>
      <c r="I785">
        <v>127.0223259</v>
      </c>
      <c r="J785">
        <v>37.523550389999997</v>
      </c>
      <c r="K785">
        <v>2018</v>
      </c>
      <c r="L785">
        <v>2</v>
      </c>
      <c r="M785" t="s">
        <v>23</v>
      </c>
      <c r="N785">
        <v>536.58076552022499</v>
      </c>
      <c r="O785" s="1">
        <f t="shared" si="60"/>
        <v>1</v>
      </c>
      <c r="P785">
        <f t="shared" si="61"/>
        <v>15</v>
      </c>
      <c r="Q785">
        <f t="shared" si="62"/>
        <v>1</v>
      </c>
      <c r="R785">
        <f t="shared" si="63"/>
        <v>22</v>
      </c>
      <c r="S785">
        <f t="shared" si="64"/>
        <v>0</v>
      </c>
    </row>
    <row r="786" spans="1:19" x14ac:dyDescent="0.3">
      <c r="A786">
        <v>20497137</v>
      </c>
      <c r="B786" t="s">
        <v>423</v>
      </c>
      <c r="C786">
        <v>11680</v>
      </c>
      <c r="D786" t="s">
        <v>15</v>
      </c>
      <c r="E786">
        <v>1168010100</v>
      </c>
      <c r="F786" t="s">
        <v>70</v>
      </c>
      <c r="G786" t="s">
        <v>469</v>
      </c>
      <c r="H786" t="s">
        <v>120</v>
      </c>
      <c r="I786">
        <v>127.0472097</v>
      </c>
      <c r="J786">
        <v>37.504381100000003</v>
      </c>
      <c r="K786">
        <v>2018</v>
      </c>
      <c r="L786">
        <v>0</v>
      </c>
      <c r="M786" t="s">
        <v>167</v>
      </c>
      <c r="N786">
        <v>172.58060152723201</v>
      </c>
      <c r="O786" s="1">
        <f t="shared" si="60"/>
        <v>1</v>
      </c>
      <c r="P786">
        <f t="shared" si="61"/>
        <v>39</v>
      </c>
      <c r="Q786">
        <f t="shared" si="62"/>
        <v>1</v>
      </c>
      <c r="R786">
        <f t="shared" si="63"/>
        <v>114</v>
      </c>
      <c r="S786">
        <f t="shared" si="64"/>
        <v>2</v>
      </c>
    </row>
    <row r="787" spans="1:19" x14ac:dyDescent="0.3">
      <c r="A787">
        <v>20016170</v>
      </c>
      <c r="B787" t="s">
        <v>423</v>
      </c>
      <c r="C787">
        <v>11650</v>
      </c>
      <c r="D787" t="s">
        <v>48</v>
      </c>
      <c r="E787">
        <v>1165010700</v>
      </c>
      <c r="F787" t="s">
        <v>122</v>
      </c>
      <c r="G787" t="s">
        <v>470</v>
      </c>
      <c r="H787" t="s">
        <v>273</v>
      </c>
      <c r="I787">
        <v>126.98721070000001</v>
      </c>
      <c r="J787">
        <v>37.501737409999997</v>
      </c>
      <c r="K787">
        <v>2018</v>
      </c>
      <c r="L787">
        <v>1</v>
      </c>
      <c r="M787" t="s">
        <v>98</v>
      </c>
      <c r="N787">
        <v>90.142445226718195</v>
      </c>
      <c r="O787" s="1">
        <f t="shared" si="60"/>
        <v>1</v>
      </c>
      <c r="P787">
        <f t="shared" si="61"/>
        <v>12</v>
      </c>
      <c r="Q787">
        <f t="shared" si="62"/>
        <v>0</v>
      </c>
      <c r="R787">
        <f t="shared" si="63"/>
        <v>36</v>
      </c>
      <c r="S787">
        <f t="shared" si="64"/>
        <v>0</v>
      </c>
    </row>
    <row r="788" spans="1:19" x14ac:dyDescent="0.3">
      <c r="A788">
        <v>20010357</v>
      </c>
      <c r="B788" t="s">
        <v>423</v>
      </c>
      <c r="C788">
        <v>11680</v>
      </c>
      <c r="D788" t="s">
        <v>15</v>
      </c>
      <c r="E788">
        <v>1168010400</v>
      </c>
      <c r="F788" t="s">
        <v>53</v>
      </c>
      <c r="G788" t="s">
        <v>471</v>
      </c>
      <c r="H788" t="s">
        <v>472</v>
      </c>
      <c r="I788">
        <v>127.0444085</v>
      </c>
      <c r="J788">
        <v>37.52448802</v>
      </c>
      <c r="K788">
        <v>2018</v>
      </c>
      <c r="L788">
        <v>3</v>
      </c>
      <c r="M788" t="s">
        <v>56</v>
      </c>
      <c r="N788">
        <v>616.08500396817101</v>
      </c>
      <c r="O788" s="1">
        <f t="shared" si="60"/>
        <v>1</v>
      </c>
      <c r="P788">
        <f t="shared" si="61"/>
        <v>15</v>
      </c>
      <c r="Q788">
        <f t="shared" si="62"/>
        <v>1</v>
      </c>
      <c r="R788">
        <f t="shared" si="63"/>
        <v>26</v>
      </c>
      <c r="S788">
        <f t="shared" si="64"/>
        <v>2</v>
      </c>
    </row>
    <row r="789" spans="1:19" x14ac:dyDescent="0.3">
      <c r="A789">
        <v>20391346</v>
      </c>
      <c r="B789" t="s">
        <v>423</v>
      </c>
      <c r="C789">
        <v>11650</v>
      </c>
      <c r="D789" t="s">
        <v>48</v>
      </c>
      <c r="E789">
        <v>1165010800</v>
      </c>
      <c r="F789" t="s">
        <v>49</v>
      </c>
      <c r="G789" t="s">
        <v>473</v>
      </c>
      <c r="H789" t="s">
        <v>251</v>
      </c>
      <c r="I789">
        <v>127.01235490000001</v>
      </c>
      <c r="J789">
        <v>37.492957789999998</v>
      </c>
      <c r="K789">
        <v>2018</v>
      </c>
      <c r="L789">
        <v>2</v>
      </c>
      <c r="M789" t="s">
        <v>474</v>
      </c>
      <c r="N789">
        <v>401.76417114422799</v>
      </c>
      <c r="O789" s="1">
        <f t="shared" si="60"/>
        <v>1</v>
      </c>
      <c r="P789">
        <f t="shared" si="61"/>
        <v>40</v>
      </c>
      <c r="Q789">
        <f t="shared" si="62"/>
        <v>1</v>
      </c>
      <c r="R789">
        <f t="shared" si="63"/>
        <v>202</v>
      </c>
      <c r="S789">
        <f t="shared" si="64"/>
        <v>1</v>
      </c>
    </row>
    <row r="790" spans="1:19" x14ac:dyDescent="0.3">
      <c r="A790">
        <v>20024243</v>
      </c>
      <c r="B790" t="s">
        <v>423</v>
      </c>
      <c r="C790">
        <v>11680</v>
      </c>
      <c r="D790" t="s">
        <v>15</v>
      </c>
      <c r="E790">
        <v>1168010800</v>
      </c>
      <c r="F790" t="s">
        <v>20</v>
      </c>
      <c r="G790" t="s">
        <v>475</v>
      </c>
      <c r="H790" t="s">
        <v>55</v>
      </c>
      <c r="I790">
        <v>127.039458</v>
      </c>
      <c r="J790">
        <v>37.521474390000002</v>
      </c>
      <c r="K790">
        <v>2018</v>
      </c>
      <c r="L790">
        <v>2</v>
      </c>
      <c r="M790" t="s">
        <v>56</v>
      </c>
      <c r="N790">
        <v>898.78102781025405</v>
      </c>
      <c r="O790" s="1">
        <f t="shared" si="60"/>
        <v>1</v>
      </c>
      <c r="P790">
        <f t="shared" si="61"/>
        <v>20</v>
      </c>
      <c r="Q790">
        <f t="shared" si="62"/>
        <v>1</v>
      </c>
      <c r="R790">
        <f t="shared" si="63"/>
        <v>52</v>
      </c>
      <c r="S790">
        <f t="shared" si="64"/>
        <v>2</v>
      </c>
    </row>
    <row r="791" spans="1:19" x14ac:dyDescent="0.3">
      <c r="A791">
        <v>20656771</v>
      </c>
      <c r="B791" t="s">
        <v>423</v>
      </c>
      <c r="C791">
        <v>11680</v>
      </c>
      <c r="D791" t="s">
        <v>15</v>
      </c>
      <c r="E791">
        <v>1168010700</v>
      </c>
      <c r="F791" t="s">
        <v>136</v>
      </c>
      <c r="G791" t="s">
        <v>476</v>
      </c>
      <c r="H791" t="s">
        <v>107</v>
      </c>
      <c r="I791">
        <v>127.0327819</v>
      </c>
      <c r="J791">
        <v>37.523348149999997</v>
      </c>
      <c r="K791">
        <v>2018</v>
      </c>
      <c r="L791">
        <v>2</v>
      </c>
      <c r="M791" t="s">
        <v>193</v>
      </c>
      <c r="N791">
        <v>394.72660797771198</v>
      </c>
      <c r="O791" s="1">
        <f t="shared" si="60"/>
        <v>1</v>
      </c>
      <c r="P791">
        <f t="shared" si="61"/>
        <v>15</v>
      </c>
      <c r="Q791">
        <f t="shared" si="62"/>
        <v>1</v>
      </c>
      <c r="R791">
        <f t="shared" si="63"/>
        <v>22</v>
      </c>
      <c r="S791">
        <f t="shared" si="64"/>
        <v>0</v>
      </c>
    </row>
    <row r="792" spans="1:19" x14ac:dyDescent="0.3">
      <c r="A792">
        <v>23698616</v>
      </c>
      <c r="B792" t="s">
        <v>423</v>
      </c>
      <c r="C792">
        <v>11710</v>
      </c>
      <c r="D792" t="s">
        <v>24</v>
      </c>
      <c r="E792">
        <v>1171010100</v>
      </c>
      <c r="F792" t="s">
        <v>76</v>
      </c>
      <c r="G792" t="s">
        <v>477</v>
      </c>
      <c r="H792" t="s">
        <v>207</v>
      </c>
      <c r="I792">
        <v>127.08167640000001</v>
      </c>
      <c r="J792">
        <v>37.511412010000001</v>
      </c>
      <c r="K792">
        <v>2018</v>
      </c>
      <c r="L792">
        <v>0</v>
      </c>
      <c r="M792" t="s">
        <v>78</v>
      </c>
      <c r="N792">
        <v>652.71638081188598</v>
      </c>
      <c r="O792" s="1">
        <f t="shared" si="60"/>
        <v>1</v>
      </c>
      <c r="P792">
        <f t="shared" si="61"/>
        <v>7</v>
      </c>
      <c r="Q792">
        <f t="shared" si="62"/>
        <v>0</v>
      </c>
      <c r="R792">
        <f t="shared" si="63"/>
        <v>9</v>
      </c>
      <c r="S792">
        <f t="shared" si="64"/>
        <v>0</v>
      </c>
    </row>
    <row r="793" spans="1:19" x14ac:dyDescent="0.3">
      <c r="A793">
        <v>20007363</v>
      </c>
      <c r="B793" t="s">
        <v>423</v>
      </c>
      <c r="C793">
        <v>11650</v>
      </c>
      <c r="D793" t="s">
        <v>48</v>
      </c>
      <c r="E793">
        <v>1165010700</v>
      </c>
      <c r="F793" t="s">
        <v>122</v>
      </c>
      <c r="G793" t="s">
        <v>478</v>
      </c>
      <c r="H793" t="s">
        <v>51</v>
      </c>
      <c r="I793">
        <v>127.0228039</v>
      </c>
      <c r="J793">
        <v>37.506848840000004</v>
      </c>
      <c r="K793">
        <v>2018</v>
      </c>
      <c r="L793">
        <v>4</v>
      </c>
      <c r="M793" t="s">
        <v>128</v>
      </c>
      <c r="N793">
        <v>815.84946551786504</v>
      </c>
      <c r="O793" s="1">
        <f t="shared" si="60"/>
        <v>1</v>
      </c>
      <c r="P793">
        <f t="shared" si="61"/>
        <v>12</v>
      </c>
      <c r="Q793">
        <f t="shared" si="62"/>
        <v>0</v>
      </c>
      <c r="R793">
        <f t="shared" si="63"/>
        <v>36</v>
      </c>
      <c r="S793">
        <f t="shared" si="64"/>
        <v>0</v>
      </c>
    </row>
    <row r="794" spans="1:19" x14ac:dyDescent="0.3">
      <c r="A794">
        <v>23767397</v>
      </c>
      <c r="B794" t="s">
        <v>423</v>
      </c>
      <c r="C794">
        <v>11680</v>
      </c>
      <c r="D794" t="s">
        <v>15</v>
      </c>
      <c r="E794">
        <v>1168010100</v>
      </c>
      <c r="F794" t="s">
        <v>70</v>
      </c>
      <c r="G794" t="s">
        <v>479</v>
      </c>
      <c r="H794" t="s">
        <v>230</v>
      </c>
      <c r="I794">
        <v>127.0299591</v>
      </c>
      <c r="J794">
        <v>37.494076800000002</v>
      </c>
      <c r="K794">
        <v>2018</v>
      </c>
      <c r="L794">
        <v>7</v>
      </c>
      <c r="M794" t="s">
        <v>52</v>
      </c>
      <c r="N794">
        <v>201.976594808621</v>
      </c>
      <c r="O794" s="1">
        <f t="shared" si="60"/>
        <v>1</v>
      </c>
      <c r="P794">
        <f t="shared" si="61"/>
        <v>39</v>
      </c>
      <c r="Q794">
        <f t="shared" si="62"/>
        <v>1</v>
      </c>
      <c r="R794">
        <f t="shared" si="63"/>
        <v>114</v>
      </c>
      <c r="S794">
        <f t="shared" si="64"/>
        <v>2</v>
      </c>
    </row>
    <row r="795" spans="1:19" x14ac:dyDescent="0.3">
      <c r="A795">
        <v>20484104</v>
      </c>
      <c r="B795" t="s">
        <v>423</v>
      </c>
      <c r="C795">
        <v>11680</v>
      </c>
      <c r="D795" t="s">
        <v>15</v>
      </c>
      <c r="E795">
        <v>1168010700</v>
      </c>
      <c r="F795" t="s">
        <v>136</v>
      </c>
      <c r="G795" t="s">
        <v>480</v>
      </c>
      <c r="H795" t="s">
        <v>481</v>
      </c>
      <c r="I795">
        <v>127.0369742</v>
      </c>
      <c r="J795">
        <v>37.523724809999997</v>
      </c>
      <c r="K795">
        <v>2018</v>
      </c>
      <c r="L795">
        <v>1</v>
      </c>
      <c r="M795" t="s">
        <v>56</v>
      </c>
      <c r="N795">
        <v>739.46462305226203</v>
      </c>
      <c r="O795" s="1">
        <f t="shared" si="60"/>
        <v>1</v>
      </c>
      <c r="P795">
        <f t="shared" si="61"/>
        <v>15</v>
      </c>
      <c r="Q795">
        <f t="shared" si="62"/>
        <v>1</v>
      </c>
      <c r="R795">
        <f t="shared" si="63"/>
        <v>22</v>
      </c>
      <c r="S795">
        <f t="shared" si="64"/>
        <v>0</v>
      </c>
    </row>
    <row r="796" spans="1:19" x14ac:dyDescent="0.3">
      <c r="A796">
        <v>20701159</v>
      </c>
      <c r="B796" t="s">
        <v>423</v>
      </c>
      <c r="C796">
        <v>11680</v>
      </c>
      <c r="D796" t="s">
        <v>15</v>
      </c>
      <c r="E796">
        <v>1168010800</v>
      </c>
      <c r="F796" t="s">
        <v>20</v>
      </c>
      <c r="G796" t="s">
        <v>482</v>
      </c>
      <c r="H796" t="s">
        <v>58</v>
      </c>
      <c r="I796">
        <v>127.0320341</v>
      </c>
      <c r="J796">
        <v>37.514673899999998</v>
      </c>
      <c r="K796">
        <v>2018</v>
      </c>
      <c r="L796">
        <v>0</v>
      </c>
      <c r="M796" t="s">
        <v>108</v>
      </c>
      <c r="N796">
        <v>47.889208976636702</v>
      </c>
      <c r="O796" s="1">
        <f t="shared" si="60"/>
        <v>1</v>
      </c>
      <c r="P796">
        <f t="shared" si="61"/>
        <v>20</v>
      </c>
      <c r="Q796">
        <f t="shared" si="62"/>
        <v>1</v>
      </c>
      <c r="R796">
        <f t="shared" si="63"/>
        <v>52</v>
      </c>
      <c r="S796">
        <f t="shared" si="64"/>
        <v>2</v>
      </c>
    </row>
    <row r="797" spans="1:19" x14ac:dyDescent="0.3">
      <c r="A797">
        <v>23486140</v>
      </c>
      <c r="B797" t="s">
        <v>423</v>
      </c>
      <c r="C797">
        <v>11650</v>
      </c>
      <c r="D797" t="s">
        <v>48</v>
      </c>
      <c r="E797">
        <v>1165010100</v>
      </c>
      <c r="F797" t="s">
        <v>89</v>
      </c>
      <c r="G797" t="s">
        <v>483</v>
      </c>
      <c r="H797" t="s">
        <v>91</v>
      </c>
      <c r="I797">
        <v>126.99282599999999</v>
      </c>
      <c r="J797">
        <v>37.489531100000001</v>
      </c>
      <c r="K797">
        <v>2018</v>
      </c>
      <c r="L797">
        <v>4</v>
      </c>
      <c r="M797" t="s">
        <v>92</v>
      </c>
      <c r="N797">
        <v>159.36137535160901</v>
      </c>
      <c r="O797" s="1">
        <f t="shared" si="60"/>
        <v>1</v>
      </c>
      <c r="P797">
        <f t="shared" si="61"/>
        <v>13</v>
      </c>
      <c r="Q797">
        <f t="shared" si="62"/>
        <v>0</v>
      </c>
      <c r="R797">
        <f t="shared" si="63"/>
        <v>63</v>
      </c>
      <c r="S797">
        <f t="shared" si="64"/>
        <v>0</v>
      </c>
    </row>
    <row r="798" spans="1:19" x14ac:dyDescent="0.3">
      <c r="A798">
        <v>25991768</v>
      </c>
      <c r="B798" t="s">
        <v>423</v>
      </c>
      <c r="C798">
        <v>11680</v>
      </c>
      <c r="D798" t="s">
        <v>15</v>
      </c>
      <c r="E798">
        <v>1168010600</v>
      </c>
      <c r="F798" t="s">
        <v>44</v>
      </c>
      <c r="G798" t="s">
        <v>484</v>
      </c>
      <c r="H798" t="s">
        <v>485</v>
      </c>
      <c r="I798">
        <v>127.0561648</v>
      </c>
      <c r="J798">
        <v>37.504588149999996</v>
      </c>
      <c r="K798">
        <v>2018</v>
      </c>
      <c r="L798">
        <v>0</v>
      </c>
      <c r="M798" t="s">
        <v>47</v>
      </c>
      <c r="N798">
        <v>721.561364587247</v>
      </c>
      <c r="O798" s="1">
        <f t="shared" si="60"/>
        <v>1</v>
      </c>
      <c r="P798">
        <f t="shared" si="61"/>
        <v>26</v>
      </c>
      <c r="Q798">
        <f t="shared" si="62"/>
        <v>0</v>
      </c>
      <c r="R798">
        <f t="shared" si="63"/>
        <v>45</v>
      </c>
      <c r="S798">
        <f t="shared" si="64"/>
        <v>0</v>
      </c>
    </row>
    <row r="799" spans="1:19" x14ac:dyDescent="0.3">
      <c r="A799">
        <v>25990534</v>
      </c>
      <c r="B799" t="s">
        <v>423</v>
      </c>
      <c r="C799">
        <v>11290</v>
      </c>
      <c r="D799" t="s">
        <v>39</v>
      </c>
      <c r="E799">
        <v>1129012500</v>
      </c>
      <c r="F799" t="s">
        <v>66</v>
      </c>
      <c r="G799" t="s">
        <v>442</v>
      </c>
      <c r="H799" t="s">
        <v>443</v>
      </c>
      <c r="I799">
        <v>127.0295587</v>
      </c>
      <c r="J799">
        <v>37.586980670000003</v>
      </c>
      <c r="K799">
        <v>2018</v>
      </c>
      <c r="L799">
        <v>4</v>
      </c>
      <c r="M799" t="s">
        <v>69</v>
      </c>
      <c r="N799">
        <v>98.539681813079198</v>
      </c>
      <c r="O799" s="1">
        <f t="shared" si="60"/>
        <v>1</v>
      </c>
      <c r="P799">
        <f t="shared" si="61"/>
        <v>8</v>
      </c>
      <c r="Q799">
        <f t="shared" si="62"/>
        <v>1</v>
      </c>
      <c r="R799">
        <f t="shared" si="63"/>
        <v>26</v>
      </c>
      <c r="S799">
        <f t="shared" si="64"/>
        <v>4</v>
      </c>
    </row>
    <row r="800" spans="1:19" x14ac:dyDescent="0.3">
      <c r="A800">
        <v>25989745</v>
      </c>
      <c r="B800" t="s">
        <v>423</v>
      </c>
      <c r="C800">
        <v>11680</v>
      </c>
      <c r="D800" t="s">
        <v>15</v>
      </c>
      <c r="E800">
        <v>1168010100</v>
      </c>
      <c r="F800" t="s">
        <v>70</v>
      </c>
      <c r="G800" t="s">
        <v>486</v>
      </c>
      <c r="H800" t="s">
        <v>230</v>
      </c>
      <c r="I800">
        <v>127.0260445</v>
      </c>
      <c r="J800">
        <v>37.502054970000003</v>
      </c>
      <c r="K800">
        <v>2018</v>
      </c>
      <c r="L800">
        <v>14</v>
      </c>
      <c r="M800" t="s">
        <v>128</v>
      </c>
      <c r="N800">
        <v>736.12796334311201</v>
      </c>
      <c r="O800" s="1">
        <f t="shared" si="60"/>
        <v>1</v>
      </c>
      <c r="P800">
        <f t="shared" si="61"/>
        <v>39</v>
      </c>
      <c r="Q800">
        <f t="shared" si="62"/>
        <v>1</v>
      </c>
      <c r="R800">
        <f t="shared" si="63"/>
        <v>114</v>
      </c>
      <c r="S800">
        <f t="shared" si="64"/>
        <v>2</v>
      </c>
    </row>
    <row r="801" spans="1:19" x14ac:dyDescent="0.3">
      <c r="A801">
        <v>25992464</v>
      </c>
      <c r="B801" t="s">
        <v>423</v>
      </c>
      <c r="C801">
        <v>11680</v>
      </c>
      <c r="D801" t="s">
        <v>15</v>
      </c>
      <c r="E801">
        <v>1168010100</v>
      </c>
      <c r="F801" t="s">
        <v>70</v>
      </c>
      <c r="G801" t="s">
        <v>487</v>
      </c>
      <c r="H801" t="s">
        <v>488</v>
      </c>
      <c r="I801">
        <v>127.032149</v>
      </c>
      <c r="J801">
        <v>37.496140150000002</v>
      </c>
      <c r="K801">
        <v>2018</v>
      </c>
      <c r="L801">
        <v>0</v>
      </c>
      <c r="M801" t="s">
        <v>52</v>
      </c>
      <c r="N801">
        <v>438.13254967896199</v>
      </c>
      <c r="O801" s="1">
        <f t="shared" si="60"/>
        <v>1</v>
      </c>
      <c r="P801">
        <f t="shared" si="61"/>
        <v>39</v>
      </c>
      <c r="Q801">
        <f t="shared" si="62"/>
        <v>1</v>
      </c>
      <c r="R801">
        <f t="shared" si="63"/>
        <v>114</v>
      </c>
      <c r="S801">
        <f t="shared" si="64"/>
        <v>2</v>
      </c>
    </row>
    <row r="802" spans="1:19" x14ac:dyDescent="0.3">
      <c r="A802">
        <v>25992038</v>
      </c>
      <c r="B802" t="s">
        <v>423</v>
      </c>
      <c r="C802">
        <v>11680</v>
      </c>
      <c r="D802" t="s">
        <v>15</v>
      </c>
      <c r="E802">
        <v>1168010600</v>
      </c>
      <c r="F802" t="s">
        <v>44</v>
      </c>
      <c r="G802" t="s">
        <v>489</v>
      </c>
      <c r="H802" t="s">
        <v>490</v>
      </c>
      <c r="I802">
        <v>127.0505138</v>
      </c>
      <c r="J802">
        <v>37.50336248</v>
      </c>
      <c r="K802">
        <v>2018</v>
      </c>
      <c r="L802">
        <v>3</v>
      </c>
      <c r="M802" t="s">
        <v>167</v>
      </c>
      <c r="N802">
        <v>192.24022997220499</v>
      </c>
      <c r="O802" s="1">
        <f t="shared" si="60"/>
        <v>1</v>
      </c>
      <c r="P802">
        <f t="shared" si="61"/>
        <v>26</v>
      </c>
      <c r="Q802">
        <f t="shared" si="62"/>
        <v>0</v>
      </c>
      <c r="R802">
        <f t="shared" si="63"/>
        <v>45</v>
      </c>
      <c r="S802">
        <f t="shared" si="64"/>
        <v>0</v>
      </c>
    </row>
    <row r="803" spans="1:19" x14ac:dyDescent="0.3">
      <c r="A803">
        <v>8972360</v>
      </c>
      <c r="B803" t="s">
        <v>423</v>
      </c>
      <c r="C803">
        <v>11680</v>
      </c>
      <c r="D803" t="s">
        <v>15</v>
      </c>
      <c r="E803">
        <v>1168010400</v>
      </c>
      <c r="F803" t="s">
        <v>53</v>
      </c>
      <c r="G803" t="s">
        <v>491</v>
      </c>
      <c r="H803" t="s">
        <v>492</v>
      </c>
      <c r="I803">
        <v>127.04082150000001</v>
      </c>
      <c r="J803">
        <v>37.525423070000002</v>
      </c>
      <c r="K803">
        <v>2018</v>
      </c>
      <c r="L803">
        <v>1</v>
      </c>
      <c r="M803" t="s">
        <v>56</v>
      </c>
      <c r="N803">
        <v>447.92032851250002</v>
      </c>
      <c r="O803" s="1">
        <f t="shared" si="60"/>
        <v>1</v>
      </c>
      <c r="P803">
        <f t="shared" si="61"/>
        <v>15</v>
      </c>
      <c r="Q803">
        <f t="shared" si="62"/>
        <v>1</v>
      </c>
      <c r="R803">
        <f t="shared" si="63"/>
        <v>26</v>
      </c>
      <c r="S803">
        <f t="shared" si="64"/>
        <v>2</v>
      </c>
    </row>
    <row r="804" spans="1:19" x14ac:dyDescent="0.3">
      <c r="A804">
        <v>25992546</v>
      </c>
      <c r="B804" t="s">
        <v>423</v>
      </c>
      <c r="C804">
        <v>11680</v>
      </c>
      <c r="D804" t="s">
        <v>15</v>
      </c>
      <c r="E804">
        <v>1168010500</v>
      </c>
      <c r="F804" t="s">
        <v>16</v>
      </c>
      <c r="G804" t="s">
        <v>493</v>
      </c>
      <c r="H804" t="s">
        <v>30</v>
      </c>
      <c r="I804">
        <v>127.0610126</v>
      </c>
      <c r="J804">
        <v>37.510348489999998</v>
      </c>
      <c r="K804">
        <v>2018</v>
      </c>
      <c r="L804">
        <v>2</v>
      </c>
      <c r="M804" t="s">
        <v>19</v>
      </c>
      <c r="N804">
        <v>529.821160894282</v>
      </c>
      <c r="O804" s="1">
        <f t="shared" si="60"/>
        <v>1</v>
      </c>
      <c r="P804">
        <f t="shared" si="61"/>
        <v>20</v>
      </c>
      <c r="Q804">
        <f t="shared" si="62"/>
        <v>0</v>
      </c>
      <c r="R804">
        <f t="shared" si="63"/>
        <v>45</v>
      </c>
      <c r="S804">
        <f t="shared" si="64"/>
        <v>0</v>
      </c>
    </row>
    <row r="805" spans="1:19" x14ac:dyDescent="0.3">
      <c r="A805">
        <v>9218388</v>
      </c>
      <c r="B805" t="s">
        <v>423</v>
      </c>
      <c r="C805">
        <v>11710</v>
      </c>
      <c r="D805" t="s">
        <v>24</v>
      </c>
      <c r="E805">
        <v>1171010200</v>
      </c>
      <c r="F805" t="s">
        <v>83</v>
      </c>
      <c r="G805" t="s">
        <v>494</v>
      </c>
      <c r="H805" t="s">
        <v>275</v>
      </c>
      <c r="I805">
        <v>127.1029857</v>
      </c>
      <c r="J805">
        <v>37.516243240000001</v>
      </c>
      <c r="K805">
        <v>2018</v>
      </c>
      <c r="L805">
        <v>0</v>
      </c>
      <c r="M805" t="s">
        <v>86</v>
      </c>
      <c r="N805">
        <v>254.46450333645001</v>
      </c>
      <c r="O805" s="1">
        <f t="shared" si="60"/>
        <v>1</v>
      </c>
      <c r="P805">
        <f t="shared" si="61"/>
        <v>5</v>
      </c>
      <c r="Q805">
        <f t="shared" si="62"/>
        <v>2</v>
      </c>
      <c r="R805">
        <f t="shared" si="63"/>
        <v>13</v>
      </c>
      <c r="S805">
        <f t="shared" si="64"/>
        <v>1</v>
      </c>
    </row>
    <row r="806" spans="1:19" x14ac:dyDescent="0.3">
      <c r="A806">
        <v>20027501</v>
      </c>
      <c r="B806" t="s">
        <v>423</v>
      </c>
      <c r="C806">
        <v>11680</v>
      </c>
      <c r="D806" t="s">
        <v>15</v>
      </c>
      <c r="E806">
        <v>1168010100</v>
      </c>
      <c r="F806" t="s">
        <v>70</v>
      </c>
      <c r="G806" t="s">
        <v>495</v>
      </c>
      <c r="H806" t="s">
        <v>146</v>
      </c>
      <c r="I806">
        <v>127.0349403</v>
      </c>
      <c r="J806">
        <v>37.506840490000002</v>
      </c>
      <c r="K806">
        <v>2018</v>
      </c>
      <c r="L806">
        <v>4</v>
      </c>
      <c r="M806" t="s">
        <v>224</v>
      </c>
      <c r="N806">
        <v>159.971445901913</v>
      </c>
      <c r="O806" s="1">
        <f t="shared" si="60"/>
        <v>1</v>
      </c>
      <c r="P806">
        <f t="shared" si="61"/>
        <v>39</v>
      </c>
      <c r="Q806">
        <f t="shared" si="62"/>
        <v>1</v>
      </c>
      <c r="R806">
        <f t="shared" si="63"/>
        <v>114</v>
      </c>
      <c r="S806">
        <f t="shared" si="64"/>
        <v>2</v>
      </c>
    </row>
    <row r="807" spans="1:19" x14ac:dyDescent="0.3">
      <c r="A807">
        <v>20611988</v>
      </c>
      <c r="B807" t="s">
        <v>423</v>
      </c>
      <c r="C807">
        <v>11680</v>
      </c>
      <c r="D807" t="s">
        <v>15</v>
      </c>
      <c r="E807">
        <v>1168010700</v>
      </c>
      <c r="F807" t="s">
        <v>136</v>
      </c>
      <c r="G807" t="s">
        <v>496</v>
      </c>
      <c r="H807" t="s">
        <v>497</v>
      </c>
      <c r="I807">
        <v>127.03899130000001</v>
      </c>
      <c r="J807">
        <v>37.526111010000001</v>
      </c>
      <c r="K807">
        <v>2018</v>
      </c>
      <c r="L807">
        <v>1</v>
      </c>
      <c r="M807" t="s">
        <v>56</v>
      </c>
      <c r="N807">
        <v>421.00590688292698</v>
      </c>
      <c r="O807" s="1">
        <f t="shared" si="60"/>
        <v>1</v>
      </c>
      <c r="P807">
        <f t="shared" si="61"/>
        <v>15</v>
      </c>
      <c r="Q807">
        <f t="shared" si="62"/>
        <v>1</v>
      </c>
      <c r="R807">
        <f t="shared" si="63"/>
        <v>22</v>
      </c>
      <c r="S807">
        <f t="shared" si="64"/>
        <v>0</v>
      </c>
    </row>
    <row r="808" spans="1:19" x14ac:dyDescent="0.3">
      <c r="A808">
        <v>20385889</v>
      </c>
      <c r="B808" t="s">
        <v>423</v>
      </c>
      <c r="C808">
        <v>11710</v>
      </c>
      <c r="D808" t="s">
        <v>24</v>
      </c>
      <c r="E808">
        <v>1171010100</v>
      </c>
      <c r="F808" t="s">
        <v>76</v>
      </c>
      <c r="G808" t="s">
        <v>498</v>
      </c>
      <c r="H808" t="s">
        <v>241</v>
      </c>
      <c r="I808">
        <v>127.0900046</v>
      </c>
      <c r="J808">
        <v>37.507430720000002</v>
      </c>
      <c r="K808">
        <v>2018</v>
      </c>
      <c r="L808">
        <v>4</v>
      </c>
      <c r="M808" t="s">
        <v>208</v>
      </c>
      <c r="N808">
        <v>462.344364041765</v>
      </c>
      <c r="O808" s="1">
        <f t="shared" si="60"/>
        <v>1</v>
      </c>
      <c r="P808">
        <f t="shared" si="61"/>
        <v>7</v>
      </c>
      <c r="Q808">
        <f t="shared" si="62"/>
        <v>0</v>
      </c>
      <c r="R808">
        <f t="shared" si="63"/>
        <v>9</v>
      </c>
      <c r="S808">
        <f t="shared" si="64"/>
        <v>0</v>
      </c>
    </row>
    <row r="809" spans="1:19" x14ac:dyDescent="0.3">
      <c r="A809">
        <v>20594675</v>
      </c>
      <c r="B809" t="s">
        <v>423</v>
      </c>
      <c r="C809">
        <v>11650</v>
      </c>
      <c r="D809" t="s">
        <v>48</v>
      </c>
      <c r="E809">
        <v>1165010800</v>
      </c>
      <c r="F809" t="s">
        <v>49</v>
      </c>
      <c r="G809" t="s">
        <v>499</v>
      </c>
      <c r="H809" t="s">
        <v>500</v>
      </c>
      <c r="I809">
        <v>127.0163934</v>
      </c>
      <c r="J809">
        <v>37.495442359999998</v>
      </c>
      <c r="K809">
        <v>2018</v>
      </c>
      <c r="L809">
        <v>3</v>
      </c>
      <c r="M809" t="s">
        <v>175</v>
      </c>
      <c r="N809">
        <v>106.612396773744</v>
      </c>
      <c r="O809" s="1">
        <f t="shared" si="60"/>
        <v>1</v>
      </c>
      <c r="P809">
        <f t="shared" si="61"/>
        <v>40</v>
      </c>
      <c r="Q809">
        <f t="shared" si="62"/>
        <v>1</v>
      </c>
      <c r="R809">
        <f t="shared" si="63"/>
        <v>202</v>
      </c>
      <c r="S809">
        <f t="shared" si="64"/>
        <v>1</v>
      </c>
    </row>
    <row r="810" spans="1:19" x14ac:dyDescent="0.3">
      <c r="A810">
        <v>20027234</v>
      </c>
      <c r="B810" t="s">
        <v>423</v>
      </c>
      <c r="C810">
        <v>11680</v>
      </c>
      <c r="D810" t="s">
        <v>15</v>
      </c>
      <c r="E810">
        <v>1168010600</v>
      </c>
      <c r="F810" t="s">
        <v>44</v>
      </c>
      <c r="G810" t="s">
        <v>501</v>
      </c>
      <c r="H810" t="s">
        <v>74</v>
      </c>
      <c r="I810">
        <v>127.057935</v>
      </c>
      <c r="J810">
        <v>37.492419990000002</v>
      </c>
      <c r="K810">
        <v>2018</v>
      </c>
      <c r="L810">
        <v>1</v>
      </c>
      <c r="M810" t="s">
        <v>260</v>
      </c>
      <c r="N810">
        <v>326.309026666367</v>
      </c>
      <c r="O810" s="1">
        <f t="shared" si="60"/>
        <v>1</v>
      </c>
      <c r="P810">
        <f t="shared" si="61"/>
        <v>26</v>
      </c>
      <c r="Q810">
        <f t="shared" si="62"/>
        <v>0</v>
      </c>
      <c r="R810">
        <f t="shared" si="63"/>
        <v>45</v>
      </c>
      <c r="S810">
        <f t="shared" si="64"/>
        <v>0</v>
      </c>
    </row>
    <row r="811" spans="1:19" x14ac:dyDescent="0.3">
      <c r="A811">
        <v>20390997</v>
      </c>
      <c r="B811" t="s">
        <v>423</v>
      </c>
      <c r="C811">
        <v>11680</v>
      </c>
      <c r="D811" t="s">
        <v>15</v>
      </c>
      <c r="E811">
        <v>1168011800</v>
      </c>
      <c r="F811" t="s">
        <v>228</v>
      </c>
      <c r="G811" t="s">
        <v>502</v>
      </c>
      <c r="H811" t="s">
        <v>503</v>
      </c>
      <c r="I811">
        <v>127.0450402</v>
      </c>
      <c r="J811">
        <v>37.485567539999998</v>
      </c>
      <c r="K811">
        <v>2018</v>
      </c>
      <c r="L811">
        <v>7</v>
      </c>
      <c r="M811" t="s">
        <v>149</v>
      </c>
      <c r="N811">
        <v>216.02759885823701</v>
      </c>
      <c r="O811" s="1">
        <f t="shared" si="60"/>
        <v>1</v>
      </c>
      <c r="P811">
        <f t="shared" si="61"/>
        <v>6</v>
      </c>
      <c r="Q811">
        <f t="shared" si="62"/>
        <v>1</v>
      </c>
      <c r="R811">
        <f t="shared" si="63"/>
        <v>28</v>
      </c>
      <c r="S811">
        <f t="shared" si="64"/>
        <v>4</v>
      </c>
    </row>
    <row r="812" spans="1:19" x14ac:dyDescent="0.3">
      <c r="A812">
        <v>20027192</v>
      </c>
      <c r="B812" t="s">
        <v>423</v>
      </c>
      <c r="C812">
        <v>11680</v>
      </c>
      <c r="D812" t="s">
        <v>15</v>
      </c>
      <c r="E812">
        <v>1168010600</v>
      </c>
      <c r="F812" t="s">
        <v>44</v>
      </c>
      <c r="G812" t="s">
        <v>484</v>
      </c>
      <c r="H812" t="s">
        <v>485</v>
      </c>
      <c r="I812">
        <v>127.0561648</v>
      </c>
      <c r="J812">
        <v>37.504588149999996</v>
      </c>
      <c r="K812">
        <v>2018</v>
      </c>
      <c r="L812">
        <v>0</v>
      </c>
      <c r="M812" t="s">
        <v>47</v>
      </c>
      <c r="N812">
        <v>721.561364587247</v>
      </c>
      <c r="O812" s="1">
        <f t="shared" si="60"/>
        <v>1</v>
      </c>
      <c r="P812">
        <f t="shared" si="61"/>
        <v>26</v>
      </c>
      <c r="Q812">
        <f t="shared" si="62"/>
        <v>0</v>
      </c>
      <c r="R812">
        <f t="shared" si="63"/>
        <v>45</v>
      </c>
      <c r="S812">
        <f t="shared" si="64"/>
        <v>0</v>
      </c>
    </row>
    <row r="813" spans="1:19" x14ac:dyDescent="0.3">
      <c r="A813">
        <v>20027749</v>
      </c>
      <c r="B813" t="s">
        <v>423</v>
      </c>
      <c r="C813">
        <v>11350</v>
      </c>
      <c r="D813" t="s">
        <v>114</v>
      </c>
      <c r="E813">
        <v>1135010600</v>
      </c>
      <c r="F813" t="s">
        <v>156</v>
      </c>
      <c r="G813" t="s">
        <v>504</v>
      </c>
      <c r="H813" t="s">
        <v>505</v>
      </c>
      <c r="I813">
        <v>127.07645599999999</v>
      </c>
      <c r="J813">
        <v>37.651204640000003</v>
      </c>
      <c r="K813">
        <v>2018</v>
      </c>
      <c r="L813">
        <v>5</v>
      </c>
      <c r="M813" t="s">
        <v>159</v>
      </c>
      <c r="N813">
        <v>1123.7199234817001</v>
      </c>
      <c r="O813" s="1">
        <f t="shared" si="60"/>
        <v>1</v>
      </c>
      <c r="P813">
        <f t="shared" si="61"/>
        <v>2</v>
      </c>
      <c r="Q813">
        <f t="shared" si="62"/>
        <v>0</v>
      </c>
      <c r="R813">
        <f t="shared" si="63"/>
        <v>9</v>
      </c>
      <c r="S813">
        <f t="shared" si="64"/>
        <v>0</v>
      </c>
    </row>
    <row r="814" spans="1:19" x14ac:dyDescent="0.3">
      <c r="A814">
        <v>20382185</v>
      </c>
      <c r="B814" t="s">
        <v>423</v>
      </c>
      <c r="C814">
        <v>11680</v>
      </c>
      <c r="D814" t="s">
        <v>15</v>
      </c>
      <c r="E814">
        <v>1168010800</v>
      </c>
      <c r="F814" t="s">
        <v>20</v>
      </c>
      <c r="G814" t="s">
        <v>459</v>
      </c>
      <c r="H814" t="s">
        <v>107</v>
      </c>
      <c r="I814">
        <v>127.036665</v>
      </c>
      <c r="J814">
        <v>37.509936179999997</v>
      </c>
      <c r="K814">
        <v>2018</v>
      </c>
      <c r="L814">
        <v>2</v>
      </c>
      <c r="M814" t="s">
        <v>224</v>
      </c>
      <c r="N814">
        <v>471.58775975217799</v>
      </c>
      <c r="O814" s="1">
        <f t="shared" si="60"/>
        <v>1</v>
      </c>
      <c r="P814">
        <f t="shared" si="61"/>
        <v>20</v>
      </c>
      <c r="Q814">
        <f t="shared" si="62"/>
        <v>1</v>
      </c>
      <c r="R814">
        <f t="shared" si="63"/>
        <v>52</v>
      </c>
      <c r="S814">
        <f t="shared" si="64"/>
        <v>2</v>
      </c>
    </row>
    <row r="815" spans="1:19" x14ac:dyDescent="0.3">
      <c r="A815">
        <v>25610496</v>
      </c>
      <c r="B815" t="s">
        <v>423</v>
      </c>
      <c r="C815">
        <v>11680</v>
      </c>
      <c r="D815" t="s">
        <v>15</v>
      </c>
      <c r="E815">
        <v>1168011500</v>
      </c>
      <c r="F815" t="s">
        <v>102</v>
      </c>
      <c r="G815" t="s">
        <v>461</v>
      </c>
      <c r="H815" t="s">
        <v>462</v>
      </c>
      <c r="I815">
        <v>127.1030943</v>
      </c>
      <c r="J815">
        <v>37.487311040000002</v>
      </c>
      <c r="K815">
        <v>2018</v>
      </c>
      <c r="L815">
        <v>6</v>
      </c>
      <c r="M815" t="s">
        <v>105</v>
      </c>
      <c r="N815">
        <v>245.728894025795</v>
      </c>
      <c r="O815" s="1">
        <f t="shared" si="60"/>
        <v>1</v>
      </c>
      <c r="P815">
        <f t="shared" si="61"/>
        <v>3</v>
      </c>
      <c r="Q815">
        <f t="shared" si="62"/>
        <v>2</v>
      </c>
      <c r="R815">
        <f t="shared" si="63"/>
        <v>19</v>
      </c>
      <c r="S815">
        <f t="shared" si="64"/>
        <v>14</v>
      </c>
    </row>
    <row r="816" spans="1:19" x14ac:dyDescent="0.3">
      <c r="A816">
        <v>25627454</v>
      </c>
      <c r="B816" t="s">
        <v>423</v>
      </c>
      <c r="C816">
        <v>11680</v>
      </c>
      <c r="D816" t="s">
        <v>15</v>
      </c>
      <c r="E816">
        <v>1168010500</v>
      </c>
      <c r="F816" t="s">
        <v>16</v>
      </c>
      <c r="G816" t="s">
        <v>506</v>
      </c>
      <c r="H816" t="s">
        <v>507</v>
      </c>
      <c r="I816">
        <v>127.0617574</v>
      </c>
      <c r="J816">
        <v>37.51500386</v>
      </c>
      <c r="K816">
        <v>2018</v>
      </c>
      <c r="L816">
        <v>2</v>
      </c>
      <c r="M816" t="s">
        <v>19</v>
      </c>
      <c r="N816">
        <v>134.74951626113</v>
      </c>
      <c r="O816" s="1">
        <f t="shared" si="60"/>
        <v>1</v>
      </c>
      <c r="P816">
        <f t="shared" si="61"/>
        <v>20</v>
      </c>
      <c r="Q816">
        <f t="shared" si="62"/>
        <v>0</v>
      </c>
      <c r="R816">
        <f t="shared" si="63"/>
        <v>45</v>
      </c>
      <c r="S816">
        <f t="shared" si="64"/>
        <v>0</v>
      </c>
    </row>
    <row r="817" spans="1:19" x14ac:dyDescent="0.3">
      <c r="A817">
        <v>20093809</v>
      </c>
      <c r="B817" t="s">
        <v>423</v>
      </c>
      <c r="C817">
        <v>11680</v>
      </c>
      <c r="D817" t="s">
        <v>15</v>
      </c>
      <c r="E817">
        <v>1168010600</v>
      </c>
      <c r="F817" t="s">
        <v>44</v>
      </c>
      <c r="G817" t="s">
        <v>489</v>
      </c>
      <c r="H817" t="s">
        <v>490</v>
      </c>
      <c r="I817">
        <v>127.0505138</v>
      </c>
      <c r="J817">
        <v>37.50336248</v>
      </c>
      <c r="K817">
        <v>2018</v>
      </c>
      <c r="L817">
        <v>3</v>
      </c>
      <c r="M817" t="s">
        <v>167</v>
      </c>
      <c r="N817">
        <v>192.24022997220499</v>
      </c>
      <c r="O817" s="1">
        <f t="shared" si="60"/>
        <v>1</v>
      </c>
      <c r="P817">
        <f t="shared" si="61"/>
        <v>26</v>
      </c>
      <c r="Q817">
        <f t="shared" si="62"/>
        <v>0</v>
      </c>
      <c r="R817">
        <f t="shared" si="63"/>
        <v>45</v>
      </c>
      <c r="S817">
        <f t="shared" si="64"/>
        <v>0</v>
      </c>
    </row>
    <row r="818" spans="1:19" x14ac:dyDescent="0.3">
      <c r="A818">
        <v>25745854</v>
      </c>
      <c r="B818" t="s">
        <v>423</v>
      </c>
      <c r="C818">
        <v>11650</v>
      </c>
      <c r="D818" t="s">
        <v>48</v>
      </c>
      <c r="E818">
        <v>1165010800</v>
      </c>
      <c r="F818" t="s">
        <v>49</v>
      </c>
      <c r="G818" t="s">
        <v>508</v>
      </c>
      <c r="H818" t="s">
        <v>195</v>
      </c>
      <c r="I818">
        <v>127.02689530000001</v>
      </c>
      <c r="J818">
        <v>37.496628620000003</v>
      </c>
      <c r="K818">
        <v>2018</v>
      </c>
      <c r="L818">
        <v>7</v>
      </c>
      <c r="M818" t="s">
        <v>52</v>
      </c>
      <c r="N818">
        <v>581.98902947308295</v>
      </c>
      <c r="O818" s="1">
        <f t="shared" si="60"/>
        <v>1</v>
      </c>
      <c r="P818">
        <f t="shared" si="61"/>
        <v>40</v>
      </c>
      <c r="Q818">
        <f t="shared" si="62"/>
        <v>1</v>
      </c>
      <c r="R818">
        <f t="shared" si="63"/>
        <v>202</v>
      </c>
      <c r="S818">
        <f t="shared" si="64"/>
        <v>1</v>
      </c>
    </row>
    <row r="819" spans="1:19" x14ac:dyDescent="0.3">
      <c r="A819">
        <v>25701057</v>
      </c>
      <c r="B819" t="s">
        <v>423</v>
      </c>
      <c r="C819">
        <v>11680</v>
      </c>
      <c r="D819" t="s">
        <v>15</v>
      </c>
      <c r="E819">
        <v>1168010100</v>
      </c>
      <c r="F819" t="s">
        <v>70</v>
      </c>
      <c r="G819" t="s">
        <v>509</v>
      </c>
      <c r="H819" t="s">
        <v>230</v>
      </c>
      <c r="I819">
        <v>127.0276118</v>
      </c>
      <c r="J819">
        <v>37.49893221</v>
      </c>
      <c r="K819">
        <v>2018</v>
      </c>
      <c r="L819">
        <v>4</v>
      </c>
      <c r="M819" t="s">
        <v>52</v>
      </c>
      <c r="N819">
        <v>779.39720991226898</v>
      </c>
      <c r="O819" s="1">
        <f t="shared" si="60"/>
        <v>1</v>
      </c>
      <c r="P819">
        <f t="shared" si="61"/>
        <v>39</v>
      </c>
      <c r="Q819">
        <f t="shared" si="62"/>
        <v>1</v>
      </c>
      <c r="R819">
        <f t="shared" si="63"/>
        <v>114</v>
      </c>
      <c r="S819">
        <f t="shared" si="64"/>
        <v>2</v>
      </c>
    </row>
    <row r="820" spans="1:19" x14ac:dyDescent="0.3">
      <c r="A820">
        <v>25782820</v>
      </c>
      <c r="B820" t="s">
        <v>423</v>
      </c>
      <c r="C820">
        <v>11650</v>
      </c>
      <c r="D820" t="s">
        <v>48</v>
      </c>
      <c r="E820">
        <v>1165010800</v>
      </c>
      <c r="F820" t="s">
        <v>49</v>
      </c>
      <c r="G820" t="s">
        <v>510</v>
      </c>
      <c r="H820" t="s">
        <v>174</v>
      </c>
      <c r="I820">
        <v>127.01556220000001</v>
      </c>
      <c r="J820">
        <v>37.485532829999997</v>
      </c>
      <c r="K820">
        <v>2018</v>
      </c>
      <c r="L820">
        <v>4</v>
      </c>
      <c r="M820" t="s">
        <v>62</v>
      </c>
      <c r="N820">
        <v>125.087397918166</v>
      </c>
      <c r="O820" s="1">
        <f t="shared" si="60"/>
        <v>1</v>
      </c>
      <c r="P820">
        <f t="shared" si="61"/>
        <v>40</v>
      </c>
      <c r="Q820">
        <f t="shared" si="62"/>
        <v>1</v>
      </c>
      <c r="R820">
        <f t="shared" si="63"/>
        <v>202</v>
      </c>
      <c r="S820">
        <f t="shared" si="64"/>
        <v>1</v>
      </c>
    </row>
    <row r="821" spans="1:19" x14ac:dyDescent="0.3">
      <c r="A821">
        <v>25873274</v>
      </c>
      <c r="B821" t="s">
        <v>423</v>
      </c>
      <c r="C821">
        <v>11650</v>
      </c>
      <c r="D821" t="s">
        <v>48</v>
      </c>
      <c r="E821">
        <v>1165010800</v>
      </c>
      <c r="F821" t="s">
        <v>49</v>
      </c>
      <c r="G821" t="s">
        <v>511</v>
      </c>
      <c r="H821" t="s">
        <v>512</v>
      </c>
      <c r="I821">
        <v>127.02531020000001</v>
      </c>
      <c r="J821">
        <v>37.500246799999999</v>
      </c>
      <c r="K821">
        <v>2018</v>
      </c>
      <c r="L821">
        <v>9</v>
      </c>
      <c r="M821" t="s">
        <v>128</v>
      </c>
      <c r="N821">
        <v>927.636790351272</v>
      </c>
      <c r="O821" s="1">
        <f t="shared" si="60"/>
        <v>1</v>
      </c>
      <c r="P821">
        <f t="shared" si="61"/>
        <v>40</v>
      </c>
      <c r="Q821">
        <f t="shared" si="62"/>
        <v>1</v>
      </c>
      <c r="R821">
        <f t="shared" si="63"/>
        <v>202</v>
      </c>
      <c r="S821">
        <f t="shared" si="64"/>
        <v>1</v>
      </c>
    </row>
    <row r="822" spans="1:19" x14ac:dyDescent="0.3">
      <c r="A822">
        <v>22109135</v>
      </c>
      <c r="B822" t="s">
        <v>423</v>
      </c>
      <c r="C822">
        <v>11305</v>
      </c>
      <c r="D822" t="s">
        <v>109</v>
      </c>
      <c r="E822">
        <v>1130510200</v>
      </c>
      <c r="F822" t="s">
        <v>110</v>
      </c>
      <c r="G822" t="s">
        <v>513</v>
      </c>
      <c r="H822" t="s">
        <v>112</v>
      </c>
      <c r="I822">
        <v>127.0270285</v>
      </c>
      <c r="J822">
        <v>37.638670410000003</v>
      </c>
      <c r="K822">
        <v>2018</v>
      </c>
      <c r="L822">
        <v>6</v>
      </c>
      <c r="M822" t="s">
        <v>113</v>
      </c>
      <c r="N822">
        <v>541.47927004610301</v>
      </c>
      <c r="O822" s="1">
        <f t="shared" si="60"/>
        <v>1</v>
      </c>
      <c r="P822">
        <f t="shared" si="61"/>
        <v>2</v>
      </c>
      <c r="Q822">
        <f t="shared" si="62"/>
        <v>0</v>
      </c>
      <c r="R822">
        <f t="shared" si="63"/>
        <v>14</v>
      </c>
      <c r="S822">
        <f t="shared" si="64"/>
        <v>0</v>
      </c>
    </row>
    <row r="823" spans="1:19" x14ac:dyDescent="0.3">
      <c r="A823">
        <v>25226698</v>
      </c>
      <c r="B823" t="s">
        <v>423</v>
      </c>
      <c r="C823">
        <v>11650</v>
      </c>
      <c r="D823" t="s">
        <v>48</v>
      </c>
      <c r="E823">
        <v>1165010800</v>
      </c>
      <c r="F823" t="s">
        <v>49</v>
      </c>
      <c r="G823" t="s">
        <v>514</v>
      </c>
      <c r="H823" t="s">
        <v>51</v>
      </c>
      <c r="I823">
        <v>127.0323214</v>
      </c>
      <c r="J823">
        <v>37.487158030000003</v>
      </c>
      <c r="K823">
        <v>2018</v>
      </c>
      <c r="L823">
        <v>5</v>
      </c>
      <c r="M823" t="s">
        <v>200</v>
      </c>
      <c r="N823">
        <v>279.75868000122603</v>
      </c>
      <c r="O823" s="1">
        <f t="shared" si="60"/>
        <v>1</v>
      </c>
      <c r="P823">
        <f t="shared" si="61"/>
        <v>40</v>
      </c>
      <c r="Q823">
        <f t="shared" si="62"/>
        <v>1</v>
      </c>
      <c r="R823">
        <f t="shared" si="63"/>
        <v>202</v>
      </c>
      <c r="S823">
        <f t="shared" si="64"/>
        <v>1</v>
      </c>
    </row>
    <row r="824" spans="1:19" x14ac:dyDescent="0.3">
      <c r="A824">
        <v>20507848</v>
      </c>
      <c r="B824" t="s">
        <v>423</v>
      </c>
      <c r="C824">
        <v>11650</v>
      </c>
      <c r="D824" t="s">
        <v>48</v>
      </c>
      <c r="E824">
        <v>1165010800</v>
      </c>
      <c r="F824" t="s">
        <v>49</v>
      </c>
      <c r="G824" t="s">
        <v>515</v>
      </c>
      <c r="H824" t="s">
        <v>51</v>
      </c>
      <c r="I824">
        <v>127.0248644</v>
      </c>
      <c r="J824">
        <v>37.502351590000004</v>
      </c>
      <c r="K824">
        <v>2018</v>
      </c>
      <c r="L824">
        <v>12</v>
      </c>
      <c r="M824" t="s">
        <v>128</v>
      </c>
      <c r="N824">
        <v>794.08522271625895</v>
      </c>
      <c r="O824" s="1">
        <f t="shared" si="60"/>
        <v>1</v>
      </c>
      <c r="P824">
        <f t="shared" si="61"/>
        <v>40</v>
      </c>
      <c r="Q824">
        <f t="shared" si="62"/>
        <v>1</v>
      </c>
      <c r="R824">
        <f t="shared" si="63"/>
        <v>202</v>
      </c>
      <c r="S824">
        <f t="shared" si="64"/>
        <v>1</v>
      </c>
    </row>
    <row r="825" spans="1:19" x14ac:dyDescent="0.3">
      <c r="A825">
        <v>11774296</v>
      </c>
      <c r="B825" t="s">
        <v>423</v>
      </c>
      <c r="C825">
        <v>11680</v>
      </c>
      <c r="D825" t="s">
        <v>15</v>
      </c>
      <c r="E825">
        <v>1168010600</v>
      </c>
      <c r="F825" t="s">
        <v>44</v>
      </c>
      <c r="G825" t="s">
        <v>516</v>
      </c>
      <c r="H825" t="s">
        <v>164</v>
      </c>
      <c r="I825">
        <v>127.05828630000001</v>
      </c>
      <c r="J825">
        <v>37.505875570000001</v>
      </c>
      <c r="K825">
        <v>2018</v>
      </c>
      <c r="L825">
        <v>1</v>
      </c>
      <c r="M825" t="s">
        <v>47</v>
      </c>
      <c r="N825">
        <v>948.03100885115202</v>
      </c>
      <c r="O825" s="1">
        <f t="shared" si="60"/>
        <v>1</v>
      </c>
      <c r="P825">
        <f t="shared" si="61"/>
        <v>26</v>
      </c>
      <c r="Q825">
        <f t="shared" si="62"/>
        <v>0</v>
      </c>
      <c r="R825">
        <f t="shared" si="63"/>
        <v>45</v>
      </c>
      <c r="S825">
        <f t="shared" si="64"/>
        <v>0</v>
      </c>
    </row>
    <row r="826" spans="1:19" x14ac:dyDescent="0.3">
      <c r="A826">
        <v>11751889</v>
      </c>
      <c r="B826" t="s">
        <v>423</v>
      </c>
      <c r="C826">
        <v>11290</v>
      </c>
      <c r="D826" t="s">
        <v>39</v>
      </c>
      <c r="E826">
        <v>1129012500</v>
      </c>
      <c r="F826" t="s">
        <v>66</v>
      </c>
      <c r="G826" t="s">
        <v>517</v>
      </c>
      <c r="H826" t="s">
        <v>169</v>
      </c>
      <c r="I826">
        <v>127.0295271</v>
      </c>
      <c r="J826">
        <v>37.585052179999998</v>
      </c>
      <c r="K826">
        <v>2018</v>
      </c>
      <c r="L826">
        <v>3</v>
      </c>
      <c r="M826" t="s">
        <v>69</v>
      </c>
      <c r="N826">
        <v>116.9387576733</v>
      </c>
      <c r="O826" s="1">
        <f t="shared" si="60"/>
        <v>1</v>
      </c>
      <c r="P826">
        <f t="shared" si="61"/>
        <v>8</v>
      </c>
      <c r="Q826">
        <f t="shared" si="62"/>
        <v>1</v>
      </c>
      <c r="R826">
        <f t="shared" si="63"/>
        <v>26</v>
      </c>
      <c r="S826">
        <f t="shared" si="64"/>
        <v>4</v>
      </c>
    </row>
    <row r="827" spans="1:19" x14ac:dyDescent="0.3">
      <c r="A827">
        <v>11793480</v>
      </c>
      <c r="B827" t="s">
        <v>423</v>
      </c>
      <c r="C827">
        <v>11680</v>
      </c>
      <c r="D827" t="s">
        <v>15</v>
      </c>
      <c r="E827">
        <v>1168010600</v>
      </c>
      <c r="F827" t="s">
        <v>44</v>
      </c>
      <c r="G827" t="s">
        <v>518</v>
      </c>
      <c r="H827" t="s">
        <v>485</v>
      </c>
      <c r="I827">
        <v>127.0542693</v>
      </c>
      <c r="J827">
        <v>37.504221579999999</v>
      </c>
      <c r="K827">
        <v>2018</v>
      </c>
      <c r="L827">
        <v>0</v>
      </c>
      <c r="M827" t="s">
        <v>47</v>
      </c>
      <c r="N827">
        <v>605.13820997536504</v>
      </c>
      <c r="O827" s="1">
        <f t="shared" si="60"/>
        <v>1</v>
      </c>
      <c r="P827">
        <f t="shared" si="61"/>
        <v>26</v>
      </c>
      <c r="Q827">
        <f t="shared" si="62"/>
        <v>0</v>
      </c>
      <c r="R827">
        <f t="shared" si="63"/>
        <v>45</v>
      </c>
      <c r="S827">
        <f t="shared" si="64"/>
        <v>0</v>
      </c>
    </row>
    <row r="828" spans="1:19" x14ac:dyDescent="0.3">
      <c r="A828">
        <v>11921205</v>
      </c>
      <c r="B828" t="s">
        <v>423</v>
      </c>
      <c r="C828">
        <v>11680</v>
      </c>
      <c r="D828" t="s">
        <v>15</v>
      </c>
      <c r="E828">
        <v>1168010100</v>
      </c>
      <c r="F828" t="s">
        <v>70</v>
      </c>
      <c r="G828" t="s">
        <v>426</v>
      </c>
      <c r="H828" t="s">
        <v>427</v>
      </c>
      <c r="I828">
        <v>127.0300745</v>
      </c>
      <c r="J828">
        <v>37.496519599999999</v>
      </c>
      <c r="K828">
        <v>2018</v>
      </c>
      <c r="L828">
        <v>0</v>
      </c>
      <c r="M828" t="s">
        <v>52</v>
      </c>
      <c r="N828">
        <v>465.097806661915</v>
      </c>
      <c r="O828" s="1">
        <f t="shared" si="60"/>
        <v>1</v>
      </c>
      <c r="P828">
        <f t="shared" si="61"/>
        <v>39</v>
      </c>
      <c r="Q828">
        <f t="shared" si="62"/>
        <v>1</v>
      </c>
      <c r="R828">
        <f t="shared" si="63"/>
        <v>114</v>
      </c>
      <c r="S828">
        <f t="shared" si="64"/>
        <v>2</v>
      </c>
    </row>
    <row r="829" spans="1:19" x14ac:dyDescent="0.3">
      <c r="A829">
        <v>11926876</v>
      </c>
      <c r="B829" t="s">
        <v>423</v>
      </c>
      <c r="C829">
        <v>11650</v>
      </c>
      <c r="D829" t="s">
        <v>48</v>
      </c>
      <c r="E829">
        <v>1165010800</v>
      </c>
      <c r="F829" t="s">
        <v>49</v>
      </c>
      <c r="G829" t="s">
        <v>511</v>
      </c>
      <c r="H829" t="s">
        <v>512</v>
      </c>
      <c r="I829">
        <v>127.02531020000001</v>
      </c>
      <c r="J829">
        <v>37.500246799999999</v>
      </c>
      <c r="K829">
        <v>2018</v>
      </c>
      <c r="L829">
        <v>9</v>
      </c>
      <c r="M829" t="s">
        <v>128</v>
      </c>
      <c r="N829">
        <v>927.636790351272</v>
      </c>
      <c r="O829" s="1">
        <f t="shared" si="60"/>
        <v>1</v>
      </c>
      <c r="P829">
        <f t="shared" si="61"/>
        <v>40</v>
      </c>
      <c r="Q829">
        <f t="shared" si="62"/>
        <v>1</v>
      </c>
      <c r="R829">
        <f t="shared" si="63"/>
        <v>202</v>
      </c>
      <c r="S829">
        <f t="shared" si="64"/>
        <v>1</v>
      </c>
    </row>
    <row r="830" spans="1:19" x14ac:dyDescent="0.3">
      <c r="A830">
        <v>11921207</v>
      </c>
      <c r="B830" t="s">
        <v>423</v>
      </c>
      <c r="C830">
        <v>11650</v>
      </c>
      <c r="D830" t="s">
        <v>48</v>
      </c>
      <c r="E830">
        <v>1165010100</v>
      </c>
      <c r="F830" t="s">
        <v>89</v>
      </c>
      <c r="G830" t="s">
        <v>519</v>
      </c>
      <c r="H830" t="s">
        <v>97</v>
      </c>
      <c r="I830">
        <v>126.98551670000001</v>
      </c>
      <c r="J830">
        <v>37.495703839999997</v>
      </c>
      <c r="K830">
        <v>2018</v>
      </c>
      <c r="L830">
        <v>2</v>
      </c>
      <c r="M830" t="s">
        <v>98</v>
      </c>
      <c r="N830">
        <v>662.50900145944797</v>
      </c>
      <c r="O830" s="1">
        <f t="shared" si="60"/>
        <v>1</v>
      </c>
      <c r="P830">
        <f t="shared" si="61"/>
        <v>13</v>
      </c>
      <c r="Q830">
        <f t="shared" si="62"/>
        <v>0</v>
      </c>
      <c r="R830">
        <f t="shared" si="63"/>
        <v>63</v>
      </c>
      <c r="S830">
        <f t="shared" si="64"/>
        <v>0</v>
      </c>
    </row>
    <row r="831" spans="1:19" x14ac:dyDescent="0.3">
      <c r="A831">
        <v>11934149</v>
      </c>
      <c r="B831" t="s">
        <v>423</v>
      </c>
      <c r="C831">
        <v>11680</v>
      </c>
      <c r="D831" t="s">
        <v>15</v>
      </c>
      <c r="E831">
        <v>1168010600</v>
      </c>
      <c r="F831" t="s">
        <v>44</v>
      </c>
      <c r="G831" t="s">
        <v>520</v>
      </c>
      <c r="H831" t="s">
        <v>30</v>
      </c>
      <c r="I831">
        <v>127.0676206</v>
      </c>
      <c r="J831">
        <v>37.499254759999999</v>
      </c>
      <c r="K831">
        <v>2018</v>
      </c>
      <c r="L831">
        <v>1</v>
      </c>
      <c r="M831" t="s">
        <v>212</v>
      </c>
      <c r="N831">
        <v>465.27355950550702</v>
      </c>
      <c r="O831" s="1">
        <f t="shared" si="60"/>
        <v>1</v>
      </c>
      <c r="P831">
        <f t="shared" si="61"/>
        <v>26</v>
      </c>
      <c r="Q831">
        <f t="shared" si="62"/>
        <v>0</v>
      </c>
      <c r="R831">
        <f t="shared" si="63"/>
        <v>45</v>
      </c>
      <c r="S831">
        <f t="shared" si="64"/>
        <v>0</v>
      </c>
    </row>
    <row r="832" spans="1:19" x14ac:dyDescent="0.3">
      <c r="A832">
        <v>12425775</v>
      </c>
      <c r="B832" t="s">
        <v>423</v>
      </c>
      <c r="C832">
        <v>11650</v>
      </c>
      <c r="D832" t="s">
        <v>48</v>
      </c>
      <c r="E832">
        <v>1165010800</v>
      </c>
      <c r="F832" t="s">
        <v>49</v>
      </c>
      <c r="G832" t="s">
        <v>521</v>
      </c>
      <c r="H832" t="s">
        <v>522</v>
      </c>
      <c r="I832">
        <v>127.0131653</v>
      </c>
      <c r="J832">
        <v>37.481214799999997</v>
      </c>
      <c r="K832">
        <v>2018</v>
      </c>
      <c r="L832">
        <v>4</v>
      </c>
      <c r="M832" t="s">
        <v>62</v>
      </c>
      <c r="N832">
        <v>633.65374263902004</v>
      </c>
      <c r="O832" s="1">
        <f t="shared" si="60"/>
        <v>1</v>
      </c>
      <c r="P832">
        <f t="shared" si="61"/>
        <v>40</v>
      </c>
      <c r="Q832">
        <f t="shared" si="62"/>
        <v>1</v>
      </c>
      <c r="R832">
        <f t="shared" si="63"/>
        <v>202</v>
      </c>
      <c r="S832">
        <f t="shared" si="64"/>
        <v>1</v>
      </c>
    </row>
    <row r="833" spans="1:19" x14ac:dyDescent="0.3">
      <c r="A833">
        <v>12433922</v>
      </c>
      <c r="B833" t="s">
        <v>423</v>
      </c>
      <c r="C833">
        <v>11650</v>
      </c>
      <c r="D833" t="s">
        <v>48</v>
      </c>
      <c r="E833">
        <v>1165010600</v>
      </c>
      <c r="F833" t="s">
        <v>139</v>
      </c>
      <c r="G833" t="s">
        <v>523</v>
      </c>
      <c r="H833" t="s">
        <v>524</v>
      </c>
      <c r="I833">
        <v>127.0194363</v>
      </c>
      <c r="J833">
        <v>37.510947760000001</v>
      </c>
      <c r="K833">
        <v>2018</v>
      </c>
      <c r="L833">
        <v>2</v>
      </c>
      <c r="M833" t="s">
        <v>525</v>
      </c>
      <c r="N833">
        <v>717.95771442584703</v>
      </c>
      <c r="O833" s="1">
        <f t="shared" si="60"/>
        <v>1</v>
      </c>
      <c r="P833">
        <f t="shared" si="61"/>
        <v>9</v>
      </c>
      <c r="Q833">
        <f t="shared" si="62"/>
        <v>0</v>
      </c>
      <c r="R833">
        <f t="shared" si="63"/>
        <v>25</v>
      </c>
      <c r="S833">
        <f t="shared" si="64"/>
        <v>0</v>
      </c>
    </row>
    <row r="834" spans="1:19" x14ac:dyDescent="0.3">
      <c r="A834">
        <v>12425938</v>
      </c>
      <c r="B834" t="s">
        <v>423</v>
      </c>
      <c r="C834">
        <v>11650</v>
      </c>
      <c r="D834" t="s">
        <v>48</v>
      </c>
      <c r="E834">
        <v>1165010800</v>
      </c>
      <c r="F834" t="s">
        <v>49</v>
      </c>
      <c r="G834" t="s">
        <v>526</v>
      </c>
      <c r="H834" t="s">
        <v>51</v>
      </c>
      <c r="I834">
        <v>127.0283372</v>
      </c>
      <c r="J834">
        <v>37.495315929999997</v>
      </c>
      <c r="K834">
        <v>2018</v>
      </c>
      <c r="L834">
        <v>8</v>
      </c>
      <c r="M834" t="s">
        <v>52</v>
      </c>
      <c r="N834">
        <v>389.798779827202</v>
      </c>
      <c r="O834" s="1">
        <f t="shared" si="60"/>
        <v>1</v>
      </c>
      <c r="P834">
        <f t="shared" si="61"/>
        <v>40</v>
      </c>
      <c r="Q834">
        <f t="shared" si="62"/>
        <v>1</v>
      </c>
      <c r="R834">
        <f t="shared" si="63"/>
        <v>202</v>
      </c>
      <c r="S834">
        <f t="shared" si="64"/>
        <v>1</v>
      </c>
    </row>
    <row r="835" spans="1:19" x14ac:dyDescent="0.3">
      <c r="A835">
        <v>12119970</v>
      </c>
      <c r="B835" t="s">
        <v>423</v>
      </c>
      <c r="C835">
        <v>11650</v>
      </c>
      <c r="D835" t="s">
        <v>48</v>
      </c>
      <c r="E835">
        <v>1165010200</v>
      </c>
      <c r="F835" t="s">
        <v>198</v>
      </c>
      <c r="G835" t="s">
        <v>527</v>
      </c>
      <c r="H835" t="s">
        <v>528</v>
      </c>
      <c r="I835">
        <v>127.04011850000001</v>
      </c>
      <c r="J835">
        <v>37.469002230000001</v>
      </c>
      <c r="K835">
        <v>2018</v>
      </c>
      <c r="L835">
        <v>3</v>
      </c>
      <c r="M835" t="s">
        <v>378</v>
      </c>
      <c r="N835">
        <v>191.49028379029301</v>
      </c>
      <c r="O835" s="1">
        <f t="shared" ref="O835:O898" si="65">IF(OR(B835="스타벅스",B835="커피빈",B835="폴바셋"),1,0)</f>
        <v>1</v>
      </c>
      <c r="P835">
        <f t="shared" ref="P835:P898" si="66">COUNTIFS($O$2:$O$1479,1,$F$2:$F$1479,F835,$K$2:$K$1479,K835)</f>
        <v>4</v>
      </c>
      <c r="Q835">
        <f t="shared" ref="Q835:Q898" si="67">COUNTIFS($O$2:$O$1479,0,$F$2:$F$1479,F835,$K$2:$K$1479,K835)</f>
        <v>0</v>
      </c>
      <c r="R835">
        <f t="shared" ref="R835:R898" si="68">SUMIFS($L$2:$L$1479,$O$2:$O$1479,1,$K$2:$K$1479,K835,$F$2:$F$1479,F835)</f>
        <v>14</v>
      </c>
      <c r="S835">
        <f t="shared" ref="S835:S898" si="69">SUMIFS($L$2:$L$1479,$O$2:$O$1479,0,$K$2:$K$1479,K835,$F$2:$F$1479,F835)</f>
        <v>0</v>
      </c>
    </row>
    <row r="836" spans="1:19" x14ac:dyDescent="0.3">
      <c r="A836">
        <v>12106397</v>
      </c>
      <c r="B836" t="s">
        <v>423</v>
      </c>
      <c r="C836">
        <v>11680</v>
      </c>
      <c r="D836" t="s">
        <v>15</v>
      </c>
      <c r="E836">
        <v>1168010600</v>
      </c>
      <c r="F836" t="s">
        <v>44</v>
      </c>
      <c r="G836" t="s">
        <v>529</v>
      </c>
      <c r="H836" t="s">
        <v>100</v>
      </c>
      <c r="I836">
        <v>127.0589896</v>
      </c>
      <c r="J836">
        <v>37.503006810000002</v>
      </c>
      <c r="K836">
        <v>2018</v>
      </c>
      <c r="L836">
        <v>3</v>
      </c>
      <c r="M836" t="s">
        <v>47</v>
      </c>
      <c r="N836">
        <v>778.56517062547198</v>
      </c>
      <c r="O836" s="1">
        <f t="shared" si="65"/>
        <v>1</v>
      </c>
      <c r="P836">
        <f t="shared" si="66"/>
        <v>26</v>
      </c>
      <c r="Q836">
        <f t="shared" si="67"/>
        <v>0</v>
      </c>
      <c r="R836">
        <f t="shared" si="68"/>
        <v>45</v>
      </c>
      <c r="S836">
        <f t="shared" si="69"/>
        <v>0</v>
      </c>
    </row>
    <row r="837" spans="1:19" x14ac:dyDescent="0.3">
      <c r="A837">
        <v>12229526</v>
      </c>
      <c r="B837" t="s">
        <v>423</v>
      </c>
      <c r="C837">
        <v>11650</v>
      </c>
      <c r="D837" t="s">
        <v>48</v>
      </c>
      <c r="E837">
        <v>1165010800</v>
      </c>
      <c r="F837" t="s">
        <v>49</v>
      </c>
      <c r="G837" t="s">
        <v>530</v>
      </c>
      <c r="H837" t="s">
        <v>251</v>
      </c>
      <c r="I837">
        <v>127.0092578</v>
      </c>
      <c r="J837">
        <v>37.491994759999997</v>
      </c>
      <c r="K837">
        <v>2018</v>
      </c>
      <c r="L837">
        <v>2</v>
      </c>
      <c r="M837" t="s">
        <v>474</v>
      </c>
      <c r="N837">
        <v>163.18434618495101</v>
      </c>
      <c r="O837" s="1">
        <f t="shared" si="65"/>
        <v>1</v>
      </c>
      <c r="P837">
        <f t="shared" si="66"/>
        <v>40</v>
      </c>
      <c r="Q837">
        <f t="shared" si="67"/>
        <v>1</v>
      </c>
      <c r="R837">
        <f t="shared" si="68"/>
        <v>202</v>
      </c>
      <c r="S837">
        <f t="shared" si="69"/>
        <v>1</v>
      </c>
    </row>
    <row r="838" spans="1:19" x14ac:dyDescent="0.3">
      <c r="A838">
        <v>12228541</v>
      </c>
      <c r="B838" t="s">
        <v>423</v>
      </c>
      <c r="C838">
        <v>11680</v>
      </c>
      <c r="D838" t="s">
        <v>15</v>
      </c>
      <c r="E838">
        <v>1168010100</v>
      </c>
      <c r="F838" t="s">
        <v>70</v>
      </c>
      <c r="G838" t="s">
        <v>531</v>
      </c>
      <c r="H838" t="s">
        <v>532</v>
      </c>
      <c r="I838">
        <v>127.0398667</v>
      </c>
      <c r="J838">
        <v>37.501050810000002</v>
      </c>
      <c r="K838">
        <v>2018</v>
      </c>
      <c r="L838">
        <v>2</v>
      </c>
      <c r="M838" t="s">
        <v>222</v>
      </c>
      <c r="N838">
        <v>67.865768228313996</v>
      </c>
      <c r="O838" s="1">
        <f t="shared" si="65"/>
        <v>1</v>
      </c>
      <c r="P838">
        <f t="shared" si="66"/>
        <v>39</v>
      </c>
      <c r="Q838">
        <f t="shared" si="67"/>
        <v>1</v>
      </c>
      <c r="R838">
        <f t="shared" si="68"/>
        <v>114</v>
      </c>
      <c r="S838">
        <f t="shared" si="69"/>
        <v>2</v>
      </c>
    </row>
    <row r="839" spans="1:19" x14ac:dyDescent="0.3">
      <c r="A839">
        <v>12593614</v>
      </c>
      <c r="B839" t="s">
        <v>423</v>
      </c>
      <c r="C839">
        <v>11650</v>
      </c>
      <c r="D839" t="s">
        <v>48</v>
      </c>
      <c r="E839">
        <v>1165010700</v>
      </c>
      <c r="F839" t="s">
        <v>122</v>
      </c>
      <c r="G839" t="s">
        <v>533</v>
      </c>
      <c r="H839" t="s">
        <v>51</v>
      </c>
      <c r="I839">
        <v>127.0238386</v>
      </c>
      <c r="J839">
        <v>37.504694870000002</v>
      </c>
      <c r="K839">
        <v>2018</v>
      </c>
      <c r="L839">
        <v>3</v>
      </c>
      <c r="M839" t="s">
        <v>128</v>
      </c>
      <c r="N839">
        <v>756.46142694562798</v>
      </c>
      <c r="O839" s="1">
        <f t="shared" si="65"/>
        <v>1</v>
      </c>
      <c r="P839">
        <f t="shared" si="66"/>
        <v>12</v>
      </c>
      <c r="Q839">
        <f t="shared" si="67"/>
        <v>0</v>
      </c>
      <c r="R839">
        <f t="shared" si="68"/>
        <v>36</v>
      </c>
      <c r="S839">
        <f t="shared" si="69"/>
        <v>0</v>
      </c>
    </row>
    <row r="840" spans="1:19" x14ac:dyDescent="0.3">
      <c r="A840">
        <v>12603643</v>
      </c>
      <c r="B840" t="s">
        <v>423</v>
      </c>
      <c r="C840">
        <v>11680</v>
      </c>
      <c r="D840" t="s">
        <v>15</v>
      </c>
      <c r="E840">
        <v>1168010600</v>
      </c>
      <c r="F840" t="s">
        <v>44</v>
      </c>
      <c r="G840" t="s">
        <v>45</v>
      </c>
      <c r="H840" t="s">
        <v>46</v>
      </c>
      <c r="I840">
        <v>127.0552134</v>
      </c>
      <c r="J840">
        <v>37.496615200000001</v>
      </c>
      <c r="K840">
        <v>2018</v>
      </c>
      <c r="L840">
        <v>2</v>
      </c>
      <c r="M840" t="s">
        <v>47</v>
      </c>
      <c r="N840">
        <v>430.35770462765498</v>
      </c>
      <c r="O840" s="1">
        <f t="shared" si="65"/>
        <v>1</v>
      </c>
      <c r="P840">
        <f t="shared" si="66"/>
        <v>26</v>
      </c>
      <c r="Q840">
        <f t="shared" si="67"/>
        <v>0</v>
      </c>
      <c r="R840">
        <f t="shared" si="68"/>
        <v>45</v>
      </c>
      <c r="S840">
        <f t="shared" si="69"/>
        <v>0</v>
      </c>
    </row>
    <row r="841" spans="1:19" x14ac:dyDescent="0.3">
      <c r="A841">
        <v>12596126</v>
      </c>
      <c r="B841" t="s">
        <v>423</v>
      </c>
      <c r="C841">
        <v>11710</v>
      </c>
      <c r="D841" t="s">
        <v>24</v>
      </c>
      <c r="E841">
        <v>1171010900</v>
      </c>
      <c r="F841" t="s">
        <v>341</v>
      </c>
      <c r="G841" t="s">
        <v>342</v>
      </c>
      <c r="H841" t="s">
        <v>343</v>
      </c>
      <c r="I841">
        <v>127.1437439</v>
      </c>
      <c r="J841">
        <v>37.478547919999997</v>
      </c>
      <c r="K841">
        <v>2018</v>
      </c>
      <c r="L841">
        <v>3</v>
      </c>
      <c r="M841" t="s">
        <v>344</v>
      </c>
      <c r="N841">
        <v>1749.68583160955</v>
      </c>
      <c r="O841" s="1">
        <f t="shared" si="65"/>
        <v>1</v>
      </c>
      <c r="P841">
        <f t="shared" si="66"/>
        <v>2</v>
      </c>
      <c r="Q841">
        <f t="shared" si="67"/>
        <v>0</v>
      </c>
      <c r="R841">
        <f t="shared" si="68"/>
        <v>6</v>
      </c>
      <c r="S841">
        <f t="shared" si="69"/>
        <v>0</v>
      </c>
    </row>
    <row r="842" spans="1:19" x14ac:dyDescent="0.3">
      <c r="A842">
        <v>12599693</v>
      </c>
      <c r="B842" t="s">
        <v>423</v>
      </c>
      <c r="C842">
        <v>11290</v>
      </c>
      <c r="D842" t="s">
        <v>39</v>
      </c>
      <c r="E842">
        <v>1129011100</v>
      </c>
      <c r="F842" t="s">
        <v>534</v>
      </c>
      <c r="G842" t="s">
        <v>535</v>
      </c>
      <c r="H842" t="s">
        <v>536</v>
      </c>
      <c r="I842">
        <v>127.0071205</v>
      </c>
      <c r="J842">
        <v>37.587568949999998</v>
      </c>
      <c r="K842">
        <v>2018</v>
      </c>
      <c r="L842">
        <v>3</v>
      </c>
      <c r="M842" t="s">
        <v>82</v>
      </c>
      <c r="N842">
        <v>156.846259127417</v>
      </c>
      <c r="O842" s="1">
        <f t="shared" si="65"/>
        <v>1</v>
      </c>
      <c r="P842">
        <f t="shared" si="66"/>
        <v>1</v>
      </c>
      <c r="Q842">
        <f t="shared" si="67"/>
        <v>0</v>
      </c>
      <c r="R842">
        <f t="shared" si="68"/>
        <v>3</v>
      </c>
      <c r="S842">
        <f t="shared" si="69"/>
        <v>0</v>
      </c>
    </row>
    <row r="843" spans="1:19" x14ac:dyDescent="0.3">
      <c r="A843">
        <v>12455492</v>
      </c>
      <c r="B843" t="s">
        <v>423</v>
      </c>
      <c r="C843">
        <v>11680</v>
      </c>
      <c r="D843" t="s">
        <v>15</v>
      </c>
      <c r="E843">
        <v>1168010600</v>
      </c>
      <c r="F843" t="s">
        <v>44</v>
      </c>
      <c r="G843" t="s">
        <v>537</v>
      </c>
      <c r="H843" t="s">
        <v>538</v>
      </c>
      <c r="I843">
        <v>127.06287450000001</v>
      </c>
      <c r="J843">
        <v>37.507083440000002</v>
      </c>
      <c r="K843">
        <v>2018</v>
      </c>
      <c r="L843">
        <v>4</v>
      </c>
      <c r="M843" t="s">
        <v>19</v>
      </c>
      <c r="N843">
        <v>854.39208912431002</v>
      </c>
      <c r="O843" s="1">
        <f t="shared" si="65"/>
        <v>1</v>
      </c>
      <c r="P843">
        <f t="shared" si="66"/>
        <v>26</v>
      </c>
      <c r="Q843">
        <f t="shared" si="67"/>
        <v>0</v>
      </c>
      <c r="R843">
        <f t="shared" si="68"/>
        <v>45</v>
      </c>
      <c r="S843">
        <f t="shared" si="69"/>
        <v>0</v>
      </c>
    </row>
    <row r="844" spans="1:19" x14ac:dyDescent="0.3">
      <c r="A844">
        <v>12552347</v>
      </c>
      <c r="B844" t="s">
        <v>423</v>
      </c>
      <c r="C844">
        <v>11680</v>
      </c>
      <c r="D844" t="s">
        <v>15</v>
      </c>
      <c r="E844">
        <v>1168011800</v>
      </c>
      <c r="F844" t="s">
        <v>228</v>
      </c>
      <c r="G844" t="s">
        <v>539</v>
      </c>
      <c r="H844" t="s">
        <v>46</v>
      </c>
      <c r="I844">
        <v>127.0416529</v>
      </c>
      <c r="J844">
        <v>37.492261999999997</v>
      </c>
      <c r="K844">
        <v>2018</v>
      </c>
      <c r="L844">
        <v>4</v>
      </c>
      <c r="M844" t="s">
        <v>149</v>
      </c>
      <c r="N844">
        <v>734.66319273964496</v>
      </c>
      <c r="O844" s="1">
        <f t="shared" si="65"/>
        <v>1</v>
      </c>
      <c r="P844">
        <f t="shared" si="66"/>
        <v>6</v>
      </c>
      <c r="Q844">
        <f t="shared" si="67"/>
        <v>1</v>
      </c>
      <c r="R844">
        <f t="shared" si="68"/>
        <v>28</v>
      </c>
      <c r="S844">
        <f t="shared" si="69"/>
        <v>4</v>
      </c>
    </row>
    <row r="845" spans="1:19" x14ac:dyDescent="0.3">
      <c r="A845">
        <v>12518035</v>
      </c>
      <c r="B845" t="s">
        <v>423</v>
      </c>
      <c r="C845">
        <v>11350</v>
      </c>
      <c r="D845" t="s">
        <v>114</v>
      </c>
      <c r="E845">
        <v>1135010500</v>
      </c>
      <c r="F845" t="s">
        <v>115</v>
      </c>
      <c r="G845" t="s">
        <v>540</v>
      </c>
      <c r="H845" t="s">
        <v>288</v>
      </c>
      <c r="I845">
        <v>127.0623975</v>
      </c>
      <c r="J845">
        <v>37.654400539999997</v>
      </c>
      <c r="K845">
        <v>2018</v>
      </c>
      <c r="L845">
        <v>4</v>
      </c>
      <c r="M845" t="s">
        <v>118</v>
      </c>
      <c r="N845">
        <v>169.68717747273101</v>
      </c>
      <c r="O845" s="1">
        <f t="shared" si="65"/>
        <v>1</v>
      </c>
      <c r="P845">
        <f t="shared" si="66"/>
        <v>5</v>
      </c>
      <c r="Q845">
        <f t="shared" si="67"/>
        <v>1</v>
      </c>
      <c r="R845">
        <f t="shared" si="68"/>
        <v>14</v>
      </c>
      <c r="S845">
        <f t="shared" si="69"/>
        <v>3</v>
      </c>
    </row>
    <row r="846" spans="1:19" x14ac:dyDescent="0.3">
      <c r="A846">
        <v>12464735</v>
      </c>
      <c r="B846" t="s">
        <v>423</v>
      </c>
      <c r="C846">
        <v>11710</v>
      </c>
      <c r="D846" t="s">
        <v>24</v>
      </c>
      <c r="E846">
        <v>1171010800</v>
      </c>
      <c r="F846" t="s">
        <v>217</v>
      </c>
      <c r="G846" t="s">
        <v>345</v>
      </c>
      <c r="H846" t="s">
        <v>85</v>
      </c>
      <c r="I846">
        <v>127.12487230000001</v>
      </c>
      <c r="J846">
        <v>37.479617079999997</v>
      </c>
      <c r="K846">
        <v>2018</v>
      </c>
      <c r="L846">
        <v>4</v>
      </c>
      <c r="M846" t="s">
        <v>220</v>
      </c>
      <c r="N846">
        <v>273.239723676984</v>
      </c>
      <c r="O846" s="1">
        <f t="shared" si="65"/>
        <v>1</v>
      </c>
      <c r="P846">
        <f t="shared" si="66"/>
        <v>9</v>
      </c>
      <c r="Q846">
        <f t="shared" si="67"/>
        <v>4</v>
      </c>
      <c r="R846">
        <f t="shared" si="68"/>
        <v>17</v>
      </c>
      <c r="S846">
        <f t="shared" si="69"/>
        <v>2</v>
      </c>
    </row>
    <row r="847" spans="1:19" x14ac:dyDescent="0.3">
      <c r="A847">
        <v>12579030</v>
      </c>
      <c r="B847" t="s">
        <v>423</v>
      </c>
      <c r="C847">
        <v>11710</v>
      </c>
      <c r="D847" t="s">
        <v>24</v>
      </c>
      <c r="E847">
        <v>1171011100</v>
      </c>
      <c r="F847" t="s">
        <v>25</v>
      </c>
      <c r="G847" t="s">
        <v>541</v>
      </c>
      <c r="H847" t="s">
        <v>27</v>
      </c>
      <c r="I847">
        <v>127.11275139999999</v>
      </c>
      <c r="J847">
        <v>37.516920710000001</v>
      </c>
      <c r="K847">
        <v>2018</v>
      </c>
      <c r="L847">
        <v>1</v>
      </c>
      <c r="M847" t="s">
        <v>336</v>
      </c>
      <c r="N847">
        <v>174.96402931723401</v>
      </c>
      <c r="O847" s="1">
        <f t="shared" si="65"/>
        <v>1</v>
      </c>
      <c r="P847">
        <f t="shared" si="66"/>
        <v>8</v>
      </c>
      <c r="Q847">
        <f t="shared" si="67"/>
        <v>0</v>
      </c>
      <c r="R847">
        <f t="shared" si="68"/>
        <v>12</v>
      </c>
      <c r="S847">
        <f t="shared" si="69"/>
        <v>0</v>
      </c>
    </row>
    <row r="848" spans="1:19" x14ac:dyDescent="0.3">
      <c r="A848">
        <v>12491626</v>
      </c>
      <c r="B848" t="s">
        <v>423</v>
      </c>
      <c r="C848">
        <v>11680</v>
      </c>
      <c r="D848" t="s">
        <v>15</v>
      </c>
      <c r="E848">
        <v>1168010100</v>
      </c>
      <c r="F848" t="s">
        <v>70</v>
      </c>
      <c r="G848" t="s">
        <v>542</v>
      </c>
      <c r="H848" t="s">
        <v>120</v>
      </c>
      <c r="I848">
        <v>127.0292638</v>
      </c>
      <c r="J848">
        <v>37.498873709999998</v>
      </c>
      <c r="K848">
        <v>2018</v>
      </c>
      <c r="L848">
        <v>2</v>
      </c>
      <c r="M848" t="s">
        <v>121</v>
      </c>
      <c r="N848">
        <v>557.91381252111296</v>
      </c>
      <c r="O848" s="1">
        <f t="shared" si="65"/>
        <v>1</v>
      </c>
      <c r="P848">
        <f t="shared" si="66"/>
        <v>39</v>
      </c>
      <c r="Q848">
        <f t="shared" si="67"/>
        <v>1</v>
      </c>
      <c r="R848">
        <f t="shared" si="68"/>
        <v>114</v>
      </c>
      <c r="S848">
        <f t="shared" si="69"/>
        <v>2</v>
      </c>
    </row>
    <row r="849" spans="1:19" x14ac:dyDescent="0.3">
      <c r="A849">
        <v>12553985</v>
      </c>
      <c r="B849" t="s">
        <v>423</v>
      </c>
      <c r="C849">
        <v>11305</v>
      </c>
      <c r="D849" t="s">
        <v>109</v>
      </c>
      <c r="E849">
        <v>1130510300</v>
      </c>
      <c r="F849" t="s">
        <v>185</v>
      </c>
      <c r="G849" t="s">
        <v>543</v>
      </c>
      <c r="H849" t="s">
        <v>544</v>
      </c>
      <c r="I849">
        <v>127.02570849999999</v>
      </c>
      <c r="J849">
        <v>37.639101019999998</v>
      </c>
      <c r="K849">
        <v>2018</v>
      </c>
      <c r="L849">
        <v>6</v>
      </c>
      <c r="M849" t="s">
        <v>113</v>
      </c>
      <c r="N849">
        <v>664.72026933953498</v>
      </c>
      <c r="O849" s="1">
        <f t="shared" si="65"/>
        <v>1</v>
      </c>
      <c r="P849">
        <f t="shared" si="66"/>
        <v>2</v>
      </c>
      <c r="Q849">
        <f t="shared" si="67"/>
        <v>0</v>
      </c>
      <c r="R849">
        <f t="shared" si="68"/>
        <v>13</v>
      </c>
      <c r="S849">
        <f t="shared" si="69"/>
        <v>0</v>
      </c>
    </row>
    <row r="850" spans="1:19" x14ac:dyDescent="0.3">
      <c r="A850">
        <v>12582976</v>
      </c>
      <c r="B850" t="s">
        <v>423</v>
      </c>
      <c r="C850">
        <v>11710</v>
      </c>
      <c r="D850" t="s">
        <v>24</v>
      </c>
      <c r="E850">
        <v>1171010800</v>
      </c>
      <c r="F850" t="s">
        <v>217</v>
      </c>
      <c r="G850" t="s">
        <v>545</v>
      </c>
      <c r="H850" t="s">
        <v>219</v>
      </c>
      <c r="I850">
        <v>127.12494100000001</v>
      </c>
      <c r="J850">
        <v>37.47760822</v>
      </c>
      <c r="K850">
        <v>2018</v>
      </c>
      <c r="L850">
        <v>1</v>
      </c>
      <c r="M850" t="s">
        <v>220</v>
      </c>
      <c r="N850">
        <v>149.00202245744001</v>
      </c>
      <c r="O850" s="1">
        <f t="shared" si="65"/>
        <v>1</v>
      </c>
      <c r="P850">
        <f t="shared" si="66"/>
        <v>9</v>
      </c>
      <c r="Q850">
        <f t="shared" si="67"/>
        <v>4</v>
      </c>
      <c r="R850">
        <f t="shared" si="68"/>
        <v>17</v>
      </c>
      <c r="S850">
        <f t="shared" si="69"/>
        <v>2</v>
      </c>
    </row>
    <row r="851" spans="1:19" x14ac:dyDescent="0.3">
      <c r="A851">
        <v>12597914</v>
      </c>
      <c r="B851" t="s">
        <v>423</v>
      </c>
      <c r="C851">
        <v>11680</v>
      </c>
      <c r="D851" t="s">
        <v>15</v>
      </c>
      <c r="E851">
        <v>1168010800</v>
      </c>
      <c r="F851" t="s">
        <v>20</v>
      </c>
      <c r="G851" t="s">
        <v>546</v>
      </c>
      <c r="H851" t="s">
        <v>547</v>
      </c>
      <c r="I851">
        <v>127.02603360000001</v>
      </c>
      <c r="J851">
        <v>37.505505909999997</v>
      </c>
      <c r="K851">
        <v>2018</v>
      </c>
      <c r="L851">
        <v>2</v>
      </c>
      <c r="M851" t="s">
        <v>128</v>
      </c>
      <c r="N851">
        <v>545.46562172577103</v>
      </c>
      <c r="O851" s="1">
        <f t="shared" si="65"/>
        <v>1</v>
      </c>
      <c r="P851">
        <f t="shared" si="66"/>
        <v>20</v>
      </c>
      <c r="Q851">
        <f t="shared" si="67"/>
        <v>1</v>
      </c>
      <c r="R851">
        <f t="shared" si="68"/>
        <v>52</v>
      </c>
      <c r="S851">
        <f t="shared" si="69"/>
        <v>2</v>
      </c>
    </row>
    <row r="852" spans="1:19" x14ac:dyDescent="0.3">
      <c r="A852">
        <v>12502385</v>
      </c>
      <c r="B852" t="s">
        <v>423</v>
      </c>
      <c r="C852">
        <v>11710</v>
      </c>
      <c r="D852" t="s">
        <v>24</v>
      </c>
      <c r="E852">
        <v>1171010800</v>
      </c>
      <c r="F852" t="s">
        <v>217</v>
      </c>
      <c r="G852" t="s">
        <v>548</v>
      </c>
      <c r="H852" t="s">
        <v>549</v>
      </c>
      <c r="I852">
        <v>127.12099790000001</v>
      </c>
      <c r="J852">
        <v>37.486048949999997</v>
      </c>
      <c r="K852">
        <v>2018</v>
      </c>
      <c r="L852">
        <v>0</v>
      </c>
      <c r="M852" t="s">
        <v>311</v>
      </c>
      <c r="N852">
        <v>196.508324286836</v>
      </c>
      <c r="O852" s="1">
        <f t="shared" si="65"/>
        <v>1</v>
      </c>
      <c r="P852">
        <f t="shared" si="66"/>
        <v>9</v>
      </c>
      <c r="Q852">
        <f t="shared" si="67"/>
        <v>4</v>
      </c>
      <c r="R852">
        <f t="shared" si="68"/>
        <v>17</v>
      </c>
      <c r="S852">
        <f t="shared" si="69"/>
        <v>2</v>
      </c>
    </row>
    <row r="853" spans="1:19" x14ac:dyDescent="0.3">
      <c r="A853">
        <v>12493022</v>
      </c>
      <c r="B853" t="s">
        <v>423</v>
      </c>
      <c r="C853">
        <v>11650</v>
      </c>
      <c r="D853" t="s">
        <v>48</v>
      </c>
      <c r="E853">
        <v>1165010800</v>
      </c>
      <c r="F853" t="s">
        <v>49</v>
      </c>
      <c r="G853" t="s">
        <v>550</v>
      </c>
      <c r="H853" t="s">
        <v>251</v>
      </c>
      <c r="I853">
        <v>127.0244987</v>
      </c>
      <c r="J853">
        <v>37.497428810000002</v>
      </c>
      <c r="K853">
        <v>2018</v>
      </c>
      <c r="L853">
        <v>3</v>
      </c>
      <c r="M853" t="s">
        <v>175</v>
      </c>
      <c r="N853">
        <v>689.57327878536603</v>
      </c>
      <c r="O853" s="1">
        <f t="shared" si="65"/>
        <v>1</v>
      </c>
      <c r="P853">
        <f t="shared" si="66"/>
        <v>40</v>
      </c>
      <c r="Q853">
        <f t="shared" si="67"/>
        <v>1</v>
      </c>
      <c r="R853">
        <f t="shared" si="68"/>
        <v>202</v>
      </c>
      <c r="S853">
        <f t="shared" si="69"/>
        <v>1</v>
      </c>
    </row>
    <row r="854" spans="1:19" x14ac:dyDescent="0.3">
      <c r="A854">
        <v>15994470</v>
      </c>
      <c r="B854" t="s">
        <v>423</v>
      </c>
      <c r="C854">
        <v>11710</v>
      </c>
      <c r="D854" t="s">
        <v>24</v>
      </c>
      <c r="E854">
        <v>1171011100</v>
      </c>
      <c r="F854" t="s">
        <v>25</v>
      </c>
      <c r="G854" t="s">
        <v>551</v>
      </c>
      <c r="H854" t="s">
        <v>552</v>
      </c>
      <c r="I854">
        <v>127.1257809</v>
      </c>
      <c r="J854">
        <v>37.50934084</v>
      </c>
      <c r="K854">
        <v>2018</v>
      </c>
      <c r="L854">
        <v>2</v>
      </c>
      <c r="M854" t="s">
        <v>191</v>
      </c>
      <c r="N854">
        <v>148.51201857059601</v>
      </c>
      <c r="O854" s="1">
        <f t="shared" si="65"/>
        <v>1</v>
      </c>
      <c r="P854">
        <f t="shared" si="66"/>
        <v>8</v>
      </c>
      <c r="Q854">
        <f t="shared" si="67"/>
        <v>0</v>
      </c>
      <c r="R854">
        <f t="shared" si="68"/>
        <v>12</v>
      </c>
      <c r="S854">
        <f t="shared" si="69"/>
        <v>0</v>
      </c>
    </row>
    <row r="855" spans="1:19" x14ac:dyDescent="0.3">
      <c r="A855">
        <v>16203378</v>
      </c>
      <c r="B855" t="s">
        <v>423</v>
      </c>
      <c r="C855">
        <v>11710</v>
      </c>
      <c r="D855" t="s">
        <v>24</v>
      </c>
      <c r="E855">
        <v>1171010100</v>
      </c>
      <c r="F855" t="s">
        <v>76</v>
      </c>
      <c r="G855" t="s">
        <v>553</v>
      </c>
      <c r="H855" t="s">
        <v>554</v>
      </c>
      <c r="I855">
        <v>127.0788577</v>
      </c>
      <c r="J855">
        <v>37.505145740000003</v>
      </c>
      <c r="K855">
        <v>2018</v>
      </c>
      <c r="L855">
        <v>1</v>
      </c>
      <c r="M855" t="s">
        <v>78</v>
      </c>
      <c r="N855">
        <v>774.33705739313802</v>
      </c>
      <c r="O855" s="1">
        <f t="shared" si="65"/>
        <v>1</v>
      </c>
      <c r="P855">
        <f t="shared" si="66"/>
        <v>7</v>
      </c>
      <c r="Q855">
        <f t="shared" si="67"/>
        <v>0</v>
      </c>
      <c r="R855">
        <f t="shared" si="68"/>
        <v>9</v>
      </c>
      <c r="S855">
        <f t="shared" si="69"/>
        <v>0</v>
      </c>
    </row>
    <row r="856" spans="1:19" x14ac:dyDescent="0.3">
      <c r="A856">
        <v>16183887</v>
      </c>
      <c r="B856" t="s">
        <v>423</v>
      </c>
      <c r="C856">
        <v>11710</v>
      </c>
      <c r="D856" t="s">
        <v>24</v>
      </c>
      <c r="E856">
        <v>1171010800</v>
      </c>
      <c r="F856" t="s">
        <v>217</v>
      </c>
      <c r="G856" t="s">
        <v>555</v>
      </c>
      <c r="H856" t="s">
        <v>33</v>
      </c>
      <c r="I856">
        <v>127.1188873</v>
      </c>
      <c r="J856">
        <v>37.490529530000003</v>
      </c>
      <c r="K856">
        <v>2018</v>
      </c>
      <c r="L856">
        <v>2</v>
      </c>
      <c r="M856" t="s">
        <v>34</v>
      </c>
      <c r="N856">
        <v>271.251781695369</v>
      </c>
      <c r="O856" s="1">
        <f t="shared" si="65"/>
        <v>1</v>
      </c>
      <c r="P856">
        <f t="shared" si="66"/>
        <v>9</v>
      </c>
      <c r="Q856">
        <f t="shared" si="67"/>
        <v>4</v>
      </c>
      <c r="R856">
        <f t="shared" si="68"/>
        <v>17</v>
      </c>
      <c r="S856">
        <f t="shared" si="69"/>
        <v>2</v>
      </c>
    </row>
    <row r="857" spans="1:19" x14ac:dyDescent="0.3">
      <c r="A857">
        <v>16183360</v>
      </c>
      <c r="B857" t="s">
        <v>423</v>
      </c>
      <c r="C857">
        <v>11680</v>
      </c>
      <c r="D857" t="s">
        <v>15</v>
      </c>
      <c r="E857">
        <v>1168010600</v>
      </c>
      <c r="F857" t="s">
        <v>44</v>
      </c>
      <c r="G857" t="s">
        <v>556</v>
      </c>
      <c r="H857" t="s">
        <v>557</v>
      </c>
      <c r="I857">
        <v>127.0562645</v>
      </c>
      <c r="J857">
        <v>37.502958040000003</v>
      </c>
      <c r="K857">
        <v>2018</v>
      </c>
      <c r="L857">
        <v>2</v>
      </c>
      <c r="M857" t="s">
        <v>47</v>
      </c>
      <c r="N857">
        <v>586.840480906533</v>
      </c>
      <c r="O857" s="1">
        <f t="shared" si="65"/>
        <v>1</v>
      </c>
      <c r="P857">
        <f t="shared" si="66"/>
        <v>26</v>
      </c>
      <c r="Q857">
        <f t="shared" si="67"/>
        <v>0</v>
      </c>
      <c r="R857">
        <f t="shared" si="68"/>
        <v>45</v>
      </c>
      <c r="S857">
        <f t="shared" si="69"/>
        <v>0</v>
      </c>
    </row>
    <row r="858" spans="1:19" x14ac:dyDescent="0.3">
      <c r="A858">
        <v>19911397</v>
      </c>
      <c r="B858" t="s">
        <v>423</v>
      </c>
      <c r="C858">
        <v>11680</v>
      </c>
      <c r="D858" t="s">
        <v>15</v>
      </c>
      <c r="E858">
        <v>1168010100</v>
      </c>
      <c r="F858" t="s">
        <v>70</v>
      </c>
      <c r="G858" t="s">
        <v>422</v>
      </c>
      <c r="H858" t="s">
        <v>166</v>
      </c>
      <c r="I858">
        <v>127.0478832</v>
      </c>
      <c r="J858">
        <v>37.50567504</v>
      </c>
      <c r="K858">
        <v>2019</v>
      </c>
      <c r="L858">
        <v>2</v>
      </c>
      <c r="M858" t="s">
        <v>167</v>
      </c>
      <c r="N858">
        <v>286.14694977221302</v>
      </c>
      <c r="O858" s="1">
        <f t="shared" si="65"/>
        <v>1</v>
      </c>
      <c r="P858">
        <f t="shared" si="66"/>
        <v>71</v>
      </c>
      <c r="Q858">
        <f t="shared" si="67"/>
        <v>1</v>
      </c>
      <c r="R858">
        <f t="shared" si="68"/>
        <v>219</v>
      </c>
      <c r="S858">
        <f t="shared" si="69"/>
        <v>2</v>
      </c>
    </row>
    <row r="859" spans="1:19" x14ac:dyDescent="0.3">
      <c r="A859">
        <v>20004707</v>
      </c>
      <c r="B859" t="s">
        <v>423</v>
      </c>
      <c r="C859">
        <v>11650</v>
      </c>
      <c r="D859" t="s">
        <v>48</v>
      </c>
      <c r="E859">
        <v>1165010800</v>
      </c>
      <c r="F859" t="s">
        <v>49</v>
      </c>
      <c r="G859" t="s">
        <v>181</v>
      </c>
      <c r="H859" t="s">
        <v>174</v>
      </c>
      <c r="I859">
        <v>127.014217</v>
      </c>
      <c r="J859">
        <v>37.492387659999999</v>
      </c>
      <c r="K859">
        <v>2019</v>
      </c>
      <c r="L859">
        <v>2</v>
      </c>
      <c r="M859" t="s">
        <v>175</v>
      </c>
      <c r="N859">
        <v>394.316435523189</v>
      </c>
      <c r="O859" s="1">
        <f t="shared" si="65"/>
        <v>1</v>
      </c>
      <c r="P859">
        <f t="shared" si="66"/>
        <v>62</v>
      </c>
      <c r="Q859">
        <f t="shared" si="67"/>
        <v>3</v>
      </c>
      <c r="R859">
        <f t="shared" si="68"/>
        <v>314</v>
      </c>
      <c r="S859">
        <f t="shared" si="69"/>
        <v>4</v>
      </c>
    </row>
    <row r="860" spans="1:19" x14ac:dyDescent="0.3">
      <c r="A860">
        <v>22646116</v>
      </c>
      <c r="B860" t="s">
        <v>423</v>
      </c>
      <c r="C860">
        <v>11680</v>
      </c>
      <c r="D860" t="s">
        <v>15</v>
      </c>
      <c r="E860">
        <v>1168010100</v>
      </c>
      <c r="F860" t="s">
        <v>70</v>
      </c>
      <c r="G860" t="s">
        <v>558</v>
      </c>
      <c r="H860" t="s">
        <v>120</v>
      </c>
      <c r="I860">
        <v>127.0482229</v>
      </c>
      <c r="J860">
        <v>37.504749689999997</v>
      </c>
      <c r="K860">
        <v>2019</v>
      </c>
      <c r="L860">
        <v>2</v>
      </c>
      <c r="M860" t="s">
        <v>167</v>
      </c>
      <c r="N860">
        <v>180.72786106904601</v>
      </c>
      <c r="O860" s="1">
        <f t="shared" si="65"/>
        <v>1</v>
      </c>
      <c r="P860">
        <f t="shared" si="66"/>
        <v>71</v>
      </c>
      <c r="Q860">
        <f t="shared" si="67"/>
        <v>1</v>
      </c>
      <c r="R860">
        <f t="shared" si="68"/>
        <v>219</v>
      </c>
      <c r="S860">
        <f t="shared" si="69"/>
        <v>2</v>
      </c>
    </row>
    <row r="861" spans="1:19" x14ac:dyDescent="0.3">
      <c r="A861">
        <v>19921902</v>
      </c>
      <c r="B861" t="s">
        <v>423</v>
      </c>
      <c r="C861">
        <v>11680</v>
      </c>
      <c r="D861" t="s">
        <v>15</v>
      </c>
      <c r="E861">
        <v>1168010100</v>
      </c>
      <c r="F861" t="s">
        <v>70</v>
      </c>
      <c r="G861" t="s">
        <v>424</v>
      </c>
      <c r="H861" t="s">
        <v>425</v>
      </c>
      <c r="I861">
        <v>127.02728</v>
      </c>
      <c r="J861">
        <v>37.500100850000003</v>
      </c>
      <c r="K861">
        <v>2019</v>
      </c>
      <c r="L861">
        <v>8</v>
      </c>
      <c r="M861" t="s">
        <v>128</v>
      </c>
      <c r="N861">
        <v>840.99134839331396</v>
      </c>
      <c r="O861" s="1">
        <f t="shared" si="65"/>
        <v>1</v>
      </c>
      <c r="P861">
        <f t="shared" si="66"/>
        <v>71</v>
      </c>
      <c r="Q861">
        <f t="shared" si="67"/>
        <v>1</v>
      </c>
      <c r="R861">
        <f t="shared" si="68"/>
        <v>219</v>
      </c>
      <c r="S861">
        <f t="shared" si="69"/>
        <v>2</v>
      </c>
    </row>
    <row r="862" spans="1:19" x14ac:dyDescent="0.3">
      <c r="A862">
        <v>20027174</v>
      </c>
      <c r="B862" t="s">
        <v>423</v>
      </c>
      <c r="C862">
        <v>11680</v>
      </c>
      <c r="D862" t="s">
        <v>15</v>
      </c>
      <c r="E862">
        <v>1168010100</v>
      </c>
      <c r="F862" t="s">
        <v>70</v>
      </c>
      <c r="G862" t="s">
        <v>426</v>
      </c>
      <c r="H862" t="s">
        <v>427</v>
      </c>
      <c r="I862">
        <v>127.0300745</v>
      </c>
      <c r="J862">
        <v>37.496519599999999</v>
      </c>
      <c r="K862">
        <v>2019</v>
      </c>
      <c r="L862">
        <v>0</v>
      </c>
      <c r="M862" t="s">
        <v>52</v>
      </c>
      <c r="N862">
        <v>465.097806661915</v>
      </c>
      <c r="O862" s="1">
        <f t="shared" si="65"/>
        <v>1</v>
      </c>
      <c r="P862">
        <f t="shared" si="66"/>
        <v>71</v>
      </c>
      <c r="Q862">
        <f t="shared" si="67"/>
        <v>1</v>
      </c>
      <c r="R862">
        <f t="shared" si="68"/>
        <v>219</v>
      </c>
      <c r="S862">
        <f t="shared" si="69"/>
        <v>2</v>
      </c>
    </row>
    <row r="863" spans="1:19" x14ac:dyDescent="0.3">
      <c r="A863">
        <v>20023467</v>
      </c>
      <c r="B863" t="s">
        <v>423</v>
      </c>
      <c r="C863">
        <v>11680</v>
      </c>
      <c r="D863" t="s">
        <v>15</v>
      </c>
      <c r="E863">
        <v>1168010400</v>
      </c>
      <c r="F863" t="s">
        <v>53</v>
      </c>
      <c r="G863" t="s">
        <v>428</v>
      </c>
      <c r="H863" t="s">
        <v>100</v>
      </c>
      <c r="I863">
        <v>127.0500215</v>
      </c>
      <c r="J863">
        <v>37.51990189</v>
      </c>
      <c r="K863">
        <v>2019</v>
      </c>
      <c r="L863">
        <v>2</v>
      </c>
      <c r="M863" t="s">
        <v>59</v>
      </c>
      <c r="N863">
        <v>309.22905872810401</v>
      </c>
      <c r="O863" s="1">
        <f t="shared" si="65"/>
        <v>1</v>
      </c>
      <c r="P863">
        <f t="shared" si="66"/>
        <v>22</v>
      </c>
      <c r="Q863">
        <f t="shared" si="67"/>
        <v>1</v>
      </c>
      <c r="R863">
        <f t="shared" si="68"/>
        <v>35</v>
      </c>
      <c r="S863">
        <f t="shared" si="69"/>
        <v>2</v>
      </c>
    </row>
    <row r="864" spans="1:19" x14ac:dyDescent="0.3">
      <c r="A864">
        <v>20017448</v>
      </c>
      <c r="B864" t="s">
        <v>423</v>
      </c>
      <c r="C864">
        <v>11680</v>
      </c>
      <c r="D864" t="s">
        <v>15</v>
      </c>
      <c r="E864">
        <v>1168010400</v>
      </c>
      <c r="F864" t="s">
        <v>53</v>
      </c>
      <c r="G864" t="s">
        <v>429</v>
      </c>
      <c r="H864" t="s">
        <v>430</v>
      </c>
      <c r="I864">
        <v>127.0472158</v>
      </c>
      <c r="J864">
        <v>37.525249559999999</v>
      </c>
      <c r="K864">
        <v>2019</v>
      </c>
      <c r="L864">
        <v>0</v>
      </c>
      <c r="M864" t="s">
        <v>59</v>
      </c>
      <c r="N864">
        <v>781.12833242037402</v>
      </c>
      <c r="O864" s="1">
        <f t="shared" si="65"/>
        <v>1</v>
      </c>
      <c r="P864">
        <f t="shared" si="66"/>
        <v>22</v>
      </c>
      <c r="Q864">
        <f t="shared" si="67"/>
        <v>1</v>
      </c>
      <c r="R864">
        <f t="shared" si="68"/>
        <v>35</v>
      </c>
      <c r="S864">
        <f t="shared" si="69"/>
        <v>2</v>
      </c>
    </row>
    <row r="865" spans="1:19" x14ac:dyDescent="0.3">
      <c r="A865">
        <v>23191870</v>
      </c>
      <c r="B865" t="s">
        <v>423</v>
      </c>
      <c r="C865">
        <v>11680</v>
      </c>
      <c r="D865" t="s">
        <v>15</v>
      </c>
      <c r="E865">
        <v>1168010100</v>
      </c>
      <c r="F865" t="s">
        <v>70</v>
      </c>
      <c r="G865" t="s">
        <v>431</v>
      </c>
      <c r="H865" t="s">
        <v>120</v>
      </c>
      <c r="I865">
        <v>127.0348844</v>
      </c>
      <c r="J865">
        <v>37.500640779999998</v>
      </c>
      <c r="K865">
        <v>2019</v>
      </c>
      <c r="L865">
        <v>1</v>
      </c>
      <c r="M865" t="s">
        <v>121</v>
      </c>
      <c r="N865">
        <v>158.73780166546501</v>
      </c>
      <c r="O865" s="1">
        <f t="shared" si="65"/>
        <v>1</v>
      </c>
      <c r="P865">
        <f t="shared" si="66"/>
        <v>71</v>
      </c>
      <c r="Q865">
        <f t="shared" si="67"/>
        <v>1</v>
      </c>
      <c r="R865">
        <f t="shared" si="68"/>
        <v>219</v>
      </c>
      <c r="S865">
        <f t="shared" si="69"/>
        <v>2</v>
      </c>
    </row>
    <row r="866" spans="1:19" x14ac:dyDescent="0.3">
      <c r="A866">
        <v>20015976</v>
      </c>
      <c r="B866" t="s">
        <v>423</v>
      </c>
      <c r="C866">
        <v>11680</v>
      </c>
      <c r="D866" t="s">
        <v>15</v>
      </c>
      <c r="E866">
        <v>1168010600</v>
      </c>
      <c r="F866" t="s">
        <v>44</v>
      </c>
      <c r="G866" t="s">
        <v>559</v>
      </c>
      <c r="H866" t="s">
        <v>30</v>
      </c>
      <c r="I866">
        <v>127.06880649999999</v>
      </c>
      <c r="J866">
        <v>37.49756112</v>
      </c>
      <c r="K866">
        <v>2019</v>
      </c>
      <c r="L866">
        <v>2</v>
      </c>
      <c r="M866" t="s">
        <v>212</v>
      </c>
      <c r="N866">
        <v>282.03496461626401</v>
      </c>
      <c r="O866" s="1">
        <f t="shared" si="65"/>
        <v>1</v>
      </c>
      <c r="P866">
        <f t="shared" si="66"/>
        <v>45</v>
      </c>
      <c r="Q866">
        <f t="shared" si="67"/>
        <v>3</v>
      </c>
      <c r="R866">
        <f t="shared" si="68"/>
        <v>89</v>
      </c>
      <c r="S866">
        <f t="shared" si="69"/>
        <v>6</v>
      </c>
    </row>
    <row r="867" spans="1:19" x14ac:dyDescent="0.3">
      <c r="A867">
        <v>20017217</v>
      </c>
      <c r="B867" t="s">
        <v>423</v>
      </c>
      <c r="C867">
        <v>11680</v>
      </c>
      <c r="D867" t="s">
        <v>15</v>
      </c>
      <c r="E867">
        <v>1168010600</v>
      </c>
      <c r="F867" t="s">
        <v>44</v>
      </c>
      <c r="G867" t="s">
        <v>432</v>
      </c>
      <c r="H867" t="s">
        <v>392</v>
      </c>
      <c r="I867">
        <v>127.0541518</v>
      </c>
      <c r="J867">
        <v>37.498291690000002</v>
      </c>
      <c r="K867">
        <v>2019</v>
      </c>
      <c r="L867">
        <v>0</v>
      </c>
      <c r="M867" t="s">
        <v>47</v>
      </c>
      <c r="N867">
        <v>248.10478666768901</v>
      </c>
      <c r="O867" s="1">
        <f t="shared" si="65"/>
        <v>1</v>
      </c>
      <c r="P867">
        <f t="shared" si="66"/>
        <v>45</v>
      </c>
      <c r="Q867">
        <f t="shared" si="67"/>
        <v>3</v>
      </c>
      <c r="R867">
        <f t="shared" si="68"/>
        <v>89</v>
      </c>
      <c r="S867">
        <f t="shared" si="69"/>
        <v>6</v>
      </c>
    </row>
    <row r="868" spans="1:19" x14ac:dyDescent="0.3">
      <c r="A868">
        <v>20005667</v>
      </c>
      <c r="B868" t="s">
        <v>423</v>
      </c>
      <c r="C868">
        <v>11650</v>
      </c>
      <c r="D868" t="s">
        <v>48</v>
      </c>
      <c r="E868">
        <v>1165010800</v>
      </c>
      <c r="F868" t="s">
        <v>49</v>
      </c>
      <c r="G868" t="s">
        <v>560</v>
      </c>
      <c r="H868" t="s">
        <v>195</v>
      </c>
      <c r="I868">
        <v>127.0256838</v>
      </c>
      <c r="J868">
        <v>37.496735770000001</v>
      </c>
      <c r="K868">
        <v>2019</v>
      </c>
      <c r="L868">
        <v>4</v>
      </c>
      <c r="M868" t="s">
        <v>52</v>
      </c>
      <c r="N868">
        <v>658.82167107047803</v>
      </c>
      <c r="O868" s="1">
        <f t="shared" si="65"/>
        <v>1</v>
      </c>
      <c r="P868">
        <f t="shared" si="66"/>
        <v>62</v>
      </c>
      <c r="Q868">
        <f t="shared" si="67"/>
        <v>3</v>
      </c>
      <c r="R868">
        <f t="shared" si="68"/>
        <v>314</v>
      </c>
      <c r="S868">
        <f t="shared" si="69"/>
        <v>4</v>
      </c>
    </row>
    <row r="869" spans="1:19" x14ac:dyDescent="0.3">
      <c r="A869">
        <v>20012558</v>
      </c>
      <c r="B869" t="s">
        <v>423</v>
      </c>
      <c r="C869">
        <v>11680</v>
      </c>
      <c r="D869" t="s">
        <v>15</v>
      </c>
      <c r="E869">
        <v>1168010500</v>
      </c>
      <c r="F869" t="s">
        <v>16</v>
      </c>
      <c r="G869" t="s">
        <v>384</v>
      </c>
      <c r="H869" t="s">
        <v>151</v>
      </c>
      <c r="I869">
        <v>127.0594268</v>
      </c>
      <c r="J869">
        <v>37.509624039999999</v>
      </c>
      <c r="K869">
        <v>2019</v>
      </c>
      <c r="L869">
        <v>0</v>
      </c>
      <c r="M869" t="s">
        <v>19</v>
      </c>
      <c r="N869">
        <v>664.39651435355199</v>
      </c>
      <c r="O869" s="1">
        <f t="shared" si="65"/>
        <v>1</v>
      </c>
      <c r="P869">
        <f t="shared" si="66"/>
        <v>40</v>
      </c>
      <c r="Q869">
        <f t="shared" si="67"/>
        <v>0</v>
      </c>
      <c r="R869">
        <f t="shared" si="68"/>
        <v>91</v>
      </c>
      <c r="S869">
        <f t="shared" si="69"/>
        <v>0</v>
      </c>
    </row>
    <row r="870" spans="1:19" x14ac:dyDescent="0.3">
      <c r="A870">
        <v>20068611</v>
      </c>
      <c r="B870" t="s">
        <v>423</v>
      </c>
      <c r="C870">
        <v>11650</v>
      </c>
      <c r="D870" t="s">
        <v>48</v>
      </c>
      <c r="E870">
        <v>1165010800</v>
      </c>
      <c r="F870" t="s">
        <v>49</v>
      </c>
      <c r="G870" t="s">
        <v>434</v>
      </c>
      <c r="H870" t="s">
        <v>435</v>
      </c>
      <c r="I870">
        <v>127.0283369</v>
      </c>
      <c r="J870">
        <v>37.492720890000001</v>
      </c>
      <c r="K870">
        <v>2019</v>
      </c>
      <c r="L870">
        <v>4</v>
      </c>
      <c r="M870" t="s">
        <v>52</v>
      </c>
      <c r="N870">
        <v>214.40346248742401</v>
      </c>
      <c r="O870" s="1">
        <f t="shared" si="65"/>
        <v>1</v>
      </c>
      <c r="P870">
        <f t="shared" si="66"/>
        <v>62</v>
      </c>
      <c r="Q870">
        <f t="shared" si="67"/>
        <v>3</v>
      </c>
      <c r="R870">
        <f t="shared" si="68"/>
        <v>314</v>
      </c>
      <c r="S870">
        <f t="shared" si="69"/>
        <v>4</v>
      </c>
    </row>
    <row r="871" spans="1:19" x14ac:dyDescent="0.3">
      <c r="A871">
        <v>20027162</v>
      </c>
      <c r="B871" t="s">
        <v>423</v>
      </c>
      <c r="C871">
        <v>11680</v>
      </c>
      <c r="D871" t="s">
        <v>15</v>
      </c>
      <c r="E871">
        <v>1168010400</v>
      </c>
      <c r="F871" t="s">
        <v>53</v>
      </c>
      <c r="G871" t="s">
        <v>433</v>
      </c>
      <c r="H871" t="s">
        <v>58</v>
      </c>
      <c r="I871">
        <v>127.0466127</v>
      </c>
      <c r="J871">
        <v>37.518414710000002</v>
      </c>
      <c r="K871">
        <v>2019</v>
      </c>
      <c r="L871">
        <v>2</v>
      </c>
      <c r="M871" t="s">
        <v>59</v>
      </c>
      <c r="N871">
        <v>59.927940391237598</v>
      </c>
      <c r="O871" s="1">
        <f t="shared" si="65"/>
        <v>1</v>
      </c>
      <c r="P871">
        <f t="shared" si="66"/>
        <v>22</v>
      </c>
      <c r="Q871">
        <f t="shared" si="67"/>
        <v>1</v>
      </c>
      <c r="R871">
        <f t="shared" si="68"/>
        <v>35</v>
      </c>
      <c r="S871">
        <f t="shared" si="69"/>
        <v>2</v>
      </c>
    </row>
    <row r="872" spans="1:19" x14ac:dyDescent="0.3">
      <c r="A872">
        <v>20283656</v>
      </c>
      <c r="B872" t="s">
        <v>423</v>
      </c>
      <c r="C872">
        <v>11680</v>
      </c>
      <c r="D872" t="s">
        <v>15</v>
      </c>
      <c r="E872">
        <v>1168010100</v>
      </c>
      <c r="F872" t="s">
        <v>70</v>
      </c>
      <c r="G872" t="s">
        <v>454</v>
      </c>
      <c r="H872" t="s">
        <v>120</v>
      </c>
      <c r="I872">
        <v>127.04503390000001</v>
      </c>
      <c r="J872">
        <v>37.502930849999998</v>
      </c>
      <c r="K872">
        <v>2019</v>
      </c>
      <c r="L872">
        <v>2</v>
      </c>
      <c r="M872" t="s">
        <v>167</v>
      </c>
      <c r="N872">
        <v>294.90596656962202</v>
      </c>
      <c r="O872" s="1">
        <f t="shared" si="65"/>
        <v>1</v>
      </c>
      <c r="P872">
        <f t="shared" si="66"/>
        <v>71</v>
      </c>
      <c r="Q872">
        <f t="shared" si="67"/>
        <v>1</v>
      </c>
      <c r="R872">
        <f t="shared" si="68"/>
        <v>219</v>
      </c>
      <c r="S872">
        <f t="shared" si="69"/>
        <v>2</v>
      </c>
    </row>
    <row r="873" spans="1:19" x14ac:dyDescent="0.3">
      <c r="A873">
        <v>20379539</v>
      </c>
      <c r="B873" t="s">
        <v>423</v>
      </c>
      <c r="C873">
        <v>11680</v>
      </c>
      <c r="D873" t="s">
        <v>15</v>
      </c>
      <c r="E873">
        <v>1168010800</v>
      </c>
      <c r="F873" t="s">
        <v>20</v>
      </c>
      <c r="G873" t="s">
        <v>436</v>
      </c>
      <c r="H873" t="s">
        <v>22</v>
      </c>
      <c r="I873">
        <v>127.02238939999999</v>
      </c>
      <c r="J873">
        <v>37.51695522</v>
      </c>
      <c r="K873">
        <v>2019</v>
      </c>
      <c r="L873">
        <v>2</v>
      </c>
      <c r="M873" t="s">
        <v>23</v>
      </c>
      <c r="N873">
        <v>436.44854716073303</v>
      </c>
      <c r="O873" s="1">
        <f t="shared" si="65"/>
        <v>1</v>
      </c>
      <c r="P873">
        <f t="shared" si="66"/>
        <v>33</v>
      </c>
      <c r="Q873">
        <f t="shared" si="67"/>
        <v>0</v>
      </c>
      <c r="R873">
        <f t="shared" si="68"/>
        <v>88</v>
      </c>
      <c r="S873">
        <f t="shared" si="69"/>
        <v>0</v>
      </c>
    </row>
    <row r="874" spans="1:19" x14ac:dyDescent="0.3">
      <c r="A874">
        <v>20384590</v>
      </c>
      <c r="B874" t="s">
        <v>423</v>
      </c>
      <c r="C874">
        <v>11650</v>
      </c>
      <c r="D874" t="s">
        <v>48</v>
      </c>
      <c r="E874">
        <v>1165010800</v>
      </c>
      <c r="F874" t="s">
        <v>49</v>
      </c>
      <c r="G874" t="s">
        <v>437</v>
      </c>
      <c r="H874" t="s">
        <v>438</v>
      </c>
      <c r="I874">
        <v>127.0302441</v>
      </c>
      <c r="J874">
        <v>37.491276849999998</v>
      </c>
      <c r="K874">
        <v>2019</v>
      </c>
      <c r="L874">
        <v>5</v>
      </c>
      <c r="M874" t="s">
        <v>52</v>
      </c>
      <c r="N874">
        <v>127.397408302299</v>
      </c>
      <c r="O874" s="1">
        <f t="shared" si="65"/>
        <v>1</v>
      </c>
      <c r="P874">
        <f t="shared" si="66"/>
        <v>62</v>
      </c>
      <c r="Q874">
        <f t="shared" si="67"/>
        <v>3</v>
      </c>
      <c r="R874">
        <f t="shared" si="68"/>
        <v>314</v>
      </c>
      <c r="S874">
        <f t="shared" si="69"/>
        <v>4</v>
      </c>
    </row>
    <row r="875" spans="1:19" x14ac:dyDescent="0.3">
      <c r="A875">
        <v>20687169</v>
      </c>
      <c r="B875" t="s">
        <v>423</v>
      </c>
      <c r="C875">
        <v>11680</v>
      </c>
      <c r="D875" t="s">
        <v>15</v>
      </c>
      <c r="E875">
        <v>1168010600</v>
      </c>
      <c r="F875" t="s">
        <v>44</v>
      </c>
      <c r="G875" t="s">
        <v>439</v>
      </c>
      <c r="H875" t="s">
        <v>440</v>
      </c>
      <c r="I875">
        <v>127.0531431</v>
      </c>
      <c r="J875">
        <v>37.504735169999996</v>
      </c>
      <c r="K875">
        <v>2019</v>
      </c>
      <c r="L875">
        <v>0</v>
      </c>
      <c r="M875" t="s">
        <v>167</v>
      </c>
      <c r="N875">
        <v>459.11618406171601</v>
      </c>
      <c r="O875" s="1">
        <f t="shared" si="65"/>
        <v>1</v>
      </c>
      <c r="P875">
        <f t="shared" si="66"/>
        <v>45</v>
      </c>
      <c r="Q875">
        <f t="shared" si="67"/>
        <v>3</v>
      </c>
      <c r="R875">
        <f t="shared" si="68"/>
        <v>89</v>
      </c>
      <c r="S875">
        <f t="shared" si="69"/>
        <v>6</v>
      </c>
    </row>
    <row r="876" spans="1:19" x14ac:dyDescent="0.3">
      <c r="A876">
        <v>20594326</v>
      </c>
      <c r="B876" t="s">
        <v>423</v>
      </c>
      <c r="C876">
        <v>11650</v>
      </c>
      <c r="D876" t="s">
        <v>48</v>
      </c>
      <c r="E876">
        <v>1165010800</v>
      </c>
      <c r="F876" t="s">
        <v>49</v>
      </c>
      <c r="G876" t="s">
        <v>441</v>
      </c>
      <c r="H876" t="s">
        <v>51</v>
      </c>
      <c r="I876">
        <v>127.0257958</v>
      </c>
      <c r="J876">
        <v>37.500304870000001</v>
      </c>
      <c r="K876">
        <v>2019</v>
      </c>
      <c r="L876">
        <v>11</v>
      </c>
      <c r="M876" t="s">
        <v>128</v>
      </c>
      <c r="N876">
        <v>895.65574089448</v>
      </c>
      <c r="O876" s="1">
        <f t="shared" si="65"/>
        <v>1</v>
      </c>
      <c r="P876">
        <f t="shared" si="66"/>
        <v>62</v>
      </c>
      <c r="Q876">
        <f t="shared" si="67"/>
        <v>3</v>
      </c>
      <c r="R876">
        <f t="shared" si="68"/>
        <v>314</v>
      </c>
      <c r="S876">
        <f t="shared" si="69"/>
        <v>4</v>
      </c>
    </row>
    <row r="877" spans="1:19" x14ac:dyDescent="0.3">
      <c r="A877">
        <v>20599871</v>
      </c>
      <c r="B877" t="s">
        <v>423</v>
      </c>
      <c r="C877">
        <v>11290</v>
      </c>
      <c r="D877" t="s">
        <v>39</v>
      </c>
      <c r="E877">
        <v>1129012500</v>
      </c>
      <c r="F877" t="s">
        <v>66</v>
      </c>
      <c r="G877" t="s">
        <v>442</v>
      </c>
      <c r="H877" t="s">
        <v>443</v>
      </c>
      <c r="I877">
        <v>127.0295587</v>
      </c>
      <c r="J877">
        <v>37.586980670000003</v>
      </c>
      <c r="K877">
        <v>2019</v>
      </c>
      <c r="L877">
        <v>4</v>
      </c>
      <c r="M877" t="s">
        <v>69</v>
      </c>
      <c r="N877">
        <v>98.539681813079198</v>
      </c>
      <c r="O877" s="1">
        <f t="shared" si="65"/>
        <v>1</v>
      </c>
      <c r="P877">
        <f t="shared" si="66"/>
        <v>13</v>
      </c>
      <c r="Q877">
        <f t="shared" si="67"/>
        <v>1</v>
      </c>
      <c r="R877">
        <f t="shared" si="68"/>
        <v>41</v>
      </c>
      <c r="S877">
        <f t="shared" si="69"/>
        <v>4</v>
      </c>
    </row>
    <row r="878" spans="1:19" x14ac:dyDescent="0.3">
      <c r="A878">
        <v>25426701</v>
      </c>
      <c r="B878" t="s">
        <v>423</v>
      </c>
      <c r="C878">
        <v>11680</v>
      </c>
      <c r="D878" t="s">
        <v>15</v>
      </c>
      <c r="E878">
        <v>1168010800</v>
      </c>
      <c r="F878" t="s">
        <v>20</v>
      </c>
      <c r="G878" t="s">
        <v>444</v>
      </c>
      <c r="H878" t="s">
        <v>153</v>
      </c>
      <c r="I878">
        <v>127.0346447</v>
      </c>
      <c r="J878">
        <v>37.507838249999999</v>
      </c>
      <c r="K878">
        <v>2019</v>
      </c>
      <c r="L878">
        <v>4</v>
      </c>
      <c r="M878" t="s">
        <v>224</v>
      </c>
      <c r="N878">
        <v>179.959929691063</v>
      </c>
      <c r="O878" s="1">
        <f t="shared" si="65"/>
        <v>1</v>
      </c>
      <c r="P878">
        <f t="shared" si="66"/>
        <v>33</v>
      </c>
      <c r="Q878">
        <f t="shared" si="67"/>
        <v>0</v>
      </c>
      <c r="R878">
        <f t="shared" si="68"/>
        <v>88</v>
      </c>
      <c r="S878">
        <f t="shared" si="69"/>
        <v>0</v>
      </c>
    </row>
    <row r="879" spans="1:19" x14ac:dyDescent="0.3">
      <c r="A879">
        <v>20380167</v>
      </c>
      <c r="B879" t="s">
        <v>423</v>
      </c>
      <c r="C879">
        <v>11680</v>
      </c>
      <c r="D879" t="s">
        <v>15</v>
      </c>
      <c r="E879">
        <v>1168010800</v>
      </c>
      <c r="F879" t="s">
        <v>20</v>
      </c>
      <c r="G879" t="s">
        <v>445</v>
      </c>
      <c r="H879" t="s">
        <v>146</v>
      </c>
      <c r="I879">
        <v>127.0295177</v>
      </c>
      <c r="J879">
        <v>37.515950770000003</v>
      </c>
      <c r="K879">
        <v>2019</v>
      </c>
      <c r="L879">
        <v>3</v>
      </c>
      <c r="M879" t="s">
        <v>108</v>
      </c>
      <c r="N879">
        <v>270.65989272593998</v>
      </c>
      <c r="O879" s="1">
        <f t="shared" si="65"/>
        <v>1</v>
      </c>
      <c r="P879">
        <f t="shared" si="66"/>
        <v>33</v>
      </c>
      <c r="Q879">
        <f t="shared" si="67"/>
        <v>0</v>
      </c>
      <c r="R879">
        <f t="shared" si="68"/>
        <v>88</v>
      </c>
      <c r="S879">
        <f t="shared" si="69"/>
        <v>0</v>
      </c>
    </row>
    <row r="880" spans="1:19" x14ac:dyDescent="0.3">
      <c r="A880">
        <v>20687168</v>
      </c>
      <c r="B880" t="s">
        <v>423</v>
      </c>
      <c r="C880">
        <v>11680</v>
      </c>
      <c r="D880" t="s">
        <v>15</v>
      </c>
      <c r="E880">
        <v>1168010100</v>
      </c>
      <c r="F880" t="s">
        <v>70</v>
      </c>
      <c r="G880" t="s">
        <v>446</v>
      </c>
      <c r="H880" t="s">
        <v>447</v>
      </c>
      <c r="I880">
        <v>127.03412419999999</v>
      </c>
      <c r="J880">
        <v>37.499075740000002</v>
      </c>
      <c r="K880">
        <v>2019</v>
      </c>
      <c r="L880">
        <v>1</v>
      </c>
      <c r="M880" t="s">
        <v>121</v>
      </c>
      <c r="N880">
        <v>128.702901039105</v>
      </c>
      <c r="O880" s="1">
        <f t="shared" si="65"/>
        <v>1</v>
      </c>
      <c r="P880">
        <f t="shared" si="66"/>
        <v>71</v>
      </c>
      <c r="Q880">
        <f t="shared" si="67"/>
        <v>1</v>
      </c>
      <c r="R880">
        <f t="shared" si="68"/>
        <v>219</v>
      </c>
      <c r="S880">
        <f t="shared" si="69"/>
        <v>2</v>
      </c>
    </row>
    <row r="881" spans="1:19" x14ac:dyDescent="0.3">
      <c r="A881">
        <v>20696225</v>
      </c>
      <c r="B881" t="s">
        <v>423</v>
      </c>
      <c r="C881">
        <v>11650</v>
      </c>
      <c r="D881" t="s">
        <v>48</v>
      </c>
      <c r="E881">
        <v>1165010100</v>
      </c>
      <c r="F881" t="s">
        <v>89</v>
      </c>
      <c r="G881" t="s">
        <v>448</v>
      </c>
      <c r="H881" t="s">
        <v>132</v>
      </c>
      <c r="I881">
        <v>126.9969256</v>
      </c>
      <c r="J881">
        <v>37.481456479999999</v>
      </c>
      <c r="K881">
        <v>2019</v>
      </c>
      <c r="L881">
        <v>9</v>
      </c>
      <c r="M881" t="s">
        <v>205</v>
      </c>
      <c r="N881">
        <v>20.713418781792299</v>
      </c>
      <c r="O881" s="1">
        <f t="shared" si="65"/>
        <v>1</v>
      </c>
      <c r="P881">
        <f t="shared" si="66"/>
        <v>23</v>
      </c>
      <c r="Q881">
        <f t="shared" si="67"/>
        <v>1</v>
      </c>
      <c r="R881">
        <f t="shared" si="68"/>
        <v>111</v>
      </c>
      <c r="S881">
        <f t="shared" si="69"/>
        <v>1</v>
      </c>
    </row>
    <row r="882" spans="1:19" x14ac:dyDescent="0.3">
      <c r="A882">
        <v>23201658</v>
      </c>
      <c r="B882" t="s">
        <v>423</v>
      </c>
      <c r="C882">
        <v>11680</v>
      </c>
      <c r="D882" t="s">
        <v>15</v>
      </c>
      <c r="E882">
        <v>1168011000</v>
      </c>
      <c r="F882" t="s">
        <v>449</v>
      </c>
      <c r="G882" t="s">
        <v>450</v>
      </c>
      <c r="H882" t="s">
        <v>451</v>
      </c>
      <c r="I882">
        <v>127.0269816</v>
      </c>
      <c r="J882">
        <v>37.531797419999997</v>
      </c>
      <c r="K882">
        <v>2019</v>
      </c>
      <c r="L882">
        <v>0</v>
      </c>
      <c r="M882" t="s">
        <v>193</v>
      </c>
      <c r="N882">
        <v>923.88028568177799</v>
      </c>
      <c r="O882" s="1">
        <f t="shared" si="65"/>
        <v>1</v>
      </c>
      <c r="P882">
        <f t="shared" si="66"/>
        <v>1</v>
      </c>
      <c r="Q882">
        <f t="shared" si="67"/>
        <v>2</v>
      </c>
      <c r="R882">
        <f t="shared" si="68"/>
        <v>0</v>
      </c>
      <c r="S882">
        <f t="shared" si="69"/>
        <v>3</v>
      </c>
    </row>
    <row r="883" spans="1:19" x14ac:dyDescent="0.3">
      <c r="A883">
        <v>20470512</v>
      </c>
      <c r="B883" t="s">
        <v>423</v>
      </c>
      <c r="C883">
        <v>11650</v>
      </c>
      <c r="D883" t="s">
        <v>48</v>
      </c>
      <c r="E883">
        <v>1165010800</v>
      </c>
      <c r="F883" t="s">
        <v>49</v>
      </c>
      <c r="G883" t="s">
        <v>452</v>
      </c>
      <c r="H883" t="s">
        <v>51</v>
      </c>
      <c r="I883">
        <v>127.02819719999999</v>
      </c>
      <c r="J883">
        <v>37.495648170000003</v>
      </c>
      <c r="K883">
        <v>2019</v>
      </c>
      <c r="L883">
        <v>9</v>
      </c>
      <c r="M883" t="s">
        <v>52</v>
      </c>
      <c r="N883">
        <v>427.62203613406803</v>
      </c>
      <c r="O883" s="1">
        <f t="shared" si="65"/>
        <v>1</v>
      </c>
      <c r="P883">
        <f t="shared" si="66"/>
        <v>62</v>
      </c>
      <c r="Q883">
        <f t="shared" si="67"/>
        <v>3</v>
      </c>
      <c r="R883">
        <f t="shared" si="68"/>
        <v>314</v>
      </c>
      <c r="S883">
        <f t="shared" si="69"/>
        <v>4</v>
      </c>
    </row>
    <row r="884" spans="1:19" x14ac:dyDescent="0.3">
      <c r="A884">
        <v>20005513</v>
      </c>
      <c r="B884" t="s">
        <v>423</v>
      </c>
      <c r="C884">
        <v>11680</v>
      </c>
      <c r="D884" t="s">
        <v>15</v>
      </c>
      <c r="E884">
        <v>1168010100</v>
      </c>
      <c r="F884" t="s">
        <v>70</v>
      </c>
      <c r="G884" t="s">
        <v>453</v>
      </c>
      <c r="H884" t="s">
        <v>146</v>
      </c>
      <c r="I884">
        <v>127.0365025</v>
      </c>
      <c r="J884">
        <v>37.502338960000003</v>
      </c>
      <c r="K884">
        <v>2019</v>
      </c>
      <c r="L884">
        <v>2</v>
      </c>
      <c r="M884" t="s">
        <v>121</v>
      </c>
      <c r="N884">
        <v>346.34794214990598</v>
      </c>
      <c r="O884" s="1">
        <f t="shared" si="65"/>
        <v>1</v>
      </c>
      <c r="P884">
        <f t="shared" si="66"/>
        <v>71</v>
      </c>
      <c r="Q884">
        <f t="shared" si="67"/>
        <v>1</v>
      </c>
      <c r="R884">
        <f t="shared" si="68"/>
        <v>219</v>
      </c>
      <c r="S884">
        <f t="shared" si="69"/>
        <v>2</v>
      </c>
    </row>
    <row r="885" spans="1:19" x14ac:dyDescent="0.3">
      <c r="A885">
        <v>25992659</v>
      </c>
      <c r="B885" t="s">
        <v>423</v>
      </c>
      <c r="C885">
        <v>11680</v>
      </c>
      <c r="D885" t="s">
        <v>15</v>
      </c>
      <c r="E885">
        <v>1168010100</v>
      </c>
      <c r="F885" t="s">
        <v>70</v>
      </c>
      <c r="G885" t="s">
        <v>454</v>
      </c>
      <c r="H885" t="s">
        <v>120</v>
      </c>
      <c r="I885">
        <v>127.04503390000001</v>
      </c>
      <c r="J885">
        <v>37.502930849999998</v>
      </c>
      <c r="K885">
        <v>2019</v>
      </c>
      <c r="L885">
        <v>2</v>
      </c>
      <c r="M885" t="s">
        <v>167</v>
      </c>
      <c r="N885">
        <v>294.90596656962202</v>
      </c>
      <c r="O885" s="1">
        <f t="shared" si="65"/>
        <v>1</v>
      </c>
      <c r="P885">
        <f t="shared" si="66"/>
        <v>71</v>
      </c>
      <c r="Q885">
        <f t="shared" si="67"/>
        <v>1</v>
      </c>
      <c r="R885">
        <f t="shared" si="68"/>
        <v>219</v>
      </c>
      <c r="S885">
        <f t="shared" si="69"/>
        <v>2</v>
      </c>
    </row>
    <row r="886" spans="1:19" x14ac:dyDescent="0.3">
      <c r="A886">
        <v>25992731</v>
      </c>
      <c r="B886" t="s">
        <v>423</v>
      </c>
      <c r="C886">
        <v>11680</v>
      </c>
      <c r="D886" t="s">
        <v>15</v>
      </c>
      <c r="E886">
        <v>1168010600</v>
      </c>
      <c r="F886" t="s">
        <v>44</v>
      </c>
      <c r="G886" t="s">
        <v>439</v>
      </c>
      <c r="H886" t="s">
        <v>440</v>
      </c>
      <c r="I886">
        <v>127.0531431</v>
      </c>
      <c r="J886">
        <v>37.504735169999996</v>
      </c>
      <c r="K886">
        <v>2019</v>
      </c>
      <c r="L886">
        <v>0</v>
      </c>
      <c r="M886" t="s">
        <v>167</v>
      </c>
      <c r="N886">
        <v>459.11618406171601</v>
      </c>
      <c r="O886" s="1">
        <f t="shared" si="65"/>
        <v>1</v>
      </c>
      <c r="P886">
        <f t="shared" si="66"/>
        <v>45</v>
      </c>
      <c r="Q886">
        <f t="shared" si="67"/>
        <v>3</v>
      </c>
      <c r="R886">
        <f t="shared" si="68"/>
        <v>89</v>
      </c>
      <c r="S886">
        <f t="shared" si="69"/>
        <v>6</v>
      </c>
    </row>
    <row r="887" spans="1:19" x14ac:dyDescent="0.3">
      <c r="A887">
        <v>25991543</v>
      </c>
      <c r="B887" t="s">
        <v>423</v>
      </c>
      <c r="C887">
        <v>11680</v>
      </c>
      <c r="D887" t="s">
        <v>15</v>
      </c>
      <c r="E887">
        <v>1168010100</v>
      </c>
      <c r="F887" t="s">
        <v>70</v>
      </c>
      <c r="G887" t="s">
        <v>431</v>
      </c>
      <c r="H887" t="s">
        <v>120</v>
      </c>
      <c r="I887">
        <v>127.0348844</v>
      </c>
      <c r="J887">
        <v>37.500640779999998</v>
      </c>
      <c r="K887">
        <v>2019</v>
      </c>
      <c r="L887">
        <v>1</v>
      </c>
      <c r="M887" t="s">
        <v>121</v>
      </c>
      <c r="N887">
        <v>158.73780166546501</v>
      </c>
      <c r="O887" s="1">
        <f t="shared" si="65"/>
        <v>1</v>
      </c>
      <c r="P887">
        <f t="shared" si="66"/>
        <v>71</v>
      </c>
      <c r="Q887">
        <f t="shared" si="67"/>
        <v>1</v>
      </c>
      <c r="R887">
        <f t="shared" si="68"/>
        <v>219</v>
      </c>
      <c r="S887">
        <f t="shared" si="69"/>
        <v>2</v>
      </c>
    </row>
    <row r="888" spans="1:19" x14ac:dyDescent="0.3">
      <c r="A888">
        <v>25990509</v>
      </c>
      <c r="B888" t="s">
        <v>423</v>
      </c>
      <c r="C888">
        <v>11680</v>
      </c>
      <c r="D888" t="s">
        <v>15</v>
      </c>
      <c r="E888">
        <v>1168010700</v>
      </c>
      <c r="F888" t="s">
        <v>136</v>
      </c>
      <c r="G888" t="s">
        <v>496</v>
      </c>
      <c r="H888" t="s">
        <v>497</v>
      </c>
      <c r="I888">
        <v>127.03899130000001</v>
      </c>
      <c r="J888">
        <v>37.526111010000001</v>
      </c>
      <c r="K888">
        <v>2019</v>
      </c>
      <c r="L888">
        <v>1</v>
      </c>
      <c r="M888" t="s">
        <v>56</v>
      </c>
      <c r="N888">
        <v>421.00590688292698</v>
      </c>
      <c r="O888" s="1">
        <f t="shared" si="65"/>
        <v>1</v>
      </c>
      <c r="P888">
        <f t="shared" si="66"/>
        <v>24</v>
      </c>
      <c r="Q888">
        <f t="shared" si="67"/>
        <v>2</v>
      </c>
      <c r="R888">
        <f t="shared" si="68"/>
        <v>35</v>
      </c>
      <c r="S888">
        <f t="shared" si="69"/>
        <v>3</v>
      </c>
    </row>
    <row r="889" spans="1:19" x14ac:dyDescent="0.3">
      <c r="A889">
        <v>8921308</v>
      </c>
      <c r="B889" t="s">
        <v>423</v>
      </c>
      <c r="C889">
        <v>11680</v>
      </c>
      <c r="D889" t="s">
        <v>15</v>
      </c>
      <c r="E889">
        <v>1168010500</v>
      </c>
      <c r="F889" t="s">
        <v>16</v>
      </c>
      <c r="G889" t="s">
        <v>455</v>
      </c>
      <c r="H889" t="s">
        <v>30</v>
      </c>
      <c r="I889">
        <v>127.0594668</v>
      </c>
      <c r="J889">
        <v>37.514553130000003</v>
      </c>
      <c r="K889">
        <v>2019</v>
      </c>
      <c r="L889">
        <v>4</v>
      </c>
      <c r="M889" t="s">
        <v>19</v>
      </c>
      <c r="N889">
        <v>335.76380565374501</v>
      </c>
      <c r="O889" s="1">
        <f t="shared" si="65"/>
        <v>1</v>
      </c>
      <c r="P889">
        <f t="shared" si="66"/>
        <v>40</v>
      </c>
      <c r="Q889">
        <f t="shared" si="67"/>
        <v>0</v>
      </c>
      <c r="R889">
        <f t="shared" si="68"/>
        <v>91</v>
      </c>
      <c r="S889">
        <f t="shared" si="69"/>
        <v>0</v>
      </c>
    </row>
    <row r="890" spans="1:19" x14ac:dyDescent="0.3">
      <c r="A890">
        <v>8696922</v>
      </c>
      <c r="B890" t="s">
        <v>423</v>
      </c>
      <c r="C890">
        <v>11680</v>
      </c>
      <c r="D890" t="s">
        <v>15</v>
      </c>
      <c r="E890">
        <v>1168010700</v>
      </c>
      <c r="F890" t="s">
        <v>136</v>
      </c>
      <c r="G890" t="s">
        <v>456</v>
      </c>
      <c r="H890" t="s">
        <v>457</v>
      </c>
      <c r="I890">
        <v>127.0368931</v>
      </c>
      <c r="J890">
        <v>37.528274459999999</v>
      </c>
      <c r="K890">
        <v>2019</v>
      </c>
      <c r="L890">
        <v>2</v>
      </c>
      <c r="M890" t="s">
        <v>56</v>
      </c>
      <c r="N890">
        <v>407.81256264802198</v>
      </c>
      <c r="O890" s="1">
        <f t="shared" si="65"/>
        <v>1</v>
      </c>
      <c r="P890">
        <f t="shared" si="66"/>
        <v>24</v>
      </c>
      <c r="Q890">
        <f t="shared" si="67"/>
        <v>2</v>
      </c>
      <c r="R890">
        <f t="shared" si="68"/>
        <v>35</v>
      </c>
      <c r="S890">
        <f t="shared" si="69"/>
        <v>3</v>
      </c>
    </row>
    <row r="891" spans="1:19" x14ac:dyDescent="0.3">
      <c r="A891">
        <v>25991098</v>
      </c>
      <c r="B891" t="s">
        <v>423</v>
      </c>
      <c r="C891">
        <v>11710</v>
      </c>
      <c r="D891" t="s">
        <v>24</v>
      </c>
      <c r="E891">
        <v>1171011100</v>
      </c>
      <c r="F891" t="s">
        <v>25</v>
      </c>
      <c r="G891" t="s">
        <v>458</v>
      </c>
      <c r="H891" t="s">
        <v>207</v>
      </c>
      <c r="I891">
        <v>127.1157765</v>
      </c>
      <c r="J891">
        <v>37.52034939</v>
      </c>
      <c r="K891">
        <v>2019</v>
      </c>
      <c r="L891">
        <v>2</v>
      </c>
      <c r="M891" t="s">
        <v>28</v>
      </c>
      <c r="N891">
        <v>486.04416256172902</v>
      </c>
      <c r="O891" s="1">
        <f t="shared" si="65"/>
        <v>1</v>
      </c>
      <c r="P891">
        <f t="shared" si="66"/>
        <v>13</v>
      </c>
      <c r="Q891">
        <f t="shared" si="67"/>
        <v>0</v>
      </c>
      <c r="R891">
        <f t="shared" si="68"/>
        <v>19</v>
      </c>
      <c r="S891">
        <f t="shared" si="69"/>
        <v>0</v>
      </c>
    </row>
    <row r="892" spans="1:19" x14ac:dyDescent="0.3">
      <c r="A892">
        <v>26445960</v>
      </c>
      <c r="B892" t="s">
        <v>423</v>
      </c>
      <c r="C892">
        <v>11680</v>
      </c>
      <c r="D892" t="s">
        <v>15</v>
      </c>
      <c r="E892">
        <v>1168010800</v>
      </c>
      <c r="F892" t="s">
        <v>20</v>
      </c>
      <c r="G892" t="s">
        <v>459</v>
      </c>
      <c r="H892" t="s">
        <v>107</v>
      </c>
      <c r="I892">
        <v>127.036665</v>
      </c>
      <c r="J892">
        <v>37.509936179999997</v>
      </c>
      <c r="K892">
        <v>2019</v>
      </c>
      <c r="L892">
        <v>2</v>
      </c>
      <c r="M892" t="s">
        <v>224</v>
      </c>
      <c r="N892">
        <v>471.58775975217799</v>
      </c>
      <c r="O892" s="1">
        <f t="shared" si="65"/>
        <v>1</v>
      </c>
      <c r="P892">
        <f t="shared" si="66"/>
        <v>33</v>
      </c>
      <c r="Q892">
        <f t="shared" si="67"/>
        <v>0</v>
      </c>
      <c r="R892">
        <f t="shared" si="68"/>
        <v>88</v>
      </c>
      <c r="S892">
        <f t="shared" si="69"/>
        <v>0</v>
      </c>
    </row>
    <row r="893" spans="1:19" x14ac:dyDescent="0.3">
      <c r="A893">
        <v>19992231</v>
      </c>
      <c r="B893" t="s">
        <v>423</v>
      </c>
      <c r="C893">
        <v>11680</v>
      </c>
      <c r="D893" t="s">
        <v>15</v>
      </c>
      <c r="E893">
        <v>1168010500</v>
      </c>
      <c r="F893" t="s">
        <v>16</v>
      </c>
      <c r="G893" t="s">
        <v>460</v>
      </c>
      <c r="H893" t="s">
        <v>100</v>
      </c>
      <c r="I893">
        <v>127.054131</v>
      </c>
      <c r="J893">
        <v>37.51069906</v>
      </c>
      <c r="K893">
        <v>2019</v>
      </c>
      <c r="L893">
        <v>2</v>
      </c>
      <c r="M893" t="s">
        <v>101</v>
      </c>
      <c r="N893">
        <v>506.79230427635798</v>
      </c>
      <c r="O893" s="1">
        <f t="shared" si="65"/>
        <v>1</v>
      </c>
      <c r="P893">
        <f t="shared" si="66"/>
        <v>40</v>
      </c>
      <c r="Q893">
        <f t="shared" si="67"/>
        <v>0</v>
      </c>
      <c r="R893">
        <f t="shared" si="68"/>
        <v>91</v>
      </c>
      <c r="S893">
        <f t="shared" si="69"/>
        <v>0</v>
      </c>
    </row>
    <row r="894" spans="1:19" x14ac:dyDescent="0.3">
      <c r="A894">
        <v>20608022</v>
      </c>
      <c r="B894" t="s">
        <v>423</v>
      </c>
      <c r="C894">
        <v>11680</v>
      </c>
      <c r="D894" t="s">
        <v>15</v>
      </c>
      <c r="E894">
        <v>1168011500</v>
      </c>
      <c r="F894" t="s">
        <v>102</v>
      </c>
      <c r="G894" t="s">
        <v>461</v>
      </c>
      <c r="H894" t="s">
        <v>462</v>
      </c>
      <c r="I894">
        <v>127.1030943</v>
      </c>
      <c r="J894">
        <v>37.487311040000002</v>
      </c>
      <c r="K894">
        <v>2019</v>
      </c>
      <c r="L894">
        <v>6</v>
      </c>
      <c r="M894" t="s">
        <v>105</v>
      </c>
      <c r="N894">
        <v>245.728894025795</v>
      </c>
      <c r="O894" s="1">
        <f t="shared" si="65"/>
        <v>1</v>
      </c>
      <c r="P894">
        <f t="shared" si="66"/>
        <v>4</v>
      </c>
      <c r="Q894">
        <f t="shared" si="67"/>
        <v>2</v>
      </c>
      <c r="R894">
        <f t="shared" si="68"/>
        <v>26</v>
      </c>
      <c r="S894">
        <f t="shared" si="69"/>
        <v>14</v>
      </c>
    </row>
    <row r="895" spans="1:19" x14ac:dyDescent="0.3">
      <c r="A895">
        <v>23779055</v>
      </c>
      <c r="B895" t="s">
        <v>423</v>
      </c>
      <c r="C895">
        <v>11650</v>
      </c>
      <c r="D895" t="s">
        <v>48</v>
      </c>
      <c r="E895">
        <v>1165010800</v>
      </c>
      <c r="F895" t="s">
        <v>49</v>
      </c>
      <c r="G895" t="s">
        <v>463</v>
      </c>
      <c r="H895" t="s">
        <v>464</v>
      </c>
      <c r="I895">
        <v>127.025717</v>
      </c>
      <c r="J895">
        <v>37.498538150000002</v>
      </c>
      <c r="K895">
        <v>2019</v>
      </c>
      <c r="L895">
        <v>5</v>
      </c>
      <c r="M895" t="s">
        <v>52</v>
      </c>
      <c r="N895">
        <v>815.92032154928995</v>
      </c>
      <c r="O895" s="1">
        <f t="shared" si="65"/>
        <v>1</v>
      </c>
      <c r="P895">
        <f t="shared" si="66"/>
        <v>62</v>
      </c>
      <c r="Q895">
        <f t="shared" si="67"/>
        <v>3</v>
      </c>
      <c r="R895">
        <f t="shared" si="68"/>
        <v>314</v>
      </c>
      <c r="S895">
        <f t="shared" si="69"/>
        <v>4</v>
      </c>
    </row>
    <row r="896" spans="1:19" x14ac:dyDescent="0.3">
      <c r="A896">
        <v>23415742</v>
      </c>
      <c r="B896" t="s">
        <v>423</v>
      </c>
      <c r="C896">
        <v>11680</v>
      </c>
      <c r="D896" t="s">
        <v>15</v>
      </c>
      <c r="E896">
        <v>1168011800</v>
      </c>
      <c r="F896" t="s">
        <v>228</v>
      </c>
      <c r="G896" t="s">
        <v>465</v>
      </c>
      <c r="H896" t="s">
        <v>146</v>
      </c>
      <c r="I896">
        <v>127.0432328</v>
      </c>
      <c r="J896">
        <v>37.481876589999999</v>
      </c>
      <c r="K896">
        <v>2019</v>
      </c>
      <c r="L896">
        <v>3</v>
      </c>
      <c r="M896" t="s">
        <v>149</v>
      </c>
      <c r="N896">
        <v>645.80896351232195</v>
      </c>
      <c r="O896" s="1">
        <f t="shared" si="65"/>
        <v>1</v>
      </c>
      <c r="P896">
        <f t="shared" si="66"/>
        <v>10</v>
      </c>
      <c r="Q896">
        <f t="shared" si="67"/>
        <v>1</v>
      </c>
      <c r="R896">
        <f t="shared" si="68"/>
        <v>45</v>
      </c>
      <c r="S896">
        <f t="shared" si="69"/>
        <v>4</v>
      </c>
    </row>
    <row r="897" spans="1:19" x14ac:dyDescent="0.3">
      <c r="A897">
        <v>20613511</v>
      </c>
      <c r="B897" t="s">
        <v>423</v>
      </c>
      <c r="C897">
        <v>11680</v>
      </c>
      <c r="D897" t="s">
        <v>15</v>
      </c>
      <c r="E897">
        <v>1168010700</v>
      </c>
      <c r="F897" t="s">
        <v>136</v>
      </c>
      <c r="G897" t="s">
        <v>466</v>
      </c>
      <c r="H897" t="s">
        <v>467</v>
      </c>
      <c r="I897">
        <v>127.02740559999999</v>
      </c>
      <c r="J897">
        <v>37.524412290000001</v>
      </c>
      <c r="K897">
        <v>2019</v>
      </c>
      <c r="L897">
        <v>1</v>
      </c>
      <c r="M897" t="s">
        <v>193</v>
      </c>
      <c r="N897">
        <v>126.12332222857501</v>
      </c>
      <c r="O897" s="1">
        <f t="shared" si="65"/>
        <v>1</v>
      </c>
      <c r="P897">
        <f t="shared" si="66"/>
        <v>24</v>
      </c>
      <c r="Q897">
        <f t="shared" si="67"/>
        <v>2</v>
      </c>
      <c r="R897">
        <f t="shared" si="68"/>
        <v>35</v>
      </c>
      <c r="S897">
        <f t="shared" si="69"/>
        <v>3</v>
      </c>
    </row>
    <row r="898" spans="1:19" x14ac:dyDescent="0.3">
      <c r="A898">
        <v>20010357</v>
      </c>
      <c r="B898" t="s">
        <v>423</v>
      </c>
      <c r="C898">
        <v>11680</v>
      </c>
      <c r="D898" t="s">
        <v>15</v>
      </c>
      <c r="E898">
        <v>1168010400</v>
      </c>
      <c r="F898" t="s">
        <v>53</v>
      </c>
      <c r="G898" t="s">
        <v>471</v>
      </c>
      <c r="H898" t="s">
        <v>472</v>
      </c>
      <c r="I898">
        <v>127.0444085</v>
      </c>
      <c r="J898">
        <v>37.52448802</v>
      </c>
      <c r="K898">
        <v>2019</v>
      </c>
      <c r="L898">
        <v>3</v>
      </c>
      <c r="M898" t="s">
        <v>56</v>
      </c>
      <c r="N898">
        <v>616.08500396817101</v>
      </c>
      <c r="O898" s="1">
        <f t="shared" si="65"/>
        <v>1</v>
      </c>
      <c r="P898">
        <f t="shared" si="66"/>
        <v>22</v>
      </c>
      <c r="Q898">
        <f t="shared" si="67"/>
        <v>1</v>
      </c>
      <c r="R898">
        <f t="shared" si="68"/>
        <v>35</v>
      </c>
      <c r="S898">
        <f t="shared" si="69"/>
        <v>2</v>
      </c>
    </row>
    <row r="899" spans="1:19" x14ac:dyDescent="0.3">
      <c r="A899">
        <v>20413973</v>
      </c>
      <c r="B899" t="s">
        <v>423</v>
      </c>
      <c r="C899">
        <v>11680</v>
      </c>
      <c r="D899" t="s">
        <v>15</v>
      </c>
      <c r="E899">
        <v>1168010700</v>
      </c>
      <c r="F899" t="s">
        <v>136</v>
      </c>
      <c r="G899" t="s">
        <v>468</v>
      </c>
      <c r="H899" t="s">
        <v>338</v>
      </c>
      <c r="I899">
        <v>127.0223259</v>
      </c>
      <c r="J899">
        <v>37.523550389999997</v>
      </c>
      <c r="K899">
        <v>2019</v>
      </c>
      <c r="L899">
        <v>2</v>
      </c>
      <c r="M899" t="s">
        <v>23</v>
      </c>
      <c r="N899">
        <v>536.58076552022499</v>
      </c>
      <c r="O899" s="1">
        <f t="shared" ref="O899:O962" si="70">IF(OR(B899="스타벅스",B899="커피빈",B899="폴바셋"),1,0)</f>
        <v>1</v>
      </c>
      <c r="P899">
        <f t="shared" ref="P899:P962" si="71">COUNTIFS($O$2:$O$1479,1,$F$2:$F$1479,F899,$K$2:$K$1479,K899)</f>
        <v>24</v>
      </c>
      <c r="Q899">
        <f t="shared" ref="Q899:Q962" si="72">COUNTIFS($O$2:$O$1479,0,$F$2:$F$1479,F899,$K$2:$K$1479,K899)</f>
        <v>2</v>
      </c>
      <c r="R899">
        <f t="shared" ref="R899:R962" si="73">SUMIFS($L$2:$L$1479,$O$2:$O$1479,1,$K$2:$K$1479,K899,$F$2:$F$1479,F899)</f>
        <v>35</v>
      </c>
      <c r="S899">
        <f t="shared" ref="S899:S962" si="74">SUMIFS($L$2:$L$1479,$O$2:$O$1479,0,$K$2:$K$1479,K899,$F$2:$F$1479,F899)</f>
        <v>3</v>
      </c>
    </row>
    <row r="900" spans="1:19" x14ac:dyDescent="0.3">
      <c r="A900">
        <v>20391346</v>
      </c>
      <c r="B900" t="s">
        <v>423</v>
      </c>
      <c r="C900">
        <v>11650</v>
      </c>
      <c r="D900" t="s">
        <v>48</v>
      </c>
      <c r="E900">
        <v>1165010800</v>
      </c>
      <c r="F900" t="s">
        <v>49</v>
      </c>
      <c r="G900" t="s">
        <v>473</v>
      </c>
      <c r="H900" t="s">
        <v>251</v>
      </c>
      <c r="I900">
        <v>127.01235490000001</v>
      </c>
      <c r="J900">
        <v>37.492957789999998</v>
      </c>
      <c r="K900">
        <v>2019</v>
      </c>
      <c r="L900">
        <v>2</v>
      </c>
      <c r="M900" t="s">
        <v>474</v>
      </c>
      <c r="N900">
        <v>401.76417114422799</v>
      </c>
      <c r="O900" s="1">
        <f t="shared" si="70"/>
        <v>1</v>
      </c>
      <c r="P900">
        <f t="shared" si="71"/>
        <v>62</v>
      </c>
      <c r="Q900">
        <f t="shared" si="72"/>
        <v>3</v>
      </c>
      <c r="R900">
        <f t="shared" si="73"/>
        <v>314</v>
      </c>
      <c r="S900">
        <f t="shared" si="74"/>
        <v>4</v>
      </c>
    </row>
    <row r="901" spans="1:19" x14ac:dyDescent="0.3">
      <c r="A901">
        <v>20497137</v>
      </c>
      <c r="B901" t="s">
        <v>423</v>
      </c>
      <c r="C901">
        <v>11680</v>
      </c>
      <c r="D901" t="s">
        <v>15</v>
      </c>
      <c r="E901">
        <v>1168010100</v>
      </c>
      <c r="F901" t="s">
        <v>70</v>
      </c>
      <c r="G901" t="s">
        <v>469</v>
      </c>
      <c r="H901" t="s">
        <v>120</v>
      </c>
      <c r="I901">
        <v>127.0472097</v>
      </c>
      <c r="J901">
        <v>37.504381100000003</v>
      </c>
      <c r="K901">
        <v>2019</v>
      </c>
      <c r="L901">
        <v>0</v>
      </c>
      <c r="M901" t="s">
        <v>167</v>
      </c>
      <c r="N901">
        <v>172.58060152723201</v>
      </c>
      <c r="O901" s="1">
        <f t="shared" si="70"/>
        <v>1</v>
      </c>
      <c r="P901">
        <f t="shared" si="71"/>
        <v>71</v>
      </c>
      <c r="Q901">
        <f t="shared" si="72"/>
        <v>1</v>
      </c>
      <c r="R901">
        <f t="shared" si="73"/>
        <v>219</v>
      </c>
      <c r="S901">
        <f t="shared" si="74"/>
        <v>2</v>
      </c>
    </row>
    <row r="902" spans="1:19" x14ac:dyDescent="0.3">
      <c r="A902">
        <v>20016170</v>
      </c>
      <c r="B902" t="s">
        <v>423</v>
      </c>
      <c r="C902">
        <v>11650</v>
      </c>
      <c r="D902" t="s">
        <v>48</v>
      </c>
      <c r="E902">
        <v>1165010700</v>
      </c>
      <c r="F902" t="s">
        <v>122</v>
      </c>
      <c r="G902" t="s">
        <v>470</v>
      </c>
      <c r="H902" t="s">
        <v>273</v>
      </c>
      <c r="I902">
        <v>126.98721070000001</v>
      </c>
      <c r="J902">
        <v>37.501737409999997</v>
      </c>
      <c r="K902">
        <v>2019</v>
      </c>
      <c r="L902">
        <v>1</v>
      </c>
      <c r="M902" t="s">
        <v>98</v>
      </c>
      <c r="N902">
        <v>90.142445226718195</v>
      </c>
      <c r="O902" s="1">
        <f t="shared" si="70"/>
        <v>1</v>
      </c>
      <c r="P902">
        <f t="shared" si="71"/>
        <v>21</v>
      </c>
      <c r="Q902">
        <f t="shared" si="72"/>
        <v>0</v>
      </c>
      <c r="R902">
        <f t="shared" si="73"/>
        <v>65</v>
      </c>
      <c r="S902">
        <f t="shared" si="74"/>
        <v>0</v>
      </c>
    </row>
    <row r="903" spans="1:19" x14ac:dyDescent="0.3">
      <c r="A903">
        <v>20024243</v>
      </c>
      <c r="B903" t="s">
        <v>423</v>
      </c>
      <c r="C903">
        <v>11680</v>
      </c>
      <c r="D903" t="s">
        <v>15</v>
      </c>
      <c r="E903">
        <v>1168010800</v>
      </c>
      <c r="F903" t="s">
        <v>20</v>
      </c>
      <c r="G903" t="s">
        <v>475</v>
      </c>
      <c r="H903" t="s">
        <v>55</v>
      </c>
      <c r="I903">
        <v>127.039458</v>
      </c>
      <c r="J903">
        <v>37.521474390000002</v>
      </c>
      <c r="K903">
        <v>2019</v>
      </c>
      <c r="L903">
        <v>2</v>
      </c>
      <c r="M903" t="s">
        <v>56</v>
      </c>
      <c r="N903">
        <v>898.78102781025405</v>
      </c>
      <c r="O903" s="1">
        <f t="shared" si="70"/>
        <v>1</v>
      </c>
      <c r="P903">
        <f t="shared" si="71"/>
        <v>33</v>
      </c>
      <c r="Q903">
        <f t="shared" si="72"/>
        <v>0</v>
      </c>
      <c r="R903">
        <f t="shared" si="73"/>
        <v>88</v>
      </c>
      <c r="S903">
        <f t="shared" si="74"/>
        <v>0</v>
      </c>
    </row>
    <row r="904" spans="1:19" x14ac:dyDescent="0.3">
      <c r="A904">
        <v>20656771</v>
      </c>
      <c r="B904" t="s">
        <v>423</v>
      </c>
      <c r="C904">
        <v>11680</v>
      </c>
      <c r="D904" t="s">
        <v>15</v>
      </c>
      <c r="E904">
        <v>1168010700</v>
      </c>
      <c r="F904" t="s">
        <v>136</v>
      </c>
      <c r="G904" t="s">
        <v>476</v>
      </c>
      <c r="H904" t="s">
        <v>107</v>
      </c>
      <c r="I904">
        <v>127.0327819</v>
      </c>
      <c r="J904">
        <v>37.523348149999997</v>
      </c>
      <c r="K904">
        <v>2019</v>
      </c>
      <c r="L904">
        <v>2</v>
      </c>
      <c r="M904" t="s">
        <v>193</v>
      </c>
      <c r="N904">
        <v>394.72660797771198</v>
      </c>
      <c r="O904" s="1">
        <f t="shared" si="70"/>
        <v>1</v>
      </c>
      <c r="P904">
        <f t="shared" si="71"/>
        <v>24</v>
      </c>
      <c r="Q904">
        <f t="shared" si="72"/>
        <v>2</v>
      </c>
      <c r="R904">
        <f t="shared" si="73"/>
        <v>35</v>
      </c>
      <c r="S904">
        <f t="shared" si="74"/>
        <v>3</v>
      </c>
    </row>
    <row r="905" spans="1:19" x14ac:dyDescent="0.3">
      <c r="A905">
        <v>23698616</v>
      </c>
      <c r="B905" t="s">
        <v>423</v>
      </c>
      <c r="C905">
        <v>11710</v>
      </c>
      <c r="D905" t="s">
        <v>24</v>
      </c>
      <c r="E905">
        <v>1171010100</v>
      </c>
      <c r="F905" t="s">
        <v>76</v>
      </c>
      <c r="G905" t="s">
        <v>477</v>
      </c>
      <c r="H905" t="s">
        <v>207</v>
      </c>
      <c r="I905">
        <v>127.08167640000001</v>
      </c>
      <c r="J905">
        <v>37.511412010000001</v>
      </c>
      <c r="K905">
        <v>2019</v>
      </c>
      <c r="L905">
        <v>0</v>
      </c>
      <c r="M905" t="s">
        <v>78</v>
      </c>
      <c r="N905">
        <v>652.71638081188598</v>
      </c>
      <c r="O905" s="1">
        <f t="shared" si="70"/>
        <v>1</v>
      </c>
      <c r="P905">
        <f t="shared" si="71"/>
        <v>10</v>
      </c>
      <c r="Q905">
        <f t="shared" si="72"/>
        <v>0</v>
      </c>
      <c r="R905">
        <f t="shared" si="73"/>
        <v>12</v>
      </c>
      <c r="S905">
        <f t="shared" si="74"/>
        <v>0</v>
      </c>
    </row>
    <row r="906" spans="1:19" x14ac:dyDescent="0.3">
      <c r="A906">
        <v>20007363</v>
      </c>
      <c r="B906" t="s">
        <v>423</v>
      </c>
      <c r="C906">
        <v>11650</v>
      </c>
      <c r="D906" t="s">
        <v>48</v>
      </c>
      <c r="E906">
        <v>1165010700</v>
      </c>
      <c r="F906" t="s">
        <v>122</v>
      </c>
      <c r="G906" t="s">
        <v>478</v>
      </c>
      <c r="H906" t="s">
        <v>51</v>
      </c>
      <c r="I906">
        <v>127.0228039</v>
      </c>
      <c r="J906">
        <v>37.506848840000004</v>
      </c>
      <c r="K906">
        <v>2019</v>
      </c>
      <c r="L906">
        <v>4</v>
      </c>
      <c r="M906" t="s">
        <v>128</v>
      </c>
      <c r="N906">
        <v>815.84946551786504</v>
      </c>
      <c r="O906" s="1">
        <f t="shared" si="70"/>
        <v>1</v>
      </c>
      <c r="P906">
        <f t="shared" si="71"/>
        <v>21</v>
      </c>
      <c r="Q906">
        <f t="shared" si="72"/>
        <v>0</v>
      </c>
      <c r="R906">
        <f t="shared" si="73"/>
        <v>65</v>
      </c>
      <c r="S906">
        <f t="shared" si="74"/>
        <v>0</v>
      </c>
    </row>
    <row r="907" spans="1:19" x14ac:dyDescent="0.3">
      <c r="A907">
        <v>20701159</v>
      </c>
      <c r="B907" t="s">
        <v>423</v>
      </c>
      <c r="C907">
        <v>11680</v>
      </c>
      <c r="D907" t="s">
        <v>15</v>
      </c>
      <c r="E907">
        <v>1168010800</v>
      </c>
      <c r="F907" t="s">
        <v>20</v>
      </c>
      <c r="G907" t="s">
        <v>482</v>
      </c>
      <c r="H907" t="s">
        <v>58</v>
      </c>
      <c r="I907">
        <v>127.0320341</v>
      </c>
      <c r="J907">
        <v>37.514673899999998</v>
      </c>
      <c r="K907">
        <v>2019</v>
      </c>
      <c r="L907">
        <v>0</v>
      </c>
      <c r="M907" t="s">
        <v>108</v>
      </c>
      <c r="N907">
        <v>47.889208976636702</v>
      </c>
      <c r="O907" s="1">
        <f t="shared" si="70"/>
        <v>1</v>
      </c>
      <c r="P907">
        <f t="shared" si="71"/>
        <v>33</v>
      </c>
      <c r="Q907">
        <f t="shared" si="72"/>
        <v>0</v>
      </c>
      <c r="R907">
        <f t="shared" si="73"/>
        <v>88</v>
      </c>
      <c r="S907">
        <f t="shared" si="74"/>
        <v>0</v>
      </c>
    </row>
    <row r="908" spans="1:19" x14ac:dyDescent="0.3">
      <c r="A908">
        <v>23486140</v>
      </c>
      <c r="B908" t="s">
        <v>423</v>
      </c>
      <c r="C908">
        <v>11650</v>
      </c>
      <c r="D908" t="s">
        <v>48</v>
      </c>
      <c r="E908">
        <v>1165010100</v>
      </c>
      <c r="F908" t="s">
        <v>89</v>
      </c>
      <c r="G908" t="s">
        <v>483</v>
      </c>
      <c r="H908" t="s">
        <v>91</v>
      </c>
      <c r="I908">
        <v>126.99282599999999</v>
      </c>
      <c r="J908">
        <v>37.489531100000001</v>
      </c>
      <c r="K908">
        <v>2019</v>
      </c>
      <c r="L908">
        <v>4</v>
      </c>
      <c r="M908" t="s">
        <v>92</v>
      </c>
      <c r="N908">
        <v>159.36137535160901</v>
      </c>
      <c r="O908" s="1">
        <f t="shared" si="70"/>
        <v>1</v>
      </c>
      <c r="P908">
        <f t="shared" si="71"/>
        <v>23</v>
      </c>
      <c r="Q908">
        <f t="shared" si="72"/>
        <v>1</v>
      </c>
      <c r="R908">
        <f t="shared" si="73"/>
        <v>111</v>
      </c>
      <c r="S908">
        <f t="shared" si="74"/>
        <v>1</v>
      </c>
    </row>
    <row r="909" spans="1:19" x14ac:dyDescent="0.3">
      <c r="A909">
        <v>20484104</v>
      </c>
      <c r="B909" t="s">
        <v>423</v>
      </c>
      <c r="C909">
        <v>11680</v>
      </c>
      <c r="D909" t="s">
        <v>15</v>
      </c>
      <c r="E909">
        <v>1168010700</v>
      </c>
      <c r="F909" t="s">
        <v>136</v>
      </c>
      <c r="G909" t="s">
        <v>480</v>
      </c>
      <c r="H909" t="s">
        <v>481</v>
      </c>
      <c r="I909">
        <v>127.0369742</v>
      </c>
      <c r="J909">
        <v>37.523724809999997</v>
      </c>
      <c r="K909">
        <v>2019</v>
      </c>
      <c r="L909">
        <v>1</v>
      </c>
      <c r="M909" t="s">
        <v>56</v>
      </c>
      <c r="N909">
        <v>739.46462305226203</v>
      </c>
      <c r="O909" s="1">
        <f t="shared" si="70"/>
        <v>1</v>
      </c>
      <c r="P909">
        <f t="shared" si="71"/>
        <v>24</v>
      </c>
      <c r="Q909">
        <f t="shared" si="72"/>
        <v>2</v>
      </c>
      <c r="R909">
        <f t="shared" si="73"/>
        <v>35</v>
      </c>
      <c r="S909">
        <f t="shared" si="74"/>
        <v>3</v>
      </c>
    </row>
    <row r="910" spans="1:19" x14ac:dyDescent="0.3">
      <c r="A910">
        <v>23767397</v>
      </c>
      <c r="B910" t="s">
        <v>423</v>
      </c>
      <c r="C910">
        <v>11680</v>
      </c>
      <c r="D910" t="s">
        <v>15</v>
      </c>
      <c r="E910">
        <v>1168010100</v>
      </c>
      <c r="F910" t="s">
        <v>70</v>
      </c>
      <c r="G910" t="s">
        <v>479</v>
      </c>
      <c r="H910" t="s">
        <v>230</v>
      </c>
      <c r="I910">
        <v>127.0299591</v>
      </c>
      <c r="J910">
        <v>37.494076800000002</v>
      </c>
      <c r="K910">
        <v>2019</v>
      </c>
      <c r="L910">
        <v>7</v>
      </c>
      <c r="M910" t="s">
        <v>52</v>
      </c>
      <c r="N910">
        <v>201.976594808621</v>
      </c>
      <c r="O910" s="1">
        <f t="shared" si="70"/>
        <v>1</v>
      </c>
      <c r="P910">
        <f t="shared" si="71"/>
        <v>71</v>
      </c>
      <c r="Q910">
        <f t="shared" si="72"/>
        <v>1</v>
      </c>
      <c r="R910">
        <f t="shared" si="73"/>
        <v>219</v>
      </c>
      <c r="S910">
        <f t="shared" si="74"/>
        <v>2</v>
      </c>
    </row>
    <row r="911" spans="1:19" x14ac:dyDescent="0.3">
      <c r="A911">
        <v>25990534</v>
      </c>
      <c r="B911" t="s">
        <v>423</v>
      </c>
      <c r="C911">
        <v>11290</v>
      </c>
      <c r="D911" t="s">
        <v>39</v>
      </c>
      <c r="E911">
        <v>1129012500</v>
      </c>
      <c r="F911" t="s">
        <v>66</v>
      </c>
      <c r="G911" t="s">
        <v>442</v>
      </c>
      <c r="H911" t="s">
        <v>443</v>
      </c>
      <c r="I911">
        <v>127.0295587</v>
      </c>
      <c r="J911">
        <v>37.586980670000003</v>
      </c>
      <c r="K911">
        <v>2019</v>
      </c>
      <c r="L911">
        <v>4</v>
      </c>
      <c r="M911" t="s">
        <v>69</v>
      </c>
      <c r="N911">
        <v>98.539681813079198</v>
      </c>
      <c r="O911" s="1">
        <f t="shared" si="70"/>
        <v>1</v>
      </c>
      <c r="P911">
        <f t="shared" si="71"/>
        <v>13</v>
      </c>
      <c r="Q911">
        <f t="shared" si="72"/>
        <v>1</v>
      </c>
      <c r="R911">
        <f t="shared" si="73"/>
        <v>41</v>
      </c>
      <c r="S911">
        <f t="shared" si="74"/>
        <v>4</v>
      </c>
    </row>
    <row r="912" spans="1:19" x14ac:dyDescent="0.3">
      <c r="A912">
        <v>25992775</v>
      </c>
      <c r="B912" t="s">
        <v>423</v>
      </c>
      <c r="C912">
        <v>11650</v>
      </c>
      <c r="D912" t="s">
        <v>48</v>
      </c>
      <c r="E912">
        <v>1165010800</v>
      </c>
      <c r="F912" t="s">
        <v>49</v>
      </c>
      <c r="G912" t="s">
        <v>515</v>
      </c>
      <c r="H912" t="s">
        <v>51</v>
      </c>
      <c r="I912">
        <v>127.0248644</v>
      </c>
      <c r="J912">
        <v>37.502351590000004</v>
      </c>
      <c r="K912">
        <v>2019</v>
      </c>
      <c r="L912">
        <v>12</v>
      </c>
      <c r="M912" t="s">
        <v>128</v>
      </c>
      <c r="N912">
        <v>794.08522271625895</v>
      </c>
      <c r="O912" s="1">
        <f t="shared" si="70"/>
        <v>1</v>
      </c>
      <c r="P912">
        <f t="shared" si="71"/>
        <v>62</v>
      </c>
      <c r="Q912">
        <f t="shared" si="72"/>
        <v>3</v>
      </c>
      <c r="R912">
        <f t="shared" si="73"/>
        <v>314</v>
      </c>
      <c r="S912">
        <f t="shared" si="74"/>
        <v>4</v>
      </c>
    </row>
    <row r="913" spans="1:19" x14ac:dyDescent="0.3">
      <c r="A913">
        <v>25992038</v>
      </c>
      <c r="B913" t="s">
        <v>423</v>
      </c>
      <c r="C913">
        <v>11680</v>
      </c>
      <c r="D913" t="s">
        <v>15</v>
      </c>
      <c r="E913">
        <v>1168010600</v>
      </c>
      <c r="F913" t="s">
        <v>44</v>
      </c>
      <c r="G913" t="s">
        <v>489</v>
      </c>
      <c r="H913" t="s">
        <v>490</v>
      </c>
      <c r="I913">
        <v>127.0505138</v>
      </c>
      <c r="J913">
        <v>37.50336248</v>
      </c>
      <c r="K913">
        <v>2019</v>
      </c>
      <c r="L913">
        <v>3</v>
      </c>
      <c r="M913" t="s">
        <v>167</v>
      </c>
      <c r="N913">
        <v>192.24022997220499</v>
      </c>
      <c r="O913" s="1">
        <f t="shared" si="70"/>
        <v>1</v>
      </c>
      <c r="P913">
        <f t="shared" si="71"/>
        <v>45</v>
      </c>
      <c r="Q913">
        <f t="shared" si="72"/>
        <v>3</v>
      </c>
      <c r="R913">
        <f t="shared" si="73"/>
        <v>89</v>
      </c>
      <c r="S913">
        <f t="shared" si="74"/>
        <v>6</v>
      </c>
    </row>
    <row r="914" spans="1:19" x14ac:dyDescent="0.3">
      <c r="A914">
        <v>25991768</v>
      </c>
      <c r="B914" t="s">
        <v>423</v>
      </c>
      <c r="C914">
        <v>11680</v>
      </c>
      <c r="D914" t="s">
        <v>15</v>
      </c>
      <c r="E914">
        <v>1168010600</v>
      </c>
      <c r="F914" t="s">
        <v>44</v>
      </c>
      <c r="G914" t="s">
        <v>484</v>
      </c>
      <c r="H914" t="s">
        <v>485</v>
      </c>
      <c r="I914">
        <v>127.0561648</v>
      </c>
      <c r="J914">
        <v>37.504588149999996</v>
      </c>
      <c r="K914">
        <v>2019</v>
      </c>
      <c r="L914">
        <v>0</v>
      </c>
      <c r="M914" t="s">
        <v>47</v>
      </c>
      <c r="N914">
        <v>721.561364587247</v>
      </c>
      <c r="O914" s="1">
        <f t="shared" si="70"/>
        <v>1</v>
      </c>
      <c r="P914">
        <f t="shared" si="71"/>
        <v>45</v>
      </c>
      <c r="Q914">
        <f t="shared" si="72"/>
        <v>3</v>
      </c>
      <c r="R914">
        <f t="shared" si="73"/>
        <v>89</v>
      </c>
      <c r="S914">
        <f t="shared" si="74"/>
        <v>6</v>
      </c>
    </row>
    <row r="915" spans="1:19" x14ac:dyDescent="0.3">
      <c r="A915">
        <v>25991156</v>
      </c>
      <c r="B915" t="s">
        <v>423</v>
      </c>
      <c r="C915">
        <v>11650</v>
      </c>
      <c r="D915" t="s">
        <v>48</v>
      </c>
      <c r="E915">
        <v>1165010800</v>
      </c>
      <c r="F915" t="s">
        <v>49</v>
      </c>
      <c r="G915" t="s">
        <v>434</v>
      </c>
      <c r="H915" t="s">
        <v>435</v>
      </c>
      <c r="I915">
        <v>127.0283369</v>
      </c>
      <c r="J915">
        <v>37.492720890000001</v>
      </c>
      <c r="K915">
        <v>2019</v>
      </c>
      <c r="L915">
        <v>4</v>
      </c>
      <c r="M915" t="s">
        <v>52</v>
      </c>
      <c r="N915">
        <v>214.40346248742401</v>
      </c>
      <c r="O915" s="1">
        <f t="shared" si="70"/>
        <v>1</v>
      </c>
      <c r="P915">
        <f t="shared" si="71"/>
        <v>62</v>
      </c>
      <c r="Q915">
        <f t="shared" si="72"/>
        <v>3</v>
      </c>
      <c r="R915">
        <f t="shared" si="73"/>
        <v>314</v>
      </c>
      <c r="S915">
        <f t="shared" si="74"/>
        <v>4</v>
      </c>
    </row>
    <row r="916" spans="1:19" x14ac:dyDescent="0.3">
      <c r="A916">
        <v>25989745</v>
      </c>
      <c r="B916" t="s">
        <v>423</v>
      </c>
      <c r="C916">
        <v>11680</v>
      </c>
      <c r="D916" t="s">
        <v>15</v>
      </c>
      <c r="E916">
        <v>1168010100</v>
      </c>
      <c r="F916" t="s">
        <v>70</v>
      </c>
      <c r="G916" t="s">
        <v>486</v>
      </c>
      <c r="H916" t="s">
        <v>230</v>
      </c>
      <c r="I916">
        <v>127.0260445</v>
      </c>
      <c r="J916">
        <v>37.502054970000003</v>
      </c>
      <c r="K916">
        <v>2019</v>
      </c>
      <c r="L916">
        <v>14</v>
      </c>
      <c r="M916" t="s">
        <v>128</v>
      </c>
      <c r="N916">
        <v>736.12796334311201</v>
      </c>
      <c r="O916" s="1">
        <f t="shared" si="70"/>
        <v>1</v>
      </c>
      <c r="P916">
        <f t="shared" si="71"/>
        <v>71</v>
      </c>
      <c r="Q916">
        <f t="shared" si="72"/>
        <v>1</v>
      </c>
      <c r="R916">
        <f t="shared" si="73"/>
        <v>219</v>
      </c>
      <c r="S916">
        <f t="shared" si="74"/>
        <v>2</v>
      </c>
    </row>
    <row r="917" spans="1:19" x14ac:dyDescent="0.3">
      <c r="A917">
        <v>25992464</v>
      </c>
      <c r="B917" t="s">
        <v>423</v>
      </c>
      <c r="C917">
        <v>11680</v>
      </c>
      <c r="D917" t="s">
        <v>15</v>
      </c>
      <c r="E917">
        <v>1168010100</v>
      </c>
      <c r="F917" t="s">
        <v>70</v>
      </c>
      <c r="G917" t="s">
        <v>487</v>
      </c>
      <c r="H917" t="s">
        <v>488</v>
      </c>
      <c r="I917">
        <v>127.032149</v>
      </c>
      <c r="J917">
        <v>37.496140150000002</v>
      </c>
      <c r="K917">
        <v>2019</v>
      </c>
      <c r="L917">
        <v>0</v>
      </c>
      <c r="M917" t="s">
        <v>52</v>
      </c>
      <c r="N917">
        <v>438.13254967896199</v>
      </c>
      <c r="O917" s="1">
        <f t="shared" si="70"/>
        <v>1</v>
      </c>
      <c r="P917">
        <f t="shared" si="71"/>
        <v>71</v>
      </c>
      <c r="Q917">
        <f t="shared" si="72"/>
        <v>1</v>
      </c>
      <c r="R917">
        <f t="shared" si="73"/>
        <v>219</v>
      </c>
      <c r="S917">
        <f t="shared" si="74"/>
        <v>2</v>
      </c>
    </row>
    <row r="918" spans="1:19" x14ac:dyDescent="0.3">
      <c r="A918">
        <v>25989762</v>
      </c>
      <c r="B918" t="s">
        <v>423</v>
      </c>
      <c r="C918">
        <v>11680</v>
      </c>
      <c r="D918" t="s">
        <v>15</v>
      </c>
      <c r="E918">
        <v>1168010100</v>
      </c>
      <c r="F918" t="s">
        <v>70</v>
      </c>
      <c r="G918" t="s">
        <v>424</v>
      </c>
      <c r="H918" t="s">
        <v>425</v>
      </c>
      <c r="I918">
        <v>127.02728</v>
      </c>
      <c r="J918">
        <v>37.500100850000003</v>
      </c>
      <c r="K918">
        <v>2019</v>
      </c>
      <c r="L918">
        <v>8</v>
      </c>
      <c r="M918" t="s">
        <v>128</v>
      </c>
      <c r="N918">
        <v>840.99134839331396</v>
      </c>
      <c r="O918" s="1">
        <f t="shared" si="70"/>
        <v>1</v>
      </c>
      <c r="P918">
        <f t="shared" si="71"/>
        <v>71</v>
      </c>
      <c r="Q918">
        <f t="shared" si="72"/>
        <v>1</v>
      </c>
      <c r="R918">
        <f t="shared" si="73"/>
        <v>219</v>
      </c>
      <c r="S918">
        <f t="shared" si="74"/>
        <v>2</v>
      </c>
    </row>
    <row r="919" spans="1:19" x14ac:dyDescent="0.3">
      <c r="A919">
        <v>25992546</v>
      </c>
      <c r="B919" t="s">
        <v>423</v>
      </c>
      <c r="C919">
        <v>11680</v>
      </c>
      <c r="D919" t="s">
        <v>15</v>
      </c>
      <c r="E919">
        <v>1168010500</v>
      </c>
      <c r="F919" t="s">
        <v>16</v>
      </c>
      <c r="G919" t="s">
        <v>493</v>
      </c>
      <c r="H919" t="s">
        <v>30</v>
      </c>
      <c r="I919">
        <v>127.0610126</v>
      </c>
      <c r="J919">
        <v>37.510348489999998</v>
      </c>
      <c r="K919">
        <v>2019</v>
      </c>
      <c r="L919">
        <v>2</v>
      </c>
      <c r="M919" t="s">
        <v>19</v>
      </c>
      <c r="N919">
        <v>529.821160894282</v>
      </c>
      <c r="O919" s="1">
        <f t="shared" si="70"/>
        <v>1</v>
      </c>
      <c r="P919">
        <f t="shared" si="71"/>
        <v>40</v>
      </c>
      <c r="Q919">
        <f t="shared" si="72"/>
        <v>0</v>
      </c>
      <c r="R919">
        <f t="shared" si="73"/>
        <v>91</v>
      </c>
      <c r="S919">
        <f t="shared" si="74"/>
        <v>0</v>
      </c>
    </row>
    <row r="920" spans="1:19" x14ac:dyDescent="0.3">
      <c r="A920">
        <v>8972360</v>
      </c>
      <c r="B920" t="s">
        <v>423</v>
      </c>
      <c r="C920">
        <v>11680</v>
      </c>
      <c r="D920" t="s">
        <v>15</v>
      </c>
      <c r="E920">
        <v>1168010400</v>
      </c>
      <c r="F920" t="s">
        <v>53</v>
      </c>
      <c r="G920" t="s">
        <v>491</v>
      </c>
      <c r="H920" t="s">
        <v>492</v>
      </c>
      <c r="I920">
        <v>127.04082150000001</v>
      </c>
      <c r="J920">
        <v>37.525423070000002</v>
      </c>
      <c r="K920">
        <v>2019</v>
      </c>
      <c r="L920">
        <v>1</v>
      </c>
      <c r="M920" t="s">
        <v>56</v>
      </c>
      <c r="N920">
        <v>447.92032851250002</v>
      </c>
      <c r="O920" s="1">
        <f t="shared" si="70"/>
        <v>1</v>
      </c>
      <c r="P920">
        <f t="shared" si="71"/>
        <v>22</v>
      </c>
      <c r="Q920">
        <f t="shared" si="72"/>
        <v>1</v>
      </c>
      <c r="R920">
        <f t="shared" si="73"/>
        <v>35</v>
      </c>
      <c r="S920">
        <f t="shared" si="74"/>
        <v>2</v>
      </c>
    </row>
    <row r="921" spans="1:19" x14ac:dyDescent="0.3">
      <c r="A921">
        <v>9218388</v>
      </c>
      <c r="B921" t="s">
        <v>423</v>
      </c>
      <c r="C921">
        <v>11710</v>
      </c>
      <c r="D921" t="s">
        <v>24</v>
      </c>
      <c r="E921">
        <v>1171010200</v>
      </c>
      <c r="F921" t="s">
        <v>83</v>
      </c>
      <c r="G921" t="s">
        <v>494</v>
      </c>
      <c r="H921" t="s">
        <v>275</v>
      </c>
      <c r="I921">
        <v>127.1029857</v>
      </c>
      <c r="J921">
        <v>37.516243240000001</v>
      </c>
      <c r="K921">
        <v>2019</v>
      </c>
      <c r="L921">
        <v>0</v>
      </c>
      <c r="M921" t="s">
        <v>86</v>
      </c>
      <c r="N921">
        <v>254.46450333645001</v>
      </c>
      <c r="O921" s="1">
        <f t="shared" si="70"/>
        <v>1</v>
      </c>
      <c r="P921">
        <f t="shared" si="71"/>
        <v>9</v>
      </c>
      <c r="Q921">
        <f t="shared" si="72"/>
        <v>2</v>
      </c>
      <c r="R921">
        <f t="shared" si="73"/>
        <v>26</v>
      </c>
      <c r="S921">
        <f t="shared" si="74"/>
        <v>1</v>
      </c>
    </row>
    <row r="922" spans="1:19" x14ac:dyDescent="0.3">
      <c r="A922">
        <v>25740575</v>
      </c>
      <c r="B922" t="s">
        <v>423</v>
      </c>
      <c r="C922">
        <v>11680</v>
      </c>
      <c r="D922" t="s">
        <v>15</v>
      </c>
      <c r="E922">
        <v>1168010100</v>
      </c>
      <c r="F922" t="s">
        <v>70</v>
      </c>
      <c r="G922" t="s">
        <v>561</v>
      </c>
      <c r="H922" t="s">
        <v>230</v>
      </c>
      <c r="I922">
        <v>127.0297769</v>
      </c>
      <c r="J922">
        <v>37.495048439999998</v>
      </c>
      <c r="K922">
        <v>2019</v>
      </c>
      <c r="L922">
        <v>7</v>
      </c>
      <c r="M922" t="s">
        <v>52</v>
      </c>
      <c r="N922">
        <v>309.72557053913499</v>
      </c>
      <c r="O922" s="1">
        <f t="shared" si="70"/>
        <v>1</v>
      </c>
      <c r="P922">
        <f t="shared" si="71"/>
        <v>71</v>
      </c>
      <c r="Q922">
        <f t="shared" si="72"/>
        <v>1</v>
      </c>
      <c r="R922">
        <f t="shared" si="73"/>
        <v>219</v>
      </c>
      <c r="S922">
        <f t="shared" si="74"/>
        <v>2</v>
      </c>
    </row>
    <row r="923" spans="1:19" x14ac:dyDescent="0.3">
      <c r="A923">
        <v>25610496</v>
      </c>
      <c r="B923" t="s">
        <v>423</v>
      </c>
      <c r="C923">
        <v>11680</v>
      </c>
      <c r="D923" t="s">
        <v>15</v>
      </c>
      <c r="E923">
        <v>1168011500</v>
      </c>
      <c r="F923" t="s">
        <v>102</v>
      </c>
      <c r="G923" t="s">
        <v>461</v>
      </c>
      <c r="H923" t="s">
        <v>462</v>
      </c>
      <c r="I923">
        <v>127.1030943</v>
      </c>
      <c r="J923">
        <v>37.487311040000002</v>
      </c>
      <c r="K923">
        <v>2019</v>
      </c>
      <c r="L923">
        <v>6</v>
      </c>
      <c r="M923" t="s">
        <v>105</v>
      </c>
      <c r="N923">
        <v>245.728894025795</v>
      </c>
      <c r="O923" s="1">
        <f t="shared" si="70"/>
        <v>1</v>
      </c>
      <c r="P923">
        <f t="shared" si="71"/>
        <v>4</v>
      </c>
      <c r="Q923">
        <f t="shared" si="72"/>
        <v>2</v>
      </c>
      <c r="R923">
        <f t="shared" si="73"/>
        <v>26</v>
      </c>
      <c r="S923">
        <f t="shared" si="74"/>
        <v>14</v>
      </c>
    </row>
    <row r="924" spans="1:19" x14ac:dyDescent="0.3">
      <c r="A924">
        <v>25701057</v>
      </c>
      <c r="B924" t="s">
        <v>423</v>
      </c>
      <c r="C924">
        <v>11680</v>
      </c>
      <c r="D924" t="s">
        <v>15</v>
      </c>
      <c r="E924">
        <v>1168010100</v>
      </c>
      <c r="F924" t="s">
        <v>70</v>
      </c>
      <c r="G924" t="s">
        <v>509</v>
      </c>
      <c r="H924" t="s">
        <v>230</v>
      </c>
      <c r="I924">
        <v>127.0276118</v>
      </c>
      <c r="J924">
        <v>37.49893221</v>
      </c>
      <c r="K924">
        <v>2019</v>
      </c>
      <c r="L924">
        <v>4</v>
      </c>
      <c r="M924" t="s">
        <v>52</v>
      </c>
      <c r="N924">
        <v>779.39720991226898</v>
      </c>
      <c r="O924" s="1">
        <f t="shared" si="70"/>
        <v>1</v>
      </c>
      <c r="P924">
        <f t="shared" si="71"/>
        <v>71</v>
      </c>
      <c r="Q924">
        <f t="shared" si="72"/>
        <v>1</v>
      </c>
      <c r="R924">
        <f t="shared" si="73"/>
        <v>219</v>
      </c>
      <c r="S924">
        <f t="shared" si="74"/>
        <v>2</v>
      </c>
    </row>
    <row r="925" spans="1:19" x14ac:dyDescent="0.3">
      <c r="A925">
        <v>25627454</v>
      </c>
      <c r="B925" t="s">
        <v>423</v>
      </c>
      <c r="C925">
        <v>11680</v>
      </c>
      <c r="D925" t="s">
        <v>15</v>
      </c>
      <c r="E925">
        <v>1168010500</v>
      </c>
      <c r="F925" t="s">
        <v>16</v>
      </c>
      <c r="G925" t="s">
        <v>506</v>
      </c>
      <c r="H925" t="s">
        <v>507</v>
      </c>
      <c r="I925">
        <v>127.0617574</v>
      </c>
      <c r="J925">
        <v>37.51500386</v>
      </c>
      <c r="K925">
        <v>2019</v>
      </c>
      <c r="L925">
        <v>2</v>
      </c>
      <c r="M925" t="s">
        <v>19</v>
      </c>
      <c r="N925">
        <v>134.74951626113</v>
      </c>
      <c r="O925" s="1">
        <f t="shared" si="70"/>
        <v>1</v>
      </c>
      <c r="P925">
        <f t="shared" si="71"/>
        <v>40</v>
      </c>
      <c r="Q925">
        <f t="shared" si="72"/>
        <v>0</v>
      </c>
      <c r="R925">
        <f t="shared" si="73"/>
        <v>91</v>
      </c>
      <c r="S925">
        <f t="shared" si="74"/>
        <v>0</v>
      </c>
    </row>
    <row r="926" spans="1:19" x14ac:dyDescent="0.3">
      <c r="A926">
        <v>20385889</v>
      </c>
      <c r="B926" t="s">
        <v>423</v>
      </c>
      <c r="C926">
        <v>11710</v>
      </c>
      <c r="D926" t="s">
        <v>24</v>
      </c>
      <c r="E926">
        <v>1171010100</v>
      </c>
      <c r="F926" t="s">
        <v>76</v>
      </c>
      <c r="G926" t="s">
        <v>498</v>
      </c>
      <c r="H926" t="s">
        <v>241</v>
      </c>
      <c r="I926">
        <v>127.0900046</v>
      </c>
      <c r="J926">
        <v>37.507430720000002</v>
      </c>
      <c r="K926">
        <v>2019</v>
      </c>
      <c r="L926">
        <v>4</v>
      </c>
      <c r="M926" t="s">
        <v>208</v>
      </c>
      <c r="N926">
        <v>462.344364041765</v>
      </c>
      <c r="O926" s="1">
        <f t="shared" si="70"/>
        <v>1</v>
      </c>
      <c r="P926">
        <f t="shared" si="71"/>
        <v>10</v>
      </c>
      <c r="Q926">
        <f t="shared" si="72"/>
        <v>0</v>
      </c>
      <c r="R926">
        <f t="shared" si="73"/>
        <v>12</v>
      </c>
      <c r="S926">
        <f t="shared" si="74"/>
        <v>0</v>
      </c>
    </row>
    <row r="927" spans="1:19" x14ac:dyDescent="0.3">
      <c r="A927">
        <v>20390997</v>
      </c>
      <c r="B927" t="s">
        <v>423</v>
      </c>
      <c r="C927">
        <v>11680</v>
      </c>
      <c r="D927" t="s">
        <v>15</v>
      </c>
      <c r="E927">
        <v>1168011800</v>
      </c>
      <c r="F927" t="s">
        <v>228</v>
      </c>
      <c r="G927" t="s">
        <v>502</v>
      </c>
      <c r="H927" t="s">
        <v>503</v>
      </c>
      <c r="I927">
        <v>127.0450402</v>
      </c>
      <c r="J927">
        <v>37.485567539999998</v>
      </c>
      <c r="K927">
        <v>2019</v>
      </c>
      <c r="L927">
        <v>7</v>
      </c>
      <c r="M927" t="s">
        <v>149</v>
      </c>
      <c r="N927">
        <v>216.02759885823701</v>
      </c>
      <c r="O927" s="1">
        <f t="shared" si="70"/>
        <v>1</v>
      </c>
      <c r="P927">
        <f t="shared" si="71"/>
        <v>10</v>
      </c>
      <c r="Q927">
        <f t="shared" si="72"/>
        <v>1</v>
      </c>
      <c r="R927">
        <f t="shared" si="73"/>
        <v>45</v>
      </c>
      <c r="S927">
        <f t="shared" si="74"/>
        <v>4</v>
      </c>
    </row>
    <row r="928" spans="1:19" x14ac:dyDescent="0.3">
      <c r="A928">
        <v>20027234</v>
      </c>
      <c r="B928" t="s">
        <v>423</v>
      </c>
      <c r="C928">
        <v>11680</v>
      </c>
      <c r="D928" t="s">
        <v>15</v>
      </c>
      <c r="E928">
        <v>1168010600</v>
      </c>
      <c r="F928" t="s">
        <v>44</v>
      </c>
      <c r="G928" t="s">
        <v>501</v>
      </c>
      <c r="H928" t="s">
        <v>74</v>
      </c>
      <c r="I928">
        <v>127.057935</v>
      </c>
      <c r="J928">
        <v>37.492419990000002</v>
      </c>
      <c r="K928">
        <v>2019</v>
      </c>
      <c r="L928">
        <v>1</v>
      </c>
      <c r="M928" t="s">
        <v>260</v>
      </c>
      <c r="N928">
        <v>326.309026666367</v>
      </c>
      <c r="O928" s="1">
        <f t="shared" si="70"/>
        <v>1</v>
      </c>
      <c r="P928">
        <f t="shared" si="71"/>
        <v>45</v>
      </c>
      <c r="Q928">
        <f t="shared" si="72"/>
        <v>3</v>
      </c>
      <c r="R928">
        <f t="shared" si="73"/>
        <v>89</v>
      </c>
      <c r="S928">
        <f t="shared" si="74"/>
        <v>6</v>
      </c>
    </row>
    <row r="929" spans="1:19" x14ac:dyDescent="0.3">
      <c r="A929">
        <v>20027749</v>
      </c>
      <c r="B929" t="s">
        <v>423</v>
      </c>
      <c r="C929">
        <v>11350</v>
      </c>
      <c r="D929" t="s">
        <v>114</v>
      </c>
      <c r="E929">
        <v>1135010600</v>
      </c>
      <c r="F929" t="s">
        <v>156</v>
      </c>
      <c r="G929" t="s">
        <v>504</v>
      </c>
      <c r="H929" t="s">
        <v>505</v>
      </c>
      <c r="I929">
        <v>127.07645599999999</v>
      </c>
      <c r="J929">
        <v>37.651204640000003</v>
      </c>
      <c r="K929">
        <v>2019</v>
      </c>
      <c r="L929">
        <v>5</v>
      </c>
      <c r="M929" t="s">
        <v>159</v>
      </c>
      <c r="N929">
        <v>1123.7199234817001</v>
      </c>
      <c r="O929" s="1">
        <f t="shared" si="70"/>
        <v>1</v>
      </c>
      <c r="P929">
        <f t="shared" si="71"/>
        <v>3</v>
      </c>
      <c r="Q929">
        <f t="shared" si="72"/>
        <v>3</v>
      </c>
      <c r="R929">
        <f t="shared" si="73"/>
        <v>13</v>
      </c>
      <c r="S929">
        <f t="shared" si="74"/>
        <v>11</v>
      </c>
    </row>
    <row r="930" spans="1:19" x14ac:dyDescent="0.3">
      <c r="A930">
        <v>20027501</v>
      </c>
      <c r="B930" t="s">
        <v>423</v>
      </c>
      <c r="C930">
        <v>11680</v>
      </c>
      <c r="D930" t="s">
        <v>15</v>
      </c>
      <c r="E930">
        <v>1168010100</v>
      </c>
      <c r="F930" t="s">
        <v>70</v>
      </c>
      <c r="G930" t="s">
        <v>495</v>
      </c>
      <c r="H930" t="s">
        <v>146</v>
      </c>
      <c r="I930">
        <v>127.0349403</v>
      </c>
      <c r="J930">
        <v>37.506840490000002</v>
      </c>
      <c r="K930">
        <v>2019</v>
      </c>
      <c r="L930">
        <v>4</v>
      </c>
      <c r="M930" t="s">
        <v>224</v>
      </c>
      <c r="N930">
        <v>159.971445901913</v>
      </c>
      <c r="O930" s="1">
        <f t="shared" si="70"/>
        <v>1</v>
      </c>
      <c r="P930">
        <f t="shared" si="71"/>
        <v>71</v>
      </c>
      <c r="Q930">
        <f t="shared" si="72"/>
        <v>1</v>
      </c>
      <c r="R930">
        <f t="shared" si="73"/>
        <v>219</v>
      </c>
      <c r="S930">
        <f t="shared" si="74"/>
        <v>2</v>
      </c>
    </row>
    <row r="931" spans="1:19" x14ac:dyDescent="0.3">
      <c r="A931">
        <v>20611988</v>
      </c>
      <c r="B931" t="s">
        <v>423</v>
      </c>
      <c r="C931">
        <v>11680</v>
      </c>
      <c r="D931" t="s">
        <v>15</v>
      </c>
      <c r="E931">
        <v>1168010700</v>
      </c>
      <c r="F931" t="s">
        <v>136</v>
      </c>
      <c r="G931" t="s">
        <v>496</v>
      </c>
      <c r="H931" t="s">
        <v>497</v>
      </c>
      <c r="I931">
        <v>127.03899130000001</v>
      </c>
      <c r="J931">
        <v>37.526111010000001</v>
      </c>
      <c r="K931">
        <v>2019</v>
      </c>
      <c r="L931">
        <v>1</v>
      </c>
      <c r="M931" t="s">
        <v>56</v>
      </c>
      <c r="N931">
        <v>421.00590688292698</v>
      </c>
      <c r="O931" s="1">
        <f t="shared" si="70"/>
        <v>1</v>
      </c>
      <c r="P931">
        <f t="shared" si="71"/>
        <v>24</v>
      </c>
      <c r="Q931">
        <f t="shared" si="72"/>
        <v>2</v>
      </c>
      <c r="R931">
        <f t="shared" si="73"/>
        <v>35</v>
      </c>
      <c r="S931">
        <f t="shared" si="74"/>
        <v>3</v>
      </c>
    </row>
    <row r="932" spans="1:19" x14ac:dyDescent="0.3">
      <c r="A932">
        <v>20382185</v>
      </c>
      <c r="B932" t="s">
        <v>423</v>
      </c>
      <c r="C932">
        <v>11680</v>
      </c>
      <c r="D932" t="s">
        <v>15</v>
      </c>
      <c r="E932">
        <v>1168010800</v>
      </c>
      <c r="F932" t="s">
        <v>20</v>
      </c>
      <c r="G932" t="s">
        <v>459</v>
      </c>
      <c r="H932" t="s">
        <v>107</v>
      </c>
      <c r="I932">
        <v>127.036665</v>
      </c>
      <c r="J932">
        <v>37.509936179999997</v>
      </c>
      <c r="K932">
        <v>2019</v>
      </c>
      <c r="L932">
        <v>2</v>
      </c>
      <c r="M932" t="s">
        <v>224</v>
      </c>
      <c r="N932">
        <v>471.58775975217799</v>
      </c>
      <c r="O932" s="1">
        <f t="shared" si="70"/>
        <v>1</v>
      </c>
      <c r="P932">
        <f t="shared" si="71"/>
        <v>33</v>
      </c>
      <c r="Q932">
        <f t="shared" si="72"/>
        <v>0</v>
      </c>
      <c r="R932">
        <f t="shared" si="73"/>
        <v>88</v>
      </c>
      <c r="S932">
        <f t="shared" si="74"/>
        <v>0</v>
      </c>
    </row>
    <row r="933" spans="1:19" x14ac:dyDescent="0.3">
      <c r="A933">
        <v>20594675</v>
      </c>
      <c r="B933" t="s">
        <v>423</v>
      </c>
      <c r="C933">
        <v>11650</v>
      </c>
      <c r="D933" t="s">
        <v>48</v>
      </c>
      <c r="E933">
        <v>1165010800</v>
      </c>
      <c r="F933" t="s">
        <v>49</v>
      </c>
      <c r="G933" t="s">
        <v>499</v>
      </c>
      <c r="H933" t="s">
        <v>500</v>
      </c>
      <c r="I933">
        <v>127.0163934</v>
      </c>
      <c r="J933">
        <v>37.495442359999998</v>
      </c>
      <c r="K933">
        <v>2019</v>
      </c>
      <c r="L933">
        <v>3</v>
      </c>
      <c r="M933" t="s">
        <v>175</v>
      </c>
      <c r="N933">
        <v>106.612396773744</v>
      </c>
      <c r="O933" s="1">
        <f t="shared" si="70"/>
        <v>1</v>
      </c>
      <c r="P933">
        <f t="shared" si="71"/>
        <v>62</v>
      </c>
      <c r="Q933">
        <f t="shared" si="72"/>
        <v>3</v>
      </c>
      <c r="R933">
        <f t="shared" si="73"/>
        <v>314</v>
      </c>
      <c r="S933">
        <f t="shared" si="74"/>
        <v>4</v>
      </c>
    </row>
    <row r="934" spans="1:19" x14ac:dyDescent="0.3">
      <c r="A934">
        <v>20027192</v>
      </c>
      <c r="B934" t="s">
        <v>423</v>
      </c>
      <c r="C934">
        <v>11680</v>
      </c>
      <c r="D934" t="s">
        <v>15</v>
      </c>
      <c r="E934">
        <v>1168010600</v>
      </c>
      <c r="F934" t="s">
        <v>44</v>
      </c>
      <c r="G934" t="s">
        <v>484</v>
      </c>
      <c r="H934" t="s">
        <v>485</v>
      </c>
      <c r="I934">
        <v>127.0561648</v>
      </c>
      <c r="J934">
        <v>37.504588149999996</v>
      </c>
      <c r="K934">
        <v>2019</v>
      </c>
      <c r="L934">
        <v>0</v>
      </c>
      <c r="M934" t="s">
        <v>47</v>
      </c>
      <c r="N934">
        <v>721.561364587247</v>
      </c>
      <c r="O934" s="1">
        <f t="shared" si="70"/>
        <v>1</v>
      </c>
      <c r="P934">
        <f t="shared" si="71"/>
        <v>45</v>
      </c>
      <c r="Q934">
        <f t="shared" si="72"/>
        <v>3</v>
      </c>
      <c r="R934">
        <f t="shared" si="73"/>
        <v>89</v>
      </c>
      <c r="S934">
        <f t="shared" si="74"/>
        <v>6</v>
      </c>
    </row>
    <row r="935" spans="1:19" x14ac:dyDescent="0.3">
      <c r="A935">
        <v>22109135</v>
      </c>
      <c r="B935" t="s">
        <v>423</v>
      </c>
      <c r="C935">
        <v>11305</v>
      </c>
      <c r="D935" t="s">
        <v>109</v>
      </c>
      <c r="E935">
        <v>1130510200</v>
      </c>
      <c r="F935" t="s">
        <v>110</v>
      </c>
      <c r="G935" t="s">
        <v>513</v>
      </c>
      <c r="H935" t="s">
        <v>112</v>
      </c>
      <c r="I935">
        <v>127.0270285</v>
      </c>
      <c r="J935">
        <v>37.638670410000003</v>
      </c>
      <c r="K935">
        <v>2019</v>
      </c>
      <c r="L935">
        <v>6</v>
      </c>
      <c r="M935" t="s">
        <v>113</v>
      </c>
      <c r="N935">
        <v>541.47927004610301</v>
      </c>
      <c r="O935" s="1">
        <f t="shared" si="70"/>
        <v>1</v>
      </c>
      <c r="P935">
        <f t="shared" si="71"/>
        <v>3</v>
      </c>
      <c r="Q935">
        <f t="shared" si="72"/>
        <v>0</v>
      </c>
      <c r="R935">
        <f t="shared" si="73"/>
        <v>22</v>
      </c>
      <c r="S935">
        <f t="shared" si="74"/>
        <v>0</v>
      </c>
    </row>
    <row r="936" spans="1:19" x14ac:dyDescent="0.3">
      <c r="A936">
        <v>20093809</v>
      </c>
      <c r="B936" t="s">
        <v>423</v>
      </c>
      <c r="C936">
        <v>11680</v>
      </c>
      <c r="D936" t="s">
        <v>15</v>
      </c>
      <c r="E936">
        <v>1168010600</v>
      </c>
      <c r="F936" t="s">
        <v>44</v>
      </c>
      <c r="G936" t="s">
        <v>489</v>
      </c>
      <c r="H936" t="s">
        <v>490</v>
      </c>
      <c r="I936">
        <v>127.0505138</v>
      </c>
      <c r="J936">
        <v>37.50336248</v>
      </c>
      <c r="K936">
        <v>2019</v>
      </c>
      <c r="L936">
        <v>3</v>
      </c>
      <c r="M936" t="s">
        <v>167</v>
      </c>
      <c r="N936">
        <v>192.24022997220499</v>
      </c>
      <c r="O936" s="1">
        <f t="shared" si="70"/>
        <v>1</v>
      </c>
      <c r="P936">
        <f t="shared" si="71"/>
        <v>45</v>
      </c>
      <c r="Q936">
        <f t="shared" si="72"/>
        <v>3</v>
      </c>
      <c r="R936">
        <f t="shared" si="73"/>
        <v>89</v>
      </c>
      <c r="S936">
        <f t="shared" si="74"/>
        <v>6</v>
      </c>
    </row>
    <row r="937" spans="1:19" x14ac:dyDescent="0.3">
      <c r="A937">
        <v>25873274</v>
      </c>
      <c r="B937" t="s">
        <v>423</v>
      </c>
      <c r="C937">
        <v>11650</v>
      </c>
      <c r="D937" t="s">
        <v>48</v>
      </c>
      <c r="E937">
        <v>1165010800</v>
      </c>
      <c r="F937" t="s">
        <v>49</v>
      </c>
      <c r="G937" t="s">
        <v>511</v>
      </c>
      <c r="H937" t="s">
        <v>512</v>
      </c>
      <c r="I937">
        <v>127.02531020000001</v>
      </c>
      <c r="J937">
        <v>37.500246799999999</v>
      </c>
      <c r="K937">
        <v>2019</v>
      </c>
      <c r="L937">
        <v>9</v>
      </c>
      <c r="M937" t="s">
        <v>128</v>
      </c>
      <c r="N937">
        <v>927.636790351272</v>
      </c>
      <c r="O937" s="1">
        <f t="shared" si="70"/>
        <v>1</v>
      </c>
      <c r="P937">
        <f t="shared" si="71"/>
        <v>62</v>
      </c>
      <c r="Q937">
        <f t="shared" si="72"/>
        <v>3</v>
      </c>
      <c r="R937">
        <f t="shared" si="73"/>
        <v>314</v>
      </c>
      <c r="S937">
        <f t="shared" si="74"/>
        <v>4</v>
      </c>
    </row>
    <row r="938" spans="1:19" x14ac:dyDescent="0.3">
      <c r="A938">
        <v>25745854</v>
      </c>
      <c r="B938" t="s">
        <v>423</v>
      </c>
      <c r="C938">
        <v>11650</v>
      </c>
      <c r="D938" t="s">
        <v>48</v>
      </c>
      <c r="E938">
        <v>1165010800</v>
      </c>
      <c r="F938" t="s">
        <v>49</v>
      </c>
      <c r="G938" t="s">
        <v>508</v>
      </c>
      <c r="H938" t="s">
        <v>195</v>
      </c>
      <c r="I938">
        <v>127.02689530000001</v>
      </c>
      <c r="J938">
        <v>37.496628620000003</v>
      </c>
      <c r="K938">
        <v>2019</v>
      </c>
      <c r="L938">
        <v>7</v>
      </c>
      <c r="M938" t="s">
        <v>52</v>
      </c>
      <c r="N938">
        <v>581.98902947308295</v>
      </c>
      <c r="O938" s="1">
        <f t="shared" si="70"/>
        <v>1</v>
      </c>
      <c r="P938">
        <f t="shared" si="71"/>
        <v>62</v>
      </c>
      <c r="Q938">
        <f t="shared" si="72"/>
        <v>3</v>
      </c>
      <c r="R938">
        <f t="shared" si="73"/>
        <v>314</v>
      </c>
      <c r="S938">
        <f t="shared" si="74"/>
        <v>4</v>
      </c>
    </row>
    <row r="939" spans="1:19" x14ac:dyDescent="0.3">
      <c r="A939">
        <v>25782820</v>
      </c>
      <c r="B939" t="s">
        <v>423</v>
      </c>
      <c r="C939">
        <v>11650</v>
      </c>
      <c r="D939" t="s">
        <v>48</v>
      </c>
      <c r="E939">
        <v>1165010800</v>
      </c>
      <c r="F939" t="s">
        <v>49</v>
      </c>
      <c r="G939" t="s">
        <v>510</v>
      </c>
      <c r="H939" t="s">
        <v>174</v>
      </c>
      <c r="I939">
        <v>127.01556220000001</v>
      </c>
      <c r="J939">
        <v>37.485532829999997</v>
      </c>
      <c r="K939">
        <v>2019</v>
      </c>
      <c r="L939">
        <v>4</v>
      </c>
      <c r="M939" t="s">
        <v>62</v>
      </c>
      <c r="N939">
        <v>125.087397918166</v>
      </c>
      <c r="O939" s="1">
        <f t="shared" si="70"/>
        <v>1</v>
      </c>
      <c r="P939">
        <f t="shared" si="71"/>
        <v>62</v>
      </c>
      <c r="Q939">
        <f t="shared" si="72"/>
        <v>3</v>
      </c>
      <c r="R939">
        <f t="shared" si="73"/>
        <v>314</v>
      </c>
      <c r="S939">
        <f t="shared" si="74"/>
        <v>4</v>
      </c>
    </row>
    <row r="940" spans="1:19" x14ac:dyDescent="0.3">
      <c r="A940">
        <v>20507848</v>
      </c>
      <c r="B940" t="s">
        <v>423</v>
      </c>
      <c r="C940">
        <v>11650</v>
      </c>
      <c r="D940" t="s">
        <v>48</v>
      </c>
      <c r="E940">
        <v>1165010800</v>
      </c>
      <c r="F940" t="s">
        <v>49</v>
      </c>
      <c r="G940" t="s">
        <v>515</v>
      </c>
      <c r="H940" t="s">
        <v>51</v>
      </c>
      <c r="I940">
        <v>127.0248644</v>
      </c>
      <c r="J940">
        <v>37.502351590000004</v>
      </c>
      <c r="K940">
        <v>2019</v>
      </c>
      <c r="L940">
        <v>12</v>
      </c>
      <c r="M940" t="s">
        <v>128</v>
      </c>
      <c r="N940">
        <v>794.08522271625895</v>
      </c>
      <c r="O940" s="1">
        <f t="shared" si="70"/>
        <v>1</v>
      </c>
      <c r="P940">
        <f t="shared" si="71"/>
        <v>62</v>
      </c>
      <c r="Q940">
        <f t="shared" si="72"/>
        <v>3</v>
      </c>
      <c r="R940">
        <f t="shared" si="73"/>
        <v>314</v>
      </c>
      <c r="S940">
        <f t="shared" si="74"/>
        <v>4</v>
      </c>
    </row>
    <row r="941" spans="1:19" x14ac:dyDescent="0.3">
      <c r="A941">
        <v>25226698</v>
      </c>
      <c r="B941" t="s">
        <v>423</v>
      </c>
      <c r="C941">
        <v>11650</v>
      </c>
      <c r="D941" t="s">
        <v>48</v>
      </c>
      <c r="E941">
        <v>1165010800</v>
      </c>
      <c r="F941" t="s">
        <v>49</v>
      </c>
      <c r="G941" t="s">
        <v>514</v>
      </c>
      <c r="H941" t="s">
        <v>51</v>
      </c>
      <c r="I941">
        <v>127.0323214</v>
      </c>
      <c r="J941">
        <v>37.487158030000003</v>
      </c>
      <c r="K941">
        <v>2019</v>
      </c>
      <c r="L941">
        <v>5</v>
      </c>
      <c r="M941" t="s">
        <v>200</v>
      </c>
      <c r="N941">
        <v>279.75868000122603</v>
      </c>
      <c r="O941" s="1">
        <f t="shared" si="70"/>
        <v>1</v>
      </c>
      <c r="P941">
        <f t="shared" si="71"/>
        <v>62</v>
      </c>
      <c r="Q941">
        <f t="shared" si="72"/>
        <v>3</v>
      </c>
      <c r="R941">
        <f t="shared" si="73"/>
        <v>314</v>
      </c>
      <c r="S941">
        <f t="shared" si="74"/>
        <v>4</v>
      </c>
    </row>
    <row r="942" spans="1:19" x14ac:dyDescent="0.3">
      <c r="A942">
        <v>11921207</v>
      </c>
      <c r="B942" t="s">
        <v>423</v>
      </c>
      <c r="C942">
        <v>11650</v>
      </c>
      <c r="D942" t="s">
        <v>48</v>
      </c>
      <c r="E942">
        <v>1165010100</v>
      </c>
      <c r="F942" t="s">
        <v>89</v>
      </c>
      <c r="G942" t="s">
        <v>519</v>
      </c>
      <c r="H942" t="s">
        <v>97</v>
      </c>
      <c r="I942">
        <v>126.98551670000001</v>
      </c>
      <c r="J942">
        <v>37.495703839999997</v>
      </c>
      <c r="K942">
        <v>2019</v>
      </c>
      <c r="L942">
        <v>2</v>
      </c>
      <c r="M942" t="s">
        <v>98</v>
      </c>
      <c r="N942">
        <v>662.50900145944797</v>
      </c>
      <c r="O942" s="1">
        <f t="shared" si="70"/>
        <v>1</v>
      </c>
      <c r="P942">
        <f t="shared" si="71"/>
        <v>23</v>
      </c>
      <c r="Q942">
        <f t="shared" si="72"/>
        <v>1</v>
      </c>
      <c r="R942">
        <f t="shared" si="73"/>
        <v>111</v>
      </c>
      <c r="S942">
        <f t="shared" si="74"/>
        <v>1</v>
      </c>
    </row>
    <row r="943" spans="1:19" x14ac:dyDescent="0.3">
      <c r="A943">
        <v>25933914</v>
      </c>
      <c r="B943" t="s">
        <v>423</v>
      </c>
      <c r="C943">
        <v>11680</v>
      </c>
      <c r="D943" t="s">
        <v>15</v>
      </c>
      <c r="E943">
        <v>1168010700</v>
      </c>
      <c r="F943" t="s">
        <v>136</v>
      </c>
      <c r="G943" t="s">
        <v>562</v>
      </c>
      <c r="H943" t="s">
        <v>138</v>
      </c>
      <c r="I943">
        <v>127.0279007</v>
      </c>
      <c r="J943">
        <v>37.526362640000002</v>
      </c>
      <c r="K943">
        <v>2019</v>
      </c>
      <c r="L943">
        <v>3</v>
      </c>
      <c r="M943" t="s">
        <v>193</v>
      </c>
      <c r="N943">
        <v>315.26466277913602</v>
      </c>
      <c r="O943" s="1">
        <f t="shared" si="70"/>
        <v>1</v>
      </c>
      <c r="P943">
        <f t="shared" si="71"/>
        <v>24</v>
      </c>
      <c r="Q943">
        <f t="shared" si="72"/>
        <v>2</v>
      </c>
      <c r="R943">
        <f t="shared" si="73"/>
        <v>35</v>
      </c>
      <c r="S943">
        <f t="shared" si="74"/>
        <v>3</v>
      </c>
    </row>
    <row r="944" spans="1:19" x14ac:dyDescent="0.3">
      <c r="A944">
        <v>11793480</v>
      </c>
      <c r="B944" t="s">
        <v>423</v>
      </c>
      <c r="C944">
        <v>11680</v>
      </c>
      <c r="D944" t="s">
        <v>15</v>
      </c>
      <c r="E944">
        <v>1168010600</v>
      </c>
      <c r="F944" t="s">
        <v>44</v>
      </c>
      <c r="G944" t="s">
        <v>518</v>
      </c>
      <c r="H944" t="s">
        <v>485</v>
      </c>
      <c r="I944">
        <v>127.0542693</v>
      </c>
      <c r="J944">
        <v>37.504221579999999</v>
      </c>
      <c r="K944">
        <v>2019</v>
      </c>
      <c r="L944">
        <v>0</v>
      </c>
      <c r="M944" t="s">
        <v>47</v>
      </c>
      <c r="N944">
        <v>605.13820997536504</v>
      </c>
      <c r="O944" s="1">
        <f t="shared" si="70"/>
        <v>1</v>
      </c>
      <c r="P944">
        <f t="shared" si="71"/>
        <v>45</v>
      </c>
      <c r="Q944">
        <f t="shared" si="72"/>
        <v>3</v>
      </c>
      <c r="R944">
        <f t="shared" si="73"/>
        <v>89</v>
      </c>
      <c r="S944">
        <f t="shared" si="74"/>
        <v>6</v>
      </c>
    </row>
    <row r="945" spans="1:19" x14ac:dyDescent="0.3">
      <c r="A945">
        <v>11926876</v>
      </c>
      <c r="B945" t="s">
        <v>423</v>
      </c>
      <c r="C945">
        <v>11650</v>
      </c>
      <c r="D945" t="s">
        <v>48</v>
      </c>
      <c r="E945">
        <v>1165010800</v>
      </c>
      <c r="F945" t="s">
        <v>49</v>
      </c>
      <c r="G945" t="s">
        <v>511</v>
      </c>
      <c r="H945" t="s">
        <v>512</v>
      </c>
      <c r="I945">
        <v>127.02531020000001</v>
      </c>
      <c r="J945">
        <v>37.500246799999999</v>
      </c>
      <c r="K945">
        <v>2019</v>
      </c>
      <c r="L945">
        <v>9</v>
      </c>
      <c r="M945" t="s">
        <v>128</v>
      </c>
      <c r="N945">
        <v>927.636790351272</v>
      </c>
      <c r="O945" s="1">
        <f t="shared" si="70"/>
        <v>1</v>
      </c>
      <c r="P945">
        <f t="shared" si="71"/>
        <v>62</v>
      </c>
      <c r="Q945">
        <f t="shared" si="72"/>
        <v>3</v>
      </c>
      <c r="R945">
        <f t="shared" si="73"/>
        <v>314</v>
      </c>
      <c r="S945">
        <f t="shared" si="74"/>
        <v>4</v>
      </c>
    </row>
    <row r="946" spans="1:19" x14ac:dyDescent="0.3">
      <c r="A946">
        <v>11921205</v>
      </c>
      <c r="B946" t="s">
        <v>423</v>
      </c>
      <c r="C946">
        <v>11680</v>
      </c>
      <c r="D946" t="s">
        <v>15</v>
      </c>
      <c r="E946">
        <v>1168010100</v>
      </c>
      <c r="F946" t="s">
        <v>70</v>
      </c>
      <c r="G946" t="s">
        <v>426</v>
      </c>
      <c r="H946" t="s">
        <v>427</v>
      </c>
      <c r="I946">
        <v>127.0300745</v>
      </c>
      <c r="J946">
        <v>37.496519599999999</v>
      </c>
      <c r="K946">
        <v>2019</v>
      </c>
      <c r="L946">
        <v>0</v>
      </c>
      <c r="M946" t="s">
        <v>52</v>
      </c>
      <c r="N946">
        <v>465.097806661915</v>
      </c>
      <c r="O946" s="1">
        <f t="shared" si="70"/>
        <v>1</v>
      </c>
      <c r="P946">
        <f t="shared" si="71"/>
        <v>71</v>
      </c>
      <c r="Q946">
        <f t="shared" si="72"/>
        <v>1</v>
      </c>
      <c r="R946">
        <f t="shared" si="73"/>
        <v>219</v>
      </c>
      <c r="S946">
        <f t="shared" si="74"/>
        <v>2</v>
      </c>
    </row>
    <row r="947" spans="1:19" x14ac:dyDescent="0.3">
      <c r="A947">
        <v>11751889</v>
      </c>
      <c r="B947" t="s">
        <v>423</v>
      </c>
      <c r="C947">
        <v>11290</v>
      </c>
      <c r="D947" t="s">
        <v>39</v>
      </c>
      <c r="E947">
        <v>1129012500</v>
      </c>
      <c r="F947" t="s">
        <v>66</v>
      </c>
      <c r="G947" t="s">
        <v>517</v>
      </c>
      <c r="H947" t="s">
        <v>169</v>
      </c>
      <c r="I947">
        <v>127.0295271</v>
      </c>
      <c r="J947">
        <v>37.585052179999998</v>
      </c>
      <c r="K947">
        <v>2019</v>
      </c>
      <c r="L947">
        <v>3</v>
      </c>
      <c r="M947" t="s">
        <v>69</v>
      </c>
      <c r="N947">
        <v>116.9387576733</v>
      </c>
      <c r="O947" s="1">
        <f t="shared" si="70"/>
        <v>1</v>
      </c>
      <c r="P947">
        <f t="shared" si="71"/>
        <v>13</v>
      </c>
      <c r="Q947">
        <f t="shared" si="72"/>
        <v>1</v>
      </c>
      <c r="R947">
        <f t="shared" si="73"/>
        <v>41</v>
      </c>
      <c r="S947">
        <f t="shared" si="74"/>
        <v>4</v>
      </c>
    </row>
    <row r="948" spans="1:19" x14ac:dyDescent="0.3">
      <c r="A948">
        <v>11774296</v>
      </c>
      <c r="B948" t="s">
        <v>423</v>
      </c>
      <c r="C948">
        <v>11680</v>
      </c>
      <c r="D948" t="s">
        <v>15</v>
      </c>
      <c r="E948">
        <v>1168010600</v>
      </c>
      <c r="F948" t="s">
        <v>44</v>
      </c>
      <c r="G948" t="s">
        <v>516</v>
      </c>
      <c r="H948" t="s">
        <v>164</v>
      </c>
      <c r="I948">
        <v>127.05828630000001</v>
      </c>
      <c r="J948">
        <v>37.505875570000001</v>
      </c>
      <c r="K948">
        <v>2019</v>
      </c>
      <c r="L948">
        <v>1</v>
      </c>
      <c r="M948" t="s">
        <v>47</v>
      </c>
      <c r="N948">
        <v>948.03100885115202</v>
      </c>
      <c r="O948" s="1">
        <f t="shared" si="70"/>
        <v>1</v>
      </c>
      <c r="P948">
        <f t="shared" si="71"/>
        <v>45</v>
      </c>
      <c r="Q948">
        <f t="shared" si="72"/>
        <v>3</v>
      </c>
      <c r="R948">
        <f t="shared" si="73"/>
        <v>89</v>
      </c>
      <c r="S948">
        <f t="shared" si="74"/>
        <v>6</v>
      </c>
    </row>
    <row r="949" spans="1:19" x14ac:dyDescent="0.3">
      <c r="A949">
        <v>11861382</v>
      </c>
      <c r="B949" t="s">
        <v>423</v>
      </c>
      <c r="C949">
        <v>11680</v>
      </c>
      <c r="D949" t="s">
        <v>15</v>
      </c>
      <c r="E949">
        <v>1168010500</v>
      </c>
      <c r="F949" t="s">
        <v>16</v>
      </c>
      <c r="G949" t="s">
        <v>298</v>
      </c>
      <c r="H949" t="s">
        <v>100</v>
      </c>
      <c r="I949">
        <v>127.056219</v>
      </c>
      <c r="J949">
        <v>37.508364010000001</v>
      </c>
      <c r="K949">
        <v>2019</v>
      </c>
      <c r="L949">
        <v>3</v>
      </c>
      <c r="M949" t="s">
        <v>101</v>
      </c>
      <c r="N949">
        <v>771.68225987898199</v>
      </c>
      <c r="O949" s="1">
        <f t="shared" si="70"/>
        <v>1</v>
      </c>
      <c r="P949">
        <f t="shared" si="71"/>
        <v>40</v>
      </c>
      <c r="Q949">
        <f t="shared" si="72"/>
        <v>0</v>
      </c>
      <c r="R949">
        <f t="shared" si="73"/>
        <v>91</v>
      </c>
      <c r="S949">
        <f t="shared" si="74"/>
        <v>0</v>
      </c>
    </row>
    <row r="950" spans="1:19" x14ac:dyDescent="0.3">
      <c r="A950">
        <v>11934149</v>
      </c>
      <c r="B950" t="s">
        <v>423</v>
      </c>
      <c r="C950">
        <v>11680</v>
      </c>
      <c r="D950" t="s">
        <v>15</v>
      </c>
      <c r="E950">
        <v>1168010600</v>
      </c>
      <c r="F950" t="s">
        <v>44</v>
      </c>
      <c r="G950" t="s">
        <v>520</v>
      </c>
      <c r="H950" t="s">
        <v>30</v>
      </c>
      <c r="I950">
        <v>127.0676206</v>
      </c>
      <c r="J950">
        <v>37.499254759999999</v>
      </c>
      <c r="K950">
        <v>2019</v>
      </c>
      <c r="L950">
        <v>1</v>
      </c>
      <c r="M950" t="s">
        <v>212</v>
      </c>
      <c r="N950">
        <v>465.27355950550702</v>
      </c>
      <c r="O950" s="1">
        <f t="shared" si="70"/>
        <v>1</v>
      </c>
      <c r="P950">
        <f t="shared" si="71"/>
        <v>45</v>
      </c>
      <c r="Q950">
        <f t="shared" si="72"/>
        <v>3</v>
      </c>
      <c r="R950">
        <f t="shared" si="73"/>
        <v>89</v>
      </c>
      <c r="S950">
        <f t="shared" si="74"/>
        <v>6</v>
      </c>
    </row>
    <row r="951" spans="1:19" x14ac:dyDescent="0.3">
      <c r="A951">
        <v>12106397</v>
      </c>
      <c r="B951" t="s">
        <v>423</v>
      </c>
      <c r="C951">
        <v>11680</v>
      </c>
      <c r="D951" t="s">
        <v>15</v>
      </c>
      <c r="E951">
        <v>1168010600</v>
      </c>
      <c r="F951" t="s">
        <v>44</v>
      </c>
      <c r="G951" t="s">
        <v>529</v>
      </c>
      <c r="H951" t="s">
        <v>100</v>
      </c>
      <c r="I951">
        <v>127.0589896</v>
      </c>
      <c r="J951">
        <v>37.503006810000002</v>
      </c>
      <c r="K951">
        <v>2019</v>
      </c>
      <c r="L951">
        <v>3</v>
      </c>
      <c r="M951" t="s">
        <v>47</v>
      </c>
      <c r="N951">
        <v>778.56517062547198</v>
      </c>
      <c r="O951" s="1">
        <f t="shared" si="70"/>
        <v>1</v>
      </c>
      <c r="P951">
        <f t="shared" si="71"/>
        <v>45</v>
      </c>
      <c r="Q951">
        <f t="shared" si="72"/>
        <v>3</v>
      </c>
      <c r="R951">
        <f t="shared" si="73"/>
        <v>89</v>
      </c>
      <c r="S951">
        <f t="shared" si="74"/>
        <v>6</v>
      </c>
    </row>
    <row r="952" spans="1:19" x14ac:dyDescent="0.3">
      <c r="A952">
        <v>12425775</v>
      </c>
      <c r="B952" t="s">
        <v>423</v>
      </c>
      <c r="C952">
        <v>11650</v>
      </c>
      <c r="D952" t="s">
        <v>48</v>
      </c>
      <c r="E952">
        <v>1165010800</v>
      </c>
      <c r="F952" t="s">
        <v>49</v>
      </c>
      <c r="G952" t="s">
        <v>521</v>
      </c>
      <c r="H952" t="s">
        <v>522</v>
      </c>
      <c r="I952">
        <v>127.0131653</v>
      </c>
      <c r="J952">
        <v>37.481214799999997</v>
      </c>
      <c r="K952">
        <v>2019</v>
      </c>
      <c r="L952">
        <v>4</v>
      </c>
      <c r="M952" t="s">
        <v>62</v>
      </c>
      <c r="N952">
        <v>633.65374263902004</v>
      </c>
      <c r="O952" s="1">
        <f t="shared" si="70"/>
        <v>1</v>
      </c>
      <c r="P952">
        <f t="shared" si="71"/>
        <v>62</v>
      </c>
      <c r="Q952">
        <f t="shared" si="72"/>
        <v>3</v>
      </c>
      <c r="R952">
        <f t="shared" si="73"/>
        <v>314</v>
      </c>
      <c r="S952">
        <f t="shared" si="74"/>
        <v>4</v>
      </c>
    </row>
    <row r="953" spans="1:19" x14ac:dyDescent="0.3">
      <c r="A953">
        <v>12433922</v>
      </c>
      <c r="B953" t="s">
        <v>423</v>
      </c>
      <c r="C953">
        <v>11650</v>
      </c>
      <c r="D953" t="s">
        <v>48</v>
      </c>
      <c r="E953">
        <v>1165010600</v>
      </c>
      <c r="F953" t="s">
        <v>139</v>
      </c>
      <c r="G953" t="s">
        <v>523</v>
      </c>
      <c r="H953" t="s">
        <v>524</v>
      </c>
      <c r="I953">
        <v>127.0194363</v>
      </c>
      <c r="J953">
        <v>37.510947760000001</v>
      </c>
      <c r="K953">
        <v>2019</v>
      </c>
      <c r="L953">
        <v>2</v>
      </c>
      <c r="M953" t="s">
        <v>525</v>
      </c>
      <c r="N953">
        <v>717.95771442584703</v>
      </c>
      <c r="O953" s="1">
        <f t="shared" si="70"/>
        <v>1</v>
      </c>
      <c r="P953">
        <f t="shared" si="71"/>
        <v>18</v>
      </c>
      <c r="Q953">
        <f t="shared" si="72"/>
        <v>1</v>
      </c>
      <c r="R953">
        <f t="shared" si="73"/>
        <v>52</v>
      </c>
      <c r="S953">
        <f t="shared" si="74"/>
        <v>2</v>
      </c>
    </row>
    <row r="954" spans="1:19" x14ac:dyDescent="0.3">
      <c r="A954">
        <v>12228541</v>
      </c>
      <c r="B954" t="s">
        <v>423</v>
      </c>
      <c r="C954">
        <v>11680</v>
      </c>
      <c r="D954" t="s">
        <v>15</v>
      </c>
      <c r="E954">
        <v>1168010100</v>
      </c>
      <c r="F954" t="s">
        <v>70</v>
      </c>
      <c r="G954" t="s">
        <v>531</v>
      </c>
      <c r="H954" t="s">
        <v>532</v>
      </c>
      <c r="I954">
        <v>127.0398667</v>
      </c>
      <c r="J954">
        <v>37.501050810000002</v>
      </c>
      <c r="K954">
        <v>2019</v>
      </c>
      <c r="L954">
        <v>2</v>
      </c>
      <c r="M954" t="s">
        <v>222</v>
      </c>
      <c r="N954">
        <v>67.865768228313996</v>
      </c>
      <c r="O954" s="1">
        <f t="shared" si="70"/>
        <v>1</v>
      </c>
      <c r="P954">
        <f t="shared" si="71"/>
        <v>71</v>
      </c>
      <c r="Q954">
        <f t="shared" si="72"/>
        <v>1</v>
      </c>
      <c r="R954">
        <f t="shared" si="73"/>
        <v>219</v>
      </c>
      <c r="S954">
        <f t="shared" si="74"/>
        <v>2</v>
      </c>
    </row>
    <row r="955" spans="1:19" x14ac:dyDescent="0.3">
      <c r="A955">
        <v>12425938</v>
      </c>
      <c r="B955" t="s">
        <v>423</v>
      </c>
      <c r="C955">
        <v>11650</v>
      </c>
      <c r="D955" t="s">
        <v>48</v>
      </c>
      <c r="E955">
        <v>1165010800</v>
      </c>
      <c r="F955" t="s">
        <v>49</v>
      </c>
      <c r="G955" t="s">
        <v>526</v>
      </c>
      <c r="H955" t="s">
        <v>51</v>
      </c>
      <c r="I955">
        <v>127.0283372</v>
      </c>
      <c r="J955">
        <v>37.495315929999997</v>
      </c>
      <c r="K955">
        <v>2019</v>
      </c>
      <c r="L955">
        <v>8</v>
      </c>
      <c r="M955" t="s">
        <v>52</v>
      </c>
      <c r="N955">
        <v>389.798779827202</v>
      </c>
      <c r="O955" s="1">
        <f t="shared" si="70"/>
        <v>1</v>
      </c>
      <c r="P955">
        <f t="shared" si="71"/>
        <v>62</v>
      </c>
      <c r="Q955">
        <f t="shared" si="72"/>
        <v>3</v>
      </c>
      <c r="R955">
        <f t="shared" si="73"/>
        <v>314</v>
      </c>
      <c r="S955">
        <f t="shared" si="74"/>
        <v>4</v>
      </c>
    </row>
    <row r="956" spans="1:19" x14ac:dyDescent="0.3">
      <c r="A956">
        <v>12455492</v>
      </c>
      <c r="B956" t="s">
        <v>423</v>
      </c>
      <c r="C956">
        <v>11680</v>
      </c>
      <c r="D956" t="s">
        <v>15</v>
      </c>
      <c r="E956">
        <v>1168010600</v>
      </c>
      <c r="F956" t="s">
        <v>44</v>
      </c>
      <c r="G956" t="s">
        <v>537</v>
      </c>
      <c r="H956" t="s">
        <v>538</v>
      </c>
      <c r="I956">
        <v>127.06287450000001</v>
      </c>
      <c r="J956">
        <v>37.507083440000002</v>
      </c>
      <c r="K956">
        <v>2019</v>
      </c>
      <c r="L956">
        <v>4</v>
      </c>
      <c r="M956" t="s">
        <v>19</v>
      </c>
      <c r="N956">
        <v>854.39208912431002</v>
      </c>
      <c r="O956" s="1">
        <f t="shared" si="70"/>
        <v>1</v>
      </c>
      <c r="P956">
        <f t="shared" si="71"/>
        <v>45</v>
      </c>
      <c r="Q956">
        <f t="shared" si="72"/>
        <v>3</v>
      </c>
      <c r="R956">
        <f t="shared" si="73"/>
        <v>89</v>
      </c>
      <c r="S956">
        <f t="shared" si="74"/>
        <v>6</v>
      </c>
    </row>
    <row r="957" spans="1:19" x14ac:dyDescent="0.3">
      <c r="A957">
        <v>12464735</v>
      </c>
      <c r="B957" t="s">
        <v>423</v>
      </c>
      <c r="C957">
        <v>11710</v>
      </c>
      <c r="D957" t="s">
        <v>24</v>
      </c>
      <c r="E957">
        <v>1171010800</v>
      </c>
      <c r="F957" t="s">
        <v>217</v>
      </c>
      <c r="G957" t="s">
        <v>345</v>
      </c>
      <c r="H957" t="s">
        <v>85</v>
      </c>
      <c r="I957">
        <v>127.12487230000001</v>
      </c>
      <c r="J957">
        <v>37.479617079999997</v>
      </c>
      <c r="K957">
        <v>2019</v>
      </c>
      <c r="L957">
        <v>4</v>
      </c>
      <c r="M957" t="s">
        <v>220</v>
      </c>
      <c r="N957">
        <v>273.239723676984</v>
      </c>
      <c r="O957" s="1">
        <f t="shared" si="70"/>
        <v>1</v>
      </c>
      <c r="P957">
        <f t="shared" si="71"/>
        <v>14</v>
      </c>
      <c r="Q957">
        <f t="shared" si="72"/>
        <v>3</v>
      </c>
      <c r="R957">
        <f t="shared" si="73"/>
        <v>27</v>
      </c>
      <c r="S957">
        <f t="shared" si="74"/>
        <v>0</v>
      </c>
    </row>
    <row r="958" spans="1:19" x14ac:dyDescent="0.3">
      <c r="A958">
        <v>12552347</v>
      </c>
      <c r="B958" t="s">
        <v>423</v>
      </c>
      <c r="C958">
        <v>11680</v>
      </c>
      <c r="D958" t="s">
        <v>15</v>
      </c>
      <c r="E958">
        <v>1168011800</v>
      </c>
      <c r="F958" t="s">
        <v>228</v>
      </c>
      <c r="G958" t="s">
        <v>539</v>
      </c>
      <c r="H958" t="s">
        <v>46</v>
      </c>
      <c r="I958">
        <v>127.0416529</v>
      </c>
      <c r="J958">
        <v>37.492261999999997</v>
      </c>
      <c r="K958">
        <v>2019</v>
      </c>
      <c r="L958">
        <v>4</v>
      </c>
      <c r="M958" t="s">
        <v>149</v>
      </c>
      <c r="N958">
        <v>734.66319273964496</v>
      </c>
      <c r="O958" s="1">
        <f t="shared" si="70"/>
        <v>1</v>
      </c>
      <c r="P958">
        <f t="shared" si="71"/>
        <v>10</v>
      </c>
      <c r="Q958">
        <f t="shared" si="72"/>
        <v>1</v>
      </c>
      <c r="R958">
        <f t="shared" si="73"/>
        <v>45</v>
      </c>
      <c r="S958">
        <f t="shared" si="74"/>
        <v>4</v>
      </c>
    </row>
    <row r="959" spans="1:19" x14ac:dyDescent="0.3">
      <c r="A959">
        <v>12518035</v>
      </c>
      <c r="B959" t="s">
        <v>423</v>
      </c>
      <c r="C959">
        <v>11350</v>
      </c>
      <c r="D959" t="s">
        <v>114</v>
      </c>
      <c r="E959">
        <v>1135010500</v>
      </c>
      <c r="F959" t="s">
        <v>115</v>
      </c>
      <c r="G959" t="s">
        <v>540</v>
      </c>
      <c r="H959" t="s">
        <v>288</v>
      </c>
      <c r="I959">
        <v>127.0623975</v>
      </c>
      <c r="J959">
        <v>37.654400539999997</v>
      </c>
      <c r="K959">
        <v>2019</v>
      </c>
      <c r="L959">
        <v>4</v>
      </c>
      <c r="M959" t="s">
        <v>118</v>
      </c>
      <c r="N959">
        <v>169.68717747273101</v>
      </c>
      <c r="O959" s="1">
        <f t="shared" si="70"/>
        <v>1</v>
      </c>
      <c r="P959">
        <f t="shared" si="71"/>
        <v>9</v>
      </c>
      <c r="Q959">
        <f t="shared" si="72"/>
        <v>6</v>
      </c>
      <c r="R959">
        <f t="shared" si="73"/>
        <v>24</v>
      </c>
      <c r="S959">
        <f t="shared" si="74"/>
        <v>26</v>
      </c>
    </row>
    <row r="960" spans="1:19" x14ac:dyDescent="0.3">
      <c r="A960">
        <v>12229526</v>
      </c>
      <c r="B960" t="s">
        <v>423</v>
      </c>
      <c r="C960">
        <v>11650</v>
      </c>
      <c r="D960" t="s">
        <v>48</v>
      </c>
      <c r="E960">
        <v>1165010800</v>
      </c>
      <c r="F960" t="s">
        <v>49</v>
      </c>
      <c r="G960" t="s">
        <v>530</v>
      </c>
      <c r="H960" t="s">
        <v>251</v>
      </c>
      <c r="I960">
        <v>127.0092578</v>
      </c>
      <c r="J960">
        <v>37.491994759999997</v>
      </c>
      <c r="K960">
        <v>2019</v>
      </c>
      <c r="L960">
        <v>2</v>
      </c>
      <c r="M960" t="s">
        <v>474</v>
      </c>
      <c r="N960">
        <v>163.18434618495101</v>
      </c>
      <c r="O960" s="1">
        <f t="shared" si="70"/>
        <v>1</v>
      </c>
      <c r="P960">
        <f t="shared" si="71"/>
        <v>62</v>
      </c>
      <c r="Q960">
        <f t="shared" si="72"/>
        <v>3</v>
      </c>
      <c r="R960">
        <f t="shared" si="73"/>
        <v>314</v>
      </c>
      <c r="S960">
        <f t="shared" si="74"/>
        <v>4</v>
      </c>
    </row>
    <row r="961" spans="1:19" x14ac:dyDescent="0.3">
      <c r="A961">
        <v>12119970</v>
      </c>
      <c r="B961" t="s">
        <v>423</v>
      </c>
      <c r="C961">
        <v>11650</v>
      </c>
      <c r="D961" t="s">
        <v>48</v>
      </c>
      <c r="E961">
        <v>1165010200</v>
      </c>
      <c r="F961" t="s">
        <v>198</v>
      </c>
      <c r="G961" t="s">
        <v>527</v>
      </c>
      <c r="H961" t="s">
        <v>528</v>
      </c>
      <c r="I961">
        <v>127.04011850000001</v>
      </c>
      <c r="J961">
        <v>37.469002230000001</v>
      </c>
      <c r="K961">
        <v>2019</v>
      </c>
      <c r="L961">
        <v>3</v>
      </c>
      <c r="M961" t="s">
        <v>378</v>
      </c>
      <c r="N961">
        <v>191.49028379029301</v>
      </c>
      <c r="O961" s="1">
        <f t="shared" si="70"/>
        <v>1</v>
      </c>
      <c r="P961">
        <f t="shared" si="71"/>
        <v>7</v>
      </c>
      <c r="Q961">
        <f t="shared" si="72"/>
        <v>0</v>
      </c>
      <c r="R961">
        <f t="shared" si="73"/>
        <v>25</v>
      </c>
      <c r="S961">
        <f t="shared" si="74"/>
        <v>0</v>
      </c>
    </row>
    <row r="962" spans="1:19" x14ac:dyDescent="0.3">
      <c r="A962">
        <v>12603643</v>
      </c>
      <c r="B962" t="s">
        <v>423</v>
      </c>
      <c r="C962">
        <v>11680</v>
      </c>
      <c r="D962" t="s">
        <v>15</v>
      </c>
      <c r="E962">
        <v>1168010600</v>
      </c>
      <c r="F962" t="s">
        <v>44</v>
      </c>
      <c r="G962" t="s">
        <v>45</v>
      </c>
      <c r="H962" t="s">
        <v>46</v>
      </c>
      <c r="I962">
        <v>127.0552134</v>
      </c>
      <c r="J962">
        <v>37.496615200000001</v>
      </c>
      <c r="K962">
        <v>2019</v>
      </c>
      <c r="L962">
        <v>2</v>
      </c>
      <c r="M962" t="s">
        <v>47</v>
      </c>
      <c r="N962">
        <v>430.35770462765498</v>
      </c>
      <c r="O962" s="1">
        <f t="shared" si="70"/>
        <v>1</v>
      </c>
      <c r="P962">
        <f t="shared" si="71"/>
        <v>45</v>
      </c>
      <c r="Q962">
        <f t="shared" si="72"/>
        <v>3</v>
      </c>
      <c r="R962">
        <f t="shared" si="73"/>
        <v>89</v>
      </c>
      <c r="S962">
        <f t="shared" si="74"/>
        <v>6</v>
      </c>
    </row>
    <row r="963" spans="1:19" x14ac:dyDescent="0.3">
      <c r="A963">
        <v>12593614</v>
      </c>
      <c r="B963" t="s">
        <v>423</v>
      </c>
      <c r="C963">
        <v>11650</v>
      </c>
      <c r="D963" t="s">
        <v>48</v>
      </c>
      <c r="E963">
        <v>1165010700</v>
      </c>
      <c r="F963" t="s">
        <v>122</v>
      </c>
      <c r="G963" t="s">
        <v>533</v>
      </c>
      <c r="H963" t="s">
        <v>51</v>
      </c>
      <c r="I963">
        <v>127.0238386</v>
      </c>
      <c r="J963">
        <v>37.504694870000002</v>
      </c>
      <c r="K963">
        <v>2019</v>
      </c>
      <c r="L963">
        <v>3</v>
      </c>
      <c r="M963" t="s">
        <v>128</v>
      </c>
      <c r="N963">
        <v>756.46142694562798</v>
      </c>
      <c r="O963" s="1">
        <f t="shared" ref="O963:O1026" si="75">IF(OR(B963="스타벅스",B963="커피빈",B963="폴바셋"),1,0)</f>
        <v>1</v>
      </c>
      <c r="P963">
        <f t="shared" ref="P963:P1026" si="76">COUNTIFS($O$2:$O$1479,1,$F$2:$F$1479,F963,$K$2:$K$1479,K963)</f>
        <v>21</v>
      </c>
      <c r="Q963">
        <f t="shared" ref="Q963:Q1026" si="77">COUNTIFS($O$2:$O$1479,0,$F$2:$F$1479,F963,$K$2:$K$1479,K963)</f>
        <v>0</v>
      </c>
      <c r="R963">
        <f t="shared" ref="R963:R1026" si="78">SUMIFS($L$2:$L$1479,$O$2:$O$1479,1,$K$2:$K$1479,K963,$F$2:$F$1479,F963)</f>
        <v>65</v>
      </c>
      <c r="S963">
        <f t="shared" ref="S963:S1026" si="79">SUMIFS($L$2:$L$1479,$O$2:$O$1479,0,$K$2:$K$1479,K963,$F$2:$F$1479,F963)</f>
        <v>0</v>
      </c>
    </row>
    <row r="964" spans="1:19" x14ac:dyDescent="0.3">
      <c r="A964">
        <v>12493022</v>
      </c>
      <c r="B964" t="s">
        <v>423</v>
      </c>
      <c r="C964">
        <v>11650</v>
      </c>
      <c r="D964" t="s">
        <v>48</v>
      </c>
      <c r="E964">
        <v>1165010800</v>
      </c>
      <c r="F964" t="s">
        <v>49</v>
      </c>
      <c r="G964" t="s">
        <v>550</v>
      </c>
      <c r="H964" t="s">
        <v>251</v>
      </c>
      <c r="I964">
        <v>127.0244987</v>
      </c>
      <c r="J964">
        <v>37.497428810000002</v>
      </c>
      <c r="K964">
        <v>2019</v>
      </c>
      <c r="L964">
        <v>3</v>
      </c>
      <c r="M964" t="s">
        <v>175</v>
      </c>
      <c r="N964">
        <v>689.57327878536603</v>
      </c>
      <c r="O964" s="1">
        <f t="shared" si="75"/>
        <v>1</v>
      </c>
      <c r="P964">
        <f t="shared" si="76"/>
        <v>62</v>
      </c>
      <c r="Q964">
        <f t="shared" si="77"/>
        <v>3</v>
      </c>
      <c r="R964">
        <f t="shared" si="78"/>
        <v>314</v>
      </c>
      <c r="S964">
        <f t="shared" si="79"/>
        <v>4</v>
      </c>
    </row>
    <row r="965" spans="1:19" x14ac:dyDescent="0.3">
      <c r="A965">
        <v>12502385</v>
      </c>
      <c r="B965" t="s">
        <v>423</v>
      </c>
      <c r="C965">
        <v>11710</v>
      </c>
      <c r="D965" t="s">
        <v>24</v>
      </c>
      <c r="E965">
        <v>1171010800</v>
      </c>
      <c r="F965" t="s">
        <v>217</v>
      </c>
      <c r="G965" t="s">
        <v>548</v>
      </c>
      <c r="H965" t="s">
        <v>549</v>
      </c>
      <c r="I965">
        <v>127.12099790000001</v>
      </c>
      <c r="J965">
        <v>37.486048949999997</v>
      </c>
      <c r="K965">
        <v>2019</v>
      </c>
      <c r="L965">
        <v>0</v>
      </c>
      <c r="M965" t="s">
        <v>311</v>
      </c>
      <c r="N965">
        <v>196.508324286836</v>
      </c>
      <c r="O965" s="1">
        <f t="shared" si="75"/>
        <v>1</v>
      </c>
      <c r="P965">
        <f t="shared" si="76"/>
        <v>14</v>
      </c>
      <c r="Q965">
        <f t="shared" si="77"/>
        <v>3</v>
      </c>
      <c r="R965">
        <f t="shared" si="78"/>
        <v>27</v>
      </c>
      <c r="S965">
        <f t="shared" si="79"/>
        <v>0</v>
      </c>
    </row>
    <row r="966" spans="1:19" x14ac:dyDescent="0.3">
      <c r="A966">
        <v>12599693</v>
      </c>
      <c r="B966" t="s">
        <v>423</v>
      </c>
      <c r="C966">
        <v>11290</v>
      </c>
      <c r="D966" t="s">
        <v>39</v>
      </c>
      <c r="E966">
        <v>1129011100</v>
      </c>
      <c r="F966" t="s">
        <v>534</v>
      </c>
      <c r="G966" t="s">
        <v>535</v>
      </c>
      <c r="H966" t="s">
        <v>536</v>
      </c>
      <c r="I966">
        <v>127.0071205</v>
      </c>
      <c r="J966">
        <v>37.587568949999998</v>
      </c>
      <c r="K966">
        <v>2019</v>
      </c>
      <c r="L966">
        <v>3</v>
      </c>
      <c r="M966" t="s">
        <v>82</v>
      </c>
      <c r="N966">
        <v>156.846259127417</v>
      </c>
      <c r="O966" s="1">
        <f t="shared" si="75"/>
        <v>1</v>
      </c>
      <c r="P966">
        <f t="shared" si="76"/>
        <v>1</v>
      </c>
      <c r="Q966">
        <f t="shared" si="77"/>
        <v>0</v>
      </c>
      <c r="R966">
        <f t="shared" si="78"/>
        <v>3</v>
      </c>
      <c r="S966">
        <f t="shared" si="79"/>
        <v>0</v>
      </c>
    </row>
    <row r="967" spans="1:19" x14ac:dyDescent="0.3">
      <c r="A967">
        <v>12596126</v>
      </c>
      <c r="B967" t="s">
        <v>423</v>
      </c>
      <c r="C967">
        <v>11710</v>
      </c>
      <c r="D967" t="s">
        <v>24</v>
      </c>
      <c r="E967">
        <v>1171010900</v>
      </c>
      <c r="F967" t="s">
        <v>341</v>
      </c>
      <c r="G967" t="s">
        <v>342</v>
      </c>
      <c r="H967" t="s">
        <v>343</v>
      </c>
      <c r="I967">
        <v>127.1437439</v>
      </c>
      <c r="J967">
        <v>37.478547919999997</v>
      </c>
      <c r="K967">
        <v>2019</v>
      </c>
      <c r="L967">
        <v>3</v>
      </c>
      <c r="M967" t="s">
        <v>344</v>
      </c>
      <c r="N967">
        <v>1749.68583160955</v>
      </c>
      <c r="O967" s="1">
        <f t="shared" si="75"/>
        <v>1</v>
      </c>
      <c r="P967">
        <f t="shared" si="76"/>
        <v>3</v>
      </c>
      <c r="Q967">
        <f t="shared" si="77"/>
        <v>1</v>
      </c>
      <c r="R967">
        <f t="shared" si="78"/>
        <v>9</v>
      </c>
      <c r="S967">
        <f t="shared" si="79"/>
        <v>3</v>
      </c>
    </row>
    <row r="968" spans="1:19" x14ac:dyDescent="0.3">
      <c r="A968">
        <v>12597914</v>
      </c>
      <c r="B968" t="s">
        <v>423</v>
      </c>
      <c r="C968">
        <v>11680</v>
      </c>
      <c r="D968" t="s">
        <v>15</v>
      </c>
      <c r="E968">
        <v>1168010800</v>
      </c>
      <c r="F968" t="s">
        <v>20</v>
      </c>
      <c r="G968" t="s">
        <v>546</v>
      </c>
      <c r="H968" t="s">
        <v>547</v>
      </c>
      <c r="I968">
        <v>127.02603360000001</v>
      </c>
      <c r="J968">
        <v>37.505505909999997</v>
      </c>
      <c r="K968">
        <v>2019</v>
      </c>
      <c r="L968">
        <v>2</v>
      </c>
      <c r="M968" t="s">
        <v>128</v>
      </c>
      <c r="N968">
        <v>545.46562172577103</v>
      </c>
      <c r="O968" s="1">
        <f t="shared" si="75"/>
        <v>1</v>
      </c>
      <c r="P968">
        <f t="shared" si="76"/>
        <v>33</v>
      </c>
      <c r="Q968">
        <f t="shared" si="77"/>
        <v>0</v>
      </c>
      <c r="R968">
        <f t="shared" si="78"/>
        <v>88</v>
      </c>
      <c r="S968">
        <f t="shared" si="79"/>
        <v>0</v>
      </c>
    </row>
    <row r="969" spans="1:19" x14ac:dyDescent="0.3">
      <c r="A969">
        <v>12582976</v>
      </c>
      <c r="B969" t="s">
        <v>423</v>
      </c>
      <c r="C969">
        <v>11710</v>
      </c>
      <c r="D969" t="s">
        <v>24</v>
      </c>
      <c r="E969">
        <v>1171010800</v>
      </c>
      <c r="F969" t="s">
        <v>217</v>
      </c>
      <c r="G969" t="s">
        <v>545</v>
      </c>
      <c r="H969" t="s">
        <v>219</v>
      </c>
      <c r="I969">
        <v>127.12494100000001</v>
      </c>
      <c r="J969">
        <v>37.47760822</v>
      </c>
      <c r="K969">
        <v>2019</v>
      </c>
      <c r="L969">
        <v>1</v>
      </c>
      <c r="M969" t="s">
        <v>220</v>
      </c>
      <c r="N969">
        <v>149.00202245744001</v>
      </c>
      <c r="O969" s="1">
        <f t="shared" si="75"/>
        <v>1</v>
      </c>
      <c r="P969">
        <f t="shared" si="76"/>
        <v>14</v>
      </c>
      <c r="Q969">
        <f t="shared" si="77"/>
        <v>3</v>
      </c>
      <c r="R969">
        <f t="shared" si="78"/>
        <v>27</v>
      </c>
      <c r="S969">
        <f t="shared" si="79"/>
        <v>0</v>
      </c>
    </row>
    <row r="970" spans="1:19" x14ac:dyDescent="0.3">
      <c r="A970">
        <v>12579030</v>
      </c>
      <c r="B970" t="s">
        <v>423</v>
      </c>
      <c r="C970">
        <v>11710</v>
      </c>
      <c r="D970" t="s">
        <v>24</v>
      </c>
      <c r="E970">
        <v>1171011100</v>
      </c>
      <c r="F970" t="s">
        <v>25</v>
      </c>
      <c r="G970" t="s">
        <v>541</v>
      </c>
      <c r="H970" t="s">
        <v>27</v>
      </c>
      <c r="I970">
        <v>127.11275139999999</v>
      </c>
      <c r="J970">
        <v>37.516920710000001</v>
      </c>
      <c r="K970">
        <v>2019</v>
      </c>
      <c r="L970">
        <v>1</v>
      </c>
      <c r="M970" t="s">
        <v>336</v>
      </c>
      <c r="N970">
        <v>174.96402931723401</v>
      </c>
      <c r="O970" s="1">
        <f t="shared" si="75"/>
        <v>1</v>
      </c>
      <c r="P970">
        <f t="shared" si="76"/>
        <v>13</v>
      </c>
      <c r="Q970">
        <f t="shared" si="77"/>
        <v>0</v>
      </c>
      <c r="R970">
        <f t="shared" si="78"/>
        <v>19</v>
      </c>
      <c r="S970">
        <f t="shared" si="79"/>
        <v>0</v>
      </c>
    </row>
    <row r="971" spans="1:19" x14ac:dyDescent="0.3">
      <c r="A971">
        <v>12553985</v>
      </c>
      <c r="B971" t="s">
        <v>423</v>
      </c>
      <c r="C971">
        <v>11305</v>
      </c>
      <c r="D971" t="s">
        <v>109</v>
      </c>
      <c r="E971">
        <v>1130510300</v>
      </c>
      <c r="F971" t="s">
        <v>185</v>
      </c>
      <c r="G971" t="s">
        <v>543</v>
      </c>
      <c r="H971" t="s">
        <v>544</v>
      </c>
      <c r="I971">
        <v>127.02570849999999</v>
      </c>
      <c r="J971">
        <v>37.639101019999998</v>
      </c>
      <c r="K971">
        <v>2019</v>
      </c>
      <c r="L971">
        <v>6</v>
      </c>
      <c r="M971" t="s">
        <v>113</v>
      </c>
      <c r="N971">
        <v>664.72026933953498</v>
      </c>
      <c r="O971" s="1">
        <f t="shared" si="75"/>
        <v>1</v>
      </c>
      <c r="P971">
        <f t="shared" si="76"/>
        <v>3</v>
      </c>
      <c r="Q971">
        <f t="shared" si="77"/>
        <v>3</v>
      </c>
      <c r="R971">
        <f t="shared" si="78"/>
        <v>20</v>
      </c>
      <c r="S971">
        <f t="shared" si="79"/>
        <v>9</v>
      </c>
    </row>
    <row r="972" spans="1:19" x14ac:dyDescent="0.3">
      <c r="A972">
        <v>12491626</v>
      </c>
      <c r="B972" t="s">
        <v>423</v>
      </c>
      <c r="C972">
        <v>11680</v>
      </c>
      <c r="D972" t="s">
        <v>15</v>
      </c>
      <c r="E972">
        <v>1168010100</v>
      </c>
      <c r="F972" t="s">
        <v>70</v>
      </c>
      <c r="G972" t="s">
        <v>542</v>
      </c>
      <c r="H972" t="s">
        <v>120</v>
      </c>
      <c r="I972">
        <v>127.0292638</v>
      </c>
      <c r="J972">
        <v>37.498873709999998</v>
      </c>
      <c r="K972">
        <v>2019</v>
      </c>
      <c r="L972">
        <v>2</v>
      </c>
      <c r="M972" t="s">
        <v>121</v>
      </c>
      <c r="N972">
        <v>557.91381252111296</v>
      </c>
      <c r="O972" s="1">
        <f t="shared" si="75"/>
        <v>1</v>
      </c>
      <c r="P972">
        <f t="shared" si="76"/>
        <v>71</v>
      </c>
      <c r="Q972">
        <f t="shared" si="77"/>
        <v>1</v>
      </c>
      <c r="R972">
        <f t="shared" si="78"/>
        <v>219</v>
      </c>
      <c r="S972">
        <f t="shared" si="79"/>
        <v>2</v>
      </c>
    </row>
    <row r="973" spans="1:19" x14ac:dyDescent="0.3">
      <c r="A973">
        <v>15994470</v>
      </c>
      <c r="B973" t="s">
        <v>423</v>
      </c>
      <c r="C973">
        <v>11710</v>
      </c>
      <c r="D973" t="s">
        <v>24</v>
      </c>
      <c r="E973">
        <v>1171011100</v>
      </c>
      <c r="F973" t="s">
        <v>25</v>
      </c>
      <c r="G973" t="s">
        <v>551</v>
      </c>
      <c r="H973" t="s">
        <v>552</v>
      </c>
      <c r="I973">
        <v>127.1257809</v>
      </c>
      <c r="J973">
        <v>37.50934084</v>
      </c>
      <c r="K973">
        <v>2019</v>
      </c>
      <c r="L973">
        <v>2</v>
      </c>
      <c r="M973" t="s">
        <v>191</v>
      </c>
      <c r="N973">
        <v>148.51201857059601</v>
      </c>
      <c r="O973" s="1">
        <f t="shared" si="75"/>
        <v>1</v>
      </c>
      <c r="P973">
        <f t="shared" si="76"/>
        <v>13</v>
      </c>
      <c r="Q973">
        <f t="shared" si="77"/>
        <v>0</v>
      </c>
      <c r="R973">
        <f t="shared" si="78"/>
        <v>19</v>
      </c>
      <c r="S973">
        <f t="shared" si="79"/>
        <v>0</v>
      </c>
    </row>
    <row r="974" spans="1:19" x14ac:dyDescent="0.3">
      <c r="A974">
        <v>16203378</v>
      </c>
      <c r="B974" t="s">
        <v>423</v>
      </c>
      <c r="C974">
        <v>11710</v>
      </c>
      <c r="D974" t="s">
        <v>24</v>
      </c>
      <c r="E974">
        <v>1171010100</v>
      </c>
      <c r="F974" t="s">
        <v>76</v>
      </c>
      <c r="G974" t="s">
        <v>553</v>
      </c>
      <c r="H974" t="s">
        <v>554</v>
      </c>
      <c r="I974">
        <v>127.0788577</v>
      </c>
      <c r="J974">
        <v>37.505145740000003</v>
      </c>
      <c r="K974">
        <v>2019</v>
      </c>
      <c r="L974">
        <v>1</v>
      </c>
      <c r="M974" t="s">
        <v>78</v>
      </c>
      <c r="N974">
        <v>774.33705739313802</v>
      </c>
      <c r="O974" s="1">
        <f t="shared" si="75"/>
        <v>1</v>
      </c>
      <c r="P974">
        <f t="shared" si="76"/>
        <v>10</v>
      </c>
      <c r="Q974">
        <f t="shared" si="77"/>
        <v>0</v>
      </c>
      <c r="R974">
        <f t="shared" si="78"/>
        <v>12</v>
      </c>
      <c r="S974">
        <f t="shared" si="79"/>
        <v>0</v>
      </c>
    </row>
    <row r="975" spans="1:19" x14ac:dyDescent="0.3">
      <c r="A975">
        <v>16183887</v>
      </c>
      <c r="B975" t="s">
        <v>423</v>
      </c>
      <c r="C975">
        <v>11710</v>
      </c>
      <c r="D975" t="s">
        <v>24</v>
      </c>
      <c r="E975">
        <v>1171010800</v>
      </c>
      <c r="F975" t="s">
        <v>217</v>
      </c>
      <c r="G975" t="s">
        <v>555</v>
      </c>
      <c r="H975" t="s">
        <v>33</v>
      </c>
      <c r="I975">
        <v>127.1188873</v>
      </c>
      <c r="J975">
        <v>37.490529530000003</v>
      </c>
      <c r="K975">
        <v>2019</v>
      </c>
      <c r="L975">
        <v>2</v>
      </c>
      <c r="M975" t="s">
        <v>34</v>
      </c>
      <c r="N975">
        <v>271.251781695369</v>
      </c>
      <c r="O975" s="1">
        <f t="shared" si="75"/>
        <v>1</v>
      </c>
      <c r="P975">
        <f t="shared" si="76"/>
        <v>14</v>
      </c>
      <c r="Q975">
        <f t="shared" si="77"/>
        <v>3</v>
      </c>
      <c r="R975">
        <f t="shared" si="78"/>
        <v>27</v>
      </c>
      <c r="S975">
        <f t="shared" si="79"/>
        <v>0</v>
      </c>
    </row>
    <row r="976" spans="1:19" x14ac:dyDescent="0.3">
      <c r="A976">
        <v>16183360</v>
      </c>
      <c r="B976" t="s">
        <v>423</v>
      </c>
      <c r="C976">
        <v>11680</v>
      </c>
      <c r="D976" t="s">
        <v>15</v>
      </c>
      <c r="E976">
        <v>1168010600</v>
      </c>
      <c r="F976" t="s">
        <v>44</v>
      </c>
      <c r="G976" t="s">
        <v>556</v>
      </c>
      <c r="H976" t="s">
        <v>557</v>
      </c>
      <c r="I976">
        <v>127.0562645</v>
      </c>
      <c r="J976">
        <v>37.502958040000003</v>
      </c>
      <c r="K976">
        <v>2019</v>
      </c>
      <c r="L976">
        <v>2</v>
      </c>
      <c r="M976" t="s">
        <v>47</v>
      </c>
      <c r="N976">
        <v>586.840480906533</v>
      </c>
      <c r="O976" s="1">
        <f t="shared" si="75"/>
        <v>1</v>
      </c>
      <c r="P976">
        <f t="shared" si="76"/>
        <v>45</v>
      </c>
      <c r="Q976">
        <f t="shared" si="77"/>
        <v>3</v>
      </c>
      <c r="R976">
        <f t="shared" si="78"/>
        <v>89</v>
      </c>
      <c r="S976">
        <f t="shared" si="79"/>
        <v>6</v>
      </c>
    </row>
    <row r="977" spans="1:19" x14ac:dyDescent="0.3">
      <c r="A977">
        <v>28510156</v>
      </c>
      <c r="B977" t="s">
        <v>423</v>
      </c>
      <c r="C977">
        <v>11680</v>
      </c>
      <c r="D977" t="s">
        <v>15</v>
      </c>
      <c r="E977">
        <v>1168011800</v>
      </c>
      <c r="F977" t="s">
        <v>228</v>
      </c>
      <c r="G977" t="s">
        <v>465</v>
      </c>
      <c r="H977" t="s">
        <v>146</v>
      </c>
      <c r="I977">
        <v>127.0432328</v>
      </c>
      <c r="J977">
        <v>37.481876589999999</v>
      </c>
      <c r="K977">
        <v>2019</v>
      </c>
      <c r="L977">
        <v>3</v>
      </c>
      <c r="M977" t="s">
        <v>149</v>
      </c>
      <c r="N977">
        <v>645.80896351232195</v>
      </c>
      <c r="O977" s="1">
        <f t="shared" si="75"/>
        <v>1</v>
      </c>
      <c r="P977">
        <f t="shared" si="76"/>
        <v>10</v>
      </c>
      <c r="Q977">
        <f t="shared" si="77"/>
        <v>1</v>
      </c>
      <c r="R977">
        <f t="shared" si="78"/>
        <v>45</v>
      </c>
      <c r="S977">
        <f t="shared" si="79"/>
        <v>4</v>
      </c>
    </row>
    <row r="978" spans="1:19" x14ac:dyDescent="0.3">
      <c r="A978">
        <v>22646116</v>
      </c>
      <c r="B978" t="s">
        <v>423</v>
      </c>
      <c r="C978">
        <v>11680</v>
      </c>
      <c r="D978" t="s">
        <v>15</v>
      </c>
      <c r="E978">
        <v>1168010100</v>
      </c>
      <c r="F978" t="s">
        <v>70</v>
      </c>
      <c r="G978" t="s">
        <v>558</v>
      </c>
      <c r="H978" t="s">
        <v>120</v>
      </c>
      <c r="I978">
        <v>127.0482229</v>
      </c>
      <c r="J978">
        <v>37.504749689999997</v>
      </c>
      <c r="K978">
        <v>2020</v>
      </c>
      <c r="L978">
        <v>2</v>
      </c>
      <c r="M978" t="s">
        <v>167</v>
      </c>
      <c r="N978">
        <v>180.72786106904601</v>
      </c>
      <c r="O978" s="1">
        <f t="shared" si="75"/>
        <v>1</v>
      </c>
      <c r="P978">
        <f t="shared" si="76"/>
        <v>48</v>
      </c>
      <c r="Q978">
        <f t="shared" si="77"/>
        <v>1</v>
      </c>
      <c r="R978">
        <f t="shared" si="78"/>
        <v>137</v>
      </c>
      <c r="S978">
        <f t="shared" si="79"/>
        <v>2</v>
      </c>
    </row>
    <row r="979" spans="1:19" x14ac:dyDescent="0.3">
      <c r="A979">
        <v>20027174</v>
      </c>
      <c r="B979" t="s">
        <v>423</v>
      </c>
      <c r="C979">
        <v>11680</v>
      </c>
      <c r="D979" t="s">
        <v>15</v>
      </c>
      <c r="E979">
        <v>1168010100</v>
      </c>
      <c r="F979" t="s">
        <v>70</v>
      </c>
      <c r="G979" t="s">
        <v>426</v>
      </c>
      <c r="H979" t="s">
        <v>427</v>
      </c>
      <c r="I979">
        <v>127.0300745</v>
      </c>
      <c r="J979">
        <v>37.496519599999999</v>
      </c>
      <c r="K979">
        <v>2020</v>
      </c>
      <c r="L979">
        <v>0</v>
      </c>
      <c r="M979" t="s">
        <v>52</v>
      </c>
      <c r="N979">
        <v>465.097806661915</v>
      </c>
      <c r="O979" s="1">
        <f t="shared" si="75"/>
        <v>1</v>
      </c>
      <c r="P979">
        <f t="shared" si="76"/>
        <v>48</v>
      </c>
      <c r="Q979">
        <f t="shared" si="77"/>
        <v>1</v>
      </c>
      <c r="R979">
        <f t="shared" si="78"/>
        <v>137</v>
      </c>
      <c r="S979">
        <f t="shared" si="79"/>
        <v>2</v>
      </c>
    </row>
    <row r="980" spans="1:19" x14ac:dyDescent="0.3">
      <c r="A980">
        <v>20017448</v>
      </c>
      <c r="B980" t="s">
        <v>423</v>
      </c>
      <c r="C980">
        <v>11680</v>
      </c>
      <c r="D980" t="s">
        <v>15</v>
      </c>
      <c r="E980">
        <v>1168010400</v>
      </c>
      <c r="F980" t="s">
        <v>53</v>
      </c>
      <c r="G980" t="s">
        <v>429</v>
      </c>
      <c r="H980" t="s">
        <v>430</v>
      </c>
      <c r="I980">
        <v>127.0472158</v>
      </c>
      <c r="J980">
        <v>37.525249559999999</v>
      </c>
      <c r="K980">
        <v>2020</v>
      </c>
      <c r="L980">
        <v>0</v>
      </c>
      <c r="M980" t="s">
        <v>59</v>
      </c>
      <c r="N980">
        <v>781.12833242037402</v>
      </c>
      <c r="O980" s="1">
        <f t="shared" si="75"/>
        <v>1</v>
      </c>
      <c r="P980">
        <f t="shared" si="76"/>
        <v>15</v>
      </c>
      <c r="Q980">
        <f t="shared" si="77"/>
        <v>1</v>
      </c>
      <c r="R980">
        <f t="shared" si="78"/>
        <v>26</v>
      </c>
      <c r="S980">
        <f t="shared" si="79"/>
        <v>2</v>
      </c>
    </row>
    <row r="981" spans="1:19" x14ac:dyDescent="0.3">
      <c r="A981">
        <v>20023467</v>
      </c>
      <c r="B981" t="s">
        <v>423</v>
      </c>
      <c r="C981">
        <v>11680</v>
      </c>
      <c r="D981" t="s">
        <v>15</v>
      </c>
      <c r="E981">
        <v>1168010400</v>
      </c>
      <c r="F981" t="s">
        <v>53</v>
      </c>
      <c r="G981" t="s">
        <v>428</v>
      </c>
      <c r="H981" t="s">
        <v>100</v>
      </c>
      <c r="I981">
        <v>127.0500215</v>
      </c>
      <c r="J981">
        <v>37.51990189</v>
      </c>
      <c r="K981">
        <v>2020</v>
      </c>
      <c r="L981">
        <v>2</v>
      </c>
      <c r="M981" t="s">
        <v>59</v>
      </c>
      <c r="N981">
        <v>309.22905872810401</v>
      </c>
      <c r="O981" s="1">
        <f t="shared" si="75"/>
        <v>1</v>
      </c>
      <c r="P981">
        <f t="shared" si="76"/>
        <v>15</v>
      </c>
      <c r="Q981">
        <f t="shared" si="77"/>
        <v>1</v>
      </c>
      <c r="R981">
        <f t="shared" si="78"/>
        <v>26</v>
      </c>
      <c r="S981">
        <f t="shared" si="79"/>
        <v>2</v>
      </c>
    </row>
    <row r="982" spans="1:19" x14ac:dyDescent="0.3">
      <c r="A982">
        <v>20486773</v>
      </c>
      <c r="B982" t="s">
        <v>423</v>
      </c>
      <c r="C982">
        <v>11680</v>
      </c>
      <c r="D982" t="s">
        <v>15</v>
      </c>
      <c r="E982">
        <v>1168010500</v>
      </c>
      <c r="F982" t="s">
        <v>16</v>
      </c>
      <c r="G982" t="s">
        <v>563</v>
      </c>
      <c r="H982" t="s">
        <v>120</v>
      </c>
      <c r="I982">
        <v>127.0521674</v>
      </c>
      <c r="J982">
        <v>37.505862669999999</v>
      </c>
      <c r="K982">
        <v>2020</v>
      </c>
      <c r="L982">
        <v>1</v>
      </c>
      <c r="M982" t="s">
        <v>167</v>
      </c>
      <c r="N982">
        <v>453.48026660605302</v>
      </c>
      <c r="O982" s="1">
        <f t="shared" si="75"/>
        <v>1</v>
      </c>
      <c r="P982">
        <f t="shared" si="76"/>
        <v>27</v>
      </c>
      <c r="Q982">
        <f t="shared" si="77"/>
        <v>1</v>
      </c>
      <c r="R982">
        <f t="shared" si="78"/>
        <v>54</v>
      </c>
      <c r="S982">
        <f t="shared" si="79"/>
        <v>3</v>
      </c>
    </row>
    <row r="983" spans="1:19" x14ac:dyDescent="0.3">
      <c r="A983">
        <v>20010357</v>
      </c>
      <c r="B983" t="s">
        <v>423</v>
      </c>
      <c r="C983">
        <v>11680</v>
      </c>
      <c r="D983" t="s">
        <v>15</v>
      </c>
      <c r="E983">
        <v>1168010400</v>
      </c>
      <c r="F983" t="s">
        <v>53</v>
      </c>
      <c r="G983" t="s">
        <v>471</v>
      </c>
      <c r="H983" t="s">
        <v>472</v>
      </c>
      <c r="I983">
        <v>127.0444085</v>
      </c>
      <c r="J983">
        <v>37.52448802</v>
      </c>
      <c r="K983">
        <v>2020</v>
      </c>
      <c r="L983">
        <v>3</v>
      </c>
      <c r="M983" t="s">
        <v>56</v>
      </c>
      <c r="N983">
        <v>616.08500396817101</v>
      </c>
      <c r="O983" s="1">
        <f t="shared" si="75"/>
        <v>1</v>
      </c>
      <c r="P983">
        <f t="shared" si="76"/>
        <v>15</v>
      </c>
      <c r="Q983">
        <f t="shared" si="77"/>
        <v>1</v>
      </c>
      <c r="R983">
        <f t="shared" si="78"/>
        <v>26</v>
      </c>
      <c r="S983">
        <f t="shared" si="79"/>
        <v>2</v>
      </c>
    </row>
    <row r="984" spans="1:19" x14ac:dyDescent="0.3">
      <c r="A984">
        <v>20016170</v>
      </c>
      <c r="B984" t="s">
        <v>423</v>
      </c>
      <c r="C984">
        <v>11650</v>
      </c>
      <c r="D984" t="s">
        <v>48</v>
      </c>
      <c r="E984">
        <v>1165010700</v>
      </c>
      <c r="F984" t="s">
        <v>122</v>
      </c>
      <c r="G984" t="s">
        <v>470</v>
      </c>
      <c r="H984" t="s">
        <v>273</v>
      </c>
      <c r="I984">
        <v>126.98721070000001</v>
      </c>
      <c r="J984">
        <v>37.501737409999997</v>
      </c>
      <c r="K984">
        <v>2020</v>
      </c>
      <c r="L984">
        <v>1</v>
      </c>
      <c r="M984" t="s">
        <v>98</v>
      </c>
      <c r="N984">
        <v>90.142445226718195</v>
      </c>
      <c r="O984" s="1">
        <f t="shared" si="75"/>
        <v>1</v>
      </c>
      <c r="P984">
        <f t="shared" si="76"/>
        <v>13</v>
      </c>
      <c r="Q984">
        <f t="shared" si="77"/>
        <v>0</v>
      </c>
      <c r="R984">
        <f t="shared" si="78"/>
        <v>42</v>
      </c>
      <c r="S984">
        <f t="shared" si="79"/>
        <v>0</v>
      </c>
    </row>
    <row r="985" spans="1:19" x14ac:dyDescent="0.3">
      <c r="A985">
        <v>20687168</v>
      </c>
      <c r="B985" t="s">
        <v>423</v>
      </c>
      <c r="C985">
        <v>11680</v>
      </c>
      <c r="D985" t="s">
        <v>15</v>
      </c>
      <c r="E985">
        <v>1168010100</v>
      </c>
      <c r="F985" t="s">
        <v>70</v>
      </c>
      <c r="G985" t="s">
        <v>446</v>
      </c>
      <c r="H985" t="s">
        <v>447</v>
      </c>
      <c r="I985">
        <v>127.03412419999999</v>
      </c>
      <c r="J985">
        <v>37.499075740000002</v>
      </c>
      <c r="K985">
        <v>2020</v>
      </c>
      <c r="L985">
        <v>1</v>
      </c>
      <c r="M985" t="s">
        <v>121</v>
      </c>
      <c r="N985">
        <v>128.702901039105</v>
      </c>
      <c r="O985" s="1">
        <f t="shared" si="75"/>
        <v>1</v>
      </c>
      <c r="P985">
        <f t="shared" si="76"/>
        <v>48</v>
      </c>
      <c r="Q985">
        <f t="shared" si="77"/>
        <v>1</v>
      </c>
      <c r="R985">
        <f t="shared" si="78"/>
        <v>137</v>
      </c>
      <c r="S985">
        <f t="shared" si="79"/>
        <v>2</v>
      </c>
    </row>
    <row r="986" spans="1:19" x14ac:dyDescent="0.3">
      <c r="A986">
        <v>16203378</v>
      </c>
      <c r="B986" t="s">
        <v>423</v>
      </c>
      <c r="C986">
        <v>11710</v>
      </c>
      <c r="D986" t="s">
        <v>24</v>
      </c>
      <c r="E986">
        <v>1171010100</v>
      </c>
      <c r="F986" t="s">
        <v>76</v>
      </c>
      <c r="G986" t="s">
        <v>553</v>
      </c>
      <c r="H986" t="s">
        <v>554</v>
      </c>
      <c r="I986">
        <v>127.0788577</v>
      </c>
      <c r="J986">
        <v>37.505145740000003</v>
      </c>
      <c r="K986">
        <v>2020</v>
      </c>
      <c r="L986">
        <v>1</v>
      </c>
      <c r="M986" t="s">
        <v>78</v>
      </c>
      <c r="N986">
        <v>774.33705739313802</v>
      </c>
      <c r="O986" s="1">
        <f t="shared" si="75"/>
        <v>1</v>
      </c>
      <c r="P986">
        <f t="shared" si="76"/>
        <v>7</v>
      </c>
      <c r="Q986">
        <f t="shared" si="77"/>
        <v>1</v>
      </c>
      <c r="R986">
        <f t="shared" si="78"/>
        <v>9</v>
      </c>
      <c r="S986">
        <f t="shared" si="79"/>
        <v>4</v>
      </c>
    </row>
    <row r="987" spans="1:19" x14ac:dyDescent="0.3">
      <c r="A987">
        <v>20497137</v>
      </c>
      <c r="B987" t="s">
        <v>423</v>
      </c>
      <c r="C987">
        <v>11680</v>
      </c>
      <c r="D987" t="s">
        <v>15</v>
      </c>
      <c r="E987">
        <v>1168010100</v>
      </c>
      <c r="F987" t="s">
        <v>70</v>
      </c>
      <c r="G987" t="s">
        <v>469</v>
      </c>
      <c r="H987" t="s">
        <v>120</v>
      </c>
      <c r="I987">
        <v>127.0472097</v>
      </c>
      <c r="J987">
        <v>37.504381100000003</v>
      </c>
      <c r="K987">
        <v>2020</v>
      </c>
      <c r="L987">
        <v>0</v>
      </c>
      <c r="M987" t="s">
        <v>167</v>
      </c>
      <c r="N987">
        <v>172.58060152723201</v>
      </c>
      <c r="O987" s="1">
        <f t="shared" si="75"/>
        <v>1</v>
      </c>
      <c r="P987">
        <f t="shared" si="76"/>
        <v>48</v>
      </c>
      <c r="Q987">
        <f t="shared" si="77"/>
        <v>1</v>
      </c>
      <c r="R987">
        <f t="shared" si="78"/>
        <v>137</v>
      </c>
      <c r="S987">
        <f t="shared" si="79"/>
        <v>2</v>
      </c>
    </row>
    <row r="988" spans="1:19" x14ac:dyDescent="0.3">
      <c r="A988">
        <v>25933914</v>
      </c>
      <c r="B988" t="s">
        <v>423</v>
      </c>
      <c r="C988">
        <v>11680</v>
      </c>
      <c r="D988" t="s">
        <v>15</v>
      </c>
      <c r="E988">
        <v>1168010700</v>
      </c>
      <c r="F988" t="s">
        <v>136</v>
      </c>
      <c r="G988" t="s">
        <v>562</v>
      </c>
      <c r="H988" t="s">
        <v>138</v>
      </c>
      <c r="I988">
        <v>127.0279007</v>
      </c>
      <c r="J988">
        <v>37.526362640000002</v>
      </c>
      <c r="K988">
        <v>2020</v>
      </c>
      <c r="L988">
        <v>3</v>
      </c>
      <c r="M988" t="s">
        <v>193</v>
      </c>
      <c r="N988">
        <v>315.26466277913602</v>
      </c>
      <c r="O988" s="1">
        <f t="shared" si="75"/>
        <v>1</v>
      </c>
      <c r="P988">
        <f t="shared" si="76"/>
        <v>19</v>
      </c>
      <c r="Q988">
        <f t="shared" si="77"/>
        <v>3</v>
      </c>
      <c r="R988">
        <f t="shared" si="78"/>
        <v>29</v>
      </c>
      <c r="S988">
        <f t="shared" si="79"/>
        <v>5</v>
      </c>
    </row>
    <row r="989" spans="1:19" x14ac:dyDescent="0.3">
      <c r="A989">
        <v>23191870</v>
      </c>
      <c r="B989" t="s">
        <v>423</v>
      </c>
      <c r="C989">
        <v>11680</v>
      </c>
      <c r="D989" t="s">
        <v>15</v>
      </c>
      <c r="E989">
        <v>1168010100</v>
      </c>
      <c r="F989" t="s">
        <v>70</v>
      </c>
      <c r="G989" t="s">
        <v>431</v>
      </c>
      <c r="H989" t="s">
        <v>120</v>
      </c>
      <c r="I989">
        <v>127.0348844</v>
      </c>
      <c r="J989">
        <v>37.500640779999998</v>
      </c>
      <c r="K989">
        <v>2020</v>
      </c>
      <c r="L989">
        <v>1</v>
      </c>
      <c r="M989" t="s">
        <v>121</v>
      </c>
      <c r="N989">
        <v>158.73780166546501</v>
      </c>
      <c r="O989" s="1">
        <f t="shared" si="75"/>
        <v>1</v>
      </c>
      <c r="P989">
        <f t="shared" si="76"/>
        <v>48</v>
      </c>
      <c r="Q989">
        <f t="shared" si="77"/>
        <v>1</v>
      </c>
      <c r="R989">
        <f t="shared" si="78"/>
        <v>137</v>
      </c>
      <c r="S989">
        <f t="shared" si="79"/>
        <v>2</v>
      </c>
    </row>
    <row r="990" spans="1:19" x14ac:dyDescent="0.3">
      <c r="A990">
        <v>20385889</v>
      </c>
      <c r="B990" t="s">
        <v>423</v>
      </c>
      <c r="C990">
        <v>11710</v>
      </c>
      <c r="D990" t="s">
        <v>24</v>
      </c>
      <c r="E990">
        <v>1171010100</v>
      </c>
      <c r="F990" t="s">
        <v>76</v>
      </c>
      <c r="G990" t="s">
        <v>498</v>
      </c>
      <c r="H990" t="s">
        <v>241</v>
      </c>
      <c r="I990">
        <v>127.0900046</v>
      </c>
      <c r="J990">
        <v>37.507430720000002</v>
      </c>
      <c r="K990">
        <v>2020</v>
      </c>
      <c r="L990">
        <v>4</v>
      </c>
      <c r="M990" t="s">
        <v>208</v>
      </c>
      <c r="N990">
        <v>462.344364041765</v>
      </c>
      <c r="O990" s="1">
        <f t="shared" si="75"/>
        <v>1</v>
      </c>
      <c r="P990">
        <f t="shared" si="76"/>
        <v>7</v>
      </c>
      <c r="Q990">
        <f t="shared" si="77"/>
        <v>1</v>
      </c>
      <c r="R990">
        <f t="shared" si="78"/>
        <v>9</v>
      </c>
      <c r="S990">
        <f t="shared" si="79"/>
        <v>4</v>
      </c>
    </row>
    <row r="991" spans="1:19" x14ac:dyDescent="0.3">
      <c r="A991">
        <v>8972360</v>
      </c>
      <c r="B991" t="s">
        <v>423</v>
      </c>
      <c r="C991">
        <v>11680</v>
      </c>
      <c r="D991" t="s">
        <v>15</v>
      </c>
      <c r="E991">
        <v>1168010400</v>
      </c>
      <c r="F991" t="s">
        <v>53</v>
      </c>
      <c r="G991" t="s">
        <v>491</v>
      </c>
      <c r="H991" t="s">
        <v>492</v>
      </c>
      <c r="I991">
        <v>127.04082150000001</v>
      </c>
      <c r="J991">
        <v>37.525423070000002</v>
      </c>
      <c r="K991">
        <v>2020</v>
      </c>
      <c r="L991">
        <v>1</v>
      </c>
      <c r="M991" t="s">
        <v>56</v>
      </c>
      <c r="N991">
        <v>447.92032851250002</v>
      </c>
      <c r="O991" s="1">
        <f t="shared" si="75"/>
        <v>1</v>
      </c>
      <c r="P991">
        <f t="shared" si="76"/>
        <v>15</v>
      </c>
      <c r="Q991">
        <f t="shared" si="77"/>
        <v>1</v>
      </c>
      <c r="R991">
        <f t="shared" si="78"/>
        <v>26</v>
      </c>
      <c r="S991">
        <f t="shared" si="79"/>
        <v>2</v>
      </c>
    </row>
    <row r="992" spans="1:19" x14ac:dyDescent="0.3">
      <c r="A992">
        <v>20017083</v>
      </c>
      <c r="B992" t="s">
        <v>423</v>
      </c>
      <c r="C992">
        <v>11650</v>
      </c>
      <c r="D992" t="s">
        <v>48</v>
      </c>
      <c r="E992">
        <v>1165010800</v>
      </c>
      <c r="F992" t="s">
        <v>49</v>
      </c>
      <c r="G992" t="s">
        <v>564</v>
      </c>
      <c r="H992" t="s">
        <v>130</v>
      </c>
      <c r="I992">
        <v>127.0313147</v>
      </c>
      <c r="J992">
        <v>37.48455474</v>
      </c>
      <c r="K992">
        <v>2020</v>
      </c>
      <c r="L992">
        <v>5</v>
      </c>
      <c r="M992" t="s">
        <v>200</v>
      </c>
      <c r="N992">
        <v>185.20658753831</v>
      </c>
      <c r="O992" s="1">
        <f t="shared" si="75"/>
        <v>1</v>
      </c>
      <c r="P992">
        <f t="shared" si="76"/>
        <v>44</v>
      </c>
      <c r="Q992">
        <f t="shared" si="77"/>
        <v>4</v>
      </c>
      <c r="R992">
        <f t="shared" si="78"/>
        <v>222</v>
      </c>
      <c r="S992">
        <f t="shared" si="79"/>
        <v>5</v>
      </c>
    </row>
    <row r="993" spans="1:19" x14ac:dyDescent="0.3">
      <c r="A993">
        <v>20594675</v>
      </c>
      <c r="B993" t="s">
        <v>423</v>
      </c>
      <c r="C993">
        <v>11650</v>
      </c>
      <c r="D993" t="s">
        <v>48</v>
      </c>
      <c r="E993">
        <v>1165010800</v>
      </c>
      <c r="F993" t="s">
        <v>49</v>
      </c>
      <c r="G993" t="s">
        <v>499</v>
      </c>
      <c r="H993" t="s">
        <v>500</v>
      </c>
      <c r="I993">
        <v>127.0163934</v>
      </c>
      <c r="J993">
        <v>37.495442359999998</v>
      </c>
      <c r="K993">
        <v>2020</v>
      </c>
      <c r="L993">
        <v>3</v>
      </c>
      <c r="M993" t="s">
        <v>175</v>
      </c>
      <c r="N993">
        <v>106.612396773744</v>
      </c>
      <c r="O993" s="1">
        <f t="shared" si="75"/>
        <v>1</v>
      </c>
      <c r="P993">
        <f t="shared" si="76"/>
        <v>44</v>
      </c>
      <c r="Q993">
        <f t="shared" si="77"/>
        <v>4</v>
      </c>
      <c r="R993">
        <f t="shared" si="78"/>
        <v>222</v>
      </c>
      <c r="S993">
        <f t="shared" si="79"/>
        <v>5</v>
      </c>
    </row>
    <row r="994" spans="1:19" x14ac:dyDescent="0.3">
      <c r="A994">
        <v>12229526</v>
      </c>
      <c r="B994" t="s">
        <v>423</v>
      </c>
      <c r="C994">
        <v>11650</v>
      </c>
      <c r="D994" t="s">
        <v>48</v>
      </c>
      <c r="E994">
        <v>1165010800</v>
      </c>
      <c r="F994" t="s">
        <v>49</v>
      </c>
      <c r="G994" t="s">
        <v>530</v>
      </c>
      <c r="H994" t="s">
        <v>251</v>
      </c>
      <c r="I994">
        <v>127.0092578</v>
      </c>
      <c r="J994">
        <v>37.491994759999997</v>
      </c>
      <c r="K994">
        <v>2020</v>
      </c>
      <c r="L994">
        <v>2</v>
      </c>
      <c r="M994" t="s">
        <v>474</v>
      </c>
      <c r="N994">
        <v>163.18434618495101</v>
      </c>
      <c r="O994" s="1">
        <f t="shared" si="75"/>
        <v>1</v>
      </c>
      <c r="P994">
        <f t="shared" si="76"/>
        <v>44</v>
      </c>
      <c r="Q994">
        <f t="shared" si="77"/>
        <v>4</v>
      </c>
      <c r="R994">
        <f t="shared" si="78"/>
        <v>222</v>
      </c>
      <c r="S994">
        <f t="shared" si="79"/>
        <v>5</v>
      </c>
    </row>
    <row r="995" spans="1:19" x14ac:dyDescent="0.3">
      <c r="A995">
        <v>25992546</v>
      </c>
      <c r="B995" t="s">
        <v>423</v>
      </c>
      <c r="C995">
        <v>11680</v>
      </c>
      <c r="D995" t="s">
        <v>15</v>
      </c>
      <c r="E995">
        <v>1168010500</v>
      </c>
      <c r="F995" t="s">
        <v>16</v>
      </c>
      <c r="G995" t="s">
        <v>493</v>
      </c>
      <c r="H995" t="s">
        <v>30</v>
      </c>
      <c r="I995">
        <v>127.0610126</v>
      </c>
      <c r="J995">
        <v>37.510348489999998</v>
      </c>
      <c r="K995">
        <v>2020</v>
      </c>
      <c r="L995">
        <v>2</v>
      </c>
      <c r="M995" t="s">
        <v>19</v>
      </c>
      <c r="N995">
        <v>529.821160894282</v>
      </c>
      <c r="O995" s="1">
        <f t="shared" si="75"/>
        <v>1</v>
      </c>
      <c r="P995">
        <f t="shared" si="76"/>
        <v>27</v>
      </c>
      <c r="Q995">
        <f t="shared" si="77"/>
        <v>1</v>
      </c>
      <c r="R995">
        <f t="shared" si="78"/>
        <v>54</v>
      </c>
      <c r="S995">
        <f t="shared" si="79"/>
        <v>3</v>
      </c>
    </row>
    <row r="996" spans="1:19" x14ac:dyDescent="0.3">
      <c r="A996">
        <v>20027749</v>
      </c>
      <c r="B996" t="s">
        <v>423</v>
      </c>
      <c r="C996">
        <v>11350</v>
      </c>
      <c r="D996" t="s">
        <v>114</v>
      </c>
      <c r="E996">
        <v>1135010600</v>
      </c>
      <c r="F996" t="s">
        <v>156</v>
      </c>
      <c r="G996" t="s">
        <v>504</v>
      </c>
      <c r="H996" t="s">
        <v>505</v>
      </c>
      <c r="I996">
        <v>127.07645599999999</v>
      </c>
      <c r="J996">
        <v>37.651204640000003</v>
      </c>
      <c r="K996">
        <v>2020</v>
      </c>
      <c r="L996">
        <v>5</v>
      </c>
      <c r="M996" t="s">
        <v>159</v>
      </c>
      <c r="N996">
        <v>1123.7199234817001</v>
      </c>
      <c r="O996" s="1">
        <f t="shared" si="75"/>
        <v>1</v>
      </c>
      <c r="P996">
        <f t="shared" si="76"/>
        <v>2</v>
      </c>
      <c r="Q996">
        <f t="shared" si="77"/>
        <v>3</v>
      </c>
      <c r="R996">
        <f t="shared" si="78"/>
        <v>9</v>
      </c>
      <c r="S996">
        <f t="shared" si="79"/>
        <v>11</v>
      </c>
    </row>
    <row r="997" spans="1:19" x14ac:dyDescent="0.3">
      <c r="A997">
        <v>20611988</v>
      </c>
      <c r="B997" t="s">
        <v>423</v>
      </c>
      <c r="C997">
        <v>11680</v>
      </c>
      <c r="D997" t="s">
        <v>15</v>
      </c>
      <c r="E997">
        <v>1168010700</v>
      </c>
      <c r="F997" t="s">
        <v>136</v>
      </c>
      <c r="G997" t="s">
        <v>496</v>
      </c>
      <c r="H997" t="s">
        <v>497</v>
      </c>
      <c r="I997">
        <v>127.03899130000001</v>
      </c>
      <c r="J997">
        <v>37.526111010000001</v>
      </c>
      <c r="K997">
        <v>2020</v>
      </c>
      <c r="L997">
        <v>1</v>
      </c>
      <c r="M997" t="s">
        <v>56</v>
      </c>
      <c r="N997">
        <v>421.00590688292698</v>
      </c>
      <c r="O997" s="1">
        <f t="shared" si="75"/>
        <v>1</v>
      </c>
      <c r="P997">
        <f t="shared" si="76"/>
        <v>19</v>
      </c>
      <c r="Q997">
        <f t="shared" si="77"/>
        <v>3</v>
      </c>
      <c r="R997">
        <f t="shared" si="78"/>
        <v>29</v>
      </c>
      <c r="S997">
        <f t="shared" si="79"/>
        <v>5</v>
      </c>
    </row>
    <row r="998" spans="1:19" x14ac:dyDescent="0.3">
      <c r="A998">
        <v>20027234</v>
      </c>
      <c r="B998" t="s">
        <v>423</v>
      </c>
      <c r="C998">
        <v>11680</v>
      </c>
      <c r="D998" t="s">
        <v>15</v>
      </c>
      <c r="E998">
        <v>1168010600</v>
      </c>
      <c r="F998" t="s">
        <v>44</v>
      </c>
      <c r="G998" t="s">
        <v>501</v>
      </c>
      <c r="H998" t="s">
        <v>74</v>
      </c>
      <c r="I998">
        <v>127.057935</v>
      </c>
      <c r="J998">
        <v>37.492419990000002</v>
      </c>
      <c r="K998">
        <v>2020</v>
      </c>
      <c r="L998">
        <v>1</v>
      </c>
      <c r="M998" t="s">
        <v>260</v>
      </c>
      <c r="N998">
        <v>326.309026666367</v>
      </c>
      <c r="O998" s="1">
        <f t="shared" si="75"/>
        <v>1</v>
      </c>
      <c r="P998">
        <f t="shared" si="76"/>
        <v>33</v>
      </c>
      <c r="Q998">
        <f t="shared" si="77"/>
        <v>5</v>
      </c>
      <c r="R998">
        <f t="shared" si="78"/>
        <v>64</v>
      </c>
      <c r="S998">
        <f t="shared" si="79"/>
        <v>7</v>
      </c>
    </row>
    <row r="999" spans="1:19" x14ac:dyDescent="0.3">
      <c r="A999">
        <v>20027501</v>
      </c>
      <c r="B999" t="s">
        <v>423</v>
      </c>
      <c r="C999">
        <v>11680</v>
      </c>
      <c r="D999" t="s">
        <v>15</v>
      </c>
      <c r="E999">
        <v>1168010100</v>
      </c>
      <c r="F999" t="s">
        <v>70</v>
      </c>
      <c r="G999" t="s">
        <v>495</v>
      </c>
      <c r="H999" t="s">
        <v>146</v>
      </c>
      <c r="I999">
        <v>127.0349403</v>
      </c>
      <c r="J999">
        <v>37.506840490000002</v>
      </c>
      <c r="K999">
        <v>2020</v>
      </c>
      <c r="L999">
        <v>4</v>
      </c>
      <c r="M999" t="s">
        <v>224</v>
      </c>
      <c r="N999">
        <v>159.971445901913</v>
      </c>
      <c r="O999" s="1">
        <f t="shared" si="75"/>
        <v>1</v>
      </c>
      <c r="P999">
        <f t="shared" si="76"/>
        <v>48</v>
      </c>
      <c r="Q999">
        <f t="shared" si="77"/>
        <v>1</v>
      </c>
      <c r="R999">
        <f t="shared" si="78"/>
        <v>137</v>
      </c>
      <c r="S999">
        <f t="shared" si="79"/>
        <v>2</v>
      </c>
    </row>
    <row r="1000" spans="1:19" x14ac:dyDescent="0.3">
      <c r="A1000">
        <v>20027192</v>
      </c>
      <c r="B1000" t="s">
        <v>423</v>
      </c>
      <c r="C1000">
        <v>11680</v>
      </c>
      <c r="D1000" t="s">
        <v>15</v>
      </c>
      <c r="E1000">
        <v>1168010600</v>
      </c>
      <c r="F1000" t="s">
        <v>44</v>
      </c>
      <c r="G1000" t="s">
        <v>484</v>
      </c>
      <c r="H1000" t="s">
        <v>485</v>
      </c>
      <c r="I1000">
        <v>127.0561648</v>
      </c>
      <c r="J1000">
        <v>37.504588149999996</v>
      </c>
      <c r="K1000">
        <v>2020</v>
      </c>
      <c r="L1000">
        <v>0</v>
      </c>
      <c r="M1000" t="s">
        <v>47</v>
      </c>
      <c r="N1000">
        <v>721.561364587247</v>
      </c>
      <c r="O1000" s="1">
        <f t="shared" si="75"/>
        <v>1</v>
      </c>
      <c r="P1000">
        <f t="shared" si="76"/>
        <v>33</v>
      </c>
      <c r="Q1000">
        <f t="shared" si="77"/>
        <v>5</v>
      </c>
      <c r="R1000">
        <f t="shared" si="78"/>
        <v>64</v>
      </c>
      <c r="S1000">
        <f t="shared" si="79"/>
        <v>7</v>
      </c>
    </row>
    <row r="1001" spans="1:19" x14ac:dyDescent="0.3">
      <c r="A1001">
        <v>12228541</v>
      </c>
      <c r="B1001" t="s">
        <v>423</v>
      </c>
      <c r="C1001">
        <v>11680</v>
      </c>
      <c r="D1001" t="s">
        <v>15</v>
      </c>
      <c r="E1001">
        <v>1168010100</v>
      </c>
      <c r="F1001" t="s">
        <v>70</v>
      </c>
      <c r="G1001" t="s">
        <v>531</v>
      </c>
      <c r="H1001" t="s">
        <v>532</v>
      </c>
      <c r="I1001">
        <v>127.0398667</v>
      </c>
      <c r="J1001">
        <v>37.501050810000002</v>
      </c>
      <c r="K1001">
        <v>2020</v>
      </c>
      <c r="L1001">
        <v>2</v>
      </c>
      <c r="M1001" t="s">
        <v>222</v>
      </c>
      <c r="N1001">
        <v>67.865768228313996</v>
      </c>
      <c r="O1001" s="1">
        <f t="shared" si="75"/>
        <v>1</v>
      </c>
      <c r="P1001">
        <f t="shared" si="76"/>
        <v>48</v>
      </c>
      <c r="Q1001">
        <f t="shared" si="77"/>
        <v>1</v>
      </c>
      <c r="R1001">
        <f t="shared" si="78"/>
        <v>137</v>
      </c>
      <c r="S1001">
        <f t="shared" si="79"/>
        <v>2</v>
      </c>
    </row>
    <row r="1002" spans="1:19" x14ac:dyDescent="0.3">
      <c r="A1002">
        <v>20390997</v>
      </c>
      <c r="B1002" t="s">
        <v>423</v>
      </c>
      <c r="C1002">
        <v>11680</v>
      </c>
      <c r="D1002" t="s">
        <v>15</v>
      </c>
      <c r="E1002">
        <v>1168011800</v>
      </c>
      <c r="F1002" t="s">
        <v>228</v>
      </c>
      <c r="G1002" t="s">
        <v>502</v>
      </c>
      <c r="H1002" t="s">
        <v>503</v>
      </c>
      <c r="I1002">
        <v>127.0450402</v>
      </c>
      <c r="J1002">
        <v>37.485567539999998</v>
      </c>
      <c r="K1002">
        <v>2020</v>
      </c>
      <c r="L1002">
        <v>7</v>
      </c>
      <c r="M1002" t="s">
        <v>149</v>
      </c>
      <c r="N1002">
        <v>216.02759885823701</v>
      </c>
      <c r="O1002" s="1">
        <f t="shared" si="75"/>
        <v>1</v>
      </c>
      <c r="P1002">
        <f t="shared" si="76"/>
        <v>8</v>
      </c>
      <c r="Q1002">
        <f t="shared" si="77"/>
        <v>0</v>
      </c>
      <c r="R1002">
        <f t="shared" si="78"/>
        <v>33</v>
      </c>
      <c r="S1002">
        <f t="shared" si="79"/>
        <v>0</v>
      </c>
    </row>
    <row r="1003" spans="1:19" x14ac:dyDescent="0.3">
      <c r="A1003">
        <v>20382185</v>
      </c>
      <c r="B1003" t="s">
        <v>423</v>
      </c>
      <c r="C1003">
        <v>11680</v>
      </c>
      <c r="D1003" t="s">
        <v>15</v>
      </c>
      <c r="E1003">
        <v>1168010800</v>
      </c>
      <c r="F1003" t="s">
        <v>20</v>
      </c>
      <c r="G1003" t="s">
        <v>459</v>
      </c>
      <c r="H1003" t="s">
        <v>107</v>
      </c>
      <c r="I1003">
        <v>127.036665</v>
      </c>
      <c r="J1003">
        <v>37.509936179999997</v>
      </c>
      <c r="K1003">
        <v>2020</v>
      </c>
      <c r="L1003">
        <v>2</v>
      </c>
      <c r="M1003" t="s">
        <v>224</v>
      </c>
      <c r="N1003">
        <v>471.58775975217799</v>
      </c>
      <c r="O1003" s="1">
        <f t="shared" si="75"/>
        <v>1</v>
      </c>
      <c r="P1003">
        <f t="shared" si="76"/>
        <v>23</v>
      </c>
      <c r="Q1003">
        <f t="shared" si="77"/>
        <v>1</v>
      </c>
      <c r="R1003">
        <f t="shared" si="78"/>
        <v>61</v>
      </c>
      <c r="S1003">
        <f t="shared" si="79"/>
        <v>3</v>
      </c>
    </row>
    <row r="1004" spans="1:19" x14ac:dyDescent="0.3">
      <c r="A1004">
        <v>12425938</v>
      </c>
      <c r="B1004" t="s">
        <v>423</v>
      </c>
      <c r="C1004">
        <v>11650</v>
      </c>
      <c r="D1004" t="s">
        <v>48</v>
      </c>
      <c r="E1004">
        <v>1165010800</v>
      </c>
      <c r="F1004" t="s">
        <v>49</v>
      </c>
      <c r="G1004" t="s">
        <v>526</v>
      </c>
      <c r="H1004" t="s">
        <v>51</v>
      </c>
      <c r="I1004">
        <v>127.0283372</v>
      </c>
      <c r="J1004">
        <v>37.495315929999997</v>
      </c>
      <c r="K1004">
        <v>2020</v>
      </c>
      <c r="L1004">
        <v>8</v>
      </c>
      <c r="M1004" t="s">
        <v>52</v>
      </c>
      <c r="N1004">
        <v>389.798779827202</v>
      </c>
      <c r="O1004" s="1">
        <f t="shared" si="75"/>
        <v>1</v>
      </c>
      <c r="P1004">
        <f t="shared" si="76"/>
        <v>44</v>
      </c>
      <c r="Q1004">
        <f t="shared" si="77"/>
        <v>4</v>
      </c>
      <c r="R1004">
        <f t="shared" si="78"/>
        <v>222</v>
      </c>
      <c r="S1004">
        <f t="shared" si="79"/>
        <v>5</v>
      </c>
    </row>
    <row r="1005" spans="1:19" x14ac:dyDescent="0.3">
      <c r="A1005">
        <v>20608022</v>
      </c>
      <c r="B1005" t="s">
        <v>423</v>
      </c>
      <c r="C1005">
        <v>11680</v>
      </c>
      <c r="D1005" t="s">
        <v>15</v>
      </c>
      <c r="E1005">
        <v>1168011500</v>
      </c>
      <c r="F1005" t="s">
        <v>102</v>
      </c>
      <c r="G1005" t="s">
        <v>461</v>
      </c>
      <c r="H1005" t="s">
        <v>462</v>
      </c>
      <c r="I1005">
        <v>127.1030943</v>
      </c>
      <c r="J1005">
        <v>37.487311040000002</v>
      </c>
      <c r="K1005">
        <v>2020</v>
      </c>
      <c r="L1005">
        <v>6</v>
      </c>
      <c r="M1005" t="s">
        <v>105</v>
      </c>
      <c r="N1005">
        <v>245.728894025795</v>
      </c>
      <c r="O1005" s="1">
        <f t="shared" si="75"/>
        <v>1</v>
      </c>
      <c r="P1005">
        <f t="shared" si="76"/>
        <v>4</v>
      </c>
      <c r="Q1005">
        <f t="shared" si="77"/>
        <v>1</v>
      </c>
      <c r="R1005">
        <f t="shared" si="78"/>
        <v>21</v>
      </c>
      <c r="S1005">
        <f t="shared" si="79"/>
        <v>7</v>
      </c>
    </row>
    <row r="1006" spans="1:19" x14ac:dyDescent="0.3">
      <c r="A1006">
        <v>12433922</v>
      </c>
      <c r="B1006" t="s">
        <v>423</v>
      </c>
      <c r="C1006">
        <v>11650</v>
      </c>
      <c r="D1006" t="s">
        <v>48</v>
      </c>
      <c r="E1006">
        <v>1165010600</v>
      </c>
      <c r="F1006" t="s">
        <v>139</v>
      </c>
      <c r="G1006" t="s">
        <v>523</v>
      </c>
      <c r="H1006" t="s">
        <v>524</v>
      </c>
      <c r="I1006">
        <v>127.0194363</v>
      </c>
      <c r="J1006">
        <v>37.510947760000001</v>
      </c>
      <c r="K1006">
        <v>2020</v>
      </c>
      <c r="L1006">
        <v>2</v>
      </c>
      <c r="M1006" t="s">
        <v>525</v>
      </c>
      <c r="N1006">
        <v>717.95771442584703</v>
      </c>
      <c r="O1006" s="1">
        <f t="shared" si="75"/>
        <v>1</v>
      </c>
      <c r="P1006">
        <f t="shared" si="76"/>
        <v>11</v>
      </c>
      <c r="Q1006">
        <f t="shared" si="77"/>
        <v>2</v>
      </c>
      <c r="R1006">
        <f t="shared" si="78"/>
        <v>30</v>
      </c>
      <c r="S1006">
        <f t="shared" si="79"/>
        <v>8</v>
      </c>
    </row>
    <row r="1007" spans="1:19" x14ac:dyDescent="0.3">
      <c r="A1007">
        <v>12425775</v>
      </c>
      <c r="B1007" t="s">
        <v>423</v>
      </c>
      <c r="C1007">
        <v>11650</v>
      </c>
      <c r="D1007" t="s">
        <v>48</v>
      </c>
      <c r="E1007">
        <v>1165010800</v>
      </c>
      <c r="F1007" t="s">
        <v>49</v>
      </c>
      <c r="G1007" t="s">
        <v>521</v>
      </c>
      <c r="H1007" t="s">
        <v>522</v>
      </c>
      <c r="I1007">
        <v>127.0131653</v>
      </c>
      <c r="J1007">
        <v>37.481214799999997</v>
      </c>
      <c r="K1007">
        <v>2020</v>
      </c>
      <c r="L1007">
        <v>4</v>
      </c>
      <c r="M1007" t="s">
        <v>62</v>
      </c>
      <c r="N1007">
        <v>633.65374263902004</v>
      </c>
      <c r="O1007" s="1">
        <f t="shared" si="75"/>
        <v>1</v>
      </c>
      <c r="P1007">
        <f t="shared" si="76"/>
        <v>44</v>
      </c>
      <c r="Q1007">
        <f t="shared" si="77"/>
        <v>4</v>
      </c>
      <c r="R1007">
        <f t="shared" si="78"/>
        <v>222</v>
      </c>
      <c r="S1007">
        <f t="shared" si="79"/>
        <v>5</v>
      </c>
    </row>
    <row r="1008" spans="1:19" x14ac:dyDescent="0.3">
      <c r="A1008">
        <v>20024243</v>
      </c>
      <c r="B1008" t="s">
        <v>423</v>
      </c>
      <c r="C1008">
        <v>11680</v>
      </c>
      <c r="D1008" t="s">
        <v>15</v>
      </c>
      <c r="E1008">
        <v>1168010800</v>
      </c>
      <c r="F1008" t="s">
        <v>20</v>
      </c>
      <c r="G1008" t="s">
        <v>475</v>
      </c>
      <c r="H1008" t="s">
        <v>55</v>
      </c>
      <c r="I1008">
        <v>127.039458</v>
      </c>
      <c r="J1008">
        <v>37.521474390000002</v>
      </c>
      <c r="K1008">
        <v>2020</v>
      </c>
      <c r="L1008">
        <v>2</v>
      </c>
      <c r="M1008" t="s">
        <v>56</v>
      </c>
      <c r="N1008">
        <v>898.78102781025405</v>
      </c>
      <c r="O1008" s="1">
        <f t="shared" si="75"/>
        <v>1</v>
      </c>
      <c r="P1008">
        <f t="shared" si="76"/>
        <v>23</v>
      </c>
      <c r="Q1008">
        <f t="shared" si="77"/>
        <v>1</v>
      </c>
      <c r="R1008">
        <f t="shared" si="78"/>
        <v>61</v>
      </c>
      <c r="S1008">
        <f t="shared" si="79"/>
        <v>3</v>
      </c>
    </row>
    <row r="1009" spans="1:19" x14ac:dyDescent="0.3">
      <c r="A1009">
        <v>19911397</v>
      </c>
      <c r="B1009" t="s">
        <v>423</v>
      </c>
      <c r="C1009">
        <v>11680</v>
      </c>
      <c r="D1009" t="s">
        <v>15</v>
      </c>
      <c r="E1009">
        <v>1168010100</v>
      </c>
      <c r="F1009" t="s">
        <v>70</v>
      </c>
      <c r="G1009" t="s">
        <v>422</v>
      </c>
      <c r="H1009" t="s">
        <v>166</v>
      </c>
      <c r="I1009">
        <v>127.0478832</v>
      </c>
      <c r="J1009">
        <v>37.50567504</v>
      </c>
      <c r="K1009">
        <v>2020</v>
      </c>
      <c r="L1009">
        <v>2</v>
      </c>
      <c r="M1009" t="s">
        <v>167</v>
      </c>
      <c r="N1009">
        <v>286.14694977221302</v>
      </c>
      <c r="O1009" s="1">
        <f t="shared" si="75"/>
        <v>1</v>
      </c>
      <c r="P1009">
        <f t="shared" si="76"/>
        <v>48</v>
      </c>
      <c r="Q1009">
        <f t="shared" si="77"/>
        <v>1</v>
      </c>
      <c r="R1009">
        <f t="shared" si="78"/>
        <v>137</v>
      </c>
      <c r="S1009">
        <f t="shared" si="79"/>
        <v>2</v>
      </c>
    </row>
    <row r="1010" spans="1:19" x14ac:dyDescent="0.3">
      <c r="A1010">
        <v>25745854</v>
      </c>
      <c r="B1010" t="s">
        <v>423</v>
      </c>
      <c r="C1010">
        <v>11650</v>
      </c>
      <c r="D1010" t="s">
        <v>48</v>
      </c>
      <c r="E1010">
        <v>1165010800</v>
      </c>
      <c r="F1010" t="s">
        <v>49</v>
      </c>
      <c r="G1010" t="s">
        <v>508</v>
      </c>
      <c r="H1010" t="s">
        <v>195</v>
      </c>
      <c r="I1010">
        <v>127.02689530000001</v>
      </c>
      <c r="J1010">
        <v>37.496628620000003</v>
      </c>
      <c r="K1010">
        <v>2020</v>
      </c>
      <c r="L1010">
        <v>7</v>
      </c>
      <c r="M1010" t="s">
        <v>52</v>
      </c>
      <c r="N1010">
        <v>581.98902947308295</v>
      </c>
      <c r="O1010" s="1">
        <f t="shared" si="75"/>
        <v>1</v>
      </c>
      <c r="P1010">
        <f t="shared" si="76"/>
        <v>44</v>
      </c>
      <c r="Q1010">
        <f t="shared" si="77"/>
        <v>4</v>
      </c>
      <c r="R1010">
        <f t="shared" si="78"/>
        <v>222</v>
      </c>
      <c r="S1010">
        <f t="shared" si="79"/>
        <v>5</v>
      </c>
    </row>
    <row r="1011" spans="1:19" x14ac:dyDescent="0.3">
      <c r="A1011">
        <v>15994470</v>
      </c>
      <c r="B1011" t="s">
        <v>423</v>
      </c>
      <c r="C1011">
        <v>11710</v>
      </c>
      <c r="D1011" t="s">
        <v>24</v>
      </c>
      <c r="E1011">
        <v>1171011100</v>
      </c>
      <c r="F1011" t="s">
        <v>25</v>
      </c>
      <c r="G1011" t="s">
        <v>551</v>
      </c>
      <c r="H1011" t="s">
        <v>552</v>
      </c>
      <c r="I1011">
        <v>127.1257809</v>
      </c>
      <c r="J1011">
        <v>37.50934084</v>
      </c>
      <c r="K1011">
        <v>2020</v>
      </c>
      <c r="L1011">
        <v>2</v>
      </c>
      <c r="M1011" t="s">
        <v>191</v>
      </c>
      <c r="N1011">
        <v>148.51201857059601</v>
      </c>
      <c r="O1011" s="1">
        <f t="shared" si="75"/>
        <v>1</v>
      </c>
      <c r="P1011">
        <f t="shared" si="76"/>
        <v>11</v>
      </c>
      <c r="Q1011">
        <f t="shared" si="77"/>
        <v>0</v>
      </c>
      <c r="R1011">
        <f t="shared" si="78"/>
        <v>18</v>
      </c>
      <c r="S1011">
        <f t="shared" si="79"/>
        <v>0</v>
      </c>
    </row>
    <row r="1012" spans="1:19" x14ac:dyDescent="0.3">
      <c r="A1012">
        <v>11793480</v>
      </c>
      <c r="B1012" t="s">
        <v>423</v>
      </c>
      <c r="C1012">
        <v>11680</v>
      </c>
      <c r="D1012" t="s">
        <v>15</v>
      </c>
      <c r="E1012">
        <v>1168010600</v>
      </c>
      <c r="F1012" t="s">
        <v>44</v>
      </c>
      <c r="G1012" t="s">
        <v>518</v>
      </c>
      <c r="H1012" t="s">
        <v>485</v>
      </c>
      <c r="I1012">
        <v>127.0542693</v>
      </c>
      <c r="J1012">
        <v>37.504221579999999</v>
      </c>
      <c r="K1012">
        <v>2020</v>
      </c>
      <c r="L1012">
        <v>0</v>
      </c>
      <c r="M1012" t="s">
        <v>47</v>
      </c>
      <c r="N1012">
        <v>605.13820997536504</v>
      </c>
      <c r="O1012" s="1">
        <f t="shared" si="75"/>
        <v>1</v>
      </c>
      <c r="P1012">
        <f t="shared" si="76"/>
        <v>33</v>
      </c>
      <c r="Q1012">
        <f t="shared" si="77"/>
        <v>5</v>
      </c>
      <c r="R1012">
        <f t="shared" si="78"/>
        <v>64</v>
      </c>
      <c r="S1012">
        <f t="shared" si="79"/>
        <v>7</v>
      </c>
    </row>
    <row r="1013" spans="1:19" x14ac:dyDescent="0.3">
      <c r="A1013">
        <v>25610496</v>
      </c>
      <c r="B1013" t="s">
        <v>423</v>
      </c>
      <c r="C1013">
        <v>11680</v>
      </c>
      <c r="D1013" t="s">
        <v>15</v>
      </c>
      <c r="E1013">
        <v>1168011500</v>
      </c>
      <c r="F1013" t="s">
        <v>102</v>
      </c>
      <c r="G1013" t="s">
        <v>461</v>
      </c>
      <c r="H1013" t="s">
        <v>462</v>
      </c>
      <c r="I1013">
        <v>127.1030943</v>
      </c>
      <c r="J1013">
        <v>37.487311040000002</v>
      </c>
      <c r="K1013">
        <v>2020</v>
      </c>
      <c r="L1013">
        <v>6</v>
      </c>
      <c r="M1013" t="s">
        <v>105</v>
      </c>
      <c r="N1013">
        <v>245.728894025795</v>
      </c>
      <c r="O1013" s="1">
        <f t="shared" si="75"/>
        <v>1</v>
      </c>
      <c r="P1013">
        <f t="shared" si="76"/>
        <v>4</v>
      </c>
      <c r="Q1013">
        <f t="shared" si="77"/>
        <v>1</v>
      </c>
      <c r="R1013">
        <f t="shared" si="78"/>
        <v>21</v>
      </c>
      <c r="S1013">
        <f t="shared" si="79"/>
        <v>7</v>
      </c>
    </row>
    <row r="1014" spans="1:19" x14ac:dyDescent="0.3">
      <c r="A1014">
        <v>16749819</v>
      </c>
      <c r="B1014" t="s">
        <v>423</v>
      </c>
      <c r="C1014">
        <v>11650</v>
      </c>
      <c r="D1014" t="s">
        <v>48</v>
      </c>
      <c r="E1014">
        <v>1165010700</v>
      </c>
      <c r="F1014" t="s">
        <v>122</v>
      </c>
      <c r="G1014" t="s">
        <v>565</v>
      </c>
      <c r="H1014" t="s">
        <v>174</v>
      </c>
      <c r="I1014">
        <v>127.0118058</v>
      </c>
      <c r="J1014">
        <v>37.5003058</v>
      </c>
      <c r="K1014">
        <v>2020</v>
      </c>
      <c r="L1014">
        <v>4</v>
      </c>
      <c r="M1014" t="s">
        <v>184</v>
      </c>
      <c r="N1014">
        <v>488.72374338933002</v>
      </c>
      <c r="O1014" s="1">
        <f t="shared" si="75"/>
        <v>1</v>
      </c>
      <c r="P1014">
        <f t="shared" si="76"/>
        <v>13</v>
      </c>
      <c r="Q1014">
        <f t="shared" si="77"/>
        <v>0</v>
      </c>
      <c r="R1014">
        <f t="shared" si="78"/>
        <v>42</v>
      </c>
      <c r="S1014">
        <f t="shared" si="79"/>
        <v>0</v>
      </c>
    </row>
    <row r="1015" spans="1:19" x14ac:dyDescent="0.3">
      <c r="A1015">
        <v>25782820</v>
      </c>
      <c r="B1015" t="s">
        <v>423</v>
      </c>
      <c r="C1015">
        <v>11650</v>
      </c>
      <c r="D1015" t="s">
        <v>48</v>
      </c>
      <c r="E1015">
        <v>1165010800</v>
      </c>
      <c r="F1015" t="s">
        <v>49</v>
      </c>
      <c r="G1015" t="s">
        <v>510</v>
      </c>
      <c r="H1015" t="s">
        <v>174</v>
      </c>
      <c r="I1015">
        <v>127.01556220000001</v>
      </c>
      <c r="J1015">
        <v>37.485532829999997</v>
      </c>
      <c r="K1015">
        <v>2020</v>
      </c>
      <c r="L1015">
        <v>4</v>
      </c>
      <c r="M1015" t="s">
        <v>62</v>
      </c>
      <c r="N1015">
        <v>125.087397918166</v>
      </c>
      <c r="O1015" s="1">
        <f t="shared" si="75"/>
        <v>1</v>
      </c>
      <c r="P1015">
        <f t="shared" si="76"/>
        <v>44</v>
      </c>
      <c r="Q1015">
        <f t="shared" si="77"/>
        <v>4</v>
      </c>
      <c r="R1015">
        <f t="shared" si="78"/>
        <v>222</v>
      </c>
      <c r="S1015">
        <f t="shared" si="79"/>
        <v>5</v>
      </c>
    </row>
    <row r="1016" spans="1:19" x14ac:dyDescent="0.3">
      <c r="A1016">
        <v>25740575</v>
      </c>
      <c r="B1016" t="s">
        <v>423</v>
      </c>
      <c r="C1016">
        <v>11680</v>
      </c>
      <c r="D1016" t="s">
        <v>15</v>
      </c>
      <c r="E1016">
        <v>1168010100</v>
      </c>
      <c r="F1016" t="s">
        <v>70</v>
      </c>
      <c r="G1016" t="s">
        <v>561</v>
      </c>
      <c r="H1016" t="s">
        <v>230</v>
      </c>
      <c r="I1016">
        <v>127.0297769</v>
      </c>
      <c r="J1016">
        <v>37.495048439999998</v>
      </c>
      <c r="K1016">
        <v>2020</v>
      </c>
      <c r="L1016">
        <v>7</v>
      </c>
      <c r="M1016" t="s">
        <v>52</v>
      </c>
      <c r="N1016">
        <v>309.72557053913499</v>
      </c>
      <c r="O1016" s="1">
        <f t="shared" si="75"/>
        <v>1</v>
      </c>
      <c r="P1016">
        <f t="shared" si="76"/>
        <v>48</v>
      </c>
      <c r="Q1016">
        <f t="shared" si="77"/>
        <v>1</v>
      </c>
      <c r="R1016">
        <f t="shared" si="78"/>
        <v>137</v>
      </c>
      <c r="S1016">
        <f t="shared" si="79"/>
        <v>2</v>
      </c>
    </row>
    <row r="1017" spans="1:19" x14ac:dyDescent="0.3">
      <c r="A1017">
        <v>16728129</v>
      </c>
      <c r="B1017" t="s">
        <v>423</v>
      </c>
      <c r="C1017">
        <v>11350</v>
      </c>
      <c r="D1017" t="s">
        <v>114</v>
      </c>
      <c r="E1017">
        <v>1135010500</v>
      </c>
      <c r="F1017" t="s">
        <v>115</v>
      </c>
      <c r="G1017" t="s">
        <v>566</v>
      </c>
      <c r="H1017" t="s">
        <v>117</v>
      </c>
      <c r="I1017">
        <v>127.06016080000001</v>
      </c>
      <c r="J1017">
        <v>37.653824100000001</v>
      </c>
      <c r="K1017">
        <v>2020</v>
      </c>
      <c r="L1017">
        <v>3</v>
      </c>
      <c r="M1017" t="s">
        <v>118</v>
      </c>
      <c r="N1017">
        <v>67.6998089923311</v>
      </c>
      <c r="O1017" s="1">
        <f t="shared" si="75"/>
        <v>1</v>
      </c>
      <c r="P1017">
        <f t="shared" si="76"/>
        <v>7</v>
      </c>
      <c r="Q1017">
        <f t="shared" si="77"/>
        <v>8</v>
      </c>
      <c r="R1017">
        <f t="shared" si="78"/>
        <v>25</v>
      </c>
      <c r="S1017">
        <f t="shared" si="79"/>
        <v>34</v>
      </c>
    </row>
    <row r="1018" spans="1:19" x14ac:dyDescent="0.3">
      <c r="A1018">
        <v>16728641</v>
      </c>
      <c r="B1018" t="s">
        <v>423</v>
      </c>
      <c r="C1018">
        <v>11710</v>
      </c>
      <c r="D1018" t="s">
        <v>24</v>
      </c>
      <c r="E1018">
        <v>1171010700</v>
      </c>
      <c r="F1018" t="s">
        <v>31</v>
      </c>
      <c r="G1018" t="s">
        <v>415</v>
      </c>
      <c r="H1018" t="s">
        <v>85</v>
      </c>
      <c r="I1018">
        <v>127.1025188</v>
      </c>
      <c r="J1018">
        <v>37.497605790000001</v>
      </c>
      <c r="K1018">
        <v>2020</v>
      </c>
      <c r="L1018">
        <v>0</v>
      </c>
      <c r="M1018" t="s">
        <v>242</v>
      </c>
      <c r="N1018">
        <v>791.99578126302504</v>
      </c>
      <c r="O1018" s="1">
        <f t="shared" si="75"/>
        <v>1</v>
      </c>
      <c r="P1018">
        <f t="shared" si="76"/>
        <v>6</v>
      </c>
      <c r="Q1018">
        <f t="shared" si="77"/>
        <v>4</v>
      </c>
      <c r="R1018">
        <f t="shared" si="78"/>
        <v>9</v>
      </c>
      <c r="S1018">
        <f t="shared" si="79"/>
        <v>12</v>
      </c>
    </row>
    <row r="1019" spans="1:19" x14ac:dyDescent="0.3">
      <c r="A1019">
        <v>20025444</v>
      </c>
      <c r="B1019" t="s">
        <v>423</v>
      </c>
      <c r="C1019">
        <v>11680</v>
      </c>
      <c r="D1019" t="s">
        <v>15</v>
      </c>
      <c r="E1019">
        <v>1168010700</v>
      </c>
      <c r="F1019" t="s">
        <v>136</v>
      </c>
      <c r="G1019" t="s">
        <v>567</v>
      </c>
      <c r="H1019" t="s">
        <v>146</v>
      </c>
      <c r="I1019">
        <v>127.0287117</v>
      </c>
      <c r="J1019">
        <v>37.524026579999997</v>
      </c>
      <c r="K1019">
        <v>2020</v>
      </c>
      <c r="L1019">
        <v>2</v>
      </c>
      <c r="M1019" t="s">
        <v>193</v>
      </c>
      <c r="N1019">
        <v>63.802375950118801</v>
      </c>
      <c r="O1019" s="1">
        <f t="shared" si="75"/>
        <v>1</v>
      </c>
      <c r="P1019">
        <f t="shared" si="76"/>
        <v>19</v>
      </c>
      <c r="Q1019">
        <f t="shared" si="77"/>
        <v>3</v>
      </c>
      <c r="R1019">
        <f t="shared" si="78"/>
        <v>29</v>
      </c>
      <c r="S1019">
        <f t="shared" si="79"/>
        <v>5</v>
      </c>
    </row>
    <row r="1020" spans="1:19" x14ac:dyDescent="0.3">
      <c r="A1020">
        <v>20696225</v>
      </c>
      <c r="B1020" t="s">
        <v>423</v>
      </c>
      <c r="C1020">
        <v>11650</v>
      </c>
      <c r="D1020" t="s">
        <v>48</v>
      </c>
      <c r="E1020">
        <v>1165010100</v>
      </c>
      <c r="F1020" t="s">
        <v>89</v>
      </c>
      <c r="G1020" t="s">
        <v>448</v>
      </c>
      <c r="H1020" t="s">
        <v>132</v>
      </c>
      <c r="I1020">
        <v>126.9969256</v>
      </c>
      <c r="J1020">
        <v>37.481456479999999</v>
      </c>
      <c r="K1020">
        <v>2020</v>
      </c>
      <c r="L1020">
        <v>9</v>
      </c>
      <c r="M1020" t="s">
        <v>205</v>
      </c>
      <c r="N1020">
        <v>20.713418781792299</v>
      </c>
      <c r="O1020" s="1">
        <f t="shared" si="75"/>
        <v>1</v>
      </c>
      <c r="P1020">
        <f t="shared" si="76"/>
        <v>16</v>
      </c>
      <c r="Q1020">
        <f t="shared" si="77"/>
        <v>1</v>
      </c>
      <c r="R1020">
        <f t="shared" si="78"/>
        <v>72</v>
      </c>
      <c r="S1020">
        <f t="shared" si="79"/>
        <v>1</v>
      </c>
    </row>
    <row r="1021" spans="1:19" x14ac:dyDescent="0.3">
      <c r="A1021">
        <v>20093809</v>
      </c>
      <c r="B1021" t="s">
        <v>423</v>
      </c>
      <c r="C1021">
        <v>11680</v>
      </c>
      <c r="D1021" t="s">
        <v>15</v>
      </c>
      <c r="E1021">
        <v>1168010600</v>
      </c>
      <c r="F1021" t="s">
        <v>44</v>
      </c>
      <c r="G1021" t="s">
        <v>489</v>
      </c>
      <c r="H1021" t="s">
        <v>490</v>
      </c>
      <c r="I1021">
        <v>127.0505138</v>
      </c>
      <c r="J1021">
        <v>37.50336248</v>
      </c>
      <c r="K1021">
        <v>2020</v>
      </c>
      <c r="L1021">
        <v>3</v>
      </c>
      <c r="M1021" t="s">
        <v>167</v>
      </c>
      <c r="N1021">
        <v>192.24022997220499</v>
      </c>
      <c r="O1021" s="1">
        <f t="shared" si="75"/>
        <v>1</v>
      </c>
      <c r="P1021">
        <f t="shared" si="76"/>
        <v>33</v>
      </c>
      <c r="Q1021">
        <f t="shared" si="77"/>
        <v>5</v>
      </c>
      <c r="R1021">
        <f t="shared" si="78"/>
        <v>64</v>
      </c>
      <c r="S1021">
        <f t="shared" si="79"/>
        <v>7</v>
      </c>
    </row>
    <row r="1022" spans="1:19" x14ac:dyDescent="0.3">
      <c r="A1022">
        <v>25873274</v>
      </c>
      <c r="B1022" t="s">
        <v>423</v>
      </c>
      <c r="C1022">
        <v>11650</v>
      </c>
      <c r="D1022" t="s">
        <v>48</v>
      </c>
      <c r="E1022">
        <v>1165010800</v>
      </c>
      <c r="F1022" t="s">
        <v>49</v>
      </c>
      <c r="G1022" t="s">
        <v>511</v>
      </c>
      <c r="H1022" t="s">
        <v>512</v>
      </c>
      <c r="I1022">
        <v>127.02531020000001</v>
      </c>
      <c r="J1022">
        <v>37.500246799999999</v>
      </c>
      <c r="K1022">
        <v>2020</v>
      </c>
      <c r="L1022">
        <v>9</v>
      </c>
      <c r="M1022" t="s">
        <v>128</v>
      </c>
      <c r="N1022">
        <v>927.636790351272</v>
      </c>
      <c r="O1022" s="1">
        <f t="shared" si="75"/>
        <v>1</v>
      </c>
      <c r="P1022">
        <f t="shared" si="76"/>
        <v>44</v>
      </c>
      <c r="Q1022">
        <f t="shared" si="77"/>
        <v>4</v>
      </c>
      <c r="R1022">
        <f t="shared" si="78"/>
        <v>222</v>
      </c>
      <c r="S1022">
        <f t="shared" si="79"/>
        <v>5</v>
      </c>
    </row>
    <row r="1023" spans="1:19" x14ac:dyDescent="0.3">
      <c r="A1023">
        <v>25769287</v>
      </c>
      <c r="B1023" t="s">
        <v>423</v>
      </c>
      <c r="C1023">
        <v>11680</v>
      </c>
      <c r="D1023" t="s">
        <v>15</v>
      </c>
      <c r="E1023">
        <v>1168010600</v>
      </c>
      <c r="F1023" t="s">
        <v>44</v>
      </c>
      <c r="G1023" t="s">
        <v>568</v>
      </c>
      <c r="H1023" t="s">
        <v>74</v>
      </c>
      <c r="I1023">
        <v>127.0623075</v>
      </c>
      <c r="J1023">
        <v>37.493635159999997</v>
      </c>
      <c r="K1023">
        <v>2020</v>
      </c>
      <c r="L1023">
        <v>4</v>
      </c>
      <c r="M1023" t="s">
        <v>75</v>
      </c>
      <c r="N1023">
        <v>129.48432837322201</v>
      </c>
      <c r="O1023" s="1">
        <f t="shared" si="75"/>
        <v>1</v>
      </c>
      <c r="P1023">
        <f t="shared" si="76"/>
        <v>33</v>
      </c>
      <c r="Q1023">
        <f t="shared" si="77"/>
        <v>5</v>
      </c>
      <c r="R1023">
        <f t="shared" si="78"/>
        <v>64</v>
      </c>
      <c r="S1023">
        <f t="shared" si="79"/>
        <v>7</v>
      </c>
    </row>
    <row r="1024" spans="1:19" x14ac:dyDescent="0.3">
      <c r="A1024">
        <v>23201658</v>
      </c>
      <c r="B1024" t="s">
        <v>423</v>
      </c>
      <c r="C1024">
        <v>11680</v>
      </c>
      <c r="D1024" t="s">
        <v>15</v>
      </c>
      <c r="E1024">
        <v>1168011000</v>
      </c>
      <c r="F1024" t="s">
        <v>449</v>
      </c>
      <c r="G1024" t="s">
        <v>450</v>
      </c>
      <c r="H1024" t="s">
        <v>451</v>
      </c>
      <c r="I1024">
        <v>127.0269816</v>
      </c>
      <c r="J1024">
        <v>37.531797419999997</v>
      </c>
      <c r="K1024">
        <v>2020</v>
      </c>
      <c r="L1024">
        <v>0</v>
      </c>
      <c r="M1024" t="s">
        <v>193</v>
      </c>
      <c r="N1024">
        <v>923.88028568177799</v>
      </c>
      <c r="O1024" s="1">
        <f t="shared" si="75"/>
        <v>1</v>
      </c>
      <c r="P1024">
        <f t="shared" si="76"/>
        <v>1</v>
      </c>
      <c r="Q1024">
        <f t="shared" si="77"/>
        <v>2</v>
      </c>
      <c r="R1024">
        <f t="shared" si="78"/>
        <v>0</v>
      </c>
      <c r="S1024">
        <f t="shared" si="79"/>
        <v>3</v>
      </c>
    </row>
    <row r="1025" spans="1:19" x14ac:dyDescent="0.3">
      <c r="A1025">
        <v>23415742</v>
      </c>
      <c r="B1025" t="s">
        <v>423</v>
      </c>
      <c r="C1025">
        <v>11680</v>
      </c>
      <c r="D1025" t="s">
        <v>15</v>
      </c>
      <c r="E1025">
        <v>1168011800</v>
      </c>
      <c r="F1025" t="s">
        <v>228</v>
      </c>
      <c r="G1025" t="s">
        <v>465</v>
      </c>
      <c r="H1025" t="s">
        <v>146</v>
      </c>
      <c r="I1025">
        <v>127.0432328</v>
      </c>
      <c r="J1025">
        <v>37.481876589999999</v>
      </c>
      <c r="K1025">
        <v>2020</v>
      </c>
      <c r="L1025">
        <v>3</v>
      </c>
      <c r="M1025" t="s">
        <v>149</v>
      </c>
      <c r="N1025">
        <v>645.80896351232195</v>
      </c>
      <c r="O1025" s="1">
        <f t="shared" si="75"/>
        <v>1</v>
      </c>
      <c r="P1025">
        <f t="shared" si="76"/>
        <v>8</v>
      </c>
      <c r="Q1025">
        <f t="shared" si="77"/>
        <v>0</v>
      </c>
      <c r="R1025">
        <f t="shared" si="78"/>
        <v>33</v>
      </c>
      <c r="S1025">
        <f t="shared" si="79"/>
        <v>0</v>
      </c>
    </row>
    <row r="1026" spans="1:19" x14ac:dyDescent="0.3">
      <c r="A1026">
        <v>12491626</v>
      </c>
      <c r="B1026" t="s">
        <v>423</v>
      </c>
      <c r="C1026">
        <v>11680</v>
      </c>
      <c r="D1026" t="s">
        <v>15</v>
      </c>
      <c r="E1026">
        <v>1168010100</v>
      </c>
      <c r="F1026" t="s">
        <v>70</v>
      </c>
      <c r="G1026" t="s">
        <v>542</v>
      </c>
      <c r="H1026" t="s">
        <v>120</v>
      </c>
      <c r="I1026">
        <v>127.0292638</v>
      </c>
      <c r="J1026">
        <v>37.498873709999998</v>
      </c>
      <c r="K1026">
        <v>2020</v>
      </c>
      <c r="L1026">
        <v>2</v>
      </c>
      <c r="M1026" t="s">
        <v>121</v>
      </c>
      <c r="N1026">
        <v>557.91381252111296</v>
      </c>
      <c r="O1026" s="1">
        <f t="shared" si="75"/>
        <v>1</v>
      </c>
      <c r="P1026">
        <f t="shared" si="76"/>
        <v>48</v>
      </c>
      <c r="Q1026">
        <f t="shared" si="77"/>
        <v>1</v>
      </c>
      <c r="R1026">
        <f t="shared" si="78"/>
        <v>137</v>
      </c>
      <c r="S1026">
        <f t="shared" si="79"/>
        <v>2</v>
      </c>
    </row>
    <row r="1027" spans="1:19" x14ac:dyDescent="0.3">
      <c r="A1027">
        <v>11926876</v>
      </c>
      <c r="B1027" t="s">
        <v>423</v>
      </c>
      <c r="C1027">
        <v>11650</v>
      </c>
      <c r="D1027" t="s">
        <v>48</v>
      </c>
      <c r="E1027">
        <v>1165010800</v>
      </c>
      <c r="F1027" t="s">
        <v>49</v>
      </c>
      <c r="G1027" t="s">
        <v>511</v>
      </c>
      <c r="H1027" t="s">
        <v>512</v>
      </c>
      <c r="I1027">
        <v>127.02531020000001</v>
      </c>
      <c r="J1027">
        <v>37.500246799999999</v>
      </c>
      <c r="K1027">
        <v>2020</v>
      </c>
      <c r="L1027">
        <v>9</v>
      </c>
      <c r="M1027" t="s">
        <v>128</v>
      </c>
      <c r="N1027">
        <v>927.636790351272</v>
      </c>
      <c r="O1027" s="1">
        <f t="shared" ref="O1027:O1090" si="80">IF(OR(B1027="스타벅스",B1027="커피빈",B1027="폴바셋"),1,0)</f>
        <v>1</v>
      </c>
      <c r="P1027">
        <f t="shared" ref="P1027:P1090" si="81">COUNTIFS($O$2:$O$1479,1,$F$2:$F$1479,F1027,$K$2:$K$1479,K1027)</f>
        <v>44</v>
      </c>
      <c r="Q1027">
        <f t="shared" ref="Q1027:Q1090" si="82">COUNTIFS($O$2:$O$1479,0,$F$2:$F$1479,F1027,$K$2:$K$1479,K1027)</f>
        <v>4</v>
      </c>
      <c r="R1027">
        <f t="shared" ref="R1027:R1090" si="83">SUMIFS($L$2:$L$1479,$O$2:$O$1479,1,$K$2:$K$1479,K1027,$F$2:$F$1479,F1027)</f>
        <v>222</v>
      </c>
      <c r="S1027">
        <f t="shared" ref="S1027:S1090" si="84">SUMIFS($L$2:$L$1479,$O$2:$O$1479,0,$K$2:$K$1479,K1027,$F$2:$F$1479,F1027)</f>
        <v>5</v>
      </c>
    </row>
    <row r="1028" spans="1:19" x14ac:dyDescent="0.3">
      <c r="A1028">
        <v>11921205</v>
      </c>
      <c r="B1028" t="s">
        <v>423</v>
      </c>
      <c r="C1028">
        <v>11680</v>
      </c>
      <c r="D1028" t="s">
        <v>15</v>
      </c>
      <c r="E1028">
        <v>1168010100</v>
      </c>
      <c r="F1028" t="s">
        <v>70</v>
      </c>
      <c r="G1028" t="s">
        <v>426</v>
      </c>
      <c r="H1028" t="s">
        <v>427</v>
      </c>
      <c r="I1028">
        <v>127.0300745</v>
      </c>
      <c r="J1028">
        <v>37.496519599999999</v>
      </c>
      <c r="K1028">
        <v>2020</v>
      </c>
      <c r="L1028">
        <v>0</v>
      </c>
      <c r="M1028" t="s">
        <v>52</v>
      </c>
      <c r="N1028">
        <v>465.097806661915</v>
      </c>
      <c r="O1028" s="1">
        <f t="shared" si="80"/>
        <v>1</v>
      </c>
      <c r="P1028">
        <f t="shared" si="81"/>
        <v>48</v>
      </c>
      <c r="Q1028">
        <f t="shared" si="82"/>
        <v>1</v>
      </c>
      <c r="R1028">
        <f t="shared" si="83"/>
        <v>137</v>
      </c>
      <c r="S1028">
        <f t="shared" si="84"/>
        <v>2</v>
      </c>
    </row>
    <row r="1029" spans="1:19" x14ac:dyDescent="0.3">
      <c r="A1029">
        <v>12579030</v>
      </c>
      <c r="B1029" t="s">
        <v>423</v>
      </c>
      <c r="C1029">
        <v>11710</v>
      </c>
      <c r="D1029" t="s">
        <v>24</v>
      </c>
      <c r="E1029">
        <v>1171011100</v>
      </c>
      <c r="F1029" t="s">
        <v>25</v>
      </c>
      <c r="G1029" t="s">
        <v>541</v>
      </c>
      <c r="H1029" t="s">
        <v>27</v>
      </c>
      <c r="I1029">
        <v>127.11275139999999</v>
      </c>
      <c r="J1029">
        <v>37.516920710000001</v>
      </c>
      <c r="K1029">
        <v>2020</v>
      </c>
      <c r="L1029">
        <v>1</v>
      </c>
      <c r="M1029" t="s">
        <v>336</v>
      </c>
      <c r="N1029">
        <v>174.96402931723401</v>
      </c>
      <c r="O1029" s="1">
        <f t="shared" si="80"/>
        <v>1</v>
      </c>
      <c r="P1029">
        <f t="shared" si="81"/>
        <v>11</v>
      </c>
      <c r="Q1029">
        <f t="shared" si="82"/>
        <v>0</v>
      </c>
      <c r="R1029">
        <f t="shared" si="83"/>
        <v>18</v>
      </c>
      <c r="S1029">
        <f t="shared" si="84"/>
        <v>0</v>
      </c>
    </row>
    <row r="1030" spans="1:19" x14ac:dyDescent="0.3">
      <c r="A1030">
        <v>12553985</v>
      </c>
      <c r="B1030" t="s">
        <v>423</v>
      </c>
      <c r="C1030">
        <v>11305</v>
      </c>
      <c r="D1030" t="s">
        <v>109</v>
      </c>
      <c r="E1030">
        <v>1130510300</v>
      </c>
      <c r="F1030" t="s">
        <v>185</v>
      </c>
      <c r="G1030" t="s">
        <v>543</v>
      </c>
      <c r="H1030" t="s">
        <v>544</v>
      </c>
      <c r="I1030">
        <v>127.02570849999999</v>
      </c>
      <c r="J1030">
        <v>37.639101019999998</v>
      </c>
      <c r="K1030">
        <v>2020</v>
      </c>
      <c r="L1030">
        <v>6</v>
      </c>
      <c r="M1030" t="s">
        <v>113</v>
      </c>
      <c r="N1030">
        <v>664.72026933953498</v>
      </c>
      <c r="O1030" s="1">
        <f t="shared" si="80"/>
        <v>1</v>
      </c>
      <c r="P1030">
        <f t="shared" si="81"/>
        <v>2</v>
      </c>
      <c r="Q1030">
        <f t="shared" si="82"/>
        <v>3</v>
      </c>
      <c r="R1030">
        <f t="shared" si="83"/>
        <v>13</v>
      </c>
      <c r="S1030">
        <f t="shared" si="84"/>
        <v>9</v>
      </c>
    </row>
    <row r="1031" spans="1:19" x14ac:dyDescent="0.3">
      <c r="A1031">
        <v>11921207</v>
      </c>
      <c r="B1031" t="s">
        <v>423</v>
      </c>
      <c r="C1031">
        <v>11650</v>
      </c>
      <c r="D1031" t="s">
        <v>48</v>
      </c>
      <c r="E1031">
        <v>1165010100</v>
      </c>
      <c r="F1031" t="s">
        <v>89</v>
      </c>
      <c r="G1031" t="s">
        <v>519</v>
      </c>
      <c r="H1031" t="s">
        <v>97</v>
      </c>
      <c r="I1031">
        <v>126.98551670000001</v>
      </c>
      <c r="J1031">
        <v>37.495703839999997</v>
      </c>
      <c r="K1031">
        <v>2020</v>
      </c>
      <c r="L1031">
        <v>2</v>
      </c>
      <c r="M1031" t="s">
        <v>98</v>
      </c>
      <c r="N1031">
        <v>662.50900145944797</v>
      </c>
      <c r="O1031" s="1">
        <f t="shared" si="80"/>
        <v>1</v>
      </c>
      <c r="P1031">
        <f t="shared" si="81"/>
        <v>16</v>
      </c>
      <c r="Q1031">
        <f t="shared" si="82"/>
        <v>1</v>
      </c>
      <c r="R1031">
        <f t="shared" si="83"/>
        <v>72</v>
      </c>
      <c r="S1031">
        <f t="shared" si="84"/>
        <v>1</v>
      </c>
    </row>
    <row r="1032" spans="1:19" x14ac:dyDescent="0.3">
      <c r="A1032">
        <v>12582976</v>
      </c>
      <c r="B1032" t="s">
        <v>423</v>
      </c>
      <c r="C1032">
        <v>11710</v>
      </c>
      <c r="D1032" t="s">
        <v>24</v>
      </c>
      <c r="E1032">
        <v>1171010800</v>
      </c>
      <c r="F1032" t="s">
        <v>217</v>
      </c>
      <c r="G1032" t="s">
        <v>545</v>
      </c>
      <c r="H1032" t="s">
        <v>219</v>
      </c>
      <c r="I1032">
        <v>127.12494100000001</v>
      </c>
      <c r="J1032">
        <v>37.47760822</v>
      </c>
      <c r="K1032">
        <v>2020</v>
      </c>
      <c r="L1032">
        <v>1</v>
      </c>
      <c r="M1032" t="s">
        <v>220</v>
      </c>
      <c r="N1032">
        <v>149.00202245744001</v>
      </c>
      <c r="O1032" s="1">
        <f t="shared" si="80"/>
        <v>1</v>
      </c>
      <c r="P1032">
        <f t="shared" si="81"/>
        <v>10</v>
      </c>
      <c r="Q1032">
        <f t="shared" si="82"/>
        <v>4</v>
      </c>
      <c r="R1032">
        <f t="shared" si="83"/>
        <v>17</v>
      </c>
      <c r="S1032">
        <f t="shared" si="84"/>
        <v>0</v>
      </c>
    </row>
    <row r="1033" spans="1:19" x14ac:dyDescent="0.3">
      <c r="A1033">
        <v>12597914</v>
      </c>
      <c r="B1033" t="s">
        <v>423</v>
      </c>
      <c r="C1033">
        <v>11680</v>
      </c>
      <c r="D1033" t="s">
        <v>15</v>
      </c>
      <c r="E1033">
        <v>1168010800</v>
      </c>
      <c r="F1033" t="s">
        <v>20</v>
      </c>
      <c r="G1033" t="s">
        <v>546</v>
      </c>
      <c r="H1033" t="s">
        <v>547</v>
      </c>
      <c r="I1033">
        <v>127.02603360000001</v>
      </c>
      <c r="J1033">
        <v>37.505505909999997</v>
      </c>
      <c r="K1033">
        <v>2020</v>
      </c>
      <c r="L1033">
        <v>2</v>
      </c>
      <c r="M1033" t="s">
        <v>128</v>
      </c>
      <c r="N1033">
        <v>545.46562172577103</v>
      </c>
      <c r="O1033" s="1">
        <f t="shared" si="80"/>
        <v>1</v>
      </c>
      <c r="P1033">
        <f t="shared" si="81"/>
        <v>23</v>
      </c>
      <c r="Q1033">
        <f t="shared" si="82"/>
        <v>1</v>
      </c>
      <c r="R1033">
        <f t="shared" si="83"/>
        <v>61</v>
      </c>
      <c r="S1033">
        <f t="shared" si="84"/>
        <v>3</v>
      </c>
    </row>
    <row r="1034" spans="1:19" x14ac:dyDescent="0.3">
      <c r="A1034">
        <v>25226698</v>
      </c>
      <c r="B1034" t="s">
        <v>423</v>
      </c>
      <c r="C1034">
        <v>11650</v>
      </c>
      <c r="D1034" t="s">
        <v>48</v>
      </c>
      <c r="E1034">
        <v>1165010800</v>
      </c>
      <c r="F1034" t="s">
        <v>49</v>
      </c>
      <c r="G1034" t="s">
        <v>514</v>
      </c>
      <c r="H1034" t="s">
        <v>51</v>
      </c>
      <c r="I1034">
        <v>127.0323214</v>
      </c>
      <c r="J1034">
        <v>37.487158030000003</v>
      </c>
      <c r="K1034">
        <v>2020</v>
      </c>
      <c r="L1034">
        <v>5</v>
      </c>
      <c r="M1034" t="s">
        <v>200</v>
      </c>
      <c r="N1034">
        <v>279.75868000122603</v>
      </c>
      <c r="O1034" s="1">
        <f t="shared" si="80"/>
        <v>1</v>
      </c>
      <c r="P1034">
        <f t="shared" si="81"/>
        <v>44</v>
      </c>
      <c r="Q1034">
        <f t="shared" si="82"/>
        <v>4</v>
      </c>
      <c r="R1034">
        <f t="shared" si="83"/>
        <v>222</v>
      </c>
      <c r="S1034">
        <f t="shared" si="84"/>
        <v>5</v>
      </c>
    </row>
    <row r="1035" spans="1:19" x14ac:dyDescent="0.3">
      <c r="A1035">
        <v>25627454</v>
      </c>
      <c r="B1035" t="s">
        <v>423</v>
      </c>
      <c r="C1035">
        <v>11680</v>
      </c>
      <c r="D1035" t="s">
        <v>15</v>
      </c>
      <c r="E1035">
        <v>1168010500</v>
      </c>
      <c r="F1035" t="s">
        <v>16</v>
      </c>
      <c r="G1035" t="s">
        <v>506</v>
      </c>
      <c r="H1035" t="s">
        <v>507</v>
      </c>
      <c r="I1035">
        <v>127.0617574</v>
      </c>
      <c r="J1035">
        <v>37.51500386</v>
      </c>
      <c r="K1035">
        <v>2020</v>
      </c>
      <c r="L1035">
        <v>2</v>
      </c>
      <c r="M1035" t="s">
        <v>19</v>
      </c>
      <c r="N1035">
        <v>134.74951626113</v>
      </c>
      <c r="O1035" s="1">
        <f t="shared" si="80"/>
        <v>1</v>
      </c>
      <c r="P1035">
        <f t="shared" si="81"/>
        <v>27</v>
      </c>
      <c r="Q1035">
        <f t="shared" si="82"/>
        <v>1</v>
      </c>
      <c r="R1035">
        <f t="shared" si="83"/>
        <v>54</v>
      </c>
      <c r="S1035">
        <f t="shared" si="84"/>
        <v>3</v>
      </c>
    </row>
    <row r="1036" spans="1:19" x14ac:dyDescent="0.3">
      <c r="A1036">
        <v>20384590</v>
      </c>
      <c r="B1036" t="s">
        <v>423</v>
      </c>
      <c r="C1036">
        <v>11650</v>
      </c>
      <c r="D1036" t="s">
        <v>48</v>
      </c>
      <c r="E1036">
        <v>1165010800</v>
      </c>
      <c r="F1036" t="s">
        <v>49</v>
      </c>
      <c r="G1036" t="s">
        <v>437</v>
      </c>
      <c r="H1036" t="s">
        <v>438</v>
      </c>
      <c r="I1036">
        <v>127.0302441</v>
      </c>
      <c r="J1036">
        <v>37.491276849999998</v>
      </c>
      <c r="K1036">
        <v>2020</v>
      </c>
      <c r="L1036">
        <v>5</v>
      </c>
      <c r="M1036" t="s">
        <v>52</v>
      </c>
      <c r="N1036">
        <v>127.397408302299</v>
      </c>
      <c r="O1036" s="1">
        <f t="shared" si="80"/>
        <v>1</v>
      </c>
      <c r="P1036">
        <f t="shared" si="81"/>
        <v>44</v>
      </c>
      <c r="Q1036">
        <f t="shared" si="82"/>
        <v>4</v>
      </c>
      <c r="R1036">
        <f t="shared" si="83"/>
        <v>222</v>
      </c>
      <c r="S1036">
        <f t="shared" si="84"/>
        <v>5</v>
      </c>
    </row>
    <row r="1037" spans="1:19" x14ac:dyDescent="0.3">
      <c r="A1037">
        <v>20379539</v>
      </c>
      <c r="B1037" t="s">
        <v>423</v>
      </c>
      <c r="C1037">
        <v>11680</v>
      </c>
      <c r="D1037" t="s">
        <v>15</v>
      </c>
      <c r="E1037">
        <v>1168010800</v>
      </c>
      <c r="F1037" t="s">
        <v>20</v>
      </c>
      <c r="G1037" t="s">
        <v>436</v>
      </c>
      <c r="H1037" t="s">
        <v>22</v>
      </c>
      <c r="I1037">
        <v>127.02238939999999</v>
      </c>
      <c r="J1037">
        <v>37.51695522</v>
      </c>
      <c r="K1037">
        <v>2020</v>
      </c>
      <c r="L1037">
        <v>2</v>
      </c>
      <c r="M1037" t="s">
        <v>23</v>
      </c>
      <c r="N1037">
        <v>436.44854716073303</v>
      </c>
      <c r="O1037" s="1">
        <f t="shared" si="80"/>
        <v>1</v>
      </c>
      <c r="P1037">
        <f t="shared" si="81"/>
        <v>23</v>
      </c>
      <c r="Q1037">
        <f t="shared" si="82"/>
        <v>1</v>
      </c>
      <c r="R1037">
        <f t="shared" si="83"/>
        <v>61</v>
      </c>
      <c r="S1037">
        <f t="shared" si="84"/>
        <v>3</v>
      </c>
    </row>
    <row r="1038" spans="1:19" x14ac:dyDescent="0.3">
      <c r="A1038">
        <v>20389890</v>
      </c>
      <c r="B1038" t="s">
        <v>423</v>
      </c>
      <c r="C1038">
        <v>11680</v>
      </c>
      <c r="D1038" t="s">
        <v>15</v>
      </c>
      <c r="E1038">
        <v>1168010500</v>
      </c>
      <c r="F1038" t="s">
        <v>16</v>
      </c>
      <c r="G1038" t="s">
        <v>569</v>
      </c>
      <c r="H1038" t="s">
        <v>151</v>
      </c>
      <c r="I1038">
        <v>127.0583295</v>
      </c>
      <c r="J1038">
        <v>37.508732260000002</v>
      </c>
      <c r="K1038">
        <v>2020</v>
      </c>
      <c r="L1038">
        <v>0</v>
      </c>
      <c r="M1038" t="s">
        <v>19</v>
      </c>
      <c r="N1038">
        <v>799.67040046030399</v>
      </c>
      <c r="O1038" s="1">
        <f t="shared" si="80"/>
        <v>1</v>
      </c>
      <c r="P1038">
        <f t="shared" si="81"/>
        <v>27</v>
      </c>
      <c r="Q1038">
        <f t="shared" si="82"/>
        <v>1</v>
      </c>
      <c r="R1038">
        <f t="shared" si="83"/>
        <v>54</v>
      </c>
      <c r="S1038">
        <f t="shared" si="84"/>
        <v>3</v>
      </c>
    </row>
    <row r="1039" spans="1:19" x14ac:dyDescent="0.3">
      <c r="A1039">
        <v>11861382</v>
      </c>
      <c r="B1039" t="s">
        <v>423</v>
      </c>
      <c r="C1039">
        <v>11680</v>
      </c>
      <c r="D1039" t="s">
        <v>15</v>
      </c>
      <c r="E1039">
        <v>1168010500</v>
      </c>
      <c r="F1039" t="s">
        <v>16</v>
      </c>
      <c r="G1039" t="s">
        <v>298</v>
      </c>
      <c r="H1039" t="s">
        <v>100</v>
      </c>
      <c r="I1039">
        <v>127.056219</v>
      </c>
      <c r="J1039">
        <v>37.508364010000001</v>
      </c>
      <c r="K1039">
        <v>2020</v>
      </c>
      <c r="L1039">
        <v>3</v>
      </c>
      <c r="M1039" t="s">
        <v>101</v>
      </c>
      <c r="N1039">
        <v>771.68225987898199</v>
      </c>
      <c r="O1039" s="1">
        <f t="shared" si="80"/>
        <v>1</v>
      </c>
      <c r="P1039">
        <f t="shared" si="81"/>
        <v>27</v>
      </c>
      <c r="Q1039">
        <f t="shared" si="82"/>
        <v>1</v>
      </c>
      <c r="R1039">
        <f t="shared" si="83"/>
        <v>54</v>
      </c>
      <c r="S1039">
        <f t="shared" si="84"/>
        <v>3</v>
      </c>
    </row>
    <row r="1040" spans="1:19" x14ac:dyDescent="0.3">
      <c r="A1040">
        <v>11934149</v>
      </c>
      <c r="B1040" t="s">
        <v>423</v>
      </c>
      <c r="C1040">
        <v>11680</v>
      </c>
      <c r="D1040" t="s">
        <v>15</v>
      </c>
      <c r="E1040">
        <v>1168010600</v>
      </c>
      <c r="F1040" t="s">
        <v>44</v>
      </c>
      <c r="G1040" t="s">
        <v>520</v>
      </c>
      <c r="H1040" t="s">
        <v>30</v>
      </c>
      <c r="I1040">
        <v>127.0676206</v>
      </c>
      <c r="J1040">
        <v>37.499254759999999</v>
      </c>
      <c r="K1040">
        <v>2020</v>
      </c>
      <c r="L1040">
        <v>1</v>
      </c>
      <c r="M1040" t="s">
        <v>212</v>
      </c>
      <c r="N1040">
        <v>465.27355950550702</v>
      </c>
      <c r="O1040" s="1">
        <f t="shared" si="80"/>
        <v>1</v>
      </c>
      <c r="P1040">
        <f t="shared" si="81"/>
        <v>33</v>
      </c>
      <c r="Q1040">
        <f t="shared" si="82"/>
        <v>5</v>
      </c>
      <c r="R1040">
        <f t="shared" si="83"/>
        <v>64</v>
      </c>
      <c r="S1040">
        <f t="shared" si="84"/>
        <v>7</v>
      </c>
    </row>
    <row r="1041" spans="1:19" x14ac:dyDescent="0.3">
      <c r="A1041">
        <v>16964697</v>
      </c>
      <c r="B1041" t="s">
        <v>423</v>
      </c>
      <c r="C1041">
        <v>11680</v>
      </c>
      <c r="D1041" t="s">
        <v>15</v>
      </c>
      <c r="E1041">
        <v>1168010800</v>
      </c>
      <c r="F1041" t="s">
        <v>20</v>
      </c>
      <c r="G1041" t="s">
        <v>570</v>
      </c>
      <c r="H1041" t="s">
        <v>153</v>
      </c>
      <c r="I1041">
        <v>127.0429609</v>
      </c>
      <c r="J1041">
        <v>37.51027569</v>
      </c>
      <c r="K1041">
        <v>2020</v>
      </c>
      <c r="L1041">
        <v>3</v>
      </c>
      <c r="M1041" t="s">
        <v>154</v>
      </c>
      <c r="N1041">
        <v>149.105189495529</v>
      </c>
      <c r="O1041" s="1">
        <f t="shared" si="80"/>
        <v>1</v>
      </c>
      <c r="P1041">
        <f t="shared" si="81"/>
        <v>23</v>
      </c>
      <c r="Q1041">
        <f t="shared" si="82"/>
        <v>1</v>
      </c>
      <c r="R1041">
        <f t="shared" si="83"/>
        <v>61</v>
      </c>
      <c r="S1041">
        <f t="shared" si="84"/>
        <v>3</v>
      </c>
    </row>
    <row r="1042" spans="1:19" x14ac:dyDescent="0.3">
      <c r="A1042">
        <v>20027162</v>
      </c>
      <c r="B1042" t="s">
        <v>423</v>
      </c>
      <c r="C1042">
        <v>11680</v>
      </c>
      <c r="D1042" t="s">
        <v>15</v>
      </c>
      <c r="E1042">
        <v>1168010400</v>
      </c>
      <c r="F1042" t="s">
        <v>53</v>
      </c>
      <c r="G1042" t="s">
        <v>433</v>
      </c>
      <c r="H1042" t="s">
        <v>58</v>
      </c>
      <c r="I1042">
        <v>127.0466127</v>
      </c>
      <c r="J1042">
        <v>37.518414710000002</v>
      </c>
      <c r="K1042">
        <v>2020</v>
      </c>
      <c r="L1042">
        <v>2</v>
      </c>
      <c r="M1042" t="s">
        <v>59</v>
      </c>
      <c r="N1042">
        <v>59.927940391237598</v>
      </c>
      <c r="O1042" s="1">
        <f t="shared" si="80"/>
        <v>1</v>
      </c>
      <c r="P1042">
        <f t="shared" si="81"/>
        <v>15</v>
      </c>
      <c r="Q1042">
        <f t="shared" si="82"/>
        <v>1</v>
      </c>
      <c r="R1042">
        <f t="shared" si="83"/>
        <v>26</v>
      </c>
      <c r="S1042">
        <f t="shared" si="84"/>
        <v>2</v>
      </c>
    </row>
    <row r="1043" spans="1:19" x14ac:dyDescent="0.3">
      <c r="A1043">
        <v>17029560</v>
      </c>
      <c r="B1043" t="s">
        <v>423</v>
      </c>
      <c r="C1043">
        <v>11710</v>
      </c>
      <c r="D1043" t="s">
        <v>24</v>
      </c>
      <c r="E1043">
        <v>1171010200</v>
      </c>
      <c r="F1043" t="s">
        <v>83</v>
      </c>
      <c r="G1043" t="s">
        <v>571</v>
      </c>
      <c r="H1043" t="s">
        <v>359</v>
      </c>
      <c r="I1043">
        <v>127.1012058</v>
      </c>
      <c r="J1043">
        <v>37.516572109999998</v>
      </c>
      <c r="K1043">
        <v>2020</v>
      </c>
      <c r="L1043">
        <v>2</v>
      </c>
      <c r="M1043" t="s">
        <v>86</v>
      </c>
      <c r="N1043">
        <v>287.98783280599503</v>
      </c>
      <c r="O1043" s="1">
        <f t="shared" si="80"/>
        <v>1</v>
      </c>
      <c r="P1043">
        <f t="shared" si="81"/>
        <v>7</v>
      </c>
      <c r="Q1043">
        <f t="shared" si="82"/>
        <v>2</v>
      </c>
      <c r="R1043">
        <f t="shared" si="83"/>
        <v>13</v>
      </c>
      <c r="S1043">
        <f t="shared" si="84"/>
        <v>5</v>
      </c>
    </row>
    <row r="1044" spans="1:19" x14ac:dyDescent="0.3">
      <c r="A1044">
        <v>20283656</v>
      </c>
      <c r="B1044" t="s">
        <v>423</v>
      </c>
      <c r="C1044">
        <v>11680</v>
      </c>
      <c r="D1044" t="s">
        <v>15</v>
      </c>
      <c r="E1044">
        <v>1168010100</v>
      </c>
      <c r="F1044" t="s">
        <v>70</v>
      </c>
      <c r="G1044" t="s">
        <v>454</v>
      </c>
      <c r="H1044" t="s">
        <v>120</v>
      </c>
      <c r="I1044">
        <v>127.04503390000001</v>
      </c>
      <c r="J1044">
        <v>37.502930849999998</v>
      </c>
      <c r="K1044">
        <v>2020</v>
      </c>
      <c r="L1044">
        <v>2</v>
      </c>
      <c r="M1044" t="s">
        <v>167</v>
      </c>
      <c r="N1044">
        <v>294.90596656962202</v>
      </c>
      <c r="O1044" s="1">
        <f t="shared" si="80"/>
        <v>1</v>
      </c>
      <c r="P1044">
        <f t="shared" si="81"/>
        <v>48</v>
      </c>
      <c r="Q1044">
        <f t="shared" si="82"/>
        <v>1</v>
      </c>
      <c r="R1044">
        <f t="shared" si="83"/>
        <v>137</v>
      </c>
      <c r="S1044">
        <f t="shared" si="84"/>
        <v>2</v>
      </c>
    </row>
    <row r="1045" spans="1:19" x14ac:dyDescent="0.3">
      <c r="A1045">
        <v>20074992</v>
      </c>
      <c r="B1045" t="s">
        <v>423</v>
      </c>
      <c r="C1045">
        <v>11680</v>
      </c>
      <c r="D1045" t="s">
        <v>15</v>
      </c>
      <c r="E1045">
        <v>1168010100</v>
      </c>
      <c r="F1045" t="s">
        <v>70</v>
      </c>
      <c r="G1045" t="s">
        <v>487</v>
      </c>
      <c r="H1045" t="s">
        <v>488</v>
      </c>
      <c r="I1045">
        <v>127.032149</v>
      </c>
      <c r="J1045">
        <v>37.496140150000002</v>
      </c>
      <c r="K1045">
        <v>2020</v>
      </c>
      <c r="L1045">
        <v>0</v>
      </c>
      <c r="M1045" t="s">
        <v>52</v>
      </c>
      <c r="N1045">
        <v>438.13254967896199</v>
      </c>
      <c r="O1045" s="1">
        <f t="shared" si="80"/>
        <v>1</v>
      </c>
      <c r="P1045">
        <f t="shared" si="81"/>
        <v>48</v>
      </c>
      <c r="Q1045">
        <f t="shared" si="82"/>
        <v>1</v>
      </c>
      <c r="R1045">
        <f t="shared" si="83"/>
        <v>137</v>
      </c>
      <c r="S1045">
        <f t="shared" si="84"/>
        <v>2</v>
      </c>
    </row>
    <row r="1046" spans="1:19" x14ac:dyDescent="0.3">
      <c r="A1046">
        <v>16999691</v>
      </c>
      <c r="B1046" t="s">
        <v>423</v>
      </c>
      <c r="C1046">
        <v>11710</v>
      </c>
      <c r="D1046" t="s">
        <v>24</v>
      </c>
      <c r="E1046">
        <v>1171010800</v>
      </c>
      <c r="F1046" t="s">
        <v>217</v>
      </c>
      <c r="G1046" t="s">
        <v>572</v>
      </c>
      <c r="H1046" t="s">
        <v>573</v>
      </c>
      <c r="I1046">
        <v>127.12223590000001</v>
      </c>
      <c r="J1046">
        <v>37.483652309999997</v>
      </c>
      <c r="K1046">
        <v>2020</v>
      </c>
      <c r="L1046">
        <v>0</v>
      </c>
      <c r="M1046" t="s">
        <v>311</v>
      </c>
      <c r="N1046">
        <v>461.22327812515402</v>
      </c>
      <c r="O1046" s="1">
        <f t="shared" si="80"/>
        <v>1</v>
      </c>
      <c r="P1046">
        <f t="shared" si="81"/>
        <v>10</v>
      </c>
      <c r="Q1046">
        <f t="shared" si="82"/>
        <v>4</v>
      </c>
      <c r="R1046">
        <f t="shared" si="83"/>
        <v>17</v>
      </c>
      <c r="S1046">
        <f t="shared" si="84"/>
        <v>0</v>
      </c>
    </row>
    <row r="1047" spans="1:19" x14ac:dyDescent="0.3">
      <c r="A1047">
        <v>20005667</v>
      </c>
      <c r="B1047" t="s">
        <v>423</v>
      </c>
      <c r="C1047">
        <v>11650</v>
      </c>
      <c r="D1047" t="s">
        <v>48</v>
      </c>
      <c r="E1047">
        <v>1165010800</v>
      </c>
      <c r="F1047" t="s">
        <v>49</v>
      </c>
      <c r="G1047" t="s">
        <v>560</v>
      </c>
      <c r="H1047" t="s">
        <v>195</v>
      </c>
      <c r="I1047">
        <v>127.0256838</v>
      </c>
      <c r="J1047">
        <v>37.496735770000001</v>
      </c>
      <c r="K1047">
        <v>2020</v>
      </c>
      <c r="L1047">
        <v>4</v>
      </c>
      <c r="M1047" t="s">
        <v>52</v>
      </c>
      <c r="N1047">
        <v>658.82167107047803</v>
      </c>
      <c r="O1047" s="1">
        <f t="shared" si="80"/>
        <v>1</v>
      </c>
      <c r="P1047">
        <f t="shared" si="81"/>
        <v>44</v>
      </c>
      <c r="Q1047">
        <f t="shared" si="82"/>
        <v>4</v>
      </c>
      <c r="R1047">
        <f t="shared" si="83"/>
        <v>222</v>
      </c>
      <c r="S1047">
        <f t="shared" si="84"/>
        <v>5</v>
      </c>
    </row>
    <row r="1048" spans="1:19" x14ac:dyDescent="0.3">
      <c r="A1048">
        <v>20380167</v>
      </c>
      <c r="B1048" t="s">
        <v>423</v>
      </c>
      <c r="C1048">
        <v>11680</v>
      </c>
      <c r="D1048" t="s">
        <v>15</v>
      </c>
      <c r="E1048">
        <v>1168010800</v>
      </c>
      <c r="F1048" t="s">
        <v>20</v>
      </c>
      <c r="G1048" t="s">
        <v>445</v>
      </c>
      <c r="H1048" t="s">
        <v>146</v>
      </c>
      <c r="I1048">
        <v>127.0295177</v>
      </c>
      <c r="J1048">
        <v>37.515950770000003</v>
      </c>
      <c r="K1048">
        <v>2020</v>
      </c>
      <c r="L1048">
        <v>3</v>
      </c>
      <c r="M1048" t="s">
        <v>108</v>
      </c>
      <c r="N1048">
        <v>270.65989272593998</v>
      </c>
      <c r="O1048" s="1">
        <f t="shared" si="80"/>
        <v>1</v>
      </c>
      <c r="P1048">
        <f t="shared" si="81"/>
        <v>23</v>
      </c>
      <c r="Q1048">
        <f t="shared" si="82"/>
        <v>1</v>
      </c>
      <c r="R1048">
        <f t="shared" si="83"/>
        <v>61</v>
      </c>
      <c r="S1048">
        <f t="shared" si="84"/>
        <v>3</v>
      </c>
    </row>
    <row r="1049" spans="1:19" x14ac:dyDescent="0.3">
      <c r="A1049">
        <v>20015976</v>
      </c>
      <c r="B1049" t="s">
        <v>423</v>
      </c>
      <c r="C1049">
        <v>11680</v>
      </c>
      <c r="D1049" t="s">
        <v>15</v>
      </c>
      <c r="E1049">
        <v>1168010600</v>
      </c>
      <c r="F1049" t="s">
        <v>44</v>
      </c>
      <c r="G1049" t="s">
        <v>559</v>
      </c>
      <c r="H1049" t="s">
        <v>30</v>
      </c>
      <c r="I1049">
        <v>127.06880649999999</v>
      </c>
      <c r="J1049">
        <v>37.49756112</v>
      </c>
      <c r="K1049">
        <v>2020</v>
      </c>
      <c r="L1049">
        <v>2</v>
      </c>
      <c r="M1049" t="s">
        <v>212</v>
      </c>
      <c r="N1049">
        <v>282.03496461626401</v>
      </c>
      <c r="O1049" s="1">
        <f t="shared" si="80"/>
        <v>1</v>
      </c>
      <c r="P1049">
        <f t="shared" si="81"/>
        <v>33</v>
      </c>
      <c r="Q1049">
        <f t="shared" si="82"/>
        <v>5</v>
      </c>
      <c r="R1049">
        <f t="shared" si="83"/>
        <v>64</v>
      </c>
      <c r="S1049">
        <f t="shared" si="84"/>
        <v>7</v>
      </c>
    </row>
    <row r="1050" spans="1:19" x14ac:dyDescent="0.3">
      <c r="A1050">
        <v>20017217</v>
      </c>
      <c r="B1050" t="s">
        <v>423</v>
      </c>
      <c r="C1050">
        <v>11680</v>
      </c>
      <c r="D1050" t="s">
        <v>15</v>
      </c>
      <c r="E1050">
        <v>1168010600</v>
      </c>
      <c r="F1050" t="s">
        <v>44</v>
      </c>
      <c r="G1050" t="s">
        <v>432</v>
      </c>
      <c r="H1050" t="s">
        <v>392</v>
      </c>
      <c r="I1050">
        <v>127.0541518</v>
      </c>
      <c r="J1050">
        <v>37.498291690000002</v>
      </c>
      <c r="K1050">
        <v>2020</v>
      </c>
      <c r="L1050">
        <v>0</v>
      </c>
      <c r="M1050" t="s">
        <v>47</v>
      </c>
      <c r="N1050">
        <v>248.10478666768901</v>
      </c>
      <c r="O1050" s="1">
        <f t="shared" si="80"/>
        <v>1</v>
      </c>
      <c r="P1050">
        <f t="shared" si="81"/>
        <v>33</v>
      </c>
      <c r="Q1050">
        <f t="shared" si="82"/>
        <v>5</v>
      </c>
      <c r="R1050">
        <f t="shared" si="83"/>
        <v>64</v>
      </c>
      <c r="S1050">
        <f t="shared" si="84"/>
        <v>7</v>
      </c>
    </row>
    <row r="1051" spans="1:19" x14ac:dyDescent="0.3">
      <c r="A1051">
        <v>20004707</v>
      </c>
      <c r="B1051" t="s">
        <v>423</v>
      </c>
      <c r="C1051">
        <v>11650</v>
      </c>
      <c r="D1051" t="s">
        <v>48</v>
      </c>
      <c r="E1051">
        <v>1165010800</v>
      </c>
      <c r="F1051" t="s">
        <v>49</v>
      </c>
      <c r="G1051" t="s">
        <v>181</v>
      </c>
      <c r="H1051" t="s">
        <v>174</v>
      </c>
      <c r="I1051">
        <v>127.014217</v>
      </c>
      <c r="J1051">
        <v>37.492387659999999</v>
      </c>
      <c r="K1051">
        <v>2020</v>
      </c>
      <c r="L1051">
        <v>2</v>
      </c>
      <c r="M1051" t="s">
        <v>175</v>
      </c>
      <c r="N1051">
        <v>394.316435523189</v>
      </c>
      <c r="O1051" s="1">
        <f t="shared" si="80"/>
        <v>1</v>
      </c>
      <c r="P1051">
        <f t="shared" si="81"/>
        <v>44</v>
      </c>
      <c r="Q1051">
        <f t="shared" si="82"/>
        <v>4</v>
      </c>
      <c r="R1051">
        <f t="shared" si="83"/>
        <v>222</v>
      </c>
      <c r="S1051">
        <f t="shared" si="84"/>
        <v>5</v>
      </c>
    </row>
    <row r="1052" spans="1:19" x14ac:dyDescent="0.3">
      <c r="A1052">
        <v>20012558</v>
      </c>
      <c r="B1052" t="s">
        <v>423</v>
      </c>
      <c r="C1052">
        <v>11680</v>
      </c>
      <c r="D1052" t="s">
        <v>15</v>
      </c>
      <c r="E1052">
        <v>1168010500</v>
      </c>
      <c r="F1052" t="s">
        <v>16</v>
      </c>
      <c r="G1052" t="s">
        <v>384</v>
      </c>
      <c r="H1052" t="s">
        <v>151</v>
      </c>
      <c r="I1052">
        <v>127.0594268</v>
      </c>
      <c r="J1052">
        <v>37.509624039999999</v>
      </c>
      <c r="K1052">
        <v>2020</v>
      </c>
      <c r="L1052">
        <v>0</v>
      </c>
      <c r="M1052" t="s">
        <v>19</v>
      </c>
      <c r="N1052">
        <v>664.39651435355199</v>
      </c>
      <c r="O1052" s="1">
        <f t="shared" si="80"/>
        <v>1</v>
      </c>
      <c r="P1052">
        <f t="shared" si="81"/>
        <v>27</v>
      </c>
      <c r="Q1052">
        <f t="shared" si="82"/>
        <v>1</v>
      </c>
      <c r="R1052">
        <f t="shared" si="83"/>
        <v>54</v>
      </c>
      <c r="S1052">
        <f t="shared" si="84"/>
        <v>3</v>
      </c>
    </row>
    <row r="1053" spans="1:19" x14ac:dyDescent="0.3">
      <c r="A1053">
        <v>25426701</v>
      </c>
      <c r="B1053" t="s">
        <v>423</v>
      </c>
      <c r="C1053">
        <v>11680</v>
      </c>
      <c r="D1053" t="s">
        <v>15</v>
      </c>
      <c r="E1053">
        <v>1168010800</v>
      </c>
      <c r="F1053" t="s">
        <v>20</v>
      </c>
      <c r="G1053" t="s">
        <v>444</v>
      </c>
      <c r="H1053" t="s">
        <v>153</v>
      </c>
      <c r="I1053">
        <v>127.0346447</v>
      </c>
      <c r="J1053">
        <v>37.507838249999999</v>
      </c>
      <c r="K1053">
        <v>2020</v>
      </c>
      <c r="L1053">
        <v>4</v>
      </c>
      <c r="M1053" t="s">
        <v>224</v>
      </c>
      <c r="N1053">
        <v>179.959929691063</v>
      </c>
      <c r="O1053" s="1">
        <f t="shared" si="80"/>
        <v>1</v>
      </c>
      <c r="P1053">
        <f t="shared" si="81"/>
        <v>23</v>
      </c>
      <c r="Q1053">
        <f t="shared" si="82"/>
        <v>1</v>
      </c>
      <c r="R1053">
        <f t="shared" si="83"/>
        <v>61</v>
      </c>
      <c r="S1053">
        <f t="shared" si="84"/>
        <v>3</v>
      </c>
    </row>
    <row r="1054" spans="1:19" x14ac:dyDescent="0.3">
      <c r="A1054">
        <v>16740197</v>
      </c>
      <c r="B1054" t="s">
        <v>423</v>
      </c>
      <c r="C1054">
        <v>11650</v>
      </c>
      <c r="D1054" t="s">
        <v>48</v>
      </c>
      <c r="E1054">
        <v>1165010800</v>
      </c>
      <c r="F1054" t="s">
        <v>49</v>
      </c>
      <c r="G1054" t="s">
        <v>574</v>
      </c>
      <c r="H1054" t="s">
        <v>174</v>
      </c>
      <c r="I1054">
        <v>127.0135186</v>
      </c>
      <c r="J1054">
        <v>37.495625629999999</v>
      </c>
      <c r="K1054">
        <v>2020</v>
      </c>
      <c r="L1054">
        <v>3</v>
      </c>
      <c r="M1054" t="s">
        <v>175</v>
      </c>
      <c r="N1054">
        <v>351.130556893159</v>
      </c>
      <c r="O1054" s="1">
        <f t="shared" si="80"/>
        <v>1</v>
      </c>
      <c r="P1054">
        <f t="shared" si="81"/>
        <v>44</v>
      </c>
      <c r="Q1054">
        <f t="shared" si="82"/>
        <v>4</v>
      </c>
      <c r="R1054">
        <f t="shared" si="83"/>
        <v>222</v>
      </c>
      <c r="S1054">
        <f t="shared" si="84"/>
        <v>5</v>
      </c>
    </row>
    <row r="1055" spans="1:19" x14ac:dyDescent="0.3">
      <c r="A1055">
        <v>25992731</v>
      </c>
      <c r="B1055" t="s">
        <v>423</v>
      </c>
      <c r="C1055">
        <v>11680</v>
      </c>
      <c r="D1055" t="s">
        <v>15</v>
      </c>
      <c r="E1055">
        <v>1168010600</v>
      </c>
      <c r="F1055" t="s">
        <v>44</v>
      </c>
      <c r="G1055" t="s">
        <v>439</v>
      </c>
      <c r="H1055" t="s">
        <v>440</v>
      </c>
      <c r="I1055">
        <v>127.0531431</v>
      </c>
      <c r="J1055">
        <v>37.504735169999996</v>
      </c>
      <c r="K1055">
        <v>2020</v>
      </c>
      <c r="L1055">
        <v>0</v>
      </c>
      <c r="M1055" t="s">
        <v>167</v>
      </c>
      <c r="N1055">
        <v>459.11618406171601</v>
      </c>
      <c r="O1055" s="1">
        <f t="shared" si="80"/>
        <v>1</v>
      </c>
      <c r="P1055">
        <f t="shared" si="81"/>
        <v>33</v>
      </c>
      <c r="Q1055">
        <f t="shared" si="82"/>
        <v>5</v>
      </c>
      <c r="R1055">
        <f t="shared" si="83"/>
        <v>64</v>
      </c>
      <c r="S1055">
        <f t="shared" si="84"/>
        <v>7</v>
      </c>
    </row>
    <row r="1056" spans="1:19" x14ac:dyDescent="0.3">
      <c r="A1056">
        <v>25992659</v>
      </c>
      <c r="B1056" t="s">
        <v>423</v>
      </c>
      <c r="C1056">
        <v>11680</v>
      </c>
      <c r="D1056" t="s">
        <v>15</v>
      </c>
      <c r="E1056">
        <v>1168010100</v>
      </c>
      <c r="F1056" t="s">
        <v>70</v>
      </c>
      <c r="G1056" t="s">
        <v>454</v>
      </c>
      <c r="H1056" t="s">
        <v>120</v>
      </c>
      <c r="I1056">
        <v>127.04503390000001</v>
      </c>
      <c r="J1056">
        <v>37.502930849999998</v>
      </c>
      <c r="K1056">
        <v>2020</v>
      </c>
      <c r="L1056">
        <v>2</v>
      </c>
      <c r="M1056" t="s">
        <v>167</v>
      </c>
      <c r="N1056">
        <v>294.90596656962202</v>
      </c>
      <c r="O1056" s="1">
        <f t="shared" si="80"/>
        <v>1</v>
      </c>
      <c r="P1056">
        <f t="shared" si="81"/>
        <v>48</v>
      </c>
      <c r="Q1056">
        <f t="shared" si="82"/>
        <v>1</v>
      </c>
      <c r="R1056">
        <f t="shared" si="83"/>
        <v>137</v>
      </c>
      <c r="S1056">
        <f t="shared" si="84"/>
        <v>2</v>
      </c>
    </row>
    <row r="1057" spans="1:19" x14ac:dyDescent="0.3">
      <c r="A1057">
        <v>12603643</v>
      </c>
      <c r="B1057" t="s">
        <v>423</v>
      </c>
      <c r="C1057">
        <v>11680</v>
      </c>
      <c r="D1057" t="s">
        <v>15</v>
      </c>
      <c r="E1057">
        <v>1168010600</v>
      </c>
      <c r="F1057" t="s">
        <v>44</v>
      </c>
      <c r="G1057" t="s">
        <v>45</v>
      </c>
      <c r="H1057" t="s">
        <v>46</v>
      </c>
      <c r="I1057">
        <v>127.0552134</v>
      </c>
      <c r="J1057">
        <v>37.496615200000001</v>
      </c>
      <c r="K1057">
        <v>2020</v>
      </c>
      <c r="L1057">
        <v>2</v>
      </c>
      <c r="M1057" t="s">
        <v>47</v>
      </c>
      <c r="N1057">
        <v>430.35770462765498</v>
      </c>
      <c r="O1057" s="1">
        <f t="shared" si="80"/>
        <v>1</v>
      </c>
      <c r="P1057">
        <f t="shared" si="81"/>
        <v>33</v>
      </c>
      <c r="Q1057">
        <f t="shared" si="82"/>
        <v>5</v>
      </c>
      <c r="R1057">
        <f t="shared" si="83"/>
        <v>64</v>
      </c>
      <c r="S1057">
        <f t="shared" si="84"/>
        <v>7</v>
      </c>
    </row>
    <row r="1058" spans="1:19" x14ac:dyDescent="0.3">
      <c r="A1058">
        <v>25991543</v>
      </c>
      <c r="B1058" t="s">
        <v>423</v>
      </c>
      <c r="C1058">
        <v>11680</v>
      </c>
      <c r="D1058" t="s">
        <v>15</v>
      </c>
      <c r="E1058">
        <v>1168010100</v>
      </c>
      <c r="F1058" t="s">
        <v>70</v>
      </c>
      <c r="G1058" t="s">
        <v>431</v>
      </c>
      <c r="H1058" t="s">
        <v>120</v>
      </c>
      <c r="I1058">
        <v>127.0348844</v>
      </c>
      <c r="J1058">
        <v>37.500640779999998</v>
      </c>
      <c r="K1058">
        <v>2020</v>
      </c>
      <c r="L1058">
        <v>1</v>
      </c>
      <c r="M1058" t="s">
        <v>121</v>
      </c>
      <c r="N1058">
        <v>158.73780166546501</v>
      </c>
      <c r="O1058" s="1">
        <f t="shared" si="80"/>
        <v>1</v>
      </c>
      <c r="P1058">
        <f t="shared" si="81"/>
        <v>48</v>
      </c>
      <c r="Q1058">
        <f t="shared" si="82"/>
        <v>1</v>
      </c>
      <c r="R1058">
        <f t="shared" si="83"/>
        <v>137</v>
      </c>
      <c r="S1058">
        <f t="shared" si="84"/>
        <v>2</v>
      </c>
    </row>
    <row r="1059" spans="1:19" x14ac:dyDescent="0.3">
      <c r="A1059">
        <v>12593614</v>
      </c>
      <c r="B1059" t="s">
        <v>423</v>
      </c>
      <c r="C1059">
        <v>11650</v>
      </c>
      <c r="D1059" t="s">
        <v>48</v>
      </c>
      <c r="E1059">
        <v>1165010700</v>
      </c>
      <c r="F1059" t="s">
        <v>122</v>
      </c>
      <c r="G1059" t="s">
        <v>533</v>
      </c>
      <c r="H1059" t="s">
        <v>51</v>
      </c>
      <c r="I1059">
        <v>127.0238386</v>
      </c>
      <c r="J1059">
        <v>37.504694870000002</v>
      </c>
      <c r="K1059">
        <v>2020</v>
      </c>
      <c r="L1059">
        <v>3</v>
      </c>
      <c r="M1059" t="s">
        <v>128</v>
      </c>
      <c r="N1059">
        <v>756.46142694562798</v>
      </c>
      <c r="O1059" s="1">
        <f t="shared" si="80"/>
        <v>1</v>
      </c>
      <c r="P1059">
        <f t="shared" si="81"/>
        <v>13</v>
      </c>
      <c r="Q1059">
        <f t="shared" si="82"/>
        <v>0</v>
      </c>
      <c r="R1059">
        <f t="shared" si="83"/>
        <v>42</v>
      </c>
      <c r="S1059">
        <f t="shared" si="84"/>
        <v>0</v>
      </c>
    </row>
    <row r="1060" spans="1:19" x14ac:dyDescent="0.3">
      <c r="A1060">
        <v>16183887</v>
      </c>
      <c r="B1060" t="s">
        <v>423</v>
      </c>
      <c r="C1060">
        <v>11710</v>
      </c>
      <c r="D1060" t="s">
        <v>24</v>
      </c>
      <c r="E1060">
        <v>1171010800</v>
      </c>
      <c r="F1060" t="s">
        <v>217</v>
      </c>
      <c r="G1060" t="s">
        <v>555</v>
      </c>
      <c r="H1060" t="s">
        <v>33</v>
      </c>
      <c r="I1060">
        <v>127.1188873</v>
      </c>
      <c r="J1060">
        <v>37.490529530000003</v>
      </c>
      <c r="K1060">
        <v>2020</v>
      </c>
      <c r="L1060">
        <v>2</v>
      </c>
      <c r="M1060" t="s">
        <v>34</v>
      </c>
      <c r="N1060">
        <v>271.251781695369</v>
      </c>
      <c r="O1060" s="1">
        <f t="shared" si="80"/>
        <v>1</v>
      </c>
      <c r="P1060">
        <f t="shared" si="81"/>
        <v>10</v>
      </c>
      <c r="Q1060">
        <f t="shared" si="82"/>
        <v>4</v>
      </c>
      <c r="R1060">
        <f t="shared" si="83"/>
        <v>17</v>
      </c>
      <c r="S1060">
        <f t="shared" si="84"/>
        <v>0</v>
      </c>
    </row>
    <row r="1061" spans="1:19" x14ac:dyDescent="0.3">
      <c r="A1061">
        <v>16183360</v>
      </c>
      <c r="B1061" t="s">
        <v>423</v>
      </c>
      <c r="C1061">
        <v>11680</v>
      </c>
      <c r="D1061" t="s">
        <v>15</v>
      </c>
      <c r="E1061">
        <v>1168010600</v>
      </c>
      <c r="F1061" t="s">
        <v>44</v>
      </c>
      <c r="G1061" t="s">
        <v>556</v>
      </c>
      <c r="H1061" t="s">
        <v>557</v>
      </c>
      <c r="I1061">
        <v>127.0562645</v>
      </c>
      <c r="J1061">
        <v>37.502958040000003</v>
      </c>
      <c r="K1061">
        <v>2020</v>
      </c>
      <c r="L1061">
        <v>2</v>
      </c>
      <c r="M1061" t="s">
        <v>47</v>
      </c>
      <c r="N1061">
        <v>586.840480906533</v>
      </c>
      <c r="O1061" s="1">
        <f t="shared" si="80"/>
        <v>1</v>
      </c>
      <c r="P1061">
        <f t="shared" si="81"/>
        <v>33</v>
      </c>
      <c r="Q1061">
        <f t="shared" si="82"/>
        <v>5</v>
      </c>
      <c r="R1061">
        <f t="shared" si="83"/>
        <v>64</v>
      </c>
      <c r="S1061">
        <f t="shared" si="84"/>
        <v>7</v>
      </c>
    </row>
    <row r="1062" spans="1:19" x14ac:dyDescent="0.3">
      <c r="A1062">
        <v>12599693</v>
      </c>
      <c r="B1062" t="s">
        <v>423</v>
      </c>
      <c r="C1062">
        <v>11290</v>
      </c>
      <c r="D1062" t="s">
        <v>39</v>
      </c>
      <c r="E1062">
        <v>1129011100</v>
      </c>
      <c r="F1062" t="s">
        <v>534</v>
      </c>
      <c r="G1062" t="s">
        <v>535</v>
      </c>
      <c r="H1062" t="s">
        <v>536</v>
      </c>
      <c r="I1062">
        <v>127.0071205</v>
      </c>
      <c r="J1062">
        <v>37.587568949999998</v>
      </c>
      <c r="K1062">
        <v>2020</v>
      </c>
      <c r="L1062">
        <v>3</v>
      </c>
      <c r="M1062" t="s">
        <v>82</v>
      </c>
      <c r="N1062">
        <v>156.846259127417</v>
      </c>
      <c r="O1062" s="1">
        <f t="shared" si="80"/>
        <v>1</v>
      </c>
      <c r="P1062">
        <f t="shared" si="81"/>
        <v>1</v>
      </c>
      <c r="Q1062">
        <f t="shared" si="82"/>
        <v>0</v>
      </c>
      <c r="R1062">
        <f t="shared" si="83"/>
        <v>3</v>
      </c>
      <c r="S1062">
        <f t="shared" si="84"/>
        <v>0</v>
      </c>
    </row>
    <row r="1063" spans="1:19" x14ac:dyDescent="0.3">
      <c r="A1063">
        <v>25990509</v>
      </c>
      <c r="B1063" t="s">
        <v>423</v>
      </c>
      <c r="C1063">
        <v>11680</v>
      </c>
      <c r="D1063" t="s">
        <v>15</v>
      </c>
      <c r="E1063">
        <v>1168010700</v>
      </c>
      <c r="F1063" t="s">
        <v>136</v>
      </c>
      <c r="G1063" t="s">
        <v>496</v>
      </c>
      <c r="H1063" t="s">
        <v>497</v>
      </c>
      <c r="I1063">
        <v>127.03899130000001</v>
      </c>
      <c r="J1063">
        <v>37.526111010000001</v>
      </c>
      <c r="K1063">
        <v>2020</v>
      </c>
      <c r="L1063">
        <v>1</v>
      </c>
      <c r="M1063" t="s">
        <v>56</v>
      </c>
      <c r="N1063">
        <v>421.00590688292698</v>
      </c>
      <c r="O1063" s="1">
        <f t="shared" si="80"/>
        <v>1</v>
      </c>
      <c r="P1063">
        <f t="shared" si="81"/>
        <v>19</v>
      </c>
      <c r="Q1063">
        <f t="shared" si="82"/>
        <v>3</v>
      </c>
      <c r="R1063">
        <f t="shared" si="83"/>
        <v>29</v>
      </c>
      <c r="S1063">
        <f t="shared" si="84"/>
        <v>5</v>
      </c>
    </row>
    <row r="1064" spans="1:19" x14ac:dyDescent="0.3">
      <c r="A1064">
        <v>12596126</v>
      </c>
      <c r="B1064" t="s">
        <v>423</v>
      </c>
      <c r="C1064">
        <v>11710</v>
      </c>
      <c r="D1064" t="s">
        <v>24</v>
      </c>
      <c r="E1064">
        <v>1171010900</v>
      </c>
      <c r="F1064" t="s">
        <v>341</v>
      </c>
      <c r="G1064" t="s">
        <v>342</v>
      </c>
      <c r="H1064" t="s">
        <v>343</v>
      </c>
      <c r="I1064">
        <v>127.1437439</v>
      </c>
      <c r="J1064">
        <v>37.478547919999997</v>
      </c>
      <c r="K1064">
        <v>2020</v>
      </c>
      <c r="L1064">
        <v>3</v>
      </c>
      <c r="M1064" t="s">
        <v>344</v>
      </c>
      <c r="N1064">
        <v>1749.68583160955</v>
      </c>
      <c r="O1064" s="1">
        <f t="shared" si="80"/>
        <v>1</v>
      </c>
      <c r="P1064">
        <f t="shared" si="81"/>
        <v>2</v>
      </c>
      <c r="Q1064">
        <f t="shared" si="82"/>
        <v>1</v>
      </c>
      <c r="R1064">
        <f t="shared" si="83"/>
        <v>6</v>
      </c>
      <c r="S1064">
        <f t="shared" si="84"/>
        <v>3</v>
      </c>
    </row>
    <row r="1065" spans="1:19" x14ac:dyDescent="0.3">
      <c r="A1065">
        <v>25992775</v>
      </c>
      <c r="B1065" t="s">
        <v>423</v>
      </c>
      <c r="C1065">
        <v>11650</v>
      </c>
      <c r="D1065" t="s">
        <v>48</v>
      </c>
      <c r="E1065">
        <v>1165010800</v>
      </c>
      <c r="F1065" t="s">
        <v>49</v>
      </c>
      <c r="G1065" t="s">
        <v>515</v>
      </c>
      <c r="H1065" t="s">
        <v>51</v>
      </c>
      <c r="I1065">
        <v>127.0248644</v>
      </c>
      <c r="J1065">
        <v>37.502351590000004</v>
      </c>
      <c r="K1065">
        <v>2020</v>
      </c>
      <c r="L1065">
        <v>12</v>
      </c>
      <c r="M1065" t="s">
        <v>128</v>
      </c>
      <c r="N1065">
        <v>794.08522271625895</v>
      </c>
      <c r="O1065" s="1">
        <f t="shared" si="80"/>
        <v>1</v>
      </c>
      <c r="P1065">
        <f t="shared" si="81"/>
        <v>44</v>
      </c>
      <c r="Q1065">
        <f t="shared" si="82"/>
        <v>4</v>
      </c>
      <c r="R1065">
        <f t="shared" si="83"/>
        <v>222</v>
      </c>
      <c r="S1065">
        <f t="shared" si="84"/>
        <v>5</v>
      </c>
    </row>
    <row r="1066" spans="1:19" x14ac:dyDescent="0.3">
      <c r="A1066">
        <v>12502385</v>
      </c>
      <c r="B1066" t="s">
        <v>423</v>
      </c>
      <c r="C1066">
        <v>11710</v>
      </c>
      <c r="D1066" t="s">
        <v>24</v>
      </c>
      <c r="E1066">
        <v>1171010800</v>
      </c>
      <c r="F1066" t="s">
        <v>217</v>
      </c>
      <c r="G1066" t="s">
        <v>548</v>
      </c>
      <c r="H1066" t="s">
        <v>549</v>
      </c>
      <c r="I1066">
        <v>127.12099790000001</v>
      </c>
      <c r="J1066">
        <v>37.486048949999997</v>
      </c>
      <c r="K1066">
        <v>2020</v>
      </c>
      <c r="L1066">
        <v>0</v>
      </c>
      <c r="M1066" t="s">
        <v>311</v>
      </c>
      <c r="N1066">
        <v>196.508324286836</v>
      </c>
      <c r="O1066" s="1">
        <f t="shared" si="80"/>
        <v>1</v>
      </c>
      <c r="P1066">
        <f t="shared" si="81"/>
        <v>10</v>
      </c>
      <c r="Q1066">
        <f t="shared" si="82"/>
        <v>4</v>
      </c>
      <c r="R1066">
        <f t="shared" si="83"/>
        <v>17</v>
      </c>
      <c r="S1066">
        <f t="shared" si="84"/>
        <v>0</v>
      </c>
    </row>
    <row r="1067" spans="1:19" x14ac:dyDescent="0.3">
      <c r="A1067">
        <v>26445960</v>
      </c>
      <c r="B1067" t="s">
        <v>423</v>
      </c>
      <c r="C1067">
        <v>11680</v>
      </c>
      <c r="D1067" t="s">
        <v>15</v>
      </c>
      <c r="E1067">
        <v>1168010800</v>
      </c>
      <c r="F1067" t="s">
        <v>20</v>
      </c>
      <c r="G1067" t="s">
        <v>459</v>
      </c>
      <c r="H1067" t="s">
        <v>107</v>
      </c>
      <c r="I1067">
        <v>127.036665</v>
      </c>
      <c r="J1067">
        <v>37.509936179999997</v>
      </c>
      <c r="K1067">
        <v>2020</v>
      </c>
      <c r="L1067">
        <v>2</v>
      </c>
      <c r="M1067" t="s">
        <v>224</v>
      </c>
      <c r="N1067">
        <v>471.58775975217799</v>
      </c>
      <c r="O1067" s="1">
        <f t="shared" si="80"/>
        <v>1</v>
      </c>
      <c r="P1067">
        <f t="shared" si="81"/>
        <v>23</v>
      </c>
      <c r="Q1067">
        <f t="shared" si="82"/>
        <v>1</v>
      </c>
      <c r="R1067">
        <f t="shared" si="83"/>
        <v>61</v>
      </c>
      <c r="S1067">
        <f t="shared" si="84"/>
        <v>3</v>
      </c>
    </row>
    <row r="1068" spans="1:19" x14ac:dyDescent="0.3">
      <c r="A1068">
        <v>25989745</v>
      </c>
      <c r="B1068" t="s">
        <v>423</v>
      </c>
      <c r="C1068">
        <v>11680</v>
      </c>
      <c r="D1068" t="s">
        <v>15</v>
      </c>
      <c r="E1068">
        <v>1168010100</v>
      </c>
      <c r="F1068" t="s">
        <v>70</v>
      </c>
      <c r="G1068" t="s">
        <v>486</v>
      </c>
      <c r="H1068" t="s">
        <v>230</v>
      </c>
      <c r="I1068">
        <v>127.0260445</v>
      </c>
      <c r="J1068">
        <v>37.502054970000003</v>
      </c>
      <c r="K1068">
        <v>2020</v>
      </c>
      <c r="L1068">
        <v>14</v>
      </c>
      <c r="M1068" t="s">
        <v>128</v>
      </c>
      <c r="N1068">
        <v>736.12796334311201</v>
      </c>
      <c r="O1068" s="1">
        <f t="shared" si="80"/>
        <v>1</v>
      </c>
      <c r="P1068">
        <f t="shared" si="81"/>
        <v>48</v>
      </c>
      <c r="Q1068">
        <f t="shared" si="82"/>
        <v>1</v>
      </c>
      <c r="R1068">
        <f t="shared" si="83"/>
        <v>137</v>
      </c>
      <c r="S1068">
        <f t="shared" si="84"/>
        <v>2</v>
      </c>
    </row>
    <row r="1069" spans="1:19" x14ac:dyDescent="0.3">
      <c r="A1069">
        <v>25992464</v>
      </c>
      <c r="B1069" t="s">
        <v>423</v>
      </c>
      <c r="C1069">
        <v>11680</v>
      </c>
      <c r="D1069" t="s">
        <v>15</v>
      </c>
      <c r="E1069">
        <v>1168010100</v>
      </c>
      <c r="F1069" t="s">
        <v>70</v>
      </c>
      <c r="G1069" t="s">
        <v>487</v>
      </c>
      <c r="H1069" t="s">
        <v>488</v>
      </c>
      <c r="I1069">
        <v>127.032149</v>
      </c>
      <c r="J1069">
        <v>37.496140150000002</v>
      </c>
      <c r="K1069">
        <v>2020</v>
      </c>
      <c r="L1069">
        <v>0</v>
      </c>
      <c r="M1069" t="s">
        <v>52</v>
      </c>
      <c r="N1069">
        <v>438.13254967896199</v>
      </c>
      <c r="O1069" s="1">
        <f t="shared" si="80"/>
        <v>1</v>
      </c>
      <c r="P1069">
        <f t="shared" si="81"/>
        <v>48</v>
      </c>
      <c r="Q1069">
        <f t="shared" si="82"/>
        <v>1</v>
      </c>
      <c r="R1069">
        <f t="shared" si="83"/>
        <v>137</v>
      </c>
      <c r="S1069">
        <f t="shared" si="84"/>
        <v>2</v>
      </c>
    </row>
    <row r="1070" spans="1:19" x14ac:dyDescent="0.3">
      <c r="A1070">
        <v>12493022</v>
      </c>
      <c r="B1070" t="s">
        <v>423</v>
      </c>
      <c r="C1070">
        <v>11650</v>
      </c>
      <c r="D1070" t="s">
        <v>48</v>
      </c>
      <c r="E1070">
        <v>1165010800</v>
      </c>
      <c r="F1070" t="s">
        <v>49</v>
      </c>
      <c r="G1070" t="s">
        <v>550</v>
      </c>
      <c r="H1070" t="s">
        <v>251</v>
      </c>
      <c r="I1070">
        <v>127.0244987</v>
      </c>
      <c r="J1070">
        <v>37.497428810000002</v>
      </c>
      <c r="K1070">
        <v>2020</v>
      </c>
      <c r="L1070">
        <v>3</v>
      </c>
      <c r="M1070" t="s">
        <v>175</v>
      </c>
      <c r="N1070">
        <v>689.57327878536603</v>
      </c>
      <c r="O1070" s="1">
        <f t="shared" si="80"/>
        <v>1</v>
      </c>
      <c r="P1070">
        <f t="shared" si="81"/>
        <v>44</v>
      </c>
      <c r="Q1070">
        <f t="shared" si="82"/>
        <v>4</v>
      </c>
      <c r="R1070">
        <f t="shared" si="83"/>
        <v>222</v>
      </c>
      <c r="S1070">
        <f t="shared" si="84"/>
        <v>5</v>
      </c>
    </row>
    <row r="1071" spans="1:19" x14ac:dyDescent="0.3">
      <c r="A1071">
        <v>25992038</v>
      </c>
      <c r="B1071" t="s">
        <v>423</v>
      </c>
      <c r="C1071">
        <v>11680</v>
      </c>
      <c r="D1071" t="s">
        <v>15</v>
      </c>
      <c r="E1071">
        <v>1168010600</v>
      </c>
      <c r="F1071" t="s">
        <v>44</v>
      </c>
      <c r="G1071" t="s">
        <v>489</v>
      </c>
      <c r="H1071" t="s">
        <v>490</v>
      </c>
      <c r="I1071">
        <v>127.0505138</v>
      </c>
      <c r="J1071">
        <v>37.50336248</v>
      </c>
      <c r="K1071">
        <v>2020</v>
      </c>
      <c r="L1071">
        <v>3</v>
      </c>
      <c r="M1071" t="s">
        <v>167</v>
      </c>
      <c r="N1071">
        <v>192.24022997220499</v>
      </c>
      <c r="O1071" s="1">
        <f t="shared" si="80"/>
        <v>1</v>
      </c>
      <c r="P1071">
        <f t="shared" si="81"/>
        <v>33</v>
      </c>
      <c r="Q1071">
        <f t="shared" si="82"/>
        <v>5</v>
      </c>
      <c r="R1071">
        <f t="shared" si="83"/>
        <v>64</v>
      </c>
      <c r="S1071">
        <f t="shared" si="84"/>
        <v>7</v>
      </c>
    </row>
    <row r="1072" spans="1:19" x14ac:dyDescent="0.3">
      <c r="A1072">
        <v>25991768</v>
      </c>
      <c r="B1072" t="s">
        <v>423</v>
      </c>
      <c r="C1072">
        <v>11680</v>
      </c>
      <c r="D1072" t="s">
        <v>15</v>
      </c>
      <c r="E1072">
        <v>1168010600</v>
      </c>
      <c r="F1072" t="s">
        <v>44</v>
      </c>
      <c r="G1072" t="s">
        <v>484</v>
      </c>
      <c r="H1072" t="s">
        <v>485</v>
      </c>
      <c r="I1072">
        <v>127.0561648</v>
      </c>
      <c r="J1072">
        <v>37.504588149999996</v>
      </c>
      <c r="K1072">
        <v>2020</v>
      </c>
      <c r="L1072">
        <v>0</v>
      </c>
      <c r="M1072" t="s">
        <v>47</v>
      </c>
      <c r="N1072">
        <v>721.561364587247</v>
      </c>
      <c r="O1072" s="1">
        <f t="shared" si="80"/>
        <v>1</v>
      </c>
      <c r="P1072">
        <f t="shared" si="81"/>
        <v>33</v>
      </c>
      <c r="Q1072">
        <f t="shared" si="82"/>
        <v>5</v>
      </c>
      <c r="R1072">
        <f t="shared" si="83"/>
        <v>64</v>
      </c>
      <c r="S1072">
        <f t="shared" si="84"/>
        <v>7</v>
      </c>
    </row>
    <row r="1073" spans="1:19" x14ac:dyDescent="0.3">
      <c r="A1073">
        <v>25991156</v>
      </c>
      <c r="B1073" t="s">
        <v>423</v>
      </c>
      <c r="C1073">
        <v>11650</v>
      </c>
      <c r="D1073" t="s">
        <v>48</v>
      </c>
      <c r="E1073">
        <v>1165010800</v>
      </c>
      <c r="F1073" t="s">
        <v>49</v>
      </c>
      <c r="G1073" t="s">
        <v>434</v>
      </c>
      <c r="H1073" t="s">
        <v>435</v>
      </c>
      <c r="I1073">
        <v>127.0283369</v>
      </c>
      <c r="J1073">
        <v>37.492720890000001</v>
      </c>
      <c r="K1073">
        <v>2020</v>
      </c>
      <c r="L1073">
        <v>4</v>
      </c>
      <c r="M1073" t="s">
        <v>52</v>
      </c>
      <c r="N1073">
        <v>214.40346248742401</v>
      </c>
      <c r="O1073" s="1">
        <f t="shared" si="80"/>
        <v>1</v>
      </c>
      <c r="P1073">
        <f t="shared" si="81"/>
        <v>44</v>
      </c>
      <c r="Q1073">
        <f t="shared" si="82"/>
        <v>4</v>
      </c>
      <c r="R1073">
        <f t="shared" si="83"/>
        <v>222</v>
      </c>
      <c r="S1073">
        <f t="shared" si="84"/>
        <v>5</v>
      </c>
    </row>
    <row r="1074" spans="1:19" x14ac:dyDescent="0.3">
      <c r="A1074">
        <v>12119970</v>
      </c>
      <c r="B1074" t="s">
        <v>423</v>
      </c>
      <c r="C1074">
        <v>11650</v>
      </c>
      <c r="D1074" t="s">
        <v>48</v>
      </c>
      <c r="E1074">
        <v>1165010200</v>
      </c>
      <c r="F1074" t="s">
        <v>198</v>
      </c>
      <c r="G1074" t="s">
        <v>527</v>
      </c>
      <c r="H1074" t="s">
        <v>528</v>
      </c>
      <c r="I1074">
        <v>127.04011850000001</v>
      </c>
      <c r="J1074">
        <v>37.469002230000001</v>
      </c>
      <c r="K1074">
        <v>2020</v>
      </c>
      <c r="L1074">
        <v>3</v>
      </c>
      <c r="M1074" t="s">
        <v>378</v>
      </c>
      <c r="N1074">
        <v>191.49028379029301</v>
      </c>
      <c r="O1074" s="1">
        <f t="shared" si="80"/>
        <v>1</v>
      </c>
      <c r="P1074">
        <f t="shared" si="81"/>
        <v>3</v>
      </c>
      <c r="Q1074">
        <f t="shared" si="82"/>
        <v>0</v>
      </c>
      <c r="R1074">
        <f t="shared" si="83"/>
        <v>13</v>
      </c>
      <c r="S1074">
        <f t="shared" si="84"/>
        <v>0</v>
      </c>
    </row>
    <row r="1075" spans="1:19" x14ac:dyDescent="0.3">
      <c r="A1075">
        <v>23698616</v>
      </c>
      <c r="B1075" t="s">
        <v>423</v>
      </c>
      <c r="C1075">
        <v>11710</v>
      </c>
      <c r="D1075" t="s">
        <v>24</v>
      </c>
      <c r="E1075">
        <v>1171010100</v>
      </c>
      <c r="F1075" t="s">
        <v>76</v>
      </c>
      <c r="G1075" t="s">
        <v>477</v>
      </c>
      <c r="H1075" t="s">
        <v>207</v>
      </c>
      <c r="I1075">
        <v>127.08167640000001</v>
      </c>
      <c r="J1075">
        <v>37.511412010000001</v>
      </c>
      <c r="K1075">
        <v>2020</v>
      </c>
      <c r="L1075">
        <v>0</v>
      </c>
      <c r="M1075" t="s">
        <v>78</v>
      </c>
      <c r="N1075">
        <v>652.71638081188598</v>
      </c>
      <c r="O1075" s="1">
        <f t="shared" si="80"/>
        <v>1</v>
      </c>
      <c r="P1075">
        <f t="shared" si="81"/>
        <v>7</v>
      </c>
      <c r="Q1075">
        <f t="shared" si="82"/>
        <v>1</v>
      </c>
      <c r="R1075">
        <f t="shared" si="83"/>
        <v>9</v>
      </c>
      <c r="S1075">
        <f t="shared" si="84"/>
        <v>4</v>
      </c>
    </row>
    <row r="1076" spans="1:19" x14ac:dyDescent="0.3">
      <c r="A1076">
        <v>20656771</v>
      </c>
      <c r="B1076" t="s">
        <v>423</v>
      </c>
      <c r="C1076">
        <v>11680</v>
      </c>
      <c r="D1076" t="s">
        <v>15</v>
      </c>
      <c r="E1076">
        <v>1168010700</v>
      </c>
      <c r="F1076" t="s">
        <v>136</v>
      </c>
      <c r="G1076" t="s">
        <v>476</v>
      </c>
      <c r="H1076" t="s">
        <v>107</v>
      </c>
      <c r="I1076">
        <v>127.0327819</v>
      </c>
      <c r="J1076">
        <v>37.523348149999997</v>
      </c>
      <c r="K1076">
        <v>2020</v>
      </c>
      <c r="L1076">
        <v>2</v>
      </c>
      <c r="M1076" t="s">
        <v>193</v>
      </c>
      <c r="N1076">
        <v>394.72660797771198</v>
      </c>
      <c r="O1076" s="1">
        <f t="shared" si="80"/>
        <v>1</v>
      </c>
      <c r="P1076">
        <f t="shared" si="81"/>
        <v>19</v>
      </c>
      <c r="Q1076">
        <f t="shared" si="82"/>
        <v>3</v>
      </c>
      <c r="R1076">
        <f t="shared" si="83"/>
        <v>29</v>
      </c>
      <c r="S1076">
        <f t="shared" si="84"/>
        <v>5</v>
      </c>
    </row>
    <row r="1077" spans="1:19" x14ac:dyDescent="0.3">
      <c r="A1077">
        <v>20831384</v>
      </c>
      <c r="B1077" t="s">
        <v>423</v>
      </c>
      <c r="C1077">
        <v>11710</v>
      </c>
      <c r="D1077" t="s">
        <v>24</v>
      </c>
      <c r="E1077">
        <v>1171011100</v>
      </c>
      <c r="F1077" t="s">
        <v>25</v>
      </c>
      <c r="G1077" t="s">
        <v>458</v>
      </c>
      <c r="H1077" t="s">
        <v>207</v>
      </c>
      <c r="I1077">
        <v>127.1157765</v>
      </c>
      <c r="J1077">
        <v>37.52034939</v>
      </c>
      <c r="K1077">
        <v>2020</v>
      </c>
      <c r="L1077">
        <v>2</v>
      </c>
      <c r="M1077" t="s">
        <v>28</v>
      </c>
      <c r="N1077">
        <v>486.04416256172902</v>
      </c>
      <c r="O1077" s="1">
        <f t="shared" si="80"/>
        <v>1</v>
      </c>
      <c r="P1077">
        <f t="shared" si="81"/>
        <v>11</v>
      </c>
      <c r="Q1077">
        <f t="shared" si="82"/>
        <v>0</v>
      </c>
      <c r="R1077">
        <f t="shared" si="83"/>
        <v>18</v>
      </c>
      <c r="S1077">
        <f t="shared" si="84"/>
        <v>0</v>
      </c>
    </row>
    <row r="1078" spans="1:19" x14ac:dyDescent="0.3">
      <c r="A1078">
        <v>20701159</v>
      </c>
      <c r="B1078" t="s">
        <v>423</v>
      </c>
      <c r="C1078">
        <v>11680</v>
      </c>
      <c r="D1078" t="s">
        <v>15</v>
      </c>
      <c r="E1078">
        <v>1168010800</v>
      </c>
      <c r="F1078" t="s">
        <v>20</v>
      </c>
      <c r="G1078" t="s">
        <v>482</v>
      </c>
      <c r="H1078" t="s">
        <v>58</v>
      </c>
      <c r="I1078">
        <v>127.0320341</v>
      </c>
      <c r="J1078">
        <v>37.514673899999998</v>
      </c>
      <c r="K1078">
        <v>2020</v>
      </c>
      <c r="L1078">
        <v>0</v>
      </c>
      <c r="M1078" t="s">
        <v>108</v>
      </c>
      <c r="N1078">
        <v>47.889208976636702</v>
      </c>
      <c r="O1078" s="1">
        <f t="shared" si="80"/>
        <v>1</v>
      </c>
      <c r="P1078">
        <f t="shared" si="81"/>
        <v>23</v>
      </c>
      <c r="Q1078">
        <f t="shared" si="82"/>
        <v>1</v>
      </c>
      <c r="R1078">
        <f t="shared" si="83"/>
        <v>61</v>
      </c>
      <c r="S1078">
        <f t="shared" si="84"/>
        <v>3</v>
      </c>
    </row>
    <row r="1079" spans="1:19" x14ac:dyDescent="0.3">
      <c r="A1079">
        <v>23767397</v>
      </c>
      <c r="B1079" t="s">
        <v>423</v>
      </c>
      <c r="C1079">
        <v>11680</v>
      </c>
      <c r="D1079" t="s">
        <v>15</v>
      </c>
      <c r="E1079">
        <v>1168010100</v>
      </c>
      <c r="F1079" t="s">
        <v>70</v>
      </c>
      <c r="G1079" t="s">
        <v>479</v>
      </c>
      <c r="H1079" t="s">
        <v>230</v>
      </c>
      <c r="I1079">
        <v>127.0299591</v>
      </c>
      <c r="J1079">
        <v>37.494076800000002</v>
      </c>
      <c r="K1079">
        <v>2020</v>
      </c>
      <c r="L1079">
        <v>7</v>
      </c>
      <c r="M1079" t="s">
        <v>52</v>
      </c>
      <c r="N1079">
        <v>201.976594808621</v>
      </c>
      <c r="O1079" s="1">
        <f t="shared" si="80"/>
        <v>1</v>
      </c>
      <c r="P1079">
        <f t="shared" si="81"/>
        <v>48</v>
      </c>
      <c r="Q1079">
        <f t="shared" si="82"/>
        <v>1</v>
      </c>
      <c r="R1079">
        <f t="shared" si="83"/>
        <v>137</v>
      </c>
      <c r="S1079">
        <f t="shared" si="84"/>
        <v>2</v>
      </c>
    </row>
    <row r="1080" spans="1:19" x14ac:dyDescent="0.3">
      <c r="A1080">
        <v>23486140</v>
      </c>
      <c r="B1080" t="s">
        <v>423</v>
      </c>
      <c r="C1080">
        <v>11650</v>
      </c>
      <c r="D1080" t="s">
        <v>48</v>
      </c>
      <c r="E1080">
        <v>1165010100</v>
      </c>
      <c r="F1080" t="s">
        <v>89</v>
      </c>
      <c r="G1080" t="s">
        <v>483</v>
      </c>
      <c r="H1080" t="s">
        <v>91</v>
      </c>
      <c r="I1080">
        <v>126.99282599999999</v>
      </c>
      <c r="J1080">
        <v>37.489531100000001</v>
      </c>
      <c r="K1080">
        <v>2020</v>
      </c>
      <c r="L1080">
        <v>4</v>
      </c>
      <c r="M1080" t="s">
        <v>92</v>
      </c>
      <c r="N1080">
        <v>159.36137535160901</v>
      </c>
      <c r="O1080" s="1">
        <f t="shared" si="80"/>
        <v>1</v>
      </c>
      <c r="P1080">
        <f t="shared" si="81"/>
        <v>16</v>
      </c>
      <c r="Q1080">
        <f t="shared" si="82"/>
        <v>1</v>
      </c>
      <c r="R1080">
        <f t="shared" si="83"/>
        <v>72</v>
      </c>
      <c r="S1080">
        <f t="shared" si="84"/>
        <v>1</v>
      </c>
    </row>
    <row r="1081" spans="1:19" x14ac:dyDescent="0.3">
      <c r="A1081">
        <v>12106397</v>
      </c>
      <c r="B1081" t="s">
        <v>423</v>
      </c>
      <c r="C1081">
        <v>11680</v>
      </c>
      <c r="D1081" t="s">
        <v>15</v>
      </c>
      <c r="E1081">
        <v>1168010600</v>
      </c>
      <c r="F1081" t="s">
        <v>44</v>
      </c>
      <c r="G1081" t="s">
        <v>529</v>
      </c>
      <c r="H1081" t="s">
        <v>100</v>
      </c>
      <c r="I1081">
        <v>127.0589896</v>
      </c>
      <c r="J1081">
        <v>37.503006810000002</v>
      </c>
      <c r="K1081">
        <v>2020</v>
      </c>
      <c r="L1081">
        <v>3</v>
      </c>
      <c r="M1081" t="s">
        <v>47</v>
      </c>
      <c r="N1081">
        <v>778.56517062547198</v>
      </c>
      <c r="O1081" s="1">
        <f t="shared" si="80"/>
        <v>1</v>
      </c>
      <c r="P1081">
        <f t="shared" si="81"/>
        <v>33</v>
      </c>
      <c r="Q1081">
        <f t="shared" si="82"/>
        <v>5</v>
      </c>
      <c r="R1081">
        <f t="shared" si="83"/>
        <v>64</v>
      </c>
      <c r="S1081">
        <f t="shared" si="84"/>
        <v>7</v>
      </c>
    </row>
    <row r="1082" spans="1:19" x14ac:dyDescent="0.3">
      <c r="A1082">
        <v>20484104</v>
      </c>
      <c r="B1082" t="s">
        <v>423</v>
      </c>
      <c r="C1082">
        <v>11680</v>
      </c>
      <c r="D1082" t="s">
        <v>15</v>
      </c>
      <c r="E1082">
        <v>1168010700</v>
      </c>
      <c r="F1082" t="s">
        <v>136</v>
      </c>
      <c r="G1082" t="s">
        <v>480</v>
      </c>
      <c r="H1082" t="s">
        <v>481</v>
      </c>
      <c r="I1082">
        <v>127.0369742</v>
      </c>
      <c r="J1082">
        <v>37.523724809999997</v>
      </c>
      <c r="K1082">
        <v>2020</v>
      </c>
      <c r="L1082">
        <v>1</v>
      </c>
      <c r="M1082" t="s">
        <v>56</v>
      </c>
      <c r="N1082">
        <v>739.46462305226203</v>
      </c>
      <c r="O1082" s="1">
        <f t="shared" si="80"/>
        <v>1</v>
      </c>
      <c r="P1082">
        <f t="shared" si="81"/>
        <v>19</v>
      </c>
      <c r="Q1082">
        <f t="shared" si="82"/>
        <v>3</v>
      </c>
      <c r="R1082">
        <f t="shared" si="83"/>
        <v>29</v>
      </c>
      <c r="S1082">
        <f t="shared" si="84"/>
        <v>5</v>
      </c>
    </row>
    <row r="1083" spans="1:19" x14ac:dyDescent="0.3">
      <c r="A1083">
        <v>12455492</v>
      </c>
      <c r="B1083" t="s">
        <v>423</v>
      </c>
      <c r="C1083">
        <v>11680</v>
      </c>
      <c r="D1083" t="s">
        <v>15</v>
      </c>
      <c r="E1083">
        <v>1168010600</v>
      </c>
      <c r="F1083" t="s">
        <v>44</v>
      </c>
      <c r="G1083" t="s">
        <v>537</v>
      </c>
      <c r="H1083" t="s">
        <v>538</v>
      </c>
      <c r="I1083">
        <v>127.06287450000001</v>
      </c>
      <c r="J1083">
        <v>37.507083440000002</v>
      </c>
      <c r="K1083">
        <v>2020</v>
      </c>
      <c r="L1083">
        <v>4</v>
      </c>
      <c r="M1083" t="s">
        <v>19</v>
      </c>
      <c r="N1083">
        <v>854.39208912431002</v>
      </c>
      <c r="O1083" s="1">
        <f t="shared" si="80"/>
        <v>1</v>
      </c>
      <c r="P1083">
        <f t="shared" si="81"/>
        <v>33</v>
      </c>
      <c r="Q1083">
        <f t="shared" si="82"/>
        <v>5</v>
      </c>
      <c r="R1083">
        <f t="shared" si="83"/>
        <v>64</v>
      </c>
      <c r="S1083">
        <f t="shared" si="84"/>
        <v>7</v>
      </c>
    </row>
    <row r="1084" spans="1:19" x14ac:dyDescent="0.3">
      <c r="A1084">
        <v>20007363</v>
      </c>
      <c r="B1084" t="s">
        <v>423</v>
      </c>
      <c r="C1084">
        <v>11650</v>
      </c>
      <c r="D1084" t="s">
        <v>48</v>
      </c>
      <c r="E1084">
        <v>1165010700</v>
      </c>
      <c r="F1084" t="s">
        <v>122</v>
      </c>
      <c r="G1084" t="s">
        <v>478</v>
      </c>
      <c r="H1084" t="s">
        <v>51</v>
      </c>
      <c r="I1084">
        <v>127.0228039</v>
      </c>
      <c r="J1084">
        <v>37.506848840000004</v>
      </c>
      <c r="K1084">
        <v>2020</v>
      </c>
      <c r="L1084">
        <v>4</v>
      </c>
      <c r="M1084" t="s">
        <v>128</v>
      </c>
      <c r="N1084">
        <v>815.84946551786504</v>
      </c>
      <c r="O1084" s="1">
        <f t="shared" si="80"/>
        <v>1</v>
      </c>
      <c r="P1084">
        <f t="shared" si="81"/>
        <v>13</v>
      </c>
      <c r="Q1084">
        <f t="shared" si="82"/>
        <v>0</v>
      </c>
      <c r="R1084">
        <f t="shared" si="83"/>
        <v>42</v>
      </c>
      <c r="S1084">
        <f t="shared" si="84"/>
        <v>0</v>
      </c>
    </row>
    <row r="1085" spans="1:19" x14ac:dyDescent="0.3">
      <c r="A1085">
        <v>12552347</v>
      </c>
      <c r="B1085" t="s">
        <v>423</v>
      </c>
      <c r="C1085">
        <v>11680</v>
      </c>
      <c r="D1085" t="s">
        <v>15</v>
      </c>
      <c r="E1085">
        <v>1168011800</v>
      </c>
      <c r="F1085" t="s">
        <v>228</v>
      </c>
      <c r="G1085" t="s">
        <v>539</v>
      </c>
      <c r="H1085" t="s">
        <v>46</v>
      </c>
      <c r="I1085">
        <v>127.0416529</v>
      </c>
      <c r="J1085">
        <v>37.492261999999997</v>
      </c>
      <c r="K1085">
        <v>2020</v>
      </c>
      <c r="L1085">
        <v>4</v>
      </c>
      <c r="M1085" t="s">
        <v>149</v>
      </c>
      <c r="N1085">
        <v>734.66319273964496</v>
      </c>
      <c r="O1085" s="1">
        <f t="shared" si="80"/>
        <v>1</v>
      </c>
      <c r="P1085">
        <f t="shared" si="81"/>
        <v>8</v>
      </c>
      <c r="Q1085">
        <f t="shared" si="82"/>
        <v>0</v>
      </c>
      <c r="R1085">
        <f t="shared" si="83"/>
        <v>33</v>
      </c>
      <c r="S1085">
        <f t="shared" si="84"/>
        <v>0</v>
      </c>
    </row>
    <row r="1086" spans="1:19" x14ac:dyDescent="0.3">
      <c r="A1086">
        <v>12464735</v>
      </c>
      <c r="B1086" t="s">
        <v>423</v>
      </c>
      <c r="C1086">
        <v>11710</v>
      </c>
      <c r="D1086" t="s">
        <v>24</v>
      </c>
      <c r="E1086">
        <v>1171010800</v>
      </c>
      <c r="F1086" t="s">
        <v>217</v>
      </c>
      <c r="G1086" t="s">
        <v>345</v>
      </c>
      <c r="H1086" t="s">
        <v>85</v>
      </c>
      <c r="I1086">
        <v>127.12487230000001</v>
      </c>
      <c r="J1086">
        <v>37.479617079999997</v>
      </c>
      <c r="K1086">
        <v>2020</v>
      </c>
      <c r="L1086">
        <v>4</v>
      </c>
      <c r="M1086" t="s">
        <v>220</v>
      </c>
      <c r="N1086">
        <v>273.239723676984</v>
      </c>
      <c r="O1086" s="1">
        <f t="shared" si="80"/>
        <v>1</v>
      </c>
      <c r="P1086">
        <f t="shared" si="81"/>
        <v>10</v>
      </c>
      <c r="Q1086">
        <f t="shared" si="82"/>
        <v>4</v>
      </c>
      <c r="R1086">
        <f t="shared" si="83"/>
        <v>17</v>
      </c>
      <c r="S1086">
        <f t="shared" si="84"/>
        <v>0</v>
      </c>
    </row>
    <row r="1087" spans="1:19" x14ac:dyDescent="0.3">
      <c r="A1087">
        <v>12518035</v>
      </c>
      <c r="B1087" t="s">
        <v>423</v>
      </c>
      <c r="C1087">
        <v>11350</v>
      </c>
      <c r="D1087" t="s">
        <v>114</v>
      </c>
      <c r="E1087">
        <v>1135010500</v>
      </c>
      <c r="F1087" t="s">
        <v>115</v>
      </c>
      <c r="G1087" t="s">
        <v>540</v>
      </c>
      <c r="H1087" t="s">
        <v>288</v>
      </c>
      <c r="I1087">
        <v>127.0623975</v>
      </c>
      <c r="J1087">
        <v>37.654400539999997</v>
      </c>
      <c r="K1087">
        <v>2020</v>
      </c>
      <c r="L1087">
        <v>4</v>
      </c>
      <c r="M1087" t="s">
        <v>118</v>
      </c>
      <c r="N1087">
        <v>169.68717747273101</v>
      </c>
      <c r="O1087" s="1">
        <f t="shared" si="80"/>
        <v>1</v>
      </c>
      <c r="P1087">
        <f t="shared" si="81"/>
        <v>7</v>
      </c>
      <c r="Q1087">
        <f t="shared" si="82"/>
        <v>8</v>
      </c>
      <c r="R1087">
        <f t="shared" si="83"/>
        <v>25</v>
      </c>
      <c r="S1087">
        <f t="shared" si="84"/>
        <v>34</v>
      </c>
    </row>
    <row r="1088" spans="1:19" x14ac:dyDescent="0.3">
      <c r="A1088">
        <v>22109135</v>
      </c>
      <c r="B1088" t="s">
        <v>423</v>
      </c>
      <c r="C1088">
        <v>11305</v>
      </c>
      <c r="D1088" t="s">
        <v>109</v>
      </c>
      <c r="E1088">
        <v>1130510200</v>
      </c>
      <c r="F1088" t="s">
        <v>110</v>
      </c>
      <c r="G1088" t="s">
        <v>513</v>
      </c>
      <c r="H1088" t="s">
        <v>112</v>
      </c>
      <c r="I1088">
        <v>127.0270285</v>
      </c>
      <c r="J1088">
        <v>37.638670410000003</v>
      </c>
      <c r="K1088">
        <v>2020</v>
      </c>
      <c r="L1088">
        <v>6</v>
      </c>
      <c r="M1088" t="s">
        <v>113</v>
      </c>
      <c r="N1088">
        <v>541.47927004610301</v>
      </c>
      <c r="O1088" s="1">
        <f t="shared" si="80"/>
        <v>1</v>
      </c>
      <c r="P1088">
        <f t="shared" si="81"/>
        <v>2</v>
      </c>
      <c r="Q1088">
        <f t="shared" si="82"/>
        <v>0</v>
      </c>
      <c r="R1088">
        <f t="shared" si="83"/>
        <v>14</v>
      </c>
      <c r="S1088">
        <f t="shared" si="84"/>
        <v>0</v>
      </c>
    </row>
    <row r="1089" spans="1:19" x14ac:dyDescent="0.3">
      <c r="A1089">
        <v>20006165</v>
      </c>
      <c r="B1089" t="s">
        <v>423</v>
      </c>
      <c r="C1089">
        <v>11680</v>
      </c>
      <c r="D1089" t="s">
        <v>15</v>
      </c>
      <c r="E1089">
        <v>1168010100</v>
      </c>
      <c r="F1089" t="s">
        <v>70</v>
      </c>
      <c r="G1089" t="s">
        <v>575</v>
      </c>
      <c r="H1089" t="s">
        <v>120</v>
      </c>
      <c r="I1089">
        <v>127.0364871</v>
      </c>
      <c r="J1089">
        <v>37.500014110000002</v>
      </c>
      <c r="K1089">
        <v>2020</v>
      </c>
      <c r="L1089">
        <v>2</v>
      </c>
      <c r="M1089" t="s">
        <v>121</v>
      </c>
      <c r="N1089">
        <v>113.791374094299</v>
      </c>
      <c r="O1089" s="1">
        <f t="shared" si="80"/>
        <v>1</v>
      </c>
      <c r="P1089">
        <f t="shared" si="81"/>
        <v>48</v>
      </c>
      <c r="Q1089">
        <f t="shared" si="82"/>
        <v>1</v>
      </c>
      <c r="R1089">
        <f t="shared" si="83"/>
        <v>137</v>
      </c>
      <c r="S1089">
        <f t="shared" si="84"/>
        <v>2</v>
      </c>
    </row>
    <row r="1090" spans="1:19" x14ac:dyDescent="0.3">
      <c r="A1090">
        <v>19989254</v>
      </c>
      <c r="B1090" t="s">
        <v>423</v>
      </c>
      <c r="C1090">
        <v>11710</v>
      </c>
      <c r="D1090" t="s">
        <v>24</v>
      </c>
      <c r="E1090">
        <v>1171011100</v>
      </c>
      <c r="F1090" t="s">
        <v>25</v>
      </c>
      <c r="G1090" t="s">
        <v>576</v>
      </c>
      <c r="H1090" t="s">
        <v>577</v>
      </c>
      <c r="I1090">
        <v>127.1079493</v>
      </c>
      <c r="J1090">
        <v>37.514550800000002</v>
      </c>
      <c r="K1090">
        <v>2020</v>
      </c>
      <c r="L1090">
        <v>2</v>
      </c>
      <c r="M1090" t="s">
        <v>336</v>
      </c>
      <c r="N1090">
        <v>368.15927224923399</v>
      </c>
      <c r="O1090" s="1">
        <f t="shared" si="80"/>
        <v>1</v>
      </c>
      <c r="P1090">
        <f t="shared" si="81"/>
        <v>11</v>
      </c>
      <c r="Q1090">
        <f t="shared" si="82"/>
        <v>0</v>
      </c>
      <c r="R1090">
        <f t="shared" si="83"/>
        <v>18</v>
      </c>
      <c r="S1090">
        <f t="shared" si="84"/>
        <v>0</v>
      </c>
    </row>
    <row r="1091" spans="1:19" x14ac:dyDescent="0.3">
      <c r="A1091">
        <v>19921902</v>
      </c>
      <c r="B1091" t="s">
        <v>423</v>
      </c>
      <c r="C1091">
        <v>11680</v>
      </c>
      <c r="D1091" t="s">
        <v>15</v>
      </c>
      <c r="E1091">
        <v>1168010100</v>
      </c>
      <c r="F1091" t="s">
        <v>70</v>
      </c>
      <c r="G1091" t="s">
        <v>424</v>
      </c>
      <c r="H1091" t="s">
        <v>425</v>
      </c>
      <c r="I1091">
        <v>127.02728</v>
      </c>
      <c r="J1091">
        <v>37.500100850000003</v>
      </c>
      <c r="K1091">
        <v>2020</v>
      </c>
      <c r="L1091">
        <v>8</v>
      </c>
      <c r="M1091" t="s">
        <v>128</v>
      </c>
      <c r="N1091">
        <v>840.99134839331396</v>
      </c>
      <c r="O1091" s="1">
        <f t="shared" ref="O1091:O1154" si="85">IF(OR(B1091="스타벅스",B1091="커피빈",B1091="폴바셋"),1,0)</f>
        <v>1</v>
      </c>
      <c r="P1091">
        <f t="shared" ref="P1091:P1154" si="86">COUNTIFS($O$2:$O$1479,1,$F$2:$F$1479,F1091,$K$2:$K$1479,K1091)</f>
        <v>48</v>
      </c>
      <c r="Q1091">
        <f t="shared" ref="Q1091:Q1154" si="87">COUNTIFS($O$2:$O$1479,0,$F$2:$F$1479,F1091,$K$2:$K$1479,K1091)</f>
        <v>1</v>
      </c>
      <c r="R1091">
        <f t="shared" ref="R1091:R1154" si="88">SUMIFS($L$2:$L$1479,$O$2:$O$1479,1,$K$2:$K$1479,K1091,$F$2:$F$1479,F1091)</f>
        <v>137</v>
      </c>
      <c r="S1091">
        <f t="shared" ref="S1091:S1154" si="89">SUMIFS($L$2:$L$1479,$O$2:$O$1479,0,$K$2:$K$1479,K1091,$F$2:$F$1479,F1091)</f>
        <v>2</v>
      </c>
    </row>
    <row r="1092" spans="1:19" x14ac:dyDescent="0.3">
      <c r="A1092">
        <v>20391346</v>
      </c>
      <c r="B1092" t="s">
        <v>423</v>
      </c>
      <c r="C1092">
        <v>11650</v>
      </c>
      <c r="D1092" t="s">
        <v>48</v>
      </c>
      <c r="E1092">
        <v>1165010800</v>
      </c>
      <c r="F1092" t="s">
        <v>49</v>
      </c>
      <c r="G1092" t="s">
        <v>473</v>
      </c>
      <c r="H1092" t="s">
        <v>251</v>
      </c>
      <c r="I1092">
        <v>127.01235490000001</v>
      </c>
      <c r="J1092">
        <v>37.492957789999998</v>
      </c>
      <c r="K1092">
        <v>2020</v>
      </c>
      <c r="L1092">
        <v>2</v>
      </c>
      <c r="M1092" t="s">
        <v>474</v>
      </c>
      <c r="N1092">
        <v>401.76417114422799</v>
      </c>
      <c r="O1092" s="1">
        <f t="shared" si="85"/>
        <v>1</v>
      </c>
      <c r="P1092">
        <f t="shared" si="86"/>
        <v>44</v>
      </c>
      <c r="Q1092">
        <f t="shared" si="87"/>
        <v>4</v>
      </c>
      <c r="R1092">
        <f t="shared" si="88"/>
        <v>222</v>
      </c>
      <c r="S1092">
        <f t="shared" si="89"/>
        <v>5</v>
      </c>
    </row>
    <row r="1093" spans="1:19" x14ac:dyDescent="0.3">
      <c r="A1093">
        <v>20507848</v>
      </c>
      <c r="B1093" t="s">
        <v>423</v>
      </c>
      <c r="C1093">
        <v>11650</v>
      </c>
      <c r="D1093" t="s">
        <v>48</v>
      </c>
      <c r="E1093">
        <v>1165010800</v>
      </c>
      <c r="F1093" t="s">
        <v>49</v>
      </c>
      <c r="G1093" t="s">
        <v>515</v>
      </c>
      <c r="H1093" t="s">
        <v>51</v>
      </c>
      <c r="I1093">
        <v>127.0248644</v>
      </c>
      <c r="J1093">
        <v>37.502351590000004</v>
      </c>
      <c r="K1093">
        <v>2020</v>
      </c>
      <c r="L1093">
        <v>12</v>
      </c>
      <c r="M1093" t="s">
        <v>128</v>
      </c>
      <c r="N1093">
        <v>794.08522271625895</v>
      </c>
      <c r="O1093" s="1">
        <f t="shared" si="85"/>
        <v>1</v>
      </c>
      <c r="P1093">
        <f t="shared" si="86"/>
        <v>44</v>
      </c>
      <c r="Q1093">
        <f t="shared" si="87"/>
        <v>4</v>
      </c>
      <c r="R1093">
        <f t="shared" si="88"/>
        <v>222</v>
      </c>
      <c r="S1093">
        <f t="shared" si="89"/>
        <v>5</v>
      </c>
    </row>
    <row r="1094" spans="1:19" x14ac:dyDescent="0.3">
      <c r="A1094">
        <v>20613511</v>
      </c>
      <c r="B1094" t="s">
        <v>423</v>
      </c>
      <c r="C1094">
        <v>11680</v>
      </c>
      <c r="D1094" t="s">
        <v>15</v>
      </c>
      <c r="E1094">
        <v>1168010700</v>
      </c>
      <c r="F1094" t="s">
        <v>136</v>
      </c>
      <c r="G1094" t="s">
        <v>466</v>
      </c>
      <c r="H1094" t="s">
        <v>467</v>
      </c>
      <c r="I1094">
        <v>127.02740559999999</v>
      </c>
      <c r="J1094">
        <v>37.524412290000001</v>
      </c>
      <c r="K1094">
        <v>2020</v>
      </c>
      <c r="L1094">
        <v>1</v>
      </c>
      <c r="M1094" t="s">
        <v>193</v>
      </c>
      <c r="N1094">
        <v>126.12332222857501</v>
      </c>
      <c r="O1094" s="1">
        <f t="shared" si="85"/>
        <v>1</v>
      </c>
      <c r="P1094">
        <f t="shared" si="86"/>
        <v>19</v>
      </c>
      <c r="Q1094">
        <f t="shared" si="87"/>
        <v>3</v>
      </c>
      <c r="R1094">
        <f t="shared" si="88"/>
        <v>29</v>
      </c>
      <c r="S1094">
        <f t="shared" si="89"/>
        <v>5</v>
      </c>
    </row>
    <row r="1095" spans="1:19" x14ac:dyDescent="0.3">
      <c r="A1095">
        <v>20006741</v>
      </c>
      <c r="B1095" t="s">
        <v>423</v>
      </c>
      <c r="C1095">
        <v>11650</v>
      </c>
      <c r="D1095" t="s">
        <v>48</v>
      </c>
      <c r="E1095">
        <v>1165010100</v>
      </c>
      <c r="F1095" t="s">
        <v>89</v>
      </c>
      <c r="G1095" t="s">
        <v>519</v>
      </c>
      <c r="H1095" t="s">
        <v>97</v>
      </c>
      <c r="I1095">
        <v>126.98551670000001</v>
      </c>
      <c r="J1095">
        <v>37.495703839999997</v>
      </c>
      <c r="K1095">
        <v>2020</v>
      </c>
      <c r="L1095">
        <v>2</v>
      </c>
      <c r="M1095" t="s">
        <v>98</v>
      </c>
      <c r="N1095">
        <v>662.50900145944797</v>
      </c>
      <c r="O1095" s="1">
        <f t="shared" si="85"/>
        <v>1</v>
      </c>
      <c r="P1095">
        <f t="shared" si="86"/>
        <v>16</v>
      </c>
      <c r="Q1095">
        <f t="shared" si="87"/>
        <v>1</v>
      </c>
      <c r="R1095">
        <f t="shared" si="88"/>
        <v>72</v>
      </c>
      <c r="S1095">
        <f t="shared" si="89"/>
        <v>1</v>
      </c>
    </row>
    <row r="1096" spans="1:19" x14ac:dyDescent="0.3">
      <c r="A1096">
        <v>8921308</v>
      </c>
      <c r="B1096" t="s">
        <v>423</v>
      </c>
      <c r="C1096">
        <v>11680</v>
      </c>
      <c r="D1096" t="s">
        <v>15</v>
      </c>
      <c r="E1096">
        <v>1168010500</v>
      </c>
      <c r="F1096" t="s">
        <v>16</v>
      </c>
      <c r="G1096" t="s">
        <v>455</v>
      </c>
      <c r="H1096" t="s">
        <v>30</v>
      </c>
      <c r="I1096">
        <v>127.0594668</v>
      </c>
      <c r="J1096">
        <v>37.514553130000003</v>
      </c>
      <c r="K1096">
        <v>2020</v>
      </c>
      <c r="L1096">
        <v>4</v>
      </c>
      <c r="M1096" t="s">
        <v>19</v>
      </c>
      <c r="N1096">
        <v>335.76380565374501</v>
      </c>
      <c r="O1096" s="1">
        <f t="shared" si="85"/>
        <v>1</v>
      </c>
      <c r="P1096">
        <f t="shared" si="86"/>
        <v>27</v>
      </c>
      <c r="Q1096">
        <f t="shared" si="87"/>
        <v>1</v>
      </c>
      <c r="R1096">
        <f t="shared" si="88"/>
        <v>54</v>
      </c>
      <c r="S1096">
        <f t="shared" si="89"/>
        <v>3</v>
      </c>
    </row>
    <row r="1097" spans="1:19" x14ac:dyDescent="0.3">
      <c r="A1097">
        <v>20687169</v>
      </c>
      <c r="B1097" t="s">
        <v>423</v>
      </c>
      <c r="C1097">
        <v>11680</v>
      </c>
      <c r="D1097" t="s">
        <v>15</v>
      </c>
      <c r="E1097">
        <v>1168010600</v>
      </c>
      <c r="F1097" t="s">
        <v>44</v>
      </c>
      <c r="G1097" t="s">
        <v>439</v>
      </c>
      <c r="H1097" t="s">
        <v>440</v>
      </c>
      <c r="I1097">
        <v>127.0531431</v>
      </c>
      <c r="J1097">
        <v>37.504735169999996</v>
      </c>
      <c r="K1097">
        <v>2020</v>
      </c>
      <c r="L1097">
        <v>0</v>
      </c>
      <c r="M1097" t="s">
        <v>167</v>
      </c>
      <c r="N1097">
        <v>459.11618406171601</v>
      </c>
      <c r="O1097" s="1">
        <f t="shared" si="85"/>
        <v>1</v>
      </c>
      <c r="P1097">
        <f t="shared" si="86"/>
        <v>33</v>
      </c>
      <c r="Q1097">
        <f t="shared" si="87"/>
        <v>5</v>
      </c>
      <c r="R1097">
        <f t="shared" si="88"/>
        <v>64</v>
      </c>
      <c r="S1097">
        <f t="shared" si="89"/>
        <v>7</v>
      </c>
    </row>
    <row r="1098" spans="1:19" x14ac:dyDescent="0.3">
      <c r="A1098">
        <v>20591990</v>
      </c>
      <c r="B1098" t="s">
        <v>423</v>
      </c>
      <c r="C1098">
        <v>11680</v>
      </c>
      <c r="D1098" t="s">
        <v>15</v>
      </c>
      <c r="E1098">
        <v>1168010500</v>
      </c>
      <c r="F1098" t="s">
        <v>16</v>
      </c>
      <c r="G1098" t="s">
        <v>578</v>
      </c>
      <c r="H1098" t="s">
        <v>153</v>
      </c>
      <c r="I1098">
        <v>127.0641485</v>
      </c>
      <c r="J1098">
        <v>37.514662399999999</v>
      </c>
      <c r="K1098">
        <v>2020</v>
      </c>
      <c r="L1098">
        <v>2</v>
      </c>
      <c r="M1098" t="s">
        <v>19</v>
      </c>
      <c r="N1098">
        <v>80.037901580219497</v>
      </c>
      <c r="O1098" s="1">
        <f t="shared" si="85"/>
        <v>1</v>
      </c>
      <c r="P1098">
        <f t="shared" si="86"/>
        <v>27</v>
      </c>
      <c r="Q1098">
        <f t="shared" si="87"/>
        <v>1</v>
      </c>
      <c r="R1098">
        <f t="shared" si="88"/>
        <v>54</v>
      </c>
      <c r="S1098">
        <f t="shared" si="89"/>
        <v>3</v>
      </c>
    </row>
    <row r="1099" spans="1:19" x14ac:dyDescent="0.3">
      <c r="A1099">
        <v>20599871</v>
      </c>
      <c r="B1099" t="s">
        <v>423</v>
      </c>
      <c r="C1099">
        <v>11290</v>
      </c>
      <c r="D1099" t="s">
        <v>39</v>
      </c>
      <c r="E1099">
        <v>1129012500</v>
      </c>
      <c r="F1099" t="s">
        <v>66</v>
      </c>
      <c r="G1099" t="s">
        <v>442</v>
      </c>
      <c r="H1099" t="s">
        <v>443</v>
      </c>
      <c r="I1099">
        <v>127.0295587</v>
      </c>
      <c r="J1099">
        <v>37.586980670000003</v>
      </c>
      <c r="K1099">
        <v>2020</v>
      </c>
      <c r="L1099">
        <v>4</v>
      </c>
      <c r="M1099" t="s">
        <v>69</v>
      </c>
      <c r="N1099">
        <v>98.539681813079198</v>
      </c>
      <c r="O1099" s="1">
        <f t="shared" si="85"/>
        <v>1</v>
      </c>
      <c r="P1099">
        <f t="shared" si="86"/>
        <v>7</v>
      </c>
      <c r="Q1099">
        <f t="shared" si="87"/>
        <v>1</v>
      </c>
      <c r="R1099">
        <f t="shared" si="88"/>
        <v>22</v>
      </c>
      <c r="S1099">
        <f t="shared" si="89"/>
        <v>4</v>
      </c>
    </row>
    <row r="1100" spans="1:19" x14ac:dyDescent="0.3">
      <c r="A1100">
        <v>20594326</v>
      </c>
      <c r="B1100" t="s">
        <v>423</v>
      </c>
      <c r="C1100">
        <v>11650</v>
      </c>
      <c r="D1100" t="s">
        <v>48</v>
      </c>
      <c r="E1100">
        <v>1165010800</v>
      </c>
      <c r="F1100" t="s">
        <v>49</v>
      </c>
      <c r="G1100" t="s">
        <v>441</v>
      </c>
      <c r="H1100" t="s">
        <v>51</v>
      </c>
      <c r="I1100">
        <v>127.0257958</v>
      </c>
      <c r="J1100">
        <v>37.500304870000001</v>
      </c>
      <c r="K1100">
        <v>2020</v>
      </c>
      <c r="L1100">
        <v>11</v>
      </c>
      <c r="M1100" t="s">
        <v>128</v>
      </c>
      <c r="N1100">
        <v>895.65574089448</v>
      </c>
      <c r="O1100" s="1">
        <f t="shared" si="85"/>
        <v>1</v>
      </c>
      <c r="P1100">
        <f t="shared" si="86"/>
        <v>44</v>
      </c>
      <c r="Q1100">
        <f t="shared" si="87"/>
        <v>4</v>
      </c>
      <c r="R1100">
        <f t="shared" si="88"/>
        <v>222</v>
      </c>
      <c r="S1100">
        <f t="shared" si="89"/>
        <v>5</v>
      </c>
    </row>
    <row r="1101" spans="1:19" x14ac:dyDescent="0.3">
      <c r="A1101">
        <v>23779055</v>
      </c>
      <c r="B1101" t="s">
        <v>423</v>
      </c>
      <c r="C1101">
        <v>11650</v>
      </c>
      <c r="D1101" t="s">
        <v>48</v>
      </c>
      <c r="E1101">
        <v>1165010800</v>
      </c>
      <c r="F1101" t="s">
        <v>49</v>
      </c>
      <c r="G1101" t="s">
        <v>463</v>
      </c>
      <c r="H1101" t="s">
        <v>464</v>
      </c>
      <c r="I1101">
        <v>127.025717</v>
      </c>
      <c r="J1101">
        <v>37.498538150000002</v>
      </c>
      <c r="K1101">
        <v>2020</v>
      </c>
      <c r="L1101">
        <v>5</v>
      </c>
      <c r="M1101" t="s">
        <v>52</v>
      </c>
      <c r="N1101">
        <v>815.92032154928995</v>
      </c>
      <c r="O1101" s="1">
        <f t="shared" si="85"/>
        <v>1</v>
      </c>
      <c r="P1101">
        <f t="shared" si="86"/>
        <v>44</v>
      </c>
      <c r="Q1101">
        <f t="shared" si="87"/>
        <v>4</v>
      </c>
      <c r="R1101">
        <f t="shared" si="88"/>
        <v>222</v>
      </c>
      <c r="S1101">
        <f t="shared" si="89"/>
        <v>5</v>
      </c>
    </row>
    <row r="1102" spans="1:19" x14ac:dyDescent="0.3">
      <c r="A1102">
        <v>17168643</v>
      </c>
      <c r="B1102" t="s">
        <v>423</v>
      </c>
      <c r="C1102">
        <v>11680</v>
      </c>
      <c r="D1102" t="s">
        <v>15</v>
      </c>
      <c r="E1102">
        <v>1168011500</v>
      </c>
      <c r="F1102" t="s">
        <v>102</v>
      </c>
      <c r="G1102" t="s">
        <v>579</v>
      </c>
      <c r="H1102" t="s">
        <v>580</v>
      </c>
      <c r="I1102">
        <v>127.1040946</v>
      </c>
      <c r="J1102">
        <v>37.488769339999997</v>
      </c>
      <c r="K1102">
        <v>2020</v>
      </c>
      <c r="L1102">
        <v>2</v>
      </c>
      <c r="M1102" t="s">
        <v>105</v>
      </c>
      <c r="N1102">
        <v>315.44490810450702</v>
      </c>
      <c r="O1102" s="1">
        <f t="shared" si="85"/>
        <v>1</v>
      </c>
      <c r="P1102">
        <f t="shared" si="86"/>
        <v>4</v>
      </c>
      <c r="Q1102">
        <f t="shared" si="87"/>
        <v>1</v>
      </c>
      <c r="R1102">
        <f t="shared" si="88"/>
        <v>21</v>
      </c>
      <c r="S1102">
        <f t="shared" si="89"/>
        <v>7</v>
      </c>
    </row>
    <row r="1103" spans="1:19" x14ac:dyDescent="0.3">
      <c r="A1103">
        <v>25989762</v>
      </c>
      <c r="B1103" t="s">
        <v>423</v>
      </c>
      <c r="C1103">
        <v>11680</v>
      </c>
      <c r="D1103" t="s">
        <v>15</v>
      </c>
      <c r="E1103">
        <v>1168010100</v>
      </c>
      <c r="F1103" t="s">
        <v>70</v>
      </c>
      <c r="G1103" t="s">
        <v>424</v>
      </c>
      <c r="H1103" t="s">
        <v>425</v>
      </c>
      <c r="I1103">
        <v>127.02728</v>
      </c>
      <c r="J1103">
        <v>37.500100850000003</v>
      </c>
      <c r="K1103">
        <v>2020</v>
      </c>
      <c r="L1103">
        <v>8</v>
      </c>
      <c r="M1103" t="s">
        <v>128</v>
      </c>
      <c r="N1103">
        <v>840.99134839331396</v>
      </c>
      <c r="O1103" s="1">
        <f t="shared" si="85"/>
        <v>1</v>
      </c>
      <c r="P1103">
        <f t="shared" si="86"/>
        <v>48</v>
      </c>
      <c r="Q1103">
        <f t="shared" si="87"/>
        <v>1</v>
      </c>
      <c r="R1103">
        <f t="shared" si="88"/>
        <v>137</v>
      </c>
      <c r="S1103">
        <f t="shared" si="89"/>
        <v>2</v>
      </c>
    </row>
    <row r="1104" spans="1:19" x14ac:dyDescent="0.3">
      <c r="A1104">
        <v>20470280</v>
      </c>
      <c r="B1104" t="s">
        <v>423</v>
      </c>
      <c r="C1104">
        <v>11680</v>
      </c>
      <c r="D1104" t="s">
        <v>15</v>
      </c>
      <c r="E1104">
        <v>1168011800</v>
      </c>
      <c r="F1104" t="s">
        <v>228</v>
      </c>
      <c r="G1104" t="s">
        <v>581</v>
      </c>
      <c r="H1104" t="s">
        <v>259</v>
      </c>
      <c r="I1104">
        <v>127.0513045</v>
      </c>
      <c r="J1104">
        <v>37.48735705</v>
      </c>
      <c r="K1104">
        <v>2020</v>
      </c>
      <c r="L1104">
        <v>2</v>
      </c>
      <c r="M1104" t="s">
        <v>149</v>
      </c>
      <c r="N1104">
        <v>409.724824351569</v>
      </c>
      <c r="O1104" s="1">
        <f t="shared" si="85"/>
        <v>1</v>
      </c>
      <c r="P1104">
        <f t="shared" si="86"/>
        <v>8</v>
      </c>
      <c r="Q1104">
        <f t="shared" si="87"/>
        <v>0</v>
      </c>
      <c r="R1104">
        <f t="shared" si="88"/>
        <v>33</v>
      </c>
      <c r="S1104">
        <f t="shared" si="89"/>
        <v>0</v>
      </c>
    </row>
    <row r="1105" spans="1:19" x14ac:dyDescent="0.3">
      <c r="A1105">
        <v>11751889</v>
      </c>
      <c r="B1105" t="s">
        <v>423</v>
      </c>
      <c r="C1105">
        <v>11290</v>
      </c>
      <c r="D1105" t="s">
        <v>39</v>
      </c>
      <c r="E1105">
        <v>1129012500</v>
      </c>
      <c r="F1105" t="s">
        <v>66</v>
      </c>
      <c r="G1105" t="s">
        <v>517</v>
      </c>
      <c r="H1105" t="s">
        <v>169</v>
      </c>
      <c r="I1105">
        <v>127.0295271</v>
      </c>
      <c r="J1105">
        <v>37.585052179999998</v>
      </c>
      <c r="K1105">
        <v>2020</v>
      </c>
      <c r="L1105">
        <v>3</v>
      </c>
      <c r="M1105" t="s">
        <v>69</v>
      </c>
      <c r="N1105">
        <v>116.9387576733</v>
      </c>
      <c r="O1105" s="1">
        <f t="shared" si="85"/>
        <v>1</v>
      </c>
      <c r="P1105">
        <f t="shared" si="86"/>
        <v>7</v>
      </c>
      <c r="Q1105">
        <f t="shared" si="87"/>
        <v>1</v>
      </c>
      <c r="R1105">
        <f t="shared" si="88"/>
        <v>22</v>
      </c>
      <c r="S1105">
        <f t="shared" si="89"/>
        <v>4</v>
      </c>
    </row>
    <row r="1106" spans="1:19" x14ac:dyDescent="0.3">
      <c r="A1106">
        <v>11774296</v>
      </c>
      <c r="B1106" t="s">
        <v>423</v>
      </c>
      <c r="C1106">
        <v>11680</v>
      </c>
      <c r="D1106" t="s">
        <v>15</v>
      </c>
      <c r="E1106">
        <v>1168010600</v>
      </c>
      <c r="F1106" t="s">
        <v>44</v>
      </c>
      <c r="G1106" t="s">
        <v>516</v>
      </c>
      <c r="H1106" t="s">
        <v>164</v>
      </c>
      <c r="I1106">
        <v>127.05828630000001</v>
      </c>
      <c r="J1106">
        <v>37.505875570000001</v>
      </c>
      <c r="K1106">
        <v>2020</v>
      </c>
      <c r="L1106">
        <v>1</v>
      </c>
      <c r="M1106" t="s">
        <v>47</v>
      </c>
      <c r="N1106">
        <v>948.03100885115202</v>
      </c>
      <c r="O1106" s="1">
        <f t="shared" si="85"/>
        <v>1</v>
      </c>
      <c r="P1106">
        <f t="shared" si="86"/>
        <v>33</v>
      </c>
      <c r="Q1106">
        <f t="shared" si="87"/>
        <v>5</v>
      </c>
      <c r="R1106">
        <f t="shared" si="88"/>
        <v>64</v>
      </c>
      <c r="S1106">
        <f t="shared" si="89"/>
        <v>7</v>
      </c>
    </row>
    <row r="1107" spans="1:19" x14ac:dyDescent="0.3">
      <c r="A1107">
        <v>20470512</v>
      </c>
      <c r="B1107" t="s">
        <v>423</v>
      </c>
      <c r="C1107">
        <v>11650</v>
      </c>
      <c r="D1107" t="s">
        <v>48</v>
      </c>
      <c r="E1107">
        <v>1165010800</v>
      </c>
      <c r="F1107" t="s">
        <v>49</v>
      </c>
      <c r="G1107" t="s">
        <v>452</v>
      </c>
      <c r="H1107" t="s">
        <v>51</v>
      </c>
      <c r="I1107">
        <v>127.02819719999999</v>
      </c>
      <c r="J1107">
        <v>37.495648170000003</v>
      </c>
      <c r="K1107">
        <v>2020</v>
      </c>
      <c r="L1107">
        <v>9</v>
      </c>
      <c r="M1107" t="s">
        <v>52</v>
      </c>
      <c r="N1107">
        <v>427.62203613406803</v>
      </c>
      <c r="O1107" s="1">
        <f t="shared" si="85"/>
        <v>1</v>
      </c>
      <c r="P1107">
        <f t="shared" si="86"/>
        <v>44</v>
      </c>
      <c r="Q1107">
        <f t="shared" si="87"/>
        <v>4</v>
      </c>
      <c r="R1107">
        <f t="shared" si="88"/>
        <v>222</v>
      </c>
      <c r="S1107">
        <f t="shared" si="89"/>
        <v>5</v>
      </c>
    </row>
    <row r="1108" spans="1:19" x14ac:dyDescent="0.3">
      <c r="A1108">
        <v>20005513</v>
      </c>
      <c r="B1108" t="s">
        <v>423</v>
      </c>
      <c r="C1108">
        <v>11680</v>
      </c>
      <c r="D1108" t="s">
        <v>15</v>
      </c>
      <c r="E1108">
        <v>1168010100</v>
      </c>
      <c r="F1108" t="s">
        <v>70</v>
      </c>
      <c r="G1108" t="s">
        <v>453</v>
      </c>
      <c r="H1108" t="s">
        <v>146</v>
      </c>
      <c r="I1108">
        <v>127.0365025</v>
      </c>
      <c r="J1108">
        <v>37.502338960000003</v>
      </c>
      <c r="K1108">
        <v>2020</v>
      </c>
      <c r="L1108">
        <v>2</v>
      </c>
      <c r="M1108" t="s">
        <v>121</v>
      </c>
      <c r="N1108">
        <v>346.34794214990598</v>
      </c>
      <c r="O1108" s="1">
        <f t="shared" si="85"/>
        <v>1</v>
      </c>
      <c r="P1108">
        <f t="shared" si="86"/>
        <v>48</v>
      </c>
      <c r="Q1108">
        <f t="shared" si="87"/>
        <v>1</v>
      </c>
      <c r="R1108">
        <f t="shared" si="88"/>
        <v>137</v>
      </c>
      <c r="S1108">
        <f t="shared" si="89"/>
        <v>2</v>
      </c>
    </row>
    <row r="1109" spans="1:19" x14ac:dyDescent="0.3">
      <c r="A1109">
        <v>9218388</v>
      </c>
      <c r="B1109" t="s">
        <v>423</v>
      </c>
      <c r="C1109">
        <v>11710</v>
      </c>
      <c r="D1109" t="s">
        <v>24</v>
      </c>
      <c r="E1109">
        <v>1171010200</v>
      </c>
      <c r="F1109" t="s">
        <v>83</v>
      </c>
      <c r="G1109" t="s">
        <v>494</v>
      </c>
      <c r="H1109" t="s">
        <v>275</v>
      </c>
      <c r="I1109">
        <v>127.1029857</v>
      </c>
      <c r="J1109">
        <v>37.516243240000001</v>
      </c>
      <c r="K1109">
        <v>2020</v>
      </c>
      <c r="L1109">
        <v>0</v>
      </c>
      <c r="M1109" t="s">
        <v>86</v>
      </c>
      <c r="N1109">
        <v>254.46450333645001</v>
      </c>
      <c r="O1109" s="1">
        <f t="shared" si="85"/>
        <v>1</v>
      </c>
      <c r="P1109">
        <f t="shared" si="86"/>
        <v>7</v>
      </c>
      <c r="Q1109">
        <f t="shared" si="87"/>
        <v>2</v>
      </c>
      <c r="R1109">
        <f t="shared" si="88"/>
        <v>13</v>
      </c>
      <c r="S1109">
        <f t="shared" si="89"/>
        <v>5</v>
      </c>
    </row>
    <row r="1110" spans="1:19" x14ac:dyDescent="0.3">
      <c r="A1110">
        <v>16582983</v>
      </c>
      <c r="B1110" t="s">
        <v>423</v>
      </c>
      <c r="C1110">
        <v>11650</v>
      </c>
      <c r="D1110" t="s">
        <v>48</v>
      </c>
      <c r="E1110">
        <v>1165010600</v>
      </c>
      <c r="F1110" t="s">
        <v>139</v>
      </c>
      <c r="G1110" t="s">
        <v>582</v>
      </c>
      <c r="H1110" t="s">
        <v>51</v>
      </c>
      <c r="I1110">
        <v>127.02041869999999</v>
      </c>
      <c r="J1110">
        <v>37.511938059999999</v>
      </c>
      <c r="K1110">
        <v>2020</v>
      </c>
      <c r="L1110">
        <v>1</v>
      </c>
      <c r="M1110" t="s">
        <v>23</v>
      </c>
      <c r="N1110">
        <v>866.16578556425804</v>
      </c>
      <c r="O1110" s="1">
        <f t="shared" si="85"/>
        <v>1</v>
      </c>
      <c r="P1110">
        <f t="shared" si="86"/>
        <v>11</v>
      </c>
      <c r="Q1110">
        <f t="shared" si="87"/>
        <v>2</v>
      </c>
      <c r="R1110">
        <f t="shared" si="88"/>
        <v>30</v>
      </c>
      <c r="S1110">
        <f t="shared" si="89"/>
        <v>8</v>
      </c>
    </row>
    <row r="1111" spans="1:19" x14ac:dyDescent="0.3">
      <c r="A1111">
        <v>8696922</v>
      </c>
      <c r="B1111" t="s">
        <v>423</v>
      </c>
      <c r="C1111">
        <v>11680</v>
      </c>
      <c r="D1111" t="s">
        <v>15</v>
      </c>
      <c r="E1111">
        <v>1168010700</v>
      </c>
      <c r="F1111" t="s">
        <v>136</v>
      </c>
      <c r="G1111" t="s">
        <v>456</v>
      </c>
      <c r="H1111" t="s">
        <v>457</v>
      </c>
      <c r="I1111">
        <v>127.0368931</v>
      </c>
      <c r="J1111">
        <v>37.528274459999999</v>
      </c>
      <c r="K1111">
        <v>2020</v>
      </c>
      <c r="L1111">
        <v>2</v>
      </c>
      <c r="M1111" t="s">
        <v>56</v>
      </c>
      <c r="N1111">
        <v>407.81256264802198</v>
      </c>
      <c r="O1111" s="1">
        <f t="shared" si="85"/>
        <v>1</v>
      </c>
      <c r="P1111">
        <f t="shared" si="86"/>
        <v>19</v>
      </c>
      <c r="Q1111">
        <f t="shared" si="87"/>
        <v>3</v>
      </c>
      <c r="R1111">
        <f t="shared" si="88"/>
        <v>29</v>
      </c>
      <c r="S1111">
        <f t="shared" si="89"/>
        <v>5</v>
      </c>
    </row>
    <row r="1112" spans="1:19" x14ac:dyDescent="0.3">
      <c r="A1112">
        <v>17102809</v>
      </c>
      <c r="B1112" t="s">
        <v>423</v>
      </c>
      <c r="C1112">
        <v>11650</v>
      </c>
      <c r="D1112" t="s">
        <v>48</v>
      </c>
      <c r="E1112">
        <v>1165010800</v>
      </c>
      <c r="F1112" t="s">
        <v>49</v>
      </c>
      <c r="G1112" t="s">
        <v>583</v>
      </c>
      <c r="H1112" t="s">
        <v>522</v>
      </c>
      <c r="I1112">
        <v>127.0105152</v>
      </c>
      <c r="J1112">
        <v>37.486689069999997</v>
      </c>
      <c r="K1112">
        <v>2020</v>
      </c>
      <c r="L1112">
        <v>3</v>
      </c>
      <c r="M1112" t="s">
        <v>474</v>
      </c>
      <c r="N1112">
        <v>448.92866903494797</v>
      </c>
      <c r="O1112" s="1">
        <f t="shared" si="85"/>
        <v>1</v>
      </c>
      <c r="P1112">
        <f t="shared" si="86"/>
        <v>44</v>
      </c>
      <c r="Q1112">
        <f t="shared" si="87"/>
        <v>4</v>
      </c>
      <c r="R1112">
        <f t="shared" si="88"/>
        <v>222</v>
      </c>
      <c r="S1112">
        <f t="shared" si="89"/>
        <v>5</v>
      </c>
    </row>
    <row r="1113" spans="1:19" x14ac:dyDescent="0.3">
      <c r="A1113">
        <v>19992231</v>
      </c>
      <c r="B1113" t="s">
        <v>423</v>
      </c>
      <c r="C1113">
        <v>11680</v>
      </c>
      <c r="D1113" t="s">
        <v>15</v>
      </c>
      <c r="E1113">
        <v>1168010500</v>
      </c>
      <c r="F1113" t="s">
        <v>16</v>
      </c>
      <c r="G1113" t="s">
        <v>460</v>
      </c>
      <c r="H1113" t="s">
        <v>100</v>
      </c>
      <c r="I1113">
        <v>127.054131</v>
      </c>
      <c r="J1113">
        <v>37.51069906</v>
      </c>
      <c r="K1113">
        <v>2020</v>
      </c>
      <c r="L1113">
        <v>2</v>
      </c>
      <c r="M1113" t="s">
        <v>101</v>
      </c>
      <c r="N1113">
        <v>506.79230427635798</v>
      </c>
      <c r="O1113" s="1">
        <f t="shared" si="85"/>
        <v>1</v>
      </c>
      <c r="P1113">
        <f t="shared" si="86"/>
        <v>27</v>
      </c>
      <c r="Q1113">
        <f t="shared" si="87"/>
        <v>1</v>
      </c>
      <c r="R1113">
        <f t="shared" si="88"/>
        <v>54</v>
      </c>
      <c r="S1113">
        <f t="shared" si="89"/>
        <v>3</v>
      </c>
    </row>
    <row r="1114" spans="1:19" x14ac:dyDescent="0.3">
      <c r="A1114">
        <v>25991098</v>
      </c>
      <c r="B1114" t="s">
        <v>423</v>
      </c>
      <c r="C1114">
        <v>11710</v>
      </c>
      <c r="D1114" t="s">
        <v>24</v>
      </c>
      <c r="E1114">
        <v>1171011100</v>
      </c>
      <c r="F1114" t="s">
        <v>25</v>
      </c>
      <c r="G1114" t="s">
        <v>458</v>
      </c>
      <c r="H1114" t="s">
        <v>207</v>
      </c>
      <c r="I1114">
        <v>127.1157765</v>
      </c>
      <c r="J1114">
        <v>37.52034939</v>
      </c>
      <c r="K1114">
        <v>2020</v>
      </c>
      <c r="L1114">
        <v>2</v>
      </c>
      <c r="M1114" t="s">
        <v>28</v>
      </c>
      <c r="N1114">
        <v>486.04416256172902</v>
      </c>
      <c r="O1114" s="1">
        <f t="shared" si="85"/>
        <v>1</v>
      </c>
      <c r="P1114">
        <f t="shared" si="86"/>
        <v>11</v>
      </c>
      <c r="Q1114">
        <f t="shared" si="87"/>
        <v>0</v>
      </c>
      <c r="R1114">
        <f t="shared" si="88"/>
        <v>18</v>
      </c>
      <c r="S1114">
        <f t="shared" si="89"/>
        <v>0</v>
      </c>
    </row>
    <row r="1115" spans="1:19" x14ac:dyDescent="0.3">
      <c r="A1115">
        <v>28510156</v>
      </c>
      <c r="B1115" t="s">
        <v>423</v>
      </c>
      <c r="C1115">
        <v>11680</v>
      </c>
      <c r="D1115" t="s">
        <v>15</v>
      </c>
      <c r="E1115">
        <v>1168011800</v>
      </c>
      <c r="F1115" t="s">
        <v>228</v>
      </c>
      <c r="G1115" t="s">
        <v>465</v>
      </c>
      <c r="H1115" t="s">
        <v>146</v>
      </c>
      <c r="I1115">
        <v>127.0432328</v>
      </c>
      <c r="J1115">
        <v>37.481876589999999</v>
      </c>
      <c r="K1115">
        <v>2020</v>
      </c>
      <c r="L1115">
        <v>3</v>
      </c>
      <c r="M1115" t="s">
        <v>149</v>
      </c>
      <c r="N1115">
        <v>645.80896351232195</v>
      </c>
      <c r="O1115" s="1">
        <f t="shared" si="85"/>
        <v>1</v>
      </c>
      <c r="P1115">
        <f t="shared" si="86"/>
        <v>8</v>
      </c>
      <c r="Q1115">
        <f t="shared" si="87"/>
        <v>0</v>
      </c>
      <c r="R1115">
        <f t="shared" si="88"/>
        <v>33</v>
      </c>
      <c r="S1115">
        <f t="shared" si="89"/>
        <v>0</v>
      </c>
    </row>
    <row r="1116" spans="1:19" x14ac:dyDescent="0.3">
      <c r="A1116">
        <v>23793027</v>
      </c>
      <c r="B1116" t="s">
        <v>586</v>
      </c>
      <c r="C1116">
        <v>11680</v>
      </c>
      <c r="D1116" t="s">
        <v>15</v>
      </c>
      <c r="E1116">
        <v>1168010800</v>
      </c>
      <c r="F1116" t="s">
        <v>20</v>
      </c>
      <c r="G1116" t="s">
        <v>584</v>
      </c>
      <c r="H1116" t="s">
        <v>107</v>
      </c>
      <c r="I1116">
        <v>127.0357298</v>
      </c>
      <c r="J1116">
        <v>37.515812429999997</v>
      </c>
      <c r="K1116">
        <v>2018</v>
      </c>
      <c r="L1116">
        <v>4</v>
      </c>
      <c r="M1116" t="s">
        <v>108</v>
      </c>
      <c r="N1116">
        <v>388.457989002293</v>
      </c>
      <c r="O1116" s="1">
        <f t="shared" si="85"/>
        <v>1</v>
      </c>
      <c r="P1116">
        <f t="shared" si="86"/>
        <v>20</v>
      </c>
      <c r="Q1116">
        <f t="shared" si="87"/>
        <v>1</v>
      </c>
      <c r="R1116">
        <f t="shared" si="88"/>
        <v>52</v>
      </c>
      <c r="S1116">
        <f t="shared" si="89"/>
        <v>2</v>
      </c>
    </row>
    <row r="1117" spans="1:19" x14ac:dyDescent="0.3">
      <c r="A1117">
        <v>23450083</v>
      </c>
      <c r="B1117" t="s">
        <v>586</v>
      </c>
      <c r="C1117">
        <v>11680</v>
      </c>
      <c r="D1117" t="s">
        <v>15</v>
      </c>
      <c r="E1117">
        <v>1168010400</v>
      </c>
      <c r="F1117" t="s">
        <v>53</v>
      </c>
      <c r="G1117" t="s">
        <v>585</v>
      </c>
      <c r="H1117" t="s">
        <v>58</v>
      </c>
      <c r="I1117">
        <v>127.0416233</v>
      </c>
      <c r="J1117">
        <v>37.517581409999998</v>
      </c>
      <c r="K1117">
        <v>2018</v>
      </c>
      <c r="L1117">
        <v>4</v>
      </c>
      <c r="M1117" t="s">
        <v>59</v>
      </c>
      <c r="N1117">
        <v>501.51258851722298</v>
      </c>
      <c r="O1117" s="1">
        <f t="shared" si="85"/>
        <v>1</v>
      </c>
      <c r="P1117">
        <f t="shared" si="86"/>
        <v>15</v>
      </c>
      <c r="Q1117">
        <f t="shared" si="87"/>
        <v>1</v>
      </c>
      <c r="R1117">
        <f t="shared" si="88"/>
        <v>26</v>
      </c>
      <c r="S1117">
        <f t="shared" si="89"/>
        <v>2</v>
      </c>
    </row>
    <row r="1118" spans="1:19" x14ac:dyDescent="0.3">
      <c r="A1118">
        <v>20694666</v>
      </c>
      <c r="B1118" t="s">
        <v>586</v>
      </c>
      <c r="C1118">
        <v>11680</v>
      </c>
      <c r="D1118" t="s">
        <v>15</v>
      </c>
      <c r="E1118">
        <v>1168010700</v>
      </c>
      <c r="F1118" t="s">
        <v>136</v>
      </c>
      <c r="G1118" t="s">
        <v>587</v>
      </c>
      <c r="H1118" t="s">
        <v>430</v>
      </c>
      <c r="I1118">
        <v>127.0260332</v>
      </c>
      <c r="J1118">
        <v>37.525554329999999</v>
      </c>
      <c r="K1118">
        <v>2018</v>
      </c>
      <c r="L1118">
        <v>2</v>
      </c>
      <c r="M1118" t="s">
        <v>193</v>
      </c>
      <c r="N1118">
        <v>301.42068152683203</v>
      </c>
      <c r="O1118" s="1">
        <f t="shared" si="85"/>
        <v>1</v>
      </c>
      <c r="P1118">
        <f t="shared" si="86"/>
        <v>15</v>
      </c>
      <c r="Q1118">
        <f t="shared" si="87"/>
        <v>1</v>
      </c>
      <c r="R1118">
        <f t="shared" si="88"/>
        <v>22</v>
      </c>
      <c r="S1118">
        <f t="shared" si="89"/>
        <v>0</v>
      </c>
    </row>
    <row r="1119" spans="1:19" x14ac:dyDescent="0.3">
      <c r="A1119">
        <v>23238249</v>
      </c>
      <c r="B1119" t="s">
        <v>586</v>
      </c>
      <c r="C1119">
        <v>11680</v>
      </c>
      <c r="D1119" t="s">
        <v>15</v>
      </c>
      <c r="E1119">
        <v>1168010500</v>
      </c>
      <c r="F1119" t="s">
        <v>16</v>
      </c>
      <c r="G1119" t="s">
        <v>588</v>
      </c>
      <c r="H1119" t="s">
        <v>120</v>
      </c>
      <c r="I1119">
        <v>127.05084890000001</v>
      </c>
      <c r="J1119">
        <v>37.505482649999998</v>
      </c>
      <c r="K1119">
        <v>2018</v>
      </c>
      <c r="L1119">
        <v>3</v>
      </c>
      <c r="M1119" t="s">
        <v>167</v>
      </c>
      <c r="N1119">
        <v>341.89666684778302</v>
      </c>
      <c r="O1119" s="1">
        <f t="shared" si="85"/>
        <v>1</v>
      </c>
      <c r="P1119">
        <f t="shared" si="86"/>
        <v>20</v>
      </c>
      <c r="Q1119">
        <f t="shared" si="87"/>
        <v>0</v>
      </c>
      <c r="R1119">
        <f t="shared" si="88"/>
        <v>45</v>
      </c>
      <c r="S1119">
        <f t="shared" si="89"/>
        <v>0</v>
      </c>
    </row>
    <row r="1120" spans="1:19" x14ac:dyDescent="0.3">
      <c r="A1120">
        <v>23323417</v>
      </c>
      <c r="B1120" t="s">
        <v>586</v>
      </c>
      <c r="C1120">
        <v>11680</v>
      </c>
      <c r="D1120" t="s">
        <v>15</v>
      </c>
      <c r="E1120">
        <v>1168010800</v>
      </c>
      <c r="F1120" t="s">
        <v>20</v>
      </c>
      <c r="G1120" t="s">
        <v>589</v>
      </c>
      <c r="H1120" t="s">
        <v>107</v>
      </c>
      <c r="I1120">
        <v>127.0343472</v>
      </c>
      <c r="J1120">
        <v>37.521270520000002</v>
      </c>
      <c r="K1120">
        <v>2018</v>
      </c>
      <c r="L1120">
        <v>3</v>
      </c>
      <c r="M1120" t="s">
        <v>193</v>
      </c>
      <c r="N1120">
        <v>589.18236415225999</v>
      </c>
      <c r="O1120" s="1">
        <f t="shared" si="85"/>
        <v>1</v>
      </c>
      <c r="P1120">
        <f t="shared" si="86"/>
        <v>20</v>
      </c>
      <c r="Q1120">
        <f t="shared" si="87"/>
        <v>1</v>
      </c>
      <c r="R1120">
        <f t="shared" si="88"/>
        <v>52</v>
      </c>
      <c r="S1120">
        <f t="shared" si="89"/>
        <v>2</v>
      </c>
    </row>
    <row r="1121" spans="1:19" x14ac:dyDescent="0.3">
      <c r="A1121">
        <v>23494874</v>
      </c>
      <c r="B1121" t="s">
        <v>586</v>
      </c>
      <c r="C1121">
        <v>11680</v>
      </c>
      <c r="D1121" t="s">
        <v>15</v>
      </c>
      <c r="E1121">
        <v>1168010500</v>
      </c>
      <c r="F1121" t="s">
        <v>16</v>
      </c>
      <c r="G1121" t="s">
        <v>29</v>
      </c>
      <c r="H1121" t="s">
        <v>30</v>
      </c>
      <c r="I1121">
        <v>127.0591391</v>
      </c>
      <c r="J1121">
        <v>37.511820329999999</v>
      </c>
      <c r="K1121">
        <v>2018</v>
      </c>
      <c r="L1121">
        <v>0</v>
      </c>
      <c r="M1121" t="s">
        <v>19</v>
      </c>
      <c r="N1121">
        <v>489.85356620876797</v>
      </c>
      <c r="O1121" s="1">
        <f t="shared" si="85"/>
        <v>1</v>
      </c>
      <c r="P1121">
        <f t="shared" si="86"/>
        <v>20</v>
      </c>
      <c r="Q1121">
        <f t="shared" si="87"/>
        <v>0</v>
      </c>
      <c r="R1121">
        <f t="shared" si="88"/>
        <v>45</v>
      </c>
      <c r="S1121">
        <f t="shared" si="89"/>
        <v>0</v>
      </c>
    </row>
    <row r="1122" spans="1:19" x14ac:dyDescent="0.3">
      <c r="A1122">
        <v>20274032</v>
      </c>
      <c r="B1122" t="s">
        <v>586</v>
      </c>
      <c r="C1122">
        <v>11710</v>
      </c>
      <c r="D1122" t="s">
        <v>24</v>
      </c>
      <c r="E1122">
        <v>1171010100</v>
      </c>
      <c r="F1122" t="s">
        <v>76</v>
      </c>
      <c r="G1122" t="s">
        <v>590</v>
      </c>
      <c r="H1122" t="s">
        <v>207</v>
      </c>
      <c r="I1122">
        <v>127.0981244</v>
      </c>
      <c r="J1122">
        <v>37.511304469999999</v>
      </c>
      <c r="K1122">
        <v>2018</v>
      </c>
      <c r="L1122">
        <v>1</v>
      </c>
      <c r="M1122" t="s">
        <v>86</v>
      </c>
      <c r="N1122">
        <v>464.55250235609702</v>
      </c>
      <c r="O1122" s="1">
        <f t="shared" si="85"/>
        <v>1</v>
      </c>
      <c r="P1122">
        <f t="shared" si="86"/>
        <v>7</v>
      </c>
      <c r="Q1122">
        <f t="shared" si="87"/>
        <v>0</v>
      </c>
      <c r="R1122">
        <f t="shared" si="88"/>
        <v>9</v>
      </c>
      <c r="S1122">
        <f t="shared" si="89"/>
        <v>0</v>
      </c>
    </row>
    <row r="1123" spans="1:19" x14ac:dyDescent="0.3">
      <c r="A1123">
        <v>23788240</v>
      </c>
      <c r="B1123" t="s">
        <v>586</v>
      </c>
      <c r="C1123">
        <v>11650</v>
      </c>
      <c r="D1123" t="s">
        <v>48</v>
      </c>
      <c r="E1123">
        <v>1165010800</v>
      </c>
      <c r="F1123" t="s">
        <v>49</v>
      </c>
      <c r="G1123" t="s">
        <v>591</v>
      </c>
      <c r="H1123" t="s">
        <v>51</v>
      </c>
      <c r="I1123">
        <v>127.0326118</v>
      </c>
      <c r="J1123">
        <v>37.486565710000001</v>
      </c>
      <c r="K1123">
        <v>2018</v>
      </c>
      <c r="L1123">
        <v>3</v>
      </c>
      <c r="M1123" t="s">
        <v>200</v>
      </c>
      <c r="N1123">
        <v>209.21782321393599</v>
      </c>
      <c r="O1123" s="1">
        <f t="shared" si="85"/>
        <v>1</v>
      </c>
      <c r="P1123">
        <f t="shared" si="86"/>
        <v>40</v>
      </c>
      <c r="Q1123">
        <f t="shared" si="87"/>
        <v>1</v>
      </c>
      <c r="R1123">
        <f t="shared" si="88"/>
        <v>202</v>
      </c>
      <c r="S1123">
        <f t="shared" si="89"/>
        <v>1</v>
      </c>
    </row>
    <row r="1124" spans="1:19" x14ac:dyDescent="0.3">
      <c r="A1124">
        <v>23715043</v>
      </c>
      <c r="B1124" t="s">
        <v>586</v>
      </c>
      <c r="C1124">
        <v>11680</v>
      </c>
      <c r="D1124" t="s">
        <v>15</v>
      </c>
      <c r="E1124">
        <v>1168010500</v>
      </c>
      <c r="F1124" t="s">
        <v>16</v>
      </c>
      <c r="G1124" t="s">
        <v>592</v>
      </c>
      <c r="H1124" t="s">
        <v>30</v>
      </c>
      <c r="I1124">
        <v>127.06068809999999</v>
      </c>
      <c r="J1124">
        <v>37.514580870000003</v>
      </c>
      <c r="K1124">
        <v>2018</v>
      </c>
      <c r="L1124">
        <v>3</v>
      </c>
      <c r="M1124" t="s">
        <v>19</v>
      </c>
      <c r="N1124">
        <v>227.90885972013001</v>
      </c>
      <c r="O1124" s="1">
        <f t="shared" si="85"/>
        <v>1</v>
      </c>
      <c r="P1124">
        <f t="shared" si="86"/>
        <v>20</v>
      </c>
      <c r="Q1124">
        <f t="shared" si="87"/>
        <v>0</v>
      </c>
      <c r="R1124">
        <f t="shared" si="88"/>
        <v>45</v>
      </c>
      <c r="S1124">
        <f t="shared" si="89"/>
        <v>0</v>
      </c>
    </row>
    <row r="1125" spans="1:19" x14ac:dyDescent="0.3">
      <c r="A1125">
        <v>23216058</v>
      </c>
      <c r="B1125" t="s">
        <v>586</v>
      </c>
      <c r="C1125">
        <v>11680</v>
      </c>
      <c r="D1125" t="s">
        <v>15</v>
      </c>
      <c r="E1125">
        <v>1168010500</v>
      </c>
      <c r="F1125" t="s">
        <v>16</v>
      </c>
      <c r="G1125" t="s">
        <v>593</v>
      </c>
      <c r="H1125" t="s">
        <v>120</v>
      </c>
      <c r="I1125">
        <v>127.0581945</v>
      </c>
      <c r="J1125">
        <v>37.507776069999998</v>
      </c>
      <c r="K1125">
        <v>2018</v>
      </c>
      <c r="L1125">
        <v>2</v>
      </c>
      <c r="M1125" t="s">
        <v>19</v>
      </c>
      <c r="N1125">
        <v>896.45813656438702</v>
      </c>
      <c r="O1125" s="1">
        <f t="shared" si="85"/>
        <v>1</v>
      </c>
      <c r="P1125">
        <f t="shared" si="86"/>
        <v>20</v>
      </c>
      <c r="Q1125">
        <f t="shared" si="87"/>
        <v>0</v>
      </c>
      <c r="R1125">
        <f t="shared" si="88"/>
        <v>45</v>
      </c>
      <c r="S1125">
        <f t="shared" si="89"/>
        <v>0</v>
      </c>
    </row>
    <row r="1126" spans="1:19" x14ac:dyDescent="0.3">
      <c r="A1126">
        <v>25698444</v>
      </c>
      <c r="B1126" t="s">
        <v>586</v>
      </c>
      <c r="C1126">
        <v>11680</v>
      </c>
      <c r="D1126" t="s">
        <v>15</v>
      </c>
      <c r="E1126">
        <v>1168010100</v>
      </c>
      <c r="F1126" t="s">
        <v>70</v>
      </c>
      <c r="G1126" t="s">
        <v>594</v>
      </c>
      <c r="H1126" t="s">
        <v>447</v>
      </c>
      <c r="I1126">
        <v>127.03453</v>
      </c>
      <c r="J1126">
        <v>37.49917817</v>
      </c>
      <c r="K1126">
        <v>2018</v>
      </c>
      <c r="L1126">
        <v>2</v>
      </c>
      <c r="M1126" t="s">
        <v>121</v>
      </c>
      <c r="N1126">
        <v>91.334802954195297</v>
      </c>
      <c r="O1126" s="1">
        <f t="shared" si="85"/>
        <v>1</v>
      </c>
      <c r="P1126">
        <f t="shared" si="86"/>
        <v>39</v>
      </c>
      <c r="Q1126">
        <f t="shared" si="87"/>
        <v>1</v>
      </c>
      <c r="R1126">
        <f t="shared" si="88"/>
        <v>114</v>
      </c>
      <c r="S1126">
        <f t="shared" si="89"/>
        <v>2</v>
      </c>
    </row>
    <row r="1127" spans="1:19" x14ac:dyDescent="0.3">
      <c r="A1127">
        <v>25327169</v>
      </c>
      <c r="B1127" t="s">
        <v>586</v>
      </c>
      <c r="C1127">
        <v>11680</v>
      </c>
      <c r="D1127" t="s">
        <v>15</v>
      </c>
      <c r="E1127">
        <v>1168010400</v>
      </c>
      <c r="F1127" t="s">
        <v>53</v>
      </c>
      <c r="G1127" t="s">
        <v>595</v>
      </c>
      <c r="H1127" t="s">
        <v>100</v>
      </c>
      <c r="I1127">
        <v>127.0501391</v>
      </c>
      <c r="J1127">
        <v>37.519551419999999</v>
      </c>
      <c r="K1127">
        <v>2018</v>
      </c>
      <c r="L1127">
        <v>3</v>
      </c>
      <c r="M1127" t="s">
        <v>59</v>
      </c>
      <c r="N1127">
        <v>296.24441477063999</v>
      </c>
      <c r="O1127" s="1">
        <f t="shared" si="85"/>
        <v>1</v>
      </c>
      <c r="P1127">
        <f t="shared" si="86"/>
        <v>15</v>
      </c>
      <c r="Q1127">
        <f t="shared" si="87"/>
        <v>1</v>
      </c>
      <c r="R1127">
        <f t="shared" si="88"/>
        <v>26</v>
      </c>
      <c r="S1127">
        <f t="shared" si="89"/>
        <v>2</v>
      </c>
    </row>
    <row r="1128" spans="1:19" x14ac:dyDescent="0.3">
      <c r="A1128">
        <v>23260061</v>
      </c>
      <c r="B1128" t="s">
        <v>586</v>
      </c>
      <c r="C1128">
        <v>11650</v>
      </c>
      <c r="D1128" t="s">
        <v>48</v>
      </c>
      <c r="E1128">
        <v>1165010800</v>
      </c>
      <c r="F1128" t="s">
        <v>49</v>
      </c>
      <c r="G1128" t="s">
        <v>596</v>
      </c>
      <c r="H1128" t="s">
        <v>251</v>
      </c>
      <c r="I1128">
        <v>127.0130005</v>
      </c>
      <c r="J1128">
        <v>37.4937471</v>
      </c>
      <c r="K1128">
        <v>2018</v>
      </c>
      <c r="L1128">
        <v>3</v>
      </c>
      <c r="M1128" t="s">
        <v>175</v>
      </c>
      <c r="N1128">
        <v>407.64101041944099</v>
      </c>
      <c r="O1128" s="1">
        <f t="shared" si="85"/>
        <v>1</v>
      </c>
      <c r="P1128">
        <f t="shared" si="86"/>
        <v>40</v>
      </c>
      <c r="Q1128">
        <f t="shared" si="87"/>
        <v>1</v>
      </c>
      <c r="R1128">
        <f t="shared" si="88"/>
        <v>202</v>
      </c>
      <c r="S1128">
        <f t="shared" si="89"/>
        <v>1</v>
      </c>
    </row>
    <row r="1129" spans="1:19" x14ac:dyDescent="0.3">
      <c r="A1129">
        <v>25733239</v>
      </c>
      <c r="B1129" t="s">
        <v>586</v>
      </c>
      <c r="C1129">
        <v>11680</v>
      </c>
      <c r="D1129" t="s">
        <v>15</v>
      </c>
      <c r="E1129">
        <v>1168010700</v>
      </c>
      <c r="F1129" t="s">
        <v>136</v>
      </c>
      <c r="G1129" t="s">
        <v>597</v>
      </c>
      <c r="H1129" t="s">
        <v>598</v>
      </c>
      <c r="I1129">
        <v>127.03130830000001</v>
      </c>
      <c r="J1129">
        <v>37.527940450000003</v>
      </c>
      <c r="K1129">
        <v>2018</v>
      </c>
      <c r="L1129">
        <v>2</v>
      </c>
      <c r="M1129" t="s">
        <v>193</v>
      </c>
      <c r="N1129">
        <v>554.91306212703796</v>
      </c>
      <c r="O1129" s="1">
        <f t="shared" si="85"/>
        <v>1</v>
      </c>
      <c r="P1129">
        <f t="shared" si="86"/>
        <v>15</v>
      </c>
      <c r="Q1129">
        <f t="shared" si="87"/>
        <v>1</v>
      </c>
      <c r="R1129">
        <f t="shared" si="88"/>
        <v>22</v>
      </c>
      <c r="S1129">
        <f t="shared" si="89"/>
        <v>0</v>
      </c>
    </row>
    <row r="1130" spans="1:19" x14ac:dyDescent="0.3">
      <c r="A1130">
        <v>25767946</v>
      </c>
      <c r="B1130" t="s">
        <v>586</v>
      </c>
      <c r="C1130">
        <v>11680</v>
      </c>
      <c r="D1130" t="s">
        <v>15</v>
      </c>
      <c r="E1130">
        <v>1168010400</v>
      </c>
      <c r="F1130" t="s">
        <v>53</v>
      </c>
      <c r="G1130" t="s">
        <v>599</v>
      </c>
      <c r="H1130" t="s">
        <v>600</v>
      </c>
      <c r="I1130">
        <v>127.04579579999999</v>
      </c>
      <c r="J1130">
        <v>37.525706640000003</v>
      </c>
      <c r="K1130">
        <v>2018</v>
      </c>
      <c r="L1130">
        <v>2</v>
      </c>
      <c r="M1130" t="s">
        <v>56</v>
      </c>
      <c r="N1130">
        <v>576.38769804487094</v>
      </c>
      <c r="O1130" s="1">
        <f t="shared" si="85"/>
        <v>1</v>
      </c>
      <c r="P1130">
        <f t="shared" si="86"/>
        <v>15</v>
      </c>
      <c r="Q1130">
        <f t="shared" si="87"/>
        <v>1</v>
      </c>
      <c r="R1130">
        <f t="shared" si="88"/>
        <v>26</v>
      </c>
      <c r="S1130">
        <f t="shared" si="89"/>
        <v>2</v>
      </c>
    </row>
    <row r="1131" spans="1:19" x14ac:dyDescent="0.3">
      <c r="A1131">
        <v>25616412</v>
      </c>
      <c r="B1131" t="s">
        <v>586</v>
      </c>
      <c r="C1131">
        <v>11650</v>
      </c>
      <c r="D1131" t="s">
        <v>48</v>
      </c>
      <c r="E1131">
        <v>1165010700</v>
      </c>
      <c r="F1131" t="s">
        <v>122</v>
      </c>
      <c r="G1131" t="s">
        <v>272</v>
      </c>
      <c r="H1131" t="s">
        <v>273</v>
      </c>
      <c r="I1131">
        <v>127.0023932</v>
      </c>
      <c r="J1131">
        <v>37.503930009999998</v>
      </c>
      <c r="K1131">
        <v>2018</v>
      </c>
      <c r="L1131">
        <v>3</v>
      </c>
      <c r="M1131" t="s">
        <v>135</v>
      </c>
      <c r="N1131">
        <v>243.53948719383899</v>
      </c>
      <c r="O1131" s="1">
        <f t="shared" si="85"/>
        <v>1</v>
      </c>
      <c r="P1131">
        <f t="shared" si="86"/>
        <v>12</v>
      </c>
      <c r="Q1131">
        <f t="shared" si="87"/>
        <v>0</v>
      </c>
      <c r="R1131">
        <f t="shared" si="88"/>
        <v>36</v>
      </c>
      <c r="S1131">
        <f t="shared" si="89"/>
        <v>0</v>
      </c>
    </row>
    <row r="1132" spans="1:19" x14ac:dyDescent="0.3">
      <c r="A1132">
        <v>11964995</v>
      </c>
      <c r="B1132" t="s">
        <v>586</v>
      </c>
      <c r="C1132">
        <v>11680</v>
      </c>
      <c r="D1132" t="s">
        <v>15</v>
      </c>
      <c r="E1132">
        <v>1168010600</v>
      </c>
      <c r="F1132" t="s">
        <v>44</v>
      </c>
      <c r="G1132" t="s">
        <v>601</v>
      </c>
      <c r="H1132" t="s">
        <v>46</v>
      </c>
      <c r="I1132">
        <v>127.05325259999999</v>
      </c>
      <c r="J1132">
        <v>37.496959930000003</v>
      </c>
      <c r="K1132">
        <v>2018</v>
      </c>
      <c r="L1132">
        <v>3</v>
      </c>
      <c r="M1132" t="s">
        <v>47</v>
      </c>
      <c r="N1132">
        <v>289.22416503214401</v>
      </c>
      <c r="O1132" s="1">
        <f t="shared" si="85"/>
        <v>1</v>
      </c>
      <c r="P1132">
        <f t="shared" si="86"/>
        <v>26</v>
      </c>
      <c r="Q1132">
        <f t="shared" si="87"/>
        <v>0</v>
      </c>
      <c r="R1132">
        <f t="shared" si="88"/>
        <v>45</v>
      </c>
      <c r="S1132">
        <f t="shared" si="89"/>
        <v>0</v>
      </c>
    </row>
    <row r="1133" spans="1:19" x14ac:dyDescent="0.3">
      <c r="A1133">
        <v>11964981</v>
      </c>
      <c r="B1133" t="s">
        <v>586</v>
      </c>
      <c r="C1133">
        <v>11650</v>
      </c>
      <c r="D1133" t="s">
        <v>48</v>
      </c>
      <c r="E1133">
        <v>1165010600</v>
      </c>
      <c r="F1133" t="s">
        <v>139</v>
      </c>
      <c r="G1133" t="s">
        <v>140</v>
      </c>
      <c r="H1133" t="s">
        <v>141</v>
      </c>
      <c r="I1133">
        <v>127.006958</v>
      </c>
      <c r="J1133">
        <v>37.51024881</v>
      </c>
      <c r="K1133">
        <v>2018</v>
      </c>
      <c r="L1133">
        <v>4</v>
      </c>
      <c r="M1133" t="s">
        <v>142</v>
      </c>
      <c r="N1133">
        <v>482.27619213726899</v>
      </c>
      <c r="O1133" s="1">
        <f t="shared" si="85"/>
        <v>1</v>
      </c>
      <c r="P1133">
        <f t="shared" si="86"/>
        <v>9</v>
      </c>
      <c r="Q1133">
        <f t="shared" si="87"/>
        <v>0</v>
      </c>
      <c r="R1133">
        <f t="shared" si="88"/>
        <v>25</v>
      </c>
      <c r="S1133">
        <f t="shared" si="89"/>
        <v>0</v>
      </c>
    </row>
    <row r="1134" spans="1:19" x14ac:dyDescent="0.3">
      <c r="A1134">
        <v>14235749</v>
      </c>
      <c r="B1134" t="s">
        <v>586</v>
      </c>
      <c r="C1134">
        <v>11650</v>
      </c>
      <c r="D1134" t="s">
        <v>48</v>
      </c>
      <c r="E1134">
        <v>1165010800</v>
      </c>
      <c r="F1134" t="s">
        <v>49</v>
      </c>
      <c r="G1134" t="s">
        <v>602</v>
      </c>
      <c r="H1134" t="s">
        <v>603</v>
      </c>
      <c r="I1134">
        <v>127.0051933</v>
      </c>
      <c r="J1134">
        <v>37.490654079999999</v>
      </c>
      <c r="K1134">
        <v>2018</v>
      </c>
      <c r="L1134">
        <v>1</v>
      </c>
      <c r="M1134" t="s">
        <v>474</v>
      </c>
      <c r="N1134">
        <v>334.334618016842</v>
      </c>
      <c r="O1134" s="1">
        <f t="shared" si="85"/>
        <v>1</v>
      </c>
      <c r="P1134">
        <f t="shared" si="86"/>
        <v>40</v>
      </c>
      <c r="Q1134">
        <f t="shared" si="87"/>
        <v>1</v>
      </c>
      <c r="R1134">
        <f t="shared" si="88"/>
        <v>202</v>
      </c>
      <c r="S1134">
        <f t="shared" si="89"/>
        <v>1</v>
      </c>
    </row>
    <row r="1135" spans="1:19" x14ac:dyDescent="0.3">
      <c r="A1135">
        <v>16210098</v>
      </c>
      <c r="B1135" t="s">
        <v>586</v>
      </c>
      <c r="C1135">
        <v>11680</v>
      </c>
      <c r="D1135" t="s">
        <v>15</v>
      </c>
      <c r="E1135">
        <v>1168011400</v>
      </c>
      <c r="F1135" t="s">
        <v>293</v>
      </c>
      <c r="G1135" t="s">
        <v>604</v>
      </c>
      <c r="H1135" t="s">
        <v>295</v>
      </c>
      <c r="I1135">
        <v>127.0844309</v>
      </c>
      <c r="J1135">
        <v>37.484068229999998</v>
      </c>
      <c r="K1135">
        <v>2018</v>
      </c>
      <c r="L1135">
        <v>3</v>
      </c>
      <c r="M1135" t="s">
        <v>296</v>
      </c>
      <c r="N1135">
        <v>7.6689022045663204</v>
      </c>
      <c r="O1135" s="1">
        <f t="shared" si="85"/>
        <v>1</v>
      </c>
      <c r="P1135">
        <f t="shared" si="86"/>
        <v>2</v>
      </c>
      <c r="Q1135">
        <f t="shared" si="87"/>
        <v>0</v>
      </c>
      <c r="R1135">
        <f t="shared" si="88"/>
        <v>3</v>
      </c>
      <c r="S1135">
        <f t="shared" si="89"/>
        <v>0</v>
      </c>
    </row>
    <row r="1136" spans="1:19" x14ac:dyDescent="0.3">
      <c r="A1136">
        <v>16007184</v>
      </c>
      <c r="B1136" t="s">
        <v>586</v>
      </c>
      <c r="C1136">
        <v>11650</v>
      </c>
      <c r="D1136" t="s">
        <v>48</v>
      </c>
      <c r="E1136">
        <v>1165010800</v>
      </c>
      <c r="F1136" t="s">
        <v>49</v>
      </c>
      <c r="G1136" t="s">
        <v>250</v>
      </c>
      <c r="H1136" t="s">
        <v>251</v>
      </c>
      <c r="I1136">
        <v>127.02590360000001</v>
      </c>
      <c r="J1136">
        <v>37.498098169999999</v>
      </c>
      <c r="K1136">
        <v>2018</v>
      </c>
      <c r="L1136">
        <v>5</v>
      </c>
      <c r="M1136" t="s">
        <v>52</v>
      </c>
      <c r="N1136">
        <v>766.04523522939996</v>
      </c>
      <c r="O1136" s="1">
        <f t="shared" si="85"/>
        <v>1</v>
      </c>
      <c r="P1136">
        <f t="shared" si="86"/>
        <v>40</v>
      </c>
      <c r="Q1136">
        <f t="shared" si="87"/>
        <v>1</v>
      </c>
      <c r="R1136">
        <f t="shared" si="88"/>
        <v>202</v>
      </c>
      <c r="S1136">
        <f t="shared" si="89"/>
        <v>1</v>
      </c>
    </row>
    <row r="1137" spans="1:19" x14ac:dyDescent="0.3">
      <c r="A1137">
        <v>25523640</v>
      </c>
      <c r="B1137" t="s">
        <v>586</v>
      </c>
      <c r="C1137">
        <v>11680</v>
      </c>
      <c r="D1137" t="s">
        <v>15</v>
      </c>
      <c r="E1137">
        <v>1168010100</v>
      </c>
      <c r="F1137" t="s">
        <v>70</v>
      </c>
      <c r="G1137" t="s">
        <v>594</v>
      </c>
      <c r="H1137" t="s">
        <v>447</v>
      </c>
      <c r="I1137">
        <v>127.03453</v>
      </c>
      <c r="J1137">
        <v>37.49917817</v>
      </c>
      <c r="K1137">
        <v>2018</v>
      </c>
      <c r="L1137">
        <v>2</v>
      </c>
      <c r="M1137" t="s">
        <v>121</v>
      </c>
      <c r="N1137">
        <v>91.334802954195297</v>
      </c>
      <c r="O1137" s="1">
        <f t="shared" si="85"/>
        <v>1</v>
      </c>
      <c r="P1137">
        <f t="shared" si="86"/>
        <v>39</v>
      </c>
      <c r="Q1137">
        <f t="shared" si="87"/>
        <v>1</v>
      </c>
      <c r="R1137">
        <f t="shared" si="88"/>
        <v>114</v>
      </c>
      <c r="S1137">
        <f t="shared" si="89"/>
        <v>2</v>
      </c>
    </row>
    <row r="1138" spans="1:19" x14ac:dyDescent="0.3">
      <c r="A1138">
        <v>23793027</v>
      </c>
      <c r="B1138" t="s">
        <v>586</v>
      </c>
      <c r="C1138">
        <v>11680</v>
      </c>
      <c r="D1138" t="s">
        <v>15</v>
      </c>
      <c r="E1138">
        <v>1168010800</v>
      </c>
      <c r="F1138" t="s">
        <v>20</v>
      </c>
      <c r="G1138" t="s">
        <v>584</v>
      </c>
      <c r="H1138" t="s">
        <v>107</v>
      </c>
      <c r="I1138">
        <v>127.0357298</v>
      </c>
      <c r="J1138">
        <v>37.515812429999997</v>
      </c>
      <c r="K1138">
        <v>2019</v>
      </c>
      <c r="L1138">
        <v>4</v>
      </c>
      <c r="M1138" t="s">
        <v>108</v>
      </c>
      <c r="N1138">
        <v>388.457989002293</v>
      </c>
      <c r="O1138" s="1">
        <f t="shared" si="85"/>
        <v>1</v>
      </c>
      <c r="P1138">
        <f t="shared" si="86"/>
        <v>33</v>
      </c>
      <c r="Q1138">
        <f t="shared" si="87"/>
        <v>0</v>
      </c>
      <c r="R1138">
        <f t="shared" si="88"/>
        <v>88</v>
      </c>
      <c r="S1138">
        <f t="shared" si="89"/>
        <v>0</v>
      </c>
    </row>
    <row r="1139" spans="1:19" x14ac:dyDescent="0.3">
      <c r="A1139">
        <v>23450083</v>
      </c>
      <c r="B1139" t="s">
        <v>586</v>
      </c>
      <c r="C1139">
        <v>11680</v>
      </c>
      <c r="D1139" t="s">
        <v>15</v>
      </c>
      <c r="E1139">
        <v>1168010400</v>
      </c>
      <c r="F1139" t="s">
        <v>53</v>
      </c>
      <c r="G1139" t="s">
        <v>585</v>
      </c>
      <c r="H1139" t="s">
        <v>58</v>
      </c>
      <c r="I1139">
        <v>127.0416233</v>
      </c>
      <c r="J1139">
        <v>37.517581409999998</v>
      </c>
      <c r="K1139">
        <v>2019</v>
      </c>
      <c r="L1139">
        <v>4</v>
      </c>
      <c r="M1139" t="s">
        <v>59</v>
      </c>
      <c r="N1139">
        <v>501.51258851722298</v>
      </c>
      <c r="O1139" s="1">
        <f t="shared" si="85"/>
        <v>1</v>
      </c>
      <c r="P1139">
        <f t="shared" si="86"/>
        <v>22</v>
      </c>
      <c r="Q1139">
        <f t="shared" si="87"/>
        <v>1</v>
      </c>
      <c r="R1139">
        <f t="shared" si="88"/>
        <v>35</v>
      </c>
      <c r="S1139">
        <f t="shared" si="89"/>
        <v>2</v>
      </c>
    </row>
    <row r="1140" spans="1:19" x14ac:dyDescent="0.3">
      <c r="A1140">
        <v>20694666</v>
      </c>
      <c r="B1140" t="s">
        <v>586</v>
      </c>
      <c r="C1140">
        <v>11680</v>
      </c>
      <c r="D1140" t="s">
        <v>15</v>
      </c>
      <c r="E1140">
        <v>1168010700</v>
      </c>
      <c r="F1140" t="s">
        <v>136</v>
      </c>
      <c r="G1140" t="s">
        <v>587</v>
      </c>
      <c r="H1140" t="s">
        <v>430</v>
      </c>
      <c r="I1140">
        <v>127.0260332</v>
      </c>
      <c r="J1140">
        <v>37.525554329999999</v>
      </c>
      <c r="K1140">
        <v>2019</v>
      </c>
      <c r="L1140">
        <v>2</v>
      </c>
      <c r="M1140" t="s">
        <v>193</v>
      </c>
      <c r="N1140">
        <v>301.42068152683203</v>
      </c>
      <c r="O1140" s="1">
        <f t="shared" si="85"/>
        <v>1</v>
      </c>
      <c r="P1140">
        <f t="shared" si="86"/>
        <v>24</v>
      </c>
      <c r="Q1140">
        <f t="shared" si="87"/>
        <v>2</v>
      </c>
      <c r="R1140">
        <f t="shared" si="88"/>
        <v>35</v>
      </c>
      <c r="S1140">
        <f t="shared" si="89"/>
        <v>3</v>
      </c>
    </row>
    <row r="1141" spans="1:19" x14ac:dyDescent="0.3">
      <c r="A1141">
        <v>23238249</v>
      </c>
      <c r="B1141" t="s">
        <v>586</v>
      </c>
      <c r="C1141">
        <v>11680</v>
      </c>
      <c r="D1141" t="s">
        <v>15</v>
      </c>
      <c r="E1141">
        <v>1168010500</v>
      </c>
      <c r="F1141" t="s">
        <v>16</v>
      </c>
      <c r="G1141" t="s">
        <v>588</v>
      </c>
      <c r="H1141" t="s">
        <v>120</v>
      </c>
      <c r="I1141">
        <v>127.05084890000001</v>
      </c>
      <c r="J1141">
        <v>37.505482649999998</v>
      </c>
      <c r="K1141">
        <v>2019</v>
      </c>
      <c r="L1141">
        <v>3</v>
      </c>
      <c r="M1141" t="s">
        <v>167</v>
      </c>
      <c r="N1141">
        <v>341.89666684778302</v>
      </c>
      <c r="O1141" s="1">
        <f t="shared" si="85"/>
        <v>1</v>
      </c>
      <c r="P1141">
        <f t="shared" si="86"/>
        <v>40</v>
      </c>
      <c r="Q1141">
        <f t="shared" si="87"/>
        <v>0</v>
      </c>
      <c r="R1141">
        <f t="shared" si="88"/>
        <v>91</v>
      </c>
      <c r="S1141">
        <f t="shared" si="89"/>
        <v>0</v>
      </c>
    </row>
    <row r="1142" spans="1:19" x14ac:dyDescent="0.3">
      <c r="A1142">
        <v>23323417</v>
      </c>
      <c r="B1142" t="s">
        <v>586</v>
      </c>
      <c r="C1142">
        <v>11680</v>
      </c>
      <c r="D1142" t="s">
        <v>15</v>
      </c>
      <c r="E1142">
        <v>1168010800</v>
      </c>
      <c r="F1142" t="s">
        <v>20</v>
      </c>
      <c r="G1142" t="s">
        <v>589</v>
      </c>
      <c r="H1142" t="s">
        <v>107</v>
      </c>
      <c r="I1142">
        <v>127.0343472</v>
      </c>
      <c r="J1142">
        <v>37.521270520000002</v>
      </c>
      <c r="K1142">
        <v>2019</v>
      </c>
      <c r="L1142">
        <v>3</v>
      </c>
      <c r="M1142" t="s">
        <v>193</v>
      </c>
      <c r="N1142">
        <v>589.18236415225999</v>
      </c>
      <c r="O1142" s="1">
        <f t="shared" si="85"/>
        <v>1</v>
      </c>
      <c r="P1142">
        <f t="shared" si="86"/>
        <v>33</v>
      </c>
      <c r="Q1142">
        <f t="shared" si="87"/>
        <v>0</v>
      </c>
      <c r="R1142">
        <f t="shared" si="88"/>
        <v>88</v>
      </c>
      <c r="S1142">
        <f t="shared" si="89"/>
        <v>0</v>
      </c>
    </row>
    <row r="1143" spans="1:19" x14ac:dyDescent="0.3">
      <c r="A1143">
        <v>23494874</v>
      </c>
      <c r="B1143" t="s">
        <v>586</v>
      </c>
      <c r="C1143">
        <v>11680</v>
      </c>
      <c r="D1143" t="s">
        <v>15</v>
      </c>
      <c r="E1143">
        <v>1168010500</v>
      </c>
      <c r="F1143" t="s">
        <v>16</v>
      </c>
      <c r="G1143" t="s">
        <v>29</v>
      </c>
      <c r="H1143" t="s">
        <v>30</v>
      </c>
      <c r="I1143">
        <v>127.0591391</v>
      </c>
      <c r="J1143">
        <v>37.511820329999999</v>
      </c>
      <c r="K1143">
        <v>2019</v>
      </c>
      <c r="L1143">
        <v>0</v>
      </c>
      <c r="M1143" t="s">
        <v>19</v>
      </c>
      <c r="N1143">
        <v>489.85356620876797</v>
      </c>
      <c r="O1143" s="1">
        <f t="shared" si="85"/>
        <v>1</v>
      </c>
      <c r="P1143">
        <f t="shared" si="86"/>
        <v>40</v>
      </c>
      <c r="Q1143">
        <f t="shared" si="87"/>
        <v>0</v>
      </c>
      <c r="R1143">
        <f t="shared" si="88"/>
        <v>91</v>
      </c>
      <c r="S1143">
        <f t="shared" si="89"/>
        <v>0</v>
      </c>
    </row>
    <row r="1144" spans="1:19" x14ac:dyDescent="0.3">
      <c r="A1144">
        <v>20274032</v>
      </c>
      <c r="B1144" t="s">
        <v>586</v>
      </c>
      <c r="C1144">
        <v>11710</v>
      </c>
      <c r="D1144" t="s">
        <v>24</v>
      </c>
      <c r="E1144">
        <v>1171010100</v>
      </c>
      <c r="F1144" t="s">
        <v>76</v>
      </c>
      <c r="G1144" t="s">
        <v>590</v>
      </c>
      <c r="H1144" t="s">
        <v>207</v>
      </c>
      <c r="I1144">
        <v>127.0981244</v>
      </c>
      <c r="J1144">
        <v>37.511304469999999</v>
      </c>
      <c r="K1144">
        <v>2019</v>
      </c>
      <c r="L1144">
        <v>1</v>
      </c>
      <c r="M1144" t="s">
        <v>86</v>
      </c>
      <c r="N1144">
        <v>464.55250235609702</v>
      </c>
      <c r="O1144" s="1">
        <f t="shared" si="85"/>
        <v>1</v>
      </c>
      <c r="P1144">
        <f t="shared" si="86"/>
        <v>10</v>
      </c>
      <c r="Q1144">
        <f t="shared" si="87"/>
        <v>0</v>
      </c>
      <c r="R1144">
        <f t="shared" si="88"/>
        <v>12</v>
      </c>
      <c r="S1144">
        <f t="shared" si="89"/>
        <v>0</v>
      </c>
    </row>
    <row r="1145" spans="1:19" x14ac:dyDescent="0.3">
      <c r="A1145">
        <v>23788240</v>
      </c>
      <c r="B1145" t="s">
        <v>586</v>
      </c>
      <c r="C1145">
        <v>11650</v>
      </c>
      <c r="D1145" t="s">
        <v>48</v>
      </c>
      <c r="E1145">
        <v>1165010800</v>
      </c>
      <c r="F1145" t="s">
        <v>49</v>
      </c>
      <c r="G1145" t="s">
        <v>591</v>
      </c>
      <c r="H1145" t="s">
        <v>51</v>
      </c>
      <c r="I1145">
        <v>127.0326118</v>
      </c>
      <c r="J1145">
        <v>37.486565710000001</v>
      </c>
      <c r="K1145">
        <v>2019</v>
      </c>
      <c r="L1145">
        <v>3</v>
      </c>
      <c r="M1145" t="s">
        <v>200</v>
      </c>
      <c r="N1145">
        <v>209.21782321393599</v>
      </c>
      <c r="O1145" s="1">
        <f t="shared" si="85"/>
        <v>1</v>
      </c>
      <c r="P1145">
        <f t="shared" si="86"/>
        <v>62</v>
      </c>
      <c r="Q1145">
        <f t="shared" si="87"/>
        <v>3</v>
      </c>
      <c r="R1145">
        <f t="shared" si="88"/>
        <v>314</v>
      </c>
      <c r="S1145">
        <f t="shared" si="89"/>
        <v>4</v>
      </c>
    </row>
    <row r="1146" spans="1:19" x14ac:dyDescent="0.3">
      <c r="A1146">
        <v>23715043</v>
      </c>
      <c r="B1146" t="s">
        <v>586</v>
      </c>
      <c r="C1146">
        <v>11680</v>
      </c>
      <c r="D1146" t="s">
        <v>15</v>
      </c>
      <c r="E1146">
        <v>1168010500</v>
      </c>
      <c r="F1146" t="s">
        <v>16</v>
      </c>
      <c r="G1146" t="s">
        <v>592</v>
      </c>
      <c r="H1146" t="s">
        <v>30</v>
      </c>
      <c r="I1146">
        <v>127.06068809999999</v>
      </c>
      <c r="J1146">
        <v>37.514580870000003</v>
      </c>
      <c r="K1146">
        <v>2019</v>
      </c>
      <c r="L1146">
        <v>3</v>
      </c>
      <c r="M1146" t="s">
        <v>19</v>
      </c>
      <c r="N1146">
        <v>227.90885972013001</v>
      </c>
      <c r="O1146" s="1">
        <f t="shared" si="85"/>
        <v>1</v>
      </c>
      <c r="P1146">
        <f t="shared" si="86"/>
        <v>40</v>
      </c>
      <c r="Q1146">
        <f t="shared" si="87"/>
        <v>0</v>
      </c>
      <c r="R1146">
        <f t="shared" si="88"/>
        <v>91</v>
      </c>
      <c r="S1146">
        <f t="shared" si="89"/>
        <v>0</v>
      </c>
    </row>
    <row r="1147" spans="1:19" x14ac:dyDescent="0.3">
      <c r="A1147">
        <v>26487873</v>
      </c>
      <c r="B1147" t="s">
        <v>586</v>
      </c>
      <c r="C1147">
        <v>11680</v>
      </c>
      <c r="D1147" t="s">
        <v>15</v>
      </c>
      <c r="E1147">
        <v>1168010800</v>
      </c>
      <c r="F1147" t="s">
        <v>20</v>
      </c>
      <c r="G1147" t="s">
        <v>584</v>
      </c>
      <c r="H1147" t="s">
        <v>107</v>
      </c>
      <c r="I1147">
        <v>127.0357298</v>
      </c>
      <c r="J1147">
        <v>37.515812429999997</v>
      </c>
      <c r="K1147">
        <v>2019</v>
      </c>
      <c r="L1147">
        <v>4</v>
      </c>
      <c r="M1147" t="s">
        <v>108</v>
      </c>
      <c r="N1147">
        <v>388.457989002293</v>
      </c>
      <c r="O1147" s="1">
        <f t="shared" si="85"/>
        <v>1</v>
      </c>
      <c r="P1147">
        <f t="shared" si="86"/>
        <v>33</v>
      </c>
      <c r="Q1147">
        <f t="shared" si="87"/>
        <v>0</v>
      </c>
      <c r="R1147">
        <f t="shared" si="88"/>
        <v>88</v>
      </c>
      <c r="S1147">
        <f t="shared" si="89"/>
        <v>0</v>
      </c>
    </row>
    <row r="1148" spans="1:19" x14ac:dyDescent="0.3">
      <c r="A1148">
        <v>25698444</v>
      </c>
      <c r="B1148" t="s">
        <v>586</v>
      </c>
      <c r="C1148">
        <v>11680</v>
      </c>
      <c r="D1148" t="s">
        <v>15</v>
      </c>
      <c r="E1148">
        <v>1168010100</v>
      </c>
      <c r="F1148" t="s">
        <v>70</v>
      </c>
      <c r="G1148" t="s">
        <v>594</v>
      </c>
      <c r="H1148" t="s">
        <v>447</v>
      </c>
      <c r="I1148">
        <v>127.03453</v>
      </c>
      <c r="J1148">
        <v>37.49917817</v>
      </c>
      <c r="K1148">
        <v>2019</v>
      </c>
      <c r="L1148">
        <v>2</v>
      </c>
      <c r="M1148" t="s">
        <v>121</v>
      </c>
      <c r="N1148">
        <v>91.334802954195297</v>
      </c>
      <c r="O1148" s="1">
        <f t="shared" si="85"/>
        <v>1</v>
      </c>
      <c r="P1148">
        <f t="shared" si="86"/>
        <v>71</v>
      </c>
      <c r="Q1148">
        <f t="shared" si="87"/>
        <v>1</v>
      </c>
      <c r="R1148">
        <f t="shared" si="88"/>
        <v>219</v>
      </c>
      <c r="S1148">
        <f t="shared" si="89"/>
        <v>2</v>
      </c>
    </row>
    <row r="1149" spans="1:19" x14ac:dyDescent="0.3">
      <c r="A1149">
        <v>23216058</v>
      </c>
      <c r="B1149" t="s">
        <v>586</v>
      </c>
      <c r="C1149">
        <v>11680</v>
      </c>
      <c r="D1149" t="s">
        <v>15</v>
      </c>
      <c r="E1149">
        <v>1168010500</v>
      </c>
      <c r="F1149" t="s">
        <v>16</v>
      </c>
      <c r="G1149" t="s">
        <v>593</v>
      </c>
      <c r="H1149" t="s">
        <v>120</v>
      </c>
      <c r="I1149">
        <v>127.0581945</v>
      </c>
      <c r="J1149">
        <v>37.507776069999998</v>
      </c>
      <c r="K1149">
        <v>2019</v>
      </c>
      <c r="L1149">
        <v>2</v>
      </c>
      <c r="M1149" t="s">
        <v>19</v>
      </c>
      <c r="N1149">
        <v>896.45813656438702</v>
      </c>
      <c r="O1149" s="1">
        <f t="shared" si="85"/>
        <v>1</v>
      </c>
      <c r="P1149">
        <f t="shared" si="86"/>
        <v>40</v>
      </c>
      <c r="Q1149">
        <f t="shared" si="87"/>
        <v>0</v>
      </c>
      <c r="R1149">
        <f t="shared" si="88"/>
        <v>91</v>
      </c>
      <c r="S1149">
        <f t="shared" si="89"/>
        <v>0</v>
      </c>
    </row>
    <row r="1150" spans="1:19" x14ac:dyDescent="0.3">
      <c r="A1150">
        <v>23260061</v>
      </c>
      <c r="B1150" t="s">
        <v>586</v>
      </c>
      <c r="C1150">
        <v>11650</v>
      </c>
      <c r="D1150" t="s">
        <v>48</v>
      </c>
      <c r="E1150">
        <v>1165010800</v>
      </c>
      <c r="F1150" t="s">
        <v>49</v>
      </c>
      <c r="G1150" t="s">
        <v>596</v>
      </c>
      <c r="H1150" t="s">
        <v>251</v>
      </c>
      <c r="I1150">
        <v>127.0130005</v>
      </c>
      <c r="J1150">
        <v>37.4937471</v>
      </c>
      <c r="K1150">
        <v>2019</v>
      </c>
      <c r="L1150">
        <v>3</v>
      </c>
      <c r="M1150" t="s">
        <v>175</v>
      </c>
      <c r="N1150">
        <v>407.64101041944099</v>
      </c>
      <c r="O1150" s="1">
        <f t="shared" si="85"/>
        <v>1</v>
      </c>
      <c r="P1150">
        <f t="shared" si="86"/>
        <v>62</v>
      </c>
      <c r="Q1150">
        <f t="shared" si="87"/>
        <v>3</v>
      </c>
      <c r="R1150">
        <f t="shared" si="88"/>
        <v>314</v>
      </c>
      <c r="S1150">
        <f t="shared" si="89"/>
        <v>4</v>
      </c>
    </row>
    <row r="1151" spans="1:19" x14ac:dyDescent="0.3">
      <c r="A1151">
        <v>3135122</v>
      </c>
      <c r="B1151" t="s">
        <v>586</v>
      </c>
      <c r="C1151">
        <v>11650</v>
      </c>
      <c r="D1151" t="s">
        <v>48</v>
      </c>
      <c r="E1151">
        <v>1165010800</v>
      </c>
      <c r="F1151" t="s">
        <v>49</v>
      </c>
      <c r="G1151" t="s">
        <v>605</v>
      </c>
      <c r="H1151" t="s">
        <v>64</v>
      </c>
      <c r="I1151">
        <v>127.0275281</v>
      </c>
      <c r="J1151">
        <v>37.49579585</v>
      </c>
      <c r="K1151">
        <v>2019</v>
      </c>
      <c r="L1151">
        <v>6</v>
      </c>
      <c r="M1151" t="s">
        <v>52</v>
      </c>
      <c r="N1151">
        <v>474.32076110734602</v>
      </c>
      <c r="O1151" s="1">
        <f t="shared" si="85"/>
        <v>1</v>
      </c>
      <c r="P1151">
        <f t="shared" si="86"/>
        <v>62</v>
      </c>
      <c r="Q1151">
        <f t="shared" si="87"/>
        <v>3</v>
      </c>
      <c r="R1151">
        <f t="shared" si="88"/>
        <v>314</v>
      </c>
      <c r="S1151">
        <f t="shared" si="89"/>
        <v>4</v>
      </c>
    </row>
    <row r="1152" spans="1:19" x14ac:dyDescent="0.3">
      <c r="A1152">
        <v>25327169</v>
      </c>
      <c r="B1152" t="s">
        <v>586</v>
      </c>
      <c r="C1152">
        <v>11680</v>
      </c>
      <c r="D1152" t="s">
        <v>15</v>
      </c>
      <c r="E1152">
        <v>1168010400</v>
      </c>
      <c r="F1152" t="s">
        <v>53</v>
      </c>
      <c r="G1152" t="s">
        <v>595</v>
      </c>
      <c r="H1152" t="s">
        <v>100</v>
      </c>
      <c r="I1152">
        <v>127.0501391</v>
      </c>
      <c r="J1152">
        <v>37.519551419999999</v>
      </c>
      <c r="K1152">
        <v>2019</v>
      </c>
      <c r="L1152">
        <v>3</v>
      </c>
      <c r="M1152" t="s">
        <v>59</v>
      </c>
      <c r="N1152">
        <v>296.24441477063999</v>
      </c>
      <c r="O1152" s="1">
        <f t="shared" si="85"/>
        <v>1</v>
      </c>
      <c r="P1152">
        <f t="shared" si="86"/>
        <v>22</v>
      </c>
      <c r="Q1152">
        <f t="shared" si="87"/>
        <v>1</v>
      </c>
      <c r="R1152">
        <f t="shared" si="88"/>
        <v>35</v>
      </c>
      <c r="S1152">
        <f t="shared" si="89"/>
        <v>2</v>
      </c>
    </row>
    <row r="1153" spans="1:19" x14ac:dyDescent="0.3">
      <c r="A1153">
        <v>25733239</v>
      </c>
      <c r="B1153" t="s">
        <v>586</v>
      </c>
      <c r="C1153">
        <v>11680</v>
      </c>
      <c r="D1153" t="s">
        <v>15</v>
      </c>
      <c r="E1153">
        <v>1168010700</v>
      </c>
      <c r="F1153" t="s">
        <v>136</v>
      </c>
      <c r="G1153" t="s">
        <v>597</v>
      </c>
      <c r="H1153" t="s">
        <v>598</v>
      </c>
      <c r="I1153">
        <v>127.03130830000001</v>
      </c>
      <c r="J1153">
        <v>37.527940450000003</v>
      </c>
      <c r="K1153">
        <v>2019</v>
      </c>
      <c r="L1153">
        <v>2</v>
      </c>
      <c r="M1153" t="s">
        <v>193</v>
      </c>
      <c r="N1153">
        <v>554.91306212703796</v>
      </c>
      <c r="O1153" s="1">
        <f t="shared" si="85"/>
        <v>1</v>
      </c>
      <c r="P1153">
        <f t="shared" si="86"/>
        <v>24</v>
      </c>
      <c r="Q1153">
        <f t="shared" si="87"/>
        <v>2</v>
      </c>
      <c r="R1153">
        <f t="shared" si="88"/>
        <v>35</v>
      </c>
      <c r="S1153">
        <f t="shared" si="89"/>
        <v>3</v>
      </c>
    </row>
    <row r="1154" spans="1:19" x14ac:dyDescent="0.3">
      <c r="A1154">
        <v>25767946</v>
      </c>
      <c r="B1154" t="s">
        <v>586</v>
      </c>
      <c r="C1154">
        <v>11680</v>
      </c>
      <c r="D1154" t="s">
        <v>15</v>
      </c>
      <c r="E1154">
        <v>1168010400</v>
      </c>
      <c r="F1154" t="s">
        <v>53</v>
      </c>
      <c r="G1154" t="s">
        <v>599</v>
      </c>
      <c r="H1154" t="s">
        <v>600</v>
      </c>
      <c r="I1154">
        <v>127.04579579999999</v>
      </c>
      <c r="J1154">
        <v>37.525706640000003</v>
      </c>
      <c r="K1154">
        <v>2019</v>
      </c>
      <c r="L1154">
        <v>2</v>
      </c>
      <c r="M1154" t="s">
        <v>56</v>
      </c>
      <c r="N1154">
        <v>576.38769804487094</v>
      </c>
      <c r="O1154" s="1">
        <f t="shared" si="85"/>
        <v>1</v>
      </c>
      <c r="P1154">
        <f t="shared" si="86"/>
        <v>22</v>
      </c>
      <c r="Q1154">
        <f t="shared" si="87"/>
        <v>1</v>
      </c>
      <c r="R1154">
        <f t="shared" si="88"/>
        <v>35</v>
      </c>
      <c r="S1154">
        <f t="shared" si="89"/>
        <v>2</v>
      </c>
    </row>
    <row r="1155" spans="1:19" x14ac:dyDescent="0.3">
      <c r="A1155">
        <v>25616412</v>
      </c>
      <c r="B1155" t="s">
        <v>586</v>
      </c>
      <c r="C1155">
        <v>11650</v>
      </c>
      <c r="D1155" t="s">
        <v>48</v>
      </c>
      <c r="E1155">
        <v>1165010700</v>
      </c>
      <c r="F1155" t="s">
        <v>122</v>
      </c>
      <c r="G1155" t="s">
        <v>272</v>
      </c>
      <c r="H1155" t="s">
        <v>273</v>
      </c>
      <c r="I1155">
        <v>127.0023932</v>
      </c>
      <c r="J1155">
        <v>37.503930009999998</v>
      </c>
      <c r="K1155">
        <v>2019</v>
      </c>
      <c r="L1155">
        <v>3</v>
      </c>
      <c r="M1155" t="s">
        <v>135</v>
      </c>
      <c r="N1155">
        <v>243.53948719383899</v>
      </c>
      <c r="O1155" s="1">
        <f t="shared" ref="O1155:O1218" si="90">IF(OR(B1155="스타벅스",B1155="커피빈",B1155="폴바셋"),1,0)</f>
        <v>1</v>
      </c>
      <c r="P1155">
        <f t="shared" ref="P1155:P1218" si="91">COUNTIFS($O$2:$O$1479,1,$F$2:$F$1479,F1155,$K$2:$K$1479,K1155)</f>
        <v>21</v>
      </c>
      <c r="Q1155">
        <f t="shared" ref="Q1155:Q1218" si="92">COUNTIFS($O$2:$O$1479,0,$F$2:$F$1479,F1155,$K$2:$K$1479,K1155)</f>
        <v>0</v>
      </c>
      <c r="R1155">
        <f t="shared" ref="R1155:R1218" si="93">SUMIFS($L$2:$L$1479,$O$2:$O$1479,1,$K$2:$K$1479,K1155,$F$2:$F$1479,F1155)</f>
        <v>65</v>
      </c>
      <c r="S1155">
        <f t="shared" ref="S1155:S1218" si="94">SUMIFS($L$2:$L$1479,$O$2:$O$1479,0,$K$2:$K$1479,K1155,$F$2:$F$1479,F1155)</f>
        <v>0</v>
      </c>
    </row>
    <row r="1156" spans="1:19" x14ac:dyDescent="0.3">
      <c r="A1156">
        <v>11964981</v>
      </c>
      <c r="B1156" t="s">
        <v>586</v>
      </c>
      <c r="C1156">
        <v>11650</v>
      </c>
      <c r="D1156" t="s">
        <v>48</v>
      </c>
      <c r="E1156">
        <v>1165010600</v>
      </c>
      <c r="F1156" t="s">
        <v>139</v>
      </c>
      <c r="G1156" t="s">
        <v>140</v>
      </c>
      <c r="H1156" t="s">
        <v>141</v>
      </c>
      <c r="I1156">
        <v>127.006958</v>
      </c>
      <c r="J1156">
        <v>37.51024881</v>
      </c>
      <c r="K1156">
        <v>2019</v>
      </c>
      <c r="L1156">
        <v>4</v>
      </c>
      <c r="M1156" t="s">
        <v>142</v>
      </c>
      <c r="N1156">
        <v>482.27619213726899</v>
      </c>
      <c r="O1156" s="1">
        <f t="shared" si="90"/>
        <v>1</v>
      </c>
      <c r="P1156">
        <f t="shared" si="91"/>
        <v>18</v>
      </c>
      <c r="Q1156">
        <f t="shared" si="92"/>
        <v>1</v>
      </c>
      <c r="R1156">
        <f t="shared" si="93"/>
        <v>52</v>
      </c>
      <c r="S1156">
        <f t="shared" si="94"/>
        <v>2</v>
      </c>
    </row>
    <row r="1157" spans="1:19" x14ac:dyDescent="0.3">
      <c r="A1157">
        <v>11964995</v>
      </c>
      <c r="B1157" t="s">
        <v>586</v>
      </c>
      <c r="C1157">
        <v>11680</v>
      </c>
      <c r="D1157" t="s">
        <v>15</v>
      </c>
      <c r="E1157">
        <v>1168010600</v>
      </c>
      <c r="F1157" t="s">
        <v>44</v>
      </c>
      <c r="G1157" t="s">
        <v>601</v>
      </c>
      <c r="H1157" t="s">
        <v>46</v>
      </c>
      <c r="I1157">
        <v>127.05325259999999</v>
      </c>
      <c r="J1157">
        <v>37.496959930000003</v>
      </c>
      <c r="K1157">
        <v>2019</v>
      </c>
      <c r="L1157">
        <v>3</v>
      </c>
      <c r="M1157" t="s">
        <v>47</v>
      </c>
      <c r="N1157">
        <v>289.22416503214401</v>
      </c>
      <c r="O1157" s="1">
        <f t="shared" si="90"/>
        <v>1</v>
      </c>
      <c r="P1157">
        <f t="shared" si="91"/>
        <v>45</v>
      </c>
      <c r="Q1157">
        <f t="shared" si="92"/>
        <v>3</v>
      </c>
      <c r="R1157">
        <f t="shared" si="93"/>
        <v>89</v>
      </c>
      <c r="S1157">
        <f t="shared" si="94"/>
        <v>6</v>
      </c>
    </row>
    <row r="1158" spans="1:19" x14ac:dyDescent="0.3">
      <c r="A1158">
        <v>14235749</v>
      </c>
      <c r="B1158" t="s">
        <v>586</v>
      </c>
      <c r="C1158">
        <v>11650</v>
      </c>
      <c r="D1158" t="s">
        <v>48</v>
      </c>
      <c r="E1158">
        <v>1165010800</v>
      </c>
      <c r="F1158" t="s">
        <v>49</v>
      </c>
      <c r="G1158" t="s">
        <v>602</v>
      </c>
      <c r="H1158" t="s">
        <v>603</v>
      </c>
      <c r="I1158">
        <v>127.0051933</v>
      </c>
      <c r="J1158">
        <v>37.490654079999999</v>
      </c>
      <c r="K1158">
        <v>2019</v>
      </c>
      <c r="L1158">
        <v>1</v>
      </c>
      <c r="M1158" t="s">
        <v>474</v>
      </c>
      <c r="N1158">
        <v>334.334618016842</v>
      </c>
      <c r="O1158" s="1">
        <f t="shared" si="90"/>
        <v>1</v>
      </c>
      <c r="P1158">
        <f t="shared" si="91"/>
        <v>62</v>
      </c>
      <c r="Q1158">
        <f t="shared" si="92"/>
        <v>3</v>
      </c>
      <c r="R1158">
        <f t="shared" si="93"/>
        <v>314</v>
      </c>
      <c r="S1158">
        <f t="shared" si="94"/>
        <v>4</v>
      </c>
    </row>
    <row r="1159" spans="1:19" x14ac:dyDescent="0.3">
      <c r="A1159">
        <v>16007184</v>
      </c>
      <c r="B1159" t="s">
        <v>586</v>
      </c>
      <c r="C1159">
        <v>11650</v>
      </c>
      <c r="D1159" t="s">
        <v>48</v>
      </c>
      <c r="E1159">
        <v>1165010800</v>
      </c>
      <c r="F1159" t="s">
        <v>49</v>
      </c>
      <c r="G1159" t="s">
        <v>250</v>
      </c>
      <c r="H1159" t="s">
        <v>251</v>
      </c>
      <c r="I1159">
        <v>127.02590360000001</v>
      </c>
      <c r="J1159">
        <v>37.498098169999999</v>
      </c>
      <c r="K1159">
        <v>2019</v>
      </c>
      <c r="L1159">
        <v>5</v>
      </c>
      <c r="M1159" t="s">
        <v>52</v>
      </c>
      <c r="N1159">
        <v>766.04523522939996</v>
      </c>
      <c r="O1159" s="1">
        <f t="shared" si="90"/>
        <v>1</v>
      </c>
      <c r="P1159">
        <f t="shared" si="91"/>
        <v>62</v>
      </c>
      <c r="Q1159">
        <f t="shared" si="92"/>
        <v>3</v>
      </c>
      <c r="R1159">
        <f t="shared" si="93"/>
        <v>314</v>
      </c>
      <c r="S1159">
        <f t="shared" si="94"/>
        <v>4</v>
      </c>
    </row>
    <row r="1160" spans="1:19" x14ac:dyDescent="0.3">
      <c r="A1160">
        <v>16210098</v>
      </c>
      <c r="B1160" t="s">
        <v>586</v>
      </c>
      <c r="C1160">
        <v>11680</v>
      </c>
      <c r="D1160" t="s">
        <v>15</v>
      </c>
      <c r="E1160">
        <v>1168011400</v>
      </c>
      <c r="F1160" t="s">
        <v>293</v>
      </c>
      <c r="G1160" t="s">
        <v>604</v>
      </c>
      <c r="H1160" t="s">
        <v>295</v>
      </c>
      <c r="I1160">
        <v>127.0844309</v>
      </c>
      <c r="J1160">
        <v>37.484068229999998</v>
      </c>
      <c r="K1160">
        <v>2019</v>
      </c>
      <c r="L1160">
        <v>3</v>
      </c>
      <c r="M1160" t="s">
        <v>296</v>
      </c>
      <c r="N1160">
        <v>7.6689022045663204</v>
      </c>
      <c r="O1160" s="1">
        <f t="shared" si="90"/>
        <v>1</v>
      </c>
      <c r="P1160">
        <f t="shared" si="91"/>
        <v>3</v>
      </c>
      <c r="Q1160">
        <f t="shared" si="92"/>
        <v>0</v>
      </c>
      <c r="R1160">
        <f t="shared" si="93"/>
        <v>3</v>
      </c>
      <c r="S1160">
        <f t="shared" si="94"/>
        <v>0</v>
      </c>
    </row>
    <row r="1161" spans="1:19" x14ac:dyDescent="0.3">
      <c r="A1161">
        <v>16275284</v>
      </c>
      <c r="B1161" t="s">
        <v>586</v>
      </c>
      <c r="C1161">
        <v>11650</v>
      </c>
      <c r="D1161" t="s">
        <v>48</v>
      </c>
      <c r="E1161">
        <v>1165010700</v>
      </c>
      <c r="F1161" t="s">
        <v>122</v>
      </c>
      <c r="G1161" t="s">
        <v>606</v>
      </c>
      <c r="H1161" t="s">
        <v>607</v>
      </c>
      <c r="I1161">
        <v>127.01122479999999</v>
      </c>
      <c r="J1161">
        <v>37.502337320000002</v>
      </c>
      <c r="K1161">
        <v>2019</v>
      </c>
      <c r="L1161">
        <v>4</v>
      </c>
      <c r="M1161" t="s">
        <v>184</v>
      </c>
      <c r="N1161">
        <v>324.96334215994199</v>
      </c>
      <c r="O1161" s="1">
        <f t="shared" si="90"/>
        <v>1</v>
      </c>
      <c r="P1161">
        <f t="shared" si="91"/>
        <v>21</v>
      </c>
      <c r="Q1161">
        <f t="shared" si="92"/>
        <v>0</v>
      </c>
      <c r="R1161">
        <f t="shared" si="93"/>
        <v>65</v>
      </c>
      <c r="S1161">
        <f t="shared" si="94"/>
        <v>0</v>
      </c>
    </row>
    <row r="1162" spans="1:19" x14ac:dyDescent="0.3">
      <c r="A1162">
        <v>25523640</v>
      </c>
      <c r="B1162" t="s">
        <v>586</v>
      </c>
      <c r="C1162">
        <v>11680</v>
      </c>
      <c r="D1162" t="s">
        <v>15</v>
      </c>
      <c r="E1162">
        <v>1168010100</v>
      </c>
      <c r="F1162" t="s">
        <v>70</v>
      </c>
      <c r="G1162" t="s">
        <v>594</v>
      </c>
      <c r="H1162" t="s">
        <v>447</v>
      </c>
      <c r="I1162">
        <v>127.03453</v>
      </c>
      <c r="J1162">
        <v>37.49917817</v>
      </c>
      <c r="K1162">
        <v>2019</v>
      </c>
      <c r="L1162">
        <v>2</v>
      </c>
      <c r="M1162" t="s">
        <v>121</v>
      </c>
      <c r="N1162">
        <v>91.334802954195297</v>
      </c>
      <c r="O1162" s="1">
        <f t="shared" si="90"/>
        <v>1</v>
      </c>
      <c r="P1162">
        <f t="shared" si="91"/>
        <v>71</v>
      </c>
      <c r="Q1162">
        <f t="shared" si="92"/>
        <v>1</v>
      </c>
      <c r="R1162">
        <f t="shared" si="93"/>
        <v>219</v>
      </c>
      <c r="S1162">
        <f t="shared" si="94"/>
        <v>2</v>
      </c>
    </row>
    <row r="1163" spans="1:19" x14ac:dyDescent="0.3">
      <c r="A1163">
        <v>23494874</v>
      </c>
      <c r="B1163" t="s">
        <v>586</v>
      </c>
      <c r="C1163">
        <v>11680</v>
      </c>
      <c r="D1163" t="s">
        <v>15</v>
      </c>
      <c r="E1163">
        <v>1168010500</v>
      </c>
      <c r="F1163" t="s">
        <v>16</v>
      </c>
      <c r="G1163" t="s">
        <v>29</v>
      </c>
      <c r="H1163" t="s">
        <v>30</v>
      </c>
      <c r="I1163">
        <v>127.0591391</v>
      </c>
      <c r="J1163">
        <v>37.511820329999999</v>
      </c>
      <c r="K1163">
        <v>2020</v>
      </c>
      <c r="L1163">
        <v>0</v>
      </c>
      <c r="M1163" t="s">
        <v>19</v>
      </c>
      <c r="N1163">
        <v>489.85356620876797</v>
      </c>
      <c r="O1163" s="1">
        <f t="shared" si="90"/>
        <v>1</v>
      </c>
      <c r="P1163">
        <f t="shared" si="91"/>
        <v>27</v>
      </c>
      <c r="Q1163">
        <f t="shared" si="92"/>
        <v>1</v>
      </c>
      <c r="R1163">
        <f t="shared" si="93"/>
        <v>54</v>
      </c>
      <c r="S1163">
        <f t="shared" si="94"/>
        <v>3</v>
      </c>
    </row>
    <row r="1164" spans="1:19" x14ac:dyDescent="0.3">
      <c r="A1164">
        <v>23216058</v>
      </c>
      <c r="B1164" t="s">
        <v>586</v>
      </c>
      <c r="C1164">
        <v>11680</v>
      </c>
      <c r="D1164" t="s">
        <v>15</v>
      </c>
      <c r="E1164">
        <v>1168010500</v>
      </c>
      <c r="F1164" t="s">
        <v>16</v>
      </c>
      <c r="G1164" t="s">
        <v>593</v>
      </c>
      <c r="H1164" t="s">
        <v>120</v>
      </c>
      <c r="I1164">
        <v>127.0581945</v>
      </c>
      <c r="J1164">
        <v>37.507776069999998</v>
      </c>
      <c r="K1164">
        <v>2020</v>
      </c>
      <c r="L1164">
        <v>2</v>
      </c>
      <c r="M1164" t="s">
        <v>19</v>
      </c>
      <c r="N1164">
        <v>896.45813656438702</v>
      </c>
      <c r="O1164" s="1">
        <f t="shared" si="90"/>
        <v>1</v>
      </c>
      <c r="P1164">
        <f t="shared" si="91"/>
        <v>27</v>
      </c>
      <c r="Q1164">
        <f t="shared" si="92"/>
        <v>1</v>
      </c>
      <c r="R1164">
        <f t="shared" si="93"/>
        <v>54</v>
      </c>
      <c r="S1164">
        <f t="shared" si="94"/>
        <v>3</v>
      </c>
    </row>
    <row r="1165" spans="1:19" x14ac:dyDescent="0.3">
      <c r="A1165">
        <v>26487873</v>
      </c>
      <c r="B1165" t="s">
        <v>586</v>
      </c>
      <c r="C1165">
        <v>11680</v>
      </c>
      <c r="D1165" t="s">
        <v>15</v>
      </c>
      <c r="E1165">
        <v>1168010800</v>
      </c>
      <c r="F1165" t="s">
        <v>20</v>
      </c>
      <c r="G1165" t="s">
        <v>584</v>
      </c>
      <c r="H1165" t="s">
        <v>107</v>
      </c>
      <c r="I1165">
        <v>127.0357298</v>
      </c>
      <c r="J1165">
        <v>37.515812429999997</v>
      </c>
      <c r="K1165">
        <v>2020</v>
      </c>
      <c r="L1165">
        <v>4</v>
      </c>
      <c r="M1165" t="s">
        <v>108</v>
      </c>
      <c r="N1165">
        <v>388.457989002293</v>
      </c>
      <c r="O1165" s="1">
        <f t="shared" si="90"/>
        <v>1</v>
      </c>
      <c r="P1165">
        <f t="shared" si="91"/>
        <v>23</v>
      </c>
      <c r="Q1165">
        <f t="shared" si="92"/>
        <v>1</v>
      </c>
      <c r="R1165">
        <f t="shared" si="93"/>
        <v>61</v>
      </c>
      <c r="S1165">
        <f t="shared" si="94"/>
        <v>3</v>
      </c>
    </row>
    <row r="1166" spans="1:19" x14ac:dyDescent="0.3">
      <c r="A1166">
        <v>25733239</v>
      </c>
      <c r="B1166" t="s">
        <v>586</v>
      </c>
      <c r="C1166">
        <v>11680</v>
      </c>
      <c r="D1166" t="s">
        <v>15</v>
      </c>
      <c r="E1166">
        <v>1168010700</v>
      </c>
      <c r="F1166" t="s">
        <v>136</v>
      </c>
      <c r="G1166" t="s">
        <v>597</v>
      </c>
      <c r="H1166" t="s">
        <v>598</v>
      </c>
      <c r="I1166">
        <v>127.03130830000001</v>
      </c>
      <c r="J1166">
        <v>37.527940450000003</v>
      </c>
      <c r="K1166">
        <v>2020</v>
      </c>
      <c r="L1166">
        <v>2</v>
      </c>
      <c r="M1166" t="s">
        <v>193</v>
      </c>
      <c r="N1166">
        <v>554.91306212703796</v>
      </c>
      <c r="O1166" s="1">
        <f t="shared" si="90"/>
        <v>1</v>
      </c>
      <c r="P1166">
        <f t="shared" si="91"/>
        <v>19</v>
      </c>
      <c r="Q1166">
        <f t="shared" si="92"/>
        <v>3</v>
      </c>
      <c r="R1166">
        <f t="shared" si="93"/>
        <v>29</v>
      </c>
      <c r="S1166">
        <f t="shared" si="94"/>
        <v>5</v>
      </c>
    </row>
    <row r="1167" spans="1:19" x14ac:dyDescent="0.3">
      <c r="A1167">
        <v>23260061</v>
      </c>
      <c r="B1167" t="s">
        <v>586</v>
      </c>
      <c r="C1167">
        <v>11650</v>
      </c>
      <c r="D1167" t="s">
        <v>48</v>
      </c>
      <c r="E1167">
        <v>1165010800</v>
      </c>
      <c r="F1167" t="s">
        <v>49</v>
      </c>
      <c r="G1167" t="s">
        <v>596</v>
      </c>
      <c r="H1167" t="s">
        <v>251</v>
      </c>
      <c r="I1167">
        <v>127.0130005</v>
      </c>
      <c r="J1167">
        <v>37.4937471</v>
      </c>
      <c r="K1167">
        <v>2020</v>
      </c>
      <c r="L1167">
        <v>3</v>
      </c>
      <c r="M1167" t="s">
        <v>175</v>
      </c>
      <c r="N1167">
        <v>407.64101041944099</v>
      </c>
      <c r="O1167" s="1">
        <f t="shared" si="90"/>
        <v>1</v>
      </c>
      <c r="P1167">
        <f t="shared" si="91"/>
        <v>44</v>
      </c>
      <c r="Q1167">
        <f t="shared" si="92"/>
        <v>4</v>
      </c>
      <c r="R1167">
        <f t="shared" si="93"/>
        <v>222</v>
      </c>
      <c r="S1167">
        <f t="shared" si="94"/>
        <v>5</v>
      </c>
    </row>
    <row r="1168" spans="1:19" x14ac:dyDescent="0.3">
      <c r="A1168">
        <v>25616412</v>
      </c>
      <c r="B1168" t="s">
        <v>586</v>
      </c>
      <c r="C1168">
        <v>11650</v>
      </c>
      <c r="D1168" t="s">
        <v>48</v>
      </c>
      <c r="E1168">
        <v>1165010700</v>
      </c>
      <c r="F1168" t="s">
        <v>122</v>
      </c>
      <c r="G1168" t="s">
        <v>272</v>
      </c>
      <c r="H1168" t="s">
        <v>273</v>
      </c>
      <c r="I1168">
        <v>127.0023932</v>
      </c>
      <c r="J1168">
        <v>37.503930009999998</v>
      </c>
      <c r="K1168">
        <v>2020</v>
      </c>
      <c r="L1168">
        <v>3</v>
      </c>
      <c r="M1168" t="s">
        <v>135</v>
      </c>
      <c r="N1168">
        <v>243.53948719383899</v>
      </c>
      <c r="O1168" s="1">
        <f t="shared" si="90"/>
        <v>1</v>
      </c>
      <c r="P1168">
        <f t="shared" si="91"/>
        <v>13</v>
      </c>
      <c r="Q1168">
        <f t="shared" si="92"/>
        <v>0</v>
      </c>
      <c r="R1168">
        <f t="shared" si="93"/>
        <v>42</v>
      </c>
      <c r="S1168">
        <f t="shared" si="94"/>
        <v>0</v>
      </c>
    </row>
    <row r="1169" spans="1:19" x14ac:dyDescent="0.3">
      <c r="A1169">
        <v>25767946</v>
      </c>
      <c r="B1169" t="s">
        <v>586</v>
      </c>
      <c r="C1169">
        <v>11680</v>
      </c>
      <c r="D1169" t="s">
        <v>15</v>
      </c>
      <c r="E1169">
        <v>1168010400</v>
      </c>
      <c r="F1169" t="s">
        <v>53</v>
      </c>
      <c r="G1169" t="s">
        <v>599</v>
      </c>
      <c r="H1169" t="s">
        <v>600</v>
      </c>
      <c r="I1169">
        <v>127.04579579999999</v>
      </c>
      <c r="J1169">
        <v>37.525706640000003</v>
      </c>
      <c r="K1169">
        <v>2020</v>
      </c>
      <c r="L1169">
        <v>2</v>
      </c>
      <c r="M1169" t="s">
        <v>56</v>
      </c>
      <c r="N1169">
        <v>576.38769804487094</v>
      </c>
      <c r="O1169" s="1">
        <f t="shared" si="90"/>
        <v>1</v>
      </c>
      <c r="P1169">
        <f t="shared" si="91"/>
        <v>15</v>
      </c>
      <c r="Q1169">
        <f t="shared" si="92"/>
        <v>1</v>
      </c>
      <c r="R1169">
        <f t="shared" si="93"/>
        <v>26</v>
      </c>
      <c r="S1169">
        <f t="shared" si="94"/>
        <v>2</v>
      </c>
    </row>
    <row r="1170" spans="1:19" x14ac:dyDescent="0.3">
      <c r="A1170">
        <v>23450083</v>
      </c>
      <c r="B1170" t="s">
        <v>586</v>
      </c>
      <c r="C1170">
        <v>11680</v>
      </c>
      <c r="D1170" t="s">
        <v>15</v>
      </c>
      <c r="E1170">
        <v>1168010400</v>
      </c>
      <c r="F1170" t="s">
        <v>53</v>
      </c>
      <c r="G1170" t="s">
        <v>585</v>
      </c>
      <c r="H1170" t="s">
        <v>58</v>
      </c>
      <c r="I1170">
        <v>127.0416233</v>
      </c>
      <c r="J1170">
        <v>37.517581409999998</v>
      </c>
      <c r="K1170">
        <v>2020</v>
      </c>
      <c r="L1170">
        <v>4</v>
      </c>
      <c r="M1170" t="s">
        <v>59</v>
      </c>
      <c r="N1170">
        <v>501.51258851722298</v>
      </c>
      <c r="O1170" s="1">
        <f t="shared" si="90"/>
        <v>1</v>
      </c>
      <c r="P1170">
        <f t="shared" si="91"/>
        <v>15</v>
      </c>
      <c r="Q1170">
        <f t="shared" si="92"/>
        <v>1</v>
      </c>
      <c r="R1170">
        <f t="shared" si="93"/>
        <v>26</v>
      </c>
      <c r="S1170">
        <f t="shared" si="94"/>
        <v>2</v>
      </c>
    </row>
    <row r="1171" spans="1:19" x14ac:dyDescent="0.3">
      <c r="A1171">
        <v>11964981</v>
      </c>
      <c r="B1171" t="s">
        <v>586</v>
      </c>
      <c r="C1171">
        <v>11650</v>
      </c>
      <c r="D1171" t="s">
        <v>48</v>
      </c>
      <c r="E1171">
        <v>1165010600</v>
      </c>
      <c r="F1171" t="s">
        <v>139</v>
      </c>
      <c r="G1171" t="s">
        <v>140</v>
      </c>
      <c r="H1171" t="s">
        <v>141</v>
      </c>
      <c r="I1171">
        <v>127.006958</v>
      </c>
      <c r="J1171">
        <v>37.51024881</v>
      </c>
      <c r="K1171">
        <v>2020</v>
      </c>
      <c r="L1171">
        <v>4</v>
      </c>
      <c r="M1171" t="s">
        <v>142</v>
      </c>
      <c r="N1171">
        <v>482.27619213726899</v>
      </c>
      <c r="O1171" s="1">
        <f t="shared" si="90"/>
        <v>1</v>
      </c>
      <c r="P1171">
        <f t="shared" si="91"/>
        <v>11</v>
      </c>
      <c r="Q1171">
        <f t="shared" si="92"/>
        <v>2</v>
      </c>
      <c r="R1171">
        <f t="shared" si="93"/>
        <v>30</v>
      </c>
      <c r="S1171">
        <f t="shared" si="94"/>
        <v>8</v>
      </c>
    </row>
    <row r="1172" spans="1:19" x14ac:dyDescent="0.3">
      <c r="A1172">
        <v>11964995</v>
      </c>
      <c r="B1172" t="s">
        <v>586</v>
      </c>
      <c r="C1172">
        <v>11680</v>
      </c>
      <c r="D1172" t="s">
        <v>15</v>
      </c>
      <c r="E1172">
        <v>1168010600</v>
      </c>
      <c r="F1172" t="s">
        <v>44</v>
      </c>
      <c r="G1172" t="s">
        <v>601</v>
      </c>
      <c r="H1172" t="s">
        <v>46</v>
      </c>
      <c r="I1172">
        <v>127.05325259999999</v>
      </c>
      <c r="J1172">
        <v>37.496959930000003</v>
      </c>
      <c r="K1172">
        <v>2020</v>
      </c>
      <c r="L1172">
        <v>3</v>
      </c>
      <c r="M1172" t="s">
        <v>47</v>
      </c>
      <c r="N1172">
        <v>289.22416503214401</v>
      </c>
      <c r="O1172" s="1">
        <f t="shared" si="90"/>
        <v>1</v>
      </c>
      <c r="P1172">
        <f t="shared" si="91"/>
        <v>33</v>
      </c>
      <c r="Q1172">
        <f t="shared" si="92"/>
        <v>5</v>
      </c>
      <c r="R1172">
        <f t="shared" si="93"/>
        <v>64</v>
      </c>
      <c r="S1172">
        <f t="shared" si="94"/>
        <v>7</v>
      </c>
    </row>
    <row r="1173" spans="1:19" x14ac:dyDescent="0.3">
      <c r="A1173">
        <v>23793027</v>
      </c>
      <c r="B1173" t="s">
        <v>586</v>
      </c>
      <c r="C1173">
        <v>11680</v>
      </c>
      <c r="D1173" t="s">
        <v>15</v>
      </c>
      <c r="E1173">
        <v>1168010800</v>
      </c>
      <c r="F1173" t="s">
        <v>20</v>
      </c>
      <c r="G1173" t="s">
        <v>584</v>
      </c>
      <c r="H1173" t="s">
        <v>107</v>
      </c>
      <c r="I1173">
        <v>127.0357298</v>
      </c>
      <c r="J1173">
        <v>37.515812429999997</v>
      </c>
      <c r="K1173">
        <v>2020</v>
      </c>
      <c r="L1173">
        <v>4</v>
      </c>
      <c r="M1173" t="s">
        <v>108</v>
      </c>
      <c r="N1173">
        <v>388.457989002293</v>
      </c>
      <c r="O1173" s="1">
        <f t="shared" si="90"/>
        <v>1</v>
      </c>
      <c r="P1173">
        <f t="shared" si="91"/>
        <v>23</v>
      </c>
      <c r="Q1173">
        <f t="shared" si="92"/>
        <v>1</v>
      </c>
      <c r="R1173">
        <f t="shared" si="93"/>
        <v>61</v>
      </c>
      <c r="S1173">
        <f t="shared" si="94"/>
        <v>3</v>
      </c>
    </row>
    <row r="1174" spans="1:19" x14ac:dyDescent="0.3">
      <c r="A1174">
        <v>17066868</v>
      </c>
      <c r="B1174" t="s">
        <v>586</v>
      </c>
      <c r="C1174">
        <v>11680</v>
      </c>
      <c r="D1174" t="s">
        <v>15</v>
      </c>
      <c r="E1174">
        <v>1168010700</v>
      </c>
      <c r="F1174" t="s">
        <v>136</v>
      </c>
      <c r="G1174" t="s">
        <v>608</v>
      </c>
      <c r="H1174" t="s">
        <v>107</v>
      </c>
      <c r="I1174">
        <v>127.03390589999999</v>
      </c>
      <c r="J1174">
        <v>37.527421089999997</v>
      </c>
      <c r="K1174">
        <v>2020</v>
      </c>
      <c r="L1174">
        <v>1</v>
      </c>
      <c r="M1174" t="s">
        <v>193</v>
      </c>
      <c r="N1174">
        <v>654.88501231652504</v>
      </c>
      <c r="O1174" s="1">
        <f t="shared" si="90"/>
        <v>1</v>
      </c>
      <c r="P1174">
        <f t="shared" si="91"/>
        <v>19</v>
      </c>
      <c r="Q1174">
        <f t="shared" si="92"/>
        <v>3</v>
      </c>
      <c r="R1174">
        <f t="shared" si="93"/>
        <v>29</v>
      </c>
      <c r="S1174">
        <f t="shared" si="94"/>
        <v>5</v>
      </c>
    </row>
    <row r="1175" spans="1:19" x14ac:dyDescent="0.3">
      <c r="A1175">
        <v>17114076</v>
      </c>
      <c r="B1175" t="s">
        <v>586</v>
      </c>
      <c r="C1175">
        <v>11650</v>
      </c>
      <c r="D1175" t="s">
        <v>48</v>
      </c>
      <c r="E1175">
        <v>1165010100</v>
      </c>
      <c r="F1175" t="s">
        <v>89</v>
      </c>
      <c r="G1175" t="s">
        <v>609</v>
      </c>
      <c r="H1175" t="s">
        <v>91</v>
      </c>
      <c r="I1175">
        <v>126.99610989999999</v>
      </c>
      <c r="J1175">
        <v>37.48326969</v>
      </c>
      <c r="K1175">
        <v>2020</v>
      </c>
      <c r="L1175">
        <v>3</v>
      </c>
      <c r="M1175" t="s">
        <v>205</v>
      </c>
      <c r="N1175">
        <v>234.35846010267599</v>
      </c>
      <c r="O1175" s="1">
        <f t="shared" si="90"/>
        <v>1</v>
      </c>
      <c r="P1175">
        <f t="shared" si="91"/>
        <v>16</v>
      </c>
      <c r="Q1175">
        <f t="shared" si="92"/>
        <v>1</v>
      </c>
      <c r="R1175">
        <f t="shared" si="93"/>
        <v>72</v>
      </c>
      <c r="S1175">
        <f t="shared" si="94"/>
        <v>1</v>
      </c>
    </row>
    <row r="1176" spans="1:19" x14ac:dyDescent="0.3">
      <c r="A1176">
        <v>16007184</v>
      </c>
      <c r="B1176" t="s">
        <v>586</v>
      </c>
      <c r="C1176">
        <v>11650</v>
      </c>
      <c r="D1176" t="s">
        <v>48</v>
      </c>
      <c r="E1176">
        <v>1165010800</v>
      </c>
      <c r="F1176" t="s">
        <v>49</v>
      </c>
      <c r="G1176" t="s">
        <v>250</v>
      </c>
      <c r="H1176" t="s">
        <v>251</v>
      </c>
      <c r="I1176">
        <v>127.02590360000001</v>
      </c>
      <c r="J1176">
        <v>37.498098169999999</v>
      </c>
      <c r="K1176">
        <v>2020</v>
      </c>
      <c r="L1176">
        <v>5</v>
      </c>
      <c r="M1176" t="s">
        <v>52</v>
      </c>
      <c r="N1176">
        <v>766.04523522939996</v>
      </c>
      <c r="O1176" s="1">
        <f t="shared" si="90"/>
        <v>1</v>
      </c>
      <c r="P1176">
        <f t="shared" si="91"/>
        <v>44</v>
      </c>
      <c r="Q1176">
        <f t="shared" si="92"/>
        <v>4</v>
      </c>
      <c r="R1176">
        <f t="shared" si="93"/>
        <v>222</v>
      </c>
      <c r="S1176">
        <f t="shared" si="94"/>
        <v>5</v>
      </c>
    </row>
    <row r="1177" spans="1:19" x14ac:dyDescent="0.3">
      <c r="A1177">
        <v>23788240</v>
      </c>
      <c r="B1177" t="s">
        <v>586</v>
      </c>
      <c r="C1177">
        <v>11650</v>
      </c>
      <c r="D1177" t="s">
        <v>48</v>
      </c>
      <c r="E1177">
        <v>1165010800</v>
      </c>
      <c r="F1177" t="s">
        <v>49</v>
      </c>
      <c r="G1177" t="s">
        <v>591</v>
      </c>
      <c r="H1177" t="s">
        <v>51</v>
      </c>
      <c r="I1177">
        <v>127.0326118</v>
      </c>
      <c r="J1177">
        <v>37.486565710000001</v>
      </c>
      <c r="K1177">
        <v>2020</v>
      </c>
      <c r="L1177">
        <v>3</v>
      </c>
      <c r="M1177" t="s">
        <v>200</v>
      </c>
      <c r="N1177">
        <v>209.21782321393599</v>
      </c>
      <c r="O1177" s="1">
        <f t="shared" si="90"/>
        <v>1</v>
      </c>
      <c r="P1177">
        <f t="shared" si="91"/>
        <v>44</v>
      </c>
      <c r="Q1177">
        <f t="shared" si="92"/>
        <v>4</v>
      </c>
      <c r="R1177">
        <f t="shared" si="93"/>
        <v>222</v>
      </c>
      <c r="S1177">
        <f t="shared" si="94"/>
        <v>5</v>
      </c>
    </row>
    <row r="1178" spans="1:19" x14ac:dyDescent="0.3">
      <c r="A1178">
        <v>23238249</v>
      </c>
      <c r="B1178" t="s">
        <v>586</v>
      </c>
      <c r="C1178">
        <v>11680</v>
      </c>
      <c r="D1178" t="s">
        <v>15</v>
      </c>
      <c r="E1178">
        <v>1168010500</v>
      </c>
      <c r="F1178" t="s">
        <v>16</v>
      </c>
      <c r="G1178" t="s">
        <v>588</v>
      </c>
      <c r="H1178" t="s">
        <v>120</v>
      </c>
      <c r="I1178">
        <v>127.05084890000001</v>
      </c>
      <c r="J1178">
        <v>37.505482649999998</v>
      </c>
      <c r="K1178">
        <v>2020</v>
      </c>
      <c r="L1178">
        <v>3</v>
      </c>
      <c r="M1178" t="s">
        <v>167</v>
      </c>
      <c r="N1178">
        <v>341.89666684778302</v>
      </c>
      <c r="O1178" s="1">
        <f t="shared" si="90"/>
        <v>1</v>
      </c>
      <c r="P1178">
        <f t="shared" si="91"/>
        <v>27</v>
      </c>
      <c r="Q1178">
        <f t="shared" si="92"/>
        <v>1</v>
      </c>
      <c r="R1178">
        <f t="shared" si="93"/>
        <v>54</v>
      </c>
      <c r="S1178">
        <f t="shared" si="94"/>
        <v>3</v>
      </c>
    </row>
    <row r="1179" spans="1:19" x14ac:dyDescent="0.3">
      <c r="A1179">
        <v>25327169</v>
      </c>
      <c r="B1179" t="s">
        <v>586</v>
      </c>
      <c r="C1179">
        <v>11680</v>
      </c>
      <c r="D1179" t="s">
        <v>15</v>
      </c>
      <c r="E1179">
        <v>1168010400</v>
      </c>
      <c r="F1179" t="s">
        <v>53</v>
      </c>
      <c r="G1179" t="s">
        <v>595</v>
      </c>
      <c r="H1179" t="s">
        <v>100</v>
      </c>
      <c r="I1179">
        <v>127.0501391</v>
      </c>
      <c r="J1179">
        <v>37.519551419999999</v>
      </c>
      <c r="K1179">
        <v>2020</v>
      </c>
      <c r="L1179">
        <v>3</v>
      </c>
      <c r="M1179" t="s">
        <v>59</v>
      </c>
      <c r="N1179">
        <v>296.24441477063999</v>
      </c>
      <c r="O1179" s="1">
        <f t="shared" si="90"/>
        <v>1</v>
      </c>
      <c r="P1179">
        <f t="shared" si="91"/>
        <v>15</v>
      </c>
      <c r="Q1179">
        <f t="shared" si="92"/>
        <v>1</v>
      </c>
      <c r="R1179">
        <f t="shared" si="93"/>
        <v>26</v>
      </c>
      <c r="S1179">
        <f t="shared" si="94"/>
        <v>2</v>
      </c>
    </row>
    <row r="1180" spans="1:19" x14ac:dyDescent="0.3">
      <c r="A1180">
        <v>3135122</v>
      </c>
      <c r="B1180" t="s">
        <v>586</v>
      </c>
      <c r="C1180">
        <v>11650</v>
      </c>
      <c r="D1180" t="s">
        <v>48</v>
      </c>
      <c r="E1180">
        <v>1165010800</v>
      </c>
      <c r="F1180" t="s">
        <v>49</v>
      </c>
      <c r="G1180" t="s">
        <v>605</v>
      </c>
      <c r="H1180" t="s">
        <v>64</v>
      </c>
      <c r="I1180">
        <v>127.0275281</v>
      </c>
      <c r="J1180">
        <v>37.49579585</v>
      </c>
      <c r="K1180">
        <v>2020</v>
      </c>
      <c r="L1180">
        <v>6</v>
      </c>
      <c r="M1180" t="s">
        <v>52</v>
      </c>
      <c r="N1180">
        <v>474.32076110734602</v>
      </c>
      <c r="O1180" s="1">
        <f t="shared" si="90"/>
        <v>1</v>
      </c>
      <c r="P1180">
        <f t="shared" si="91"/>
        <v>44</v>
      </c>
      <c r="Q1180">
        <f t="shared" si="92"/>
        <v>4</v>
      </c>
      <c r="R1180">
        <f t="shared" si="93"/>
        <v>222</v>
      </c>
      <c r="S1180">
        <f t="shared" si="94"/>
        <v>5</v>
      </c>
    </row>
    <row r="1181" spans="1:19" x14ac:dyDescent="0.3">
      <c r="A1181">
        <v>23715043</v>
      </c>
      <c r="B1181" t="s">
        <v>586</v>
      </c>
      <c r="C1181">
        <v>11680</v>
      </c>
      <c r="D1181" t="s">
        <v>15</v>
      </c>
      <c r="E1181">
        <v>1168010500</v>
      </c>
      <c r="F1181" t="s">
        <v>16</v>
      </c>
      <c r="G1181" t="s">
        <v>592</v>
      </c>
      <c r="H1181" t="s">
        <v>30</v>
      </c>
      <c r="I1181">
        <v>127.06068809999999</v>
      </c>
      <c r="J1181">
        <v>37.514580870000003</v>
      </c>
      <c r="K1181">
        <v>2020</v>
      </c>
      <c r="L1181">
        <v>3</v>
      </c>
      <c r="M1181" t="s">
        <v>19</v>
      </c>
      <c r="N1181">
        <v>227.90885972013001</v>
      </c>
      <c r="O1181" s="1">
        <f t="shared" si="90"/>
        <v>1</v>
      </c>
      <c r="P1181">
        <f t="shared" si="91"/>
        <v>27</v>
      </c>
      <c r="Q1181">
        <f t="shared" si="92"/>
        <v>1</v>
      </c>
      <c r="R1181">
        <f t="shared" si="93"/>
        <v>54</v>
      </c>
      <c r="S1181">
        <f t="shared" si="94"/>
        <v>3</v>
      </c>
    </row>
    <row r="1182" spans="1:19" x14ac:dyDescent="0.3">
      <c r="A1182">
        <v>16275284</v>
      </c>
      <c r="B1182" t="s">
        <v>586</v>
      </c>
      <c r="C1182">
        <v>11650</v>
      </c>
      <c r="D1182" t="s">
        <v>48</v>
      </c>
      <c r="E1182">
        <v>1165010700</v>
      </c>
      <c r="F1182" t="s">
        <v>122</v>
      </c>
      <c r="G1182" t="s">
        <v>606</v>
      </c>
      <c r="H1182" t="s">
        <v>607</v>
      </c>
      <c r="I1182">
        <v>127.01122479999999</v>
      </c>
      <c r="J1182">
        <v>37.502337320000002</v>
      </c>
      <c r="K1182">
        <v>2020</v>
      </c>
      <c r="L1182">
        <v>4</v>
      </c>
      <c r="M1182" t="s">
        <v>184</v>
      </c>
      <c r="N1182">
        <v>324.96334215994199</v>
      </c>
      <c r="O1182" s="1">
        <f t="shared" si="90"/>
        <v>1</v>
      </c>
      <c r="P1182">
        <f t="shared" si="91"/>
        <v>13</v>
      </c>
      <c r="Q1182">
        <f t="shared" si="92"/>
        <v>0</v>
      </c>
      <c r="R1182">
        <f t="shared" si="93"/>
        <v>42</v>
      </c>
      <c r="S1182">
        <f t="shared" si="94"/>
        <v>0</v>
      </c>
    </row>
    <row r="1183" spans="1:19" x14ac:dyDescent="0.3">
      <c r="A1183">
        <v>20694666</v>
      </c>
      <c r="B1183" t="s">
        <v>586</v>
      </c>
      <c r="C1183">
        <v>11680</v>
      </c>
      <c r="D1183" t="s">
        <v>15</v>
      </c>
      <c r="E1183">
        <v>1168010700</v>
      </c>
      <c r="F1183" t="s">
        <v>136</v>
      </c>
      <c r="G1183" t="s">
        <v>587</v>
      </c>
      <c r="H1183" t="s">
        <v>430</v>
      </c>
      <c r="I1183">
        <v>127.0260332</v>
      </c>
      <c r="J1183">
        <v>37.525554329999999</v>
      </c>
      <c r="K1183">
        <v>2020</v>
      </c>
      <c r="L1183">
        <v>2</v>
      </c>
      <c r="M1183" t="s">
        <v>193</v>
      </c>
      <c r="N1183">
        <v>301.42068152683203</v>
      </c>
      <c r="O1183" s="1">
        <f t="shared" si="90"/>
        <v>1</v>
      </c>
      <c r="P1183">
        <f t="shared" si="91"/>
        <v>19</v>
      </c>
      <c r="Q1183">
        <f t="shared" si="92"/>
        <v>3</v>
      </c>
      <c r="R1183">
        <f t="shared" si="93"/>
        <v>29</v>
      </c>
      <c r="S1183">
        <f t="shared" si="94"/>
        <v>5</v>
      </c>
    </row>
    <row r="1184" spans="1:19" x14ac:dyDescent="0.3">
      <c r="A1184">
        <v>16210098</v>
      </c>
      <c r="B1184" t="s">
        <v>586</v>
      </c>
      <c r="C1184">
        <v>11680</v>
      </c>
      <c r="D1184" t="s">
        <v>15</v>
      </c>
      <c r="E1184">
        <v>1168011400</v>
      </c>
      <c r="F1184" t="s">
        <v>293</v>
      </c>
      <c r="G1184" t="s">
        <v>604</v>
      </c>
      <c r="H1184" t="s">
        <v>295</v>
      </c>
      <c r="I1184">
        <v>127.0844309</v>
      </c>
      <c r="J1184">
        <v>37.484068229999998</v>
      </c>
      <c r="K1184">
        <v>2020</v>
      </c>
      <c r="L1184">
        <v>3</v>
      </c>
      <c r="M1184" t="s">
        <v>296</v>
      </c>
      <c r="N1184">
        <v>7.6689022045663204</v>
      </c>
      <c r="O1184" s="1">
        <f t="shared" si="90"/>
        <v>1</v>
      </c>
      <c r="P1184">
        <f t="shared" si="91"/>
        <v>2</v>
      </c>
      <c r="Q1184">
        <f t="shared" si="92"/>
        <v>0</v>
      </c>
      <c r="R1184">
        <f t="shared" si="93"/>
        <v>3</v>
      </c>
      <c r="S1184">
        <f t="shared" si="94"/>
        <v>0</v>
      </c>
    </row>
    <row r="1185" spans="1:19" x14ac:dyDescent="0.3">
      <c r="A1185">
        <v>14235749</v>
      </c>
      <c r="B1185" t="s">
        <v>586</v>
      </c>
      <c r="C1185">
        <v>11650</v>
      </c>
      <c r="D1185" t="s">
        <v>48</v>
      </c>
      <c r="E1185">
        <v>1165010800</v>
      </c>
      <c r="F1185" t="s">
        <v>49</v>
      </c>
      <c r="G1185" t="s">
        <v>602</v>
      </c>
      <c r="H1185" t="s">
        <v>603</v>
      </c>
      <c r="K1185">
        <v>2020</v>
      </c>
      <c r="L1185">
        <v>0</v>
      </c>
      <c r="O1185" s="1">
        <f t="shared" si="90"/>
        <v>1</v>
      </c>
      <c r="P1185">
        <f t="shared" si="91"/>
        <v>44</v>
      </c>
      <c r="Q1185">
        <f t="shared" si="92"/>
        <v>4</v>
      </c>
      <c r="R1185">
        <f t="shared" si="93"/>
        <v>222</v>
      </c>
      <c r="S1185">
        <f t="shared" si="94"/>
        <v>5</v>
      </c>
    </row>
    <row r="1186" spans="1:19" x14ac:dyDescent="0.3">
      <c r="A1186">
        <v>23323417</v>
      </c>
      <c r="B1186" t="s">
        <v>586</v>
      </c>
      <c r="C1186">
        <v>11680</v>
      </c>
      <c r="D1186" t="s">
        <v>15</v>
      </c>
      <c r="E1186">
        <v>1168010800</v>
      </c>
      <c r="F1186" t="s">
        <v>20</v>
      </c>
      <c r="G1186" t="s">
        <v>589</v>
      </c>
      <c r="H1186" t="s">
        <v>107</v>
      </c>
      <c r="I1186">
        <v>127.0343472</v>
      </c>
      <c r="J1186">
        <v>37.521270520000002</v>
      </c>
      <c r="K1186">
        <v>2020</v>
      </c>
      <c r="L1186">
        <v>3</v>
      </c>
      <c r="M1186" t="s">
        <v>193</v>
      </c>
      <c r="N1186">
        <v>589.18236415225999</v>
      </c>
      <c r="O1186" s="1">
        <f t="shared" si="90"/>
        <v>1</v>
      </c>
      <c r="P1186">
        <f t="shared" si="91"/>
        <v>23</v>
      </c>
      <c r="Q1186">
        <f t="shared" si="92"/>
        <v>1</v>
      </c>
      <c r="R1186">
        <f t="shared" si="93"/>
        <v>61</v>
      </c>
      <c r="S1186">
        <f t="shared" si="94"/>
        <v>3</v>
      </c>
    </row>
    <row r="1187" spans="1:19" x14ac:dyDescent="0.3">
      <c r="A1187">
        <v>20274032</v>
      </c>
      <c r="B1187" t="s">
        <v>586</v>
      </c>
      <c r="C1187">
        <v>11710</v>
      </c>
      <c r="D1187" t="s">
        <v>24</v>
      </c>
      <c r="E1187">
        <v>1171010100</v>
      </c>
      <c r="F1187" t="s">
        <v>76</v>
      </c>
      <c r="G1187" t="s">
        <v>590</v>
      </c>
      <c r="H1187" t="s">
        <v>207</v>
      </c>
      <c r="I1187">
        <v>127.0981244</v>
      </c>
      <c r="J1187">
        <v>37.511304469999999</v>
      </c>
      <c r="K1187">
        <v>2020</v>
      </c>
      <c r="L1187">
        <v>1</v>
      </c>
      <c r="M1187" t="s">
        <v>86</v>
      </c>
      <c r="N1187">
        <v>464.55250235609702</v>
      </c>
      <c r="O1187" s="1">
        <f t="shared" si="90"/>
        <v>1</v>
      </c>
      <c r="P1187">
        <f t="shared" si="91"/>
        <v>7</v>
      </c>
      <c r="Q1187">
        <f t="shared" si="92"/>
        <v>1</v>
      </c>
      <c r="R1187">
        <f t="shared" si="93"/>
        <v>9</v>
      </c>
      <c r="S1187">
        <f t="shared" si="94"/>
        <v>4</v>
      </c>
    </row>
    <row r="1188" spans="1:19" x14ac:dyDescent="0.3">
      <c r="A1188">
        <v>12609345</v>
      </c>
      <c r="B1188" t="s">
        <v>834</v>
      </c>
      <c r="C1188">
        <v>11710</v>
      </c>
      <c r="D1188" t="s">
        <v>24</v>
      </c>
      <c r="E1188">
        <v>1171010800</v>
      </c>
      <c r="F1188" t="s">
        <v>217</v>
      </c>
      <c r="G1188" t="s">
        <v>365</v>
      </c>
      <c r="H1188" t="s">
        <v>85</v>
      </c>
      <c r="I1188">
        <v>127.1205807</v>
      </c>
      <c r="J1188">
        <v>37.487884010000002</v>
      </c>
      <c r="K1188">
        <v>2018</v>
      </c>
      <c r="L1188">
        <v>2</v>
      </c>
      <c r="M1188" t="s">
        <v>311</v>
      </c>
      <c r="N1188">
        <v>84.4206917780065</v>
      </c>
      <c r="O1188" s="1">
        <f t="shared" si="90"/>
        <v>0</v>
      </c>
      <c r="P1188">
        <f t="shared" si="91"/>
        <v>9</v>
      </c>
      <c r="Q1188">
        <f t="shared" si="92"/>
        <v>4</v>
      </c>
      <c r="R1188">
        <f t="shared" si="93"/>
        <v>17</v>
      </c>
      <c r="S1188">
        <f t="shared" si="94"/>
        <v>2</v>
      </c>
    </row>
    <row r="1189" spans="1:19" x14ac:dyDescent="0.3">
      <c r="A1189">
        <v>12594558</v>
      </c>
      <c r="B1189" t="s">
        <v>834</v>
      </c>
      <c r="C1189">
        <v>11350</v>
      </c>
      <c r="D1189" t="s">
        <v>114</v>
      </c>
      <c r="E1189">
        <v>1135010500</v>
      </c>
      <c r="F1189" t="s">
        <v>115</v>
      </c>
      <c r="G1189" t="s">
        <v>610</v>
      </c>
      <c r="H1189" t="s">
        <v>117</v>
      </c>
      <c r="I1189">
        <v>127.05580380000001</v>
      </c>
      <c r="J1189">
        <v>37.680180530000001</v>
      </c>
      <c r="K1189">
        <v>2018</v>
      </c>
      <c r="L1189">
        <v>3</v>
      </c>
      <c r="M1189" t="s">
        <v>611</v>
      </c>
      <c r="N1189">
        <v>303.704361785885</v>
      </c>
      <c r="O1189" s="1">
        <f t="shared" si="90"/>
        <v>0</v>
      </c>
      <c r="P1189">
        <f t="shared" si="91"/>
        <v>5</v>
      </c>
      <c r="Q1189">
        <f t="shared" si="92"/>
        <v>1</v>
      </c>
      <c r="R1189">
        <f t="shared" si="93"/>
        <v>14</v>
      </c>
      <c r="S1189">
        <f t="shared" si="94"/>
        <v>3</v>
      </c>
    </row>
    <row r="1190" spans="1:19" x14ac:dyDescent="0.3">
      <c r="A1190">
        <v>12492744</v>
      </c>
      <c r="B1190" t="s">
        <v>834</v>
      </c>
      <c r="C1190">
        <v>11290</v>
      </c>
      <c r="D1190" t="s">
        <v>39</v>
      </c>
      <c r="E1190">
        <v>1129012500</v>
      </c>
      <c r="F1190" t="s">
        <v>66</v>
      </c>
      <c r="G1190" t="s">
        <v>612</v>
      </c>
      <c r="H1190" t="s">
        <v>613</v>
      </c>
      <c r="I1190">
        <v>127.0296944</v>
      </c>
      <c r="J1190">
        <v>37.586990790000002</v>
      </c>
      <c r="K1190">
        <v>2018</v>
      </c>
      <c r="L1190">
        <v>4</v>
      </c>
      <c r="M1190" t="s">
        <v>69</v>
      </c>
      <c r="N1190">
        <v>101.978646293487</v>
      </c>
      <c r="O1190" s="1">
        <f t="shared" si="90"/>
        <v>0</v>
      </c>
      <c r="P1190">
        <f t="shared" si="91"/>
        <v>8</v>
      </c>
      <c r="Q1190">
        <f t="shared" si="92"/>
        <v>1</v>
      </c>
      <c r="R1190">
        <f t="shared" si="93"/>
        <v>26</v>
      </c>
      <c r="S1190">
        <f t="shared" si="94"/>
        <v>4</v>
      </c>
    </row>
    <row r="1191" spans="1:19" x14ac:dyDescent="0.3">
      <c r="A1191">
        <v>12667550</v>
      </c>
      <c r="B1191" t="s">
        <v>834</v>
      </c>
      <c r="C1191">
        <v>11305</v>
      </c>
      <c r="D1191" t="s">
        <v>109</v>
      </c>
      <c r="E1191">
        <v>1130510400</v>
      </c>
      <c r="F1191" t="s">
        <v>614</v>
      </c>
      <c r="G1191" t="s">
        <v>615</v>
      </c>
      <c r="H1191" t="s">
        <v>616</v>
      </c>
      <c r="I1191">
        <v>127.01217250000001</v>
      </c>
      <c r="J1191">
        <v>37.654197879999998</v>
      </c>
      <c r="K1191">
        <v>2018</v>
      </c>
      <c r="L1191">
        <v>2</v>
      </c>
      <c r="M1191" t="s">
        <v>617</v>
      </c>
      <c r="N1191">
        <v>231.563599530104</v>
      </c>
      <c r="O1191" s="1">
        <f t="shared" si="90"/>
        <v>0</v>
      </c>
      <c r="P1191">
        <f t="shared" si="91"/>
        <v>0</v>
      </c>
      <c r="Q1191">
        <f t="shared" si="92"/>
        <v>2</v>
      </c>
      <c r="R1191">
        <f t="shared" si="93"/>
        <v>0</v>
      </c>
      <c r="S1191">
        <f t="shared" si="94"/>
        <v>4</v>
      </c>
    </row>
    <row r="1192" spans="1:19" x14ac:dyDescent="0.3">
      <c r="A1192">
        <v>15658387</v>
      </c>
      <c r="B1192" t="s">
        <v>834</v>
      </c>
      <c r="C1192">
        <v>11680</v>
      </c>
      <c r="D1192" t="s">
        <v>15</v>
      </c>
      <c r="E1192">
        <v>1168010100</v>
      </c>
      <c r="F1192" t="s">
        <v>70</v>
      </c>
      <c r="G1192" t="s">
        <v>618</v>
      </c>
      <c r="H1192" t="s">
        <v>120</v>
      </c>
      <c r="I1192">
        <v>127.02802250000001</v>
      </c>
      <c r="J1192">
        <v>37.498656259999997</v>
      </c>
      <c r="K1192">
        <v>2018</v>
      </c>
      <c r="L1192">
        <v>2</v>
      </c>
      <c r="M1192" t="s">
        <v>52</v>
      </c>
      <c r="N1192">
        <v>738.29790107659801</v>
      </c>
      <c r="O1192" s="1">
        <f t="shared" si="90"/>
        <v>0</v>
      </c>
      <c r="P1192">
        <f t="shared" si="91"/>
        <v>39</v>
      </c>
      <c r="Q1192">
        <f t="shared" si="92"/>
        <v>1</v>
      </c>
      <c r="R1192">
        <f t="shared" si="93"/>
        <v>114</v>
      </c>
      <c r="S1192">
        <f t="shared" si="94"/>
        <v>2</v>
      </c>
    </row>
    <row r="1193" spans="1:19" x14ac:dyDescent="0.3">
      <c r="A1193">
        <v>16243503</v>
      </c>
      <c r="B1193" t="s">
        <v>834</v>
      </c>
      <c r="C1193">
        <v>11650</v>
      </c>
      <c r="D1193" t="s">
        <v>48</v>
      </c>
      <c r="E1193">
        <v>1165010800</v>
      </c>
      <c r="F1193" t="s">
        <v>49</v>
      </c>
      <c r="G1193" t="s">
        <v>619</v>
      </c>
      <c r="H1193" t="s">
        <v>251</v>
      </c>
      <c r="I1193">
        <v>127.01139999999999</v>
      </c>
      <c r="J1193">
        <v>37.493337259999997</v>
      </c>
      <c r="K1193">
        <v>2018</v>
      </c>
      <c r="L1193">
        <v>1</v>
      </c>
      <c r="M1193" t="s">
        <v>474</v>
      </c>
      <c r="N1193">
        <v>377.30829528351597</v>
      </c>
      <c r="O1193" s="1">
        <f t="shared" si="90"/>
        <v>0</v>
      </c>
      <c r="P1193">
        <f t="shared" si="91"/>
        <v>40</v>
      </c>
      <c r="Q1193">
        <f t="shared" si="92"/>
        <v>1</v>
      </c>
      <c r="R1193">
        <f t="shared" si="93"/>
        <v>202</v>
      </c>
      <c r="S1193">
        <f t="shared" si="94"/>
        <v>1</v>
      </c>
    </row>
    <row r="1194" spans="1:19" x14ac:dyDescent="0.3">
      <c r="A1194">
        <v>16230379</v>
      </c>
      <c r="B1194" t="s">
        <v>834</v>
      </c>
      <c r="C1194">
        <v>11290</v>
      </c>
      <c r="D1194" t="s">
        <v>39</v>
      </c>
      <c r="E1194">
        <v>1129010400</v>
      </c>
      <c r="F1194" t="s">
        <v>620</v>
      </c>
      <c r="G1194" t="s">
        <v>621</v>
      </c>
      <c r="H1194" t="s">
        <v>81</v>
      </c>
      <c r="I1194">
        <v>127.00702080000001</v>
      </c>
      <c r="J1194">
        <v>37.589108889999999</v>
      </c>
      <c r="K1194">
        <v>2018</v>
      </c>
      <c r="L1194">
        <v>7</v>
      </c>
      <c r="M1194" t="s">
        <v>82</v>
      </c>
      <c r="N1194">
        <v>69.367197672592795</v>
      </c>
      <c r="O1194" s="1">
        <f t="shared" si="90"/>
        <v>0</v>
      </c>
      <c r="P1194">
        <f t="shared" si="91"/>
        <v>0</v>
      </c>
      <c r="Q1194">
        <f t="shared" si="92"/>
        <v>1</v>
      </c>
      <c r="R1194">
        <f t="shared" si="93"/>
        <v>0</v>
      </c>
      <c r="S1194">
        <f t="shared" si="94"/>
        <v>7</v>
      </c>
    </row>
    <row r="1195" spans="1:19" x14ac:dyDescent="0.3">
      <c r="A1195">
        <v>15954955</v>
      </c>
      <c r="B1195" t="s">
        <v>834</v>
      </c>
      <c r="C1195">
        <v>11305</v>
      </c>
      <c r="D1195" t="s">
        <v>109</v>
      </c>
      <c r="E1195">
        <v>1130510400</v>
      </c>
      <c r="F1195" t="s">
        <v>614</v>
      </c>
      <c r="G1195" t="s">
        <v>615</v>
      </c>
      <c r="H1195" t="s">
        <v>616</v>
      </c>
      <c r="I1195">
        <v>127.0122181</v>
      </c>
      <c r="J1195">
        <v>37.654171230000003</v>
      </c>
      <c r="K1195">
        <v>2018</v>
      </c>
      <c r="L1195">
        <v>2</v>
      </c>
      <c r="M1195" t="s">
        <v>617</v>
      </c>
      <c r="N1195">
        <v>233.11193714831401</v>
      </c>
      <c r="O1195" s="1">
        <f t="shared" si="90"/>
        <v>0</v>
      </c>
      <c r="P1195">
        <f t="shared" si="91"/>
        <v>0</v>
      </c>
      <c r="Q1195">
        <f t="shared" si="92"/>
        <v>2</v>
      </c>
      <c r="R1195">
        <f t="shared" si="93"/>
        <v>0</v>
      </c>
      <c r="S1195">
        <f t="shared" si="94"/>
        <v>4</v>
      </c>
    </row>
    <row r="1196" spans="1:19" x14ac:dyDescent="0.3">
      <c r="A1196">
        <v>16047773</v>
      </c>
      <c r="B1196" t="s">
        <v>834</v>
      </c>
      <c r="C1196">
        <v>11710</v>
      </c>
      <c r="D1196" t="s">
        <v>24</v>
      </c>
      <c r="E1196">
        <v>1171010800</v>
      </c>
      <c r="F1196" t="s">
        <v>217</v>
      </c>
      <c r="G1196" t="s">
        <v>622</v>
      </c>
      <c r="H1196" t="s">
        <v>623</v>
      </c>
      <c r="I1196">
        <v>127.1162166</v>
      </c>
      <c r="J1196">
        <v>37.484941020000001</v>
      </c>
      <c r="K1196">
        <v>2018</v>
      </c>
      <c r="L1196">
        <v>0</v>
      </c>
      <c r="M1196" t="s">
        <v>311</v>
      </c>
      <c r="N1196">
        <v>564.69152549841397</v>
      </c>
      <c r="O1196" s="1">
        <f t="shared" si="90"/>
        <v>0</v>
      </c>
      <c r="P1196">
        <f t="shared" si="91"/>
        <v>9</v>
      </c>
      <c r="Q1196">
        <f t="shared" si="92"/>
        <v>4</v>
      </c>
      <c r="R1196">
        <f t="shared" si="93"/>
        <v>17</v>
      </c>
      <c r="S1196">
        <f t="shared" si="94"/>
        <v>2</v>
      </c>
    </row>
    <row r="1197" spans="1:19" x14ac:dyDescent="0.3">
      <c r="A1197">
        <v>16128620</v>
      </c>
      <c r="B1197" t="s">
        <v>834</v>
      </c>
      <c r="C1197">
        <v>11305</v>
      </c>
      <c r="D1197" t="s">
        <v>109</v>
      </c>
      <c r="E1197">
        <v>1130510100</v>
      </c>
      <c r="F1197" t="s">
        <v>160</v>
      </c>
      <c r="G1197" t="s">
        <v>624</v>
      </c>
      <c r="H1197" t="s">
        <v>625</v>
      </c>
      <c r="I1197">
        <v>127.0236953</v>
      </c>
      <c r="J1197">
        <v>37.630164139999998</v>
      </c>
      <c r="K1197">
        <v>2018</v>
      </c>
      <c r="L1197">
        <v>3</v>
      </c>
      <c r="M1197" t="s">
        <v>162</v>
      </c>
      <c r="N1197">
        <v>122.574972920649</v>
      </c>
      <c r="O1197" s="1">
        <f t="shared" si="90"/>
        <v>0</v>
      </c>
      <c r="P1197">
        <f t="shared" si="91"/>
        <v>3</v>
      </c>
      <c r="Q1197">
        <f t="shared" si="92"/>
        <v>1</v>
      </c>
      <c r="R1197">
        <f t="shared" si="93"/>
        <v>16</v>
      </c>
      <c r="S1197">
        <f t="shared" si="94"/>
        <v>3</v>
      </c>
    </row>
    <row r="1198" spans="1:19" x14ac:dyDescent="0.3">
      <c r="A1198">
        <v>16067232</v>
      </c>
      <c r="B1198" t="s">
        <v>834</v>
      </c>
      <c r="C1198">
        <v>11710</v>
      </c>
      <c r="D1198" t="s">
        <v>24</v>
      </c>
      <c r="E1198">
        <v>1171010800</v>
      </c>
      <c r="F1198" t="s">
        <v>217</v>
      </c>
      <c r="G1198" t="s">
        <v>622</v>
      </c>
      <c r="H1198" t="s">
        <v>623</v>
      </c>
      <c r="I1198">
        <v>127.1162166</v>
      </c>
      <c r="J1198">
        <v>37.484941020000001</v>
      </c>
      <c r="K1198">
        <v>2018</v>
      </c>
      <c r="L1198">
        <v>0</v>
      </c>
      <c r="M1198" t="s">
        <v>311</v>
      </c>
      <c r="N1198">
        <v>564.69152549841397</v>
      </c>
      <c r="O1198" s="1">
        <f t="shared" si="90"/>
        <v>0</v>
      </c>
      <c r="P1198">
        <f t="shared" si="91"/>
        <v>9</v>
      </c>
      <c r="Q1198">
        <f t="shared" si="92"/>
        <v>4</v>
      </c>
      <c r="R1198">
        <f t="shared" si="93"/>
        <v>17</v>
      </c>
      <c r="S1198">
        <f t="shared" si="94"/>
        <v>2</v>
      </c>
    </row>
    <row r="1199" spans="1:19" x14ac:dyDescent="0.3">
      <c r="A1199">
        <v>16111201</v>
      </c>
      <c r="B1199" t="s">
        <v>834</v>
      </c>
      <c r="C1199">
        <v>11290</v>
      </c>
      <c r="D1199" t="s">
        <v>39</v>
      </c>
      <c r="E1199">
        <v>1129011900</v>
      </c>
      <c r="F1199" t="s">
        <v>626</v>
      </c>
      <c r="G1199" t="s">
        <v>627</v>
      </c>
      <c r="H1199" t="s">
        <v>628</v>
      </c>
      <c r="I1199">
        <v>127.01637770000001</v>
      </c>
      <c r="J1199">
        <v>37.593962750000003</v>
      </c>
      <c r="K1199">
        <v>2018</v>
      </c>
      <c r="L1199">
        <v>3</v>
      </c>
      <c r="M1199" t="s">
        <v>322</v>
      </c>
      <c r="N1199">
        <v>101.876565287877</v>
      </c>
      <c r="O1199" s="1">
        <f t="shared" si="90"/>
        <v>0</v>
      </c>
      <c r="P1199">
        <f t="shared" si="91"/>
        <v>0</v>
      </c>
      <c r="Q1199">
        <f t="shared" si="92"/>
        <v>1</v>
      </c>
      <c r="R1199">
        <f t="shared" si="93"/>
        <v>0</v>
      </c>
      <c r="S1199">
        <f t="shared" si="94"/>
        <v>3</v>
      </c>
    </row>
    <row r="1200" spans="1:19" x14ac:dyDescent="0.3">
      <c r="A1200">
        <v>16258142</v>
      </c>
      <c r="B1200" t="s">
        <v>834</v>
      </c>
      <c r="C1200">
        <v>11680</v>
      </c>
      <c r="D1200" t="s">
        <v>15</v>
      </c>
      <c r="E1200">
        <v>1168010800</v>
      </c>
      <c r="F1200" t="s">
        <v>20</v>
      </c>
      <c r="G1200" t="s">
        <v>629</v>
      </c>
      <c r="H1200" t="s">
        <v>55</v>
      </c>
      <c r="I1200">
        <v>127.04326709999999</v>
      </c>
      <c r="J1200">
        <v>37.511098130000001</v>
      </c>
      <c r="K1200">
        <v>2018</v>
      </c>
      <c r="L1200">
        <v>2</v>
      </c>
      <c r="M1200" t="s">
        <v>154</v>
      </c>
      <c r="N1200">
        <v>134.40424199203099</v>
      </c>
      <c r="O1200" s="1">
        <f t="shared" si="90"/>
        <v>0</v>
      </c>
      <c r="P1200">
        <f t="shared" si="91"/>
        <v>20</v>
      </c>
      <c r="Q1200">
        <f t="shared" si="92"/>
        <v>1</v>
      </c>
      <c r="R1200">
        <f t="shared" si="93"/>
        <v>52</v>
      </c>
      <c r="S1200">
        <f t="shared" si="94"/>
        <v>2</v>
      </c>
    </row>
    <row r="1201" spans="1:19" x14ac:dyDescent="0.3">
      <c r="A1201">
        <v>16128620</v>
      </c>
      <c r="B1201" t="s">
        <v>834</v>
      </c>
      <c r="C1201">
        <v>11305</v>
      </c>
      <c r="D1201" t="s">
        <v>109</v>
      </c>
      <c r="E1201">
        <v>1130510100</v>
      </c>
      <c r="F1201" t="s">
        <v>160</v>
      </c>
      <c r="G1201" t="s">
        <v>624</v>
      </c>
      <c r="H1201" t="s">
        <v>625</v>
      </c>
      <c r="I1201">
        <v>127.0236953</v>
      </c>
      <c r="J1201">
        <v>37.630164139999998</v>
      </c>
      <c r="K1201">
        <v>2019</v>
      </c>
      <c r="L1201">
        <v>3</v>
      </c>
      <c r="M1201" t="s">
        <v>162</v>
      </c>
      <c r="N1201">
        <v>122.574972920649</v>
      </c>
      <c r="O1201" s="1">
        <f t="shared" si="90"/>
        <v>0</v>
      </c>
      <c r="P1201">
        <f t="shared" si="91"/>
        <v>6</v>
      </c>
      <c r="Q1201">
        <f t="shared" si="92"/>
        <v>3</v>
      </c>
      <c r="R1201">
        <f t="shared" si="93"/>
        <v>32</v>
      </c>
      <c r="S1201">
        <f t="shared" si="94"/>
        <v>13</v>
      </c>
    </row>
    <row r="1202" spans="1:19" x14ac:dyDescent="0.3">
      <c r="A1202">
        <v>16666043</v>
      </c>
      <c r="B1202" t="s">
        <v>834</v>
      </c>
      <c r="C1202">
        <v>11320</v>
      </c>
      <c r="D1202" t="s">
        <v>281</v>
      </c>
      <c r="E1202">
        <v>1132010600</v>
      </c>
      <c r="F1202" t="s">
        <v>630</v>
      </c>
      <c r="G1202" t="s">
        <v>631</v>
      </c>
      <c r="H1202" t="s">
        <v>632</v>
      </c>
      <c r="I1202">
        <v>127.0360002</v>
      </c>
      <c r="J1202">
        <v>37.665135300000003</v>
      </c>
      <c r="K1202">
        <v>2019</v>
      </c>
      <c r="L1202">
        <v>5</v>
      </c>
      <c r="M1202" t="s">
        <v>633</v>
      </c>
      <c r="N1202">
        <v>748.24254156652296</v>
      </c>
      <c r="O1202" s="1">
        <f t="shared" si="90"/>
        <v>0</v>
      </c>
      <c r="P1202">
        <f t="shared" si="91"/>
        <v>0</v>
      </c>
      <c r="Q1202">
        <f t="shared" si="92"/>
        <v>3</v>
      </c>
      <c r="R1202">
        <f t="shared" si="93"/>
        <v>0</v>
      </c>
      <c r="S1202">
        <f t="shared" si="94"/>
        <v>13</v>
      </c>
    </row>
    <row r="1203" spans="1:19" x14ac:dyDescent="0.3">
      <c r="A1203">
        <v>16657992</v>
      </c>
      <c r="B1203" t="s">
        <v>834</v>
      </c>
      <c r="C1203">
        <v>11710</v>
      </c>
      <c r="D1203" t="s">
        <v>24</v>
      </c>
      <c r="E1203">
        <v>1171010700</v>
      </c>
      <c r="F1203" t="s">
        <v>31</v>
      </c>
      <c r="G1203" t="s">
        <v>634</v>
      </c>
      <c r="H1203" t="s">
        <v>635</v>
      </c>
      <c r="I1203">
        <v>127.1189823</v>
      </c>
      <c r="J1203">
        <v>37.494963460000001</v>
      </c>
      <c r="K1203">
        <v>2019</v>
      </c>
      <c r="L1203">
        <v>0</v>
      </c>
      <c r="M1203" t="s">
        <v>34</v>
      </c>
      <c r="N1203">
        <v>237.159155901171</v>
      </c>
      <c r="O1203" s="1">
        <f t="shared" si="90"/>
        <v>0</v>
      </c>
      <c r="P1203">
        <f t="shared" si="91"/>
        <v>8</v>
      </c>
      <c r="Q1203">
        <f t="shared" si="92"/>
        <v>2</v>
      </c>
      <c r="R1203">
        <f t="shared" si="93"/>
        <v>18</v>
      </c>
      <c r="S1203">
        <f t="shared" si="94"/>
        <v>0</v>
      </c>
    </row>
    <row r="1204" spans="1:19" x14ac:dyDescent="0.3">
      <c r="A1204">
        <v>16657946</v>
      </c>
      <c r="B1204" t="s">
        <v>834</v>
      </c>
      <c r="C1204">
        <v>11350</v>
      </c>
      <c r="D1204" t="s">
        <v>114</v>
      </c>
      <c r="E1204">
        <v>1135010500</v>
      </c>
      <c r="F1204" t="s">
        <v>115</v>
      </c>
      <c r="G1204" t="s">
        <v>636</v>
      </c>
      <c r="H1204" t="s">
        <v>288</v>
      </c>
      <c r="I1204">
        <v>127.0589769</v>
      </c>
      <c r="J1204">
        <v>37.654247159999997</v>
      </c>
      <c r="K1204">
        <v>2019</v>
      </c>
      <c r="L1204">
        <v>4</v>
      </c>
      <c r="M1204" t="s">
        <v>118</v>
      </c>
      <c r="N1204">
        <v>182.026169840975</v>
      </c>
      <c r="O1204" s="1">
        <f t="shared" si="90"/>
        <v>0</v>
      </c>
      <c r="P1204">
        <f t="shared" si="91"/>
        <v>9</v>
      </c>
      <c r="Q1204">
        <f t="shared" si="92"/>
        <v>6</v>
      </c>
      <c r="R1204">
        <f t="shared" si="93"/>
        <v>24</v>
      </c>
      <c r="S1204">
        <f t="shared" si="94"/>
        <v>26</v>
      </c>
    </row>
    <row r="1205" spans="1:19" x14ac:dyDescent="0.3">
      <c r="A1205">
        <v>16724403</v>
      </c>
      <c r="B1205" t="s">
        <v>834</v>
      </c>
      <c r="C1205">
        <v>11290</v>
      </c>
      <c r="D1205" t="s">
        <v>39</v>
      </c>
      <c r="E1205">
        <v>1129013800</v>
      </c>
      <c r="F1205" t="s">
        <v>637</v>
      </c>
      <c r="G1205" t="s">
        <v>638</v>
      </c>
      <c r="H1205" t="s">
        <v>639</v>
      </c>
      <c r="I1205">
        <v>127.04276779999999</v>
      </c>
      <c r="J1205">
        <v>37.613849440000003</v>
      </c>
      <c r="K1205">
        <v>2019</v>
      </c>
      <c r="L1205">
        <v>5</v>
      </c>
      <c r="M1205" t="s">
        <v>640</v>
      </c>
      <c r="N1205">
        <v>975.81546931218304</v>
      </c>
      <c r="O1205" s="1">
        <f t="shared" si="90"/>
        <v>0</v>
      </c>
      <c r="P1205">
        <f t="shared" si="91"/>
        <v>0</v>
      </c>
      <c r="Q1205">
        <f t="shared" si="92"/>
        <v>1</v>
      </c>
      <c r="R1205">
        <f t="shared" si="93"/>
        <v>0</v>
      </c>
      <c r="S1205">
        <f t="shared" si="94"/>
        <v>5</v>
      </c>
    </row>
    <row r="1206" spans="1:19" x14ac:dyDescent="0.3">
      <c r="A1206">
        <v>16594595</v>
      </c>
      <c r="B1206" t="s">
        <v>834</v>
      </c>
      <c r="C1206">
        <v>11320</v>
      </c>
      <c r="D1206" t="s">
        <v>281</v>
      </c>
      <c r="E1206">
        <v>1132010600</v>
      </c>
      <c r="F1206" t="s">
        <v>630</v>
      </c>
      <c r="G1206" t="s">
        <v>631</v>
      </c>
      <c r="H1206" t="s">
        <v>632</v>
      </c>
      <c r="I1206">
        <v>127.0360002</v>
      </c>
      <c r="J1206">
        <v>37.665135300000003</v>
      </c>
      <c r="K1206">
        <v>2019</v>
      </c>
      <c r="L1206">
        <v>5</v>
      </c>
      <c r="M1206" t="s">
        <v>633</v>
      </c>
      <c r="N1206">
        <v>748.24254156652296</v>
      </c>
      <c r="O1206" s="1">
        <f t="shared" si="90"/>
        <v>0</v>
      </c>
      <c r="P1206">
        <f t="shared" si="91"/>
        <v>0</v>
      </c>
      <c r="Q1206">
        <f t="shared" si="92"/>
        <v>3</v>
      </c>
      <c r="R1206">
        <f t="shared" si="93"/>
        <v>0</v>
      </c>
      <c r="S1206">
        <f t="shared" si="94"/>
        <v>13</v>
      </c>
    </row>
    <row r="1207" spans="1:19" x14ac:dyDescent="0.3">
      <c r="A1207">
        <v>16948385</v>
      </c>
      <c r="B1207" t="s">
        <v>834</v>
      </c>
      <c r="C1207">
        <v>11680</v>
      </c>
      <c r="D1207" t="s">
        <v>15</v>
      </c>
      <c r="E1207">
        <v>1168010600</v>
      </c>
      <c r="F1207" t="s">
        <v>44</v>
      </c>
      <c r="G1207" t="s">
        <v>641</v>
      </c>
      <c r="H1207" t="s">
        <v>490</v>
      </c>
      <c r="I1207">
        <v>127.0510015</v>
      </c>
      <c r="J1207">
        <v>37.503258270000003</v>
      </c>
      <c r="K1207">
        <v>2019</v>
      </c>
      <c r="L1207">
        <v>2</v>
      </c>
      <c r="M1207" t="s">
        <v>167</v>
      </c>
      <c r="N1207">
        <v>234.01609869266201</v>
      </c>
      <c r="O1207" s="1">
        <f t="shared" si="90"/>
        <v>0</v>
      </c>
      <c r="P1207">
        <f t="shared" si="91"/>
        <v>45</v>
      </c>
      <c r="Q1207">
        <f t="shared" si="92"/>
        <v>3</v>
      </c>
      <c r="R1207">
        <f t="shared" si="93"/>
        <v>89</v>
      </c>
      <c r="S1207">
        <f t="shared" si="94"/>
        <v>6</v>
      </c>
    </row>
    <row r="1208" spans="1:19" x14ac:dyDescent="0.3">
      <c r="A1208">
        <v>16767636</v>
      </c>
      <c r="B1208" t="s">
        <v>834</v>
      </c>
      <c r="C1208">
        <v>11290</v>
      </c>
      <c r="D1208" t="s">
        <v>39</v>
      </c>
      <c r="E1208">
        <v>1129013600</v>
      </c>
      <c r="F1208" t="s">
        <v>40</v>
      </c>
      <c r="G1208" t="s">
        <v>642</v>
      </c>
      <c r="H1208" t="s">
        <v>643</v>
      </c>
      <c r="I1208">
        <v>127.03869299999999</v>
      </c>
      <c r="J1208">
        <v>37.607463989999999</v>
      </c>
      <c r="K1208">
        <v>2019</v>
      </c>
      <c r="L1208">
        <v>1</v>
      </c>
      <c r="M1208" t="s">
        <v>43</v>
      </c>
      <c r="N1208">
        <v>677.99972920165897</v>
      </c>
      <c r="O1208" s="1">
        <f t="shared" si="90"/>
        <v>0</v>
      </c>
      <c r="P1208">
        <f t="shared" si="91"/>
        <v>4</v>
      </c>
      <c r="Q1208">
        <f t="shared" si="92"/>
        <v>2</v>
      </c>
      <c r="R1208">
        <f t="shared" si="93"/>
        <v>14</v>
      </c>
      <c r="S1208">
        <f t="shared" si="94"/>
        <v>5</v>
      </c>
    </row>
    <row r="1209" spans="1:19" x14ac:dyDescent="0.3">
      <c r="A1209">
        <v>16674342</v>
      </c>
      <c r="B1209" t="s">
        <v>834</v>
      </c>
      <c r="C1209">
        <v>11305</v>
      </c>
      <c r="D1209" t="s">
        <v>109</v>
      </c>
      <c r="E1209">
        <v>1130510300</v>
      </c>
      <c r="F1209" t="s">
        <v>185</v>
      </c>
      <c r="G1209" t="s">
        <v>644</v>
      </c>
      <c r="H1209" t="s">
        <v>645</v>
      </c>
      <c r="I1209">
        <v>127.0247177</v>
      </c>
      <c r="J1209">
        <v>37.641219270000001</v>
      </c>
      <c r="K1209">
        <v>2019</v>
      </c>
      <c r="L1209">
        <v>1</v>
      </c>
      <c r="M1209" t="s">
        <v>646</v>
      </c>
      <c r="N1209">
        <v>686.303784249405</v>
      </c>
      <c r="O1209" s="1">
        <f t="shared" si="90"/>
        <v>0</v>
      </c>
      <c r="P1209">
        <f t="shared" si="91"/>
        <v>3</v>
      </c>
      <c r="Q1209">
        <f t="shared" si="92"/>
        <v>3</v>
      </c>
      <c r="R1209">
        <f t="shared" si="93"/>
        <v>20</v>
      </c>
      <c r="S1209">
        <f t="shared" si="94"/>
        <v>9</v>
      </c>
    </row>
    <row r="1210" spans="1:19" x14ac:dyDescent="0.3">
      <c r="A1210">
        <v>16681460</v>
      </c>
      <c r="B1210" t="s">
        <v>834</v>
      </c>
      <c r="C1210">
        <v>11305</v>
      </c>
      <c r="D1210" t="s">
        <v>109</v>
      </c>
      <c r="E1210">
        <v>1130510400</v>
      </c>
      <c r="F1210" t="s">
        <v>614</v>
      </c>
      <c r="G1210" t="s">
        <v>615</v>
      </c>
      <c r="H1210" t="s">
        <v>616</v>
      </c>
      <c r="I1210">
        <v>127.0121972</v>
      </c>
      <c r="J1210">
        <v>37.654044910000003</v>
      </c>
      <c r="K1210">
        <v>2019</v>
      </c>
      <c r="L1210">
        <v>2</v>
      </c>
      <c r="M1210" t="s">
        <v>617</v>
      </c>
      <c r="N1210">
        <v>247.04303126546299</v>
      </c>
      <c r="O1210" s="1">
        <f t="shared" si="90"/>
        <v>0</v>
      </c>
      <c r="P1210">
        <f t="shared" si="91"/>
        <v>0</v>
      </c>
      <c r="Q1210">
        <f t="shared" si="92"/>
        <v>3</v>
      </c>
      <c r="R1210">
        <f t="shared" si="93"/>
        <v>0</v>
      </c>
      <c r="S1210">
        <f t="shared" si="94"/>
        <v>6</v>
      </c>
    </row>
    <row r="1211" spans="1:19" x14ac:dyDescent="0.3">
      <c r="A1211">
        <v>17011301</v>
      </c>
      <c r="B1211" t="s">
        <v>834</v>
      </c>
      <c r="C1211">
        <v>11710</v>
      </c>
      <c r="D1211" t="s">
        <v>24</v>
      </c>
      <c r="E1211">
        <v>1171010600</v>
      </c>
      <c r="F1211" t="s">
        <v>239</v>
      </c>
      <c r="G1211" t="s">
        <v>647</v>
      </c>
      <c r="H1211" t="s">
        <v>241</v>
      </c>
      <c r="I1211">
        <v>127.0924868</v>
      </c>
      <c r="J1211">
        <v>37.507008290000002</v>
      </c>
      <c r="K1211">
        <v>2019</v>
      </c>
      <c r="L1211">
        <v>1</v>
      </c>
      <c r="M1211" t="s">
        <v>208</v>
      </c>
      <c r="N1211">
        <v>580.51652573146396</v>
      </c>
      <c r="O1211" s="1">
        <f t="shared" si="90"/>
        <v>0</v>
      </c>
      <c r="P1211">
        <f t="shared" si="91"/>
        <v>2</v>
      </c>
      <c r="Q1211">
        <f t="shared" si="92"/>
        <v>1</v>
      </c>
      <c r="R1211">
        <f t="shared" si="93"/>
        <v>0</v>
      </c>
      <c r="S1211">
        <f t="shared" si="94"/>
        <v>1</v>
      </c>
    </row>
    <row r="1212" spans="1:19" x14ac:dyDescent="0.3">
      <c r="A1212">
        <v>17005025</v>
      </c>
      <c r="B1212" t="s">
        <v>834</v>
      </c>
      <c r="C1212">
        <v>11710</v>
      </c>
      <c r="D1212" t="s">
        <v>24</v>
      </c>
      <c r="E1212">
        <v>1171010900</v>
      </c>
      <c r="F1212" t="s">
        <v>341</v>
      </c>
      <c r="G1212" t="s">
        <v>648</v>
      </c>
      <c r="H1212" t="s">
        <v>343</v>
      </c>
      <c r="I1212">
        <v>127.14365909999999</v>
      </c>
      <c r="J1212">
        <v>37.477060549999997</v>
      </c>
      <c r="K1212">
        <v>2019</v>
      </c>
      <c r="L1212">
        <v>3</v>
      </c>
      <c r="M1212" t="s">
        <v>220</v>
      </c>
      <c r="N1212">
        <v>1507.8132811565399</v>
      </c>
      <c r="O1212" s="1">
        <f t="shared" si="90"/>
        <v>0</v>
      </c>
      <c r="P1212">
        <f t="shared" si="91"/>
        <v>3</v>
      </c>
      <c r="Q1212">
        <f t="shared" si="92"/>
        <v>1</v>
      </c>
      <c r="R1212">
        <f t="shared" si="93"/>
        <v>9</v>
      </c>
      <c r="S1212">
        <f t="shared" si="94"/>
        <v>3</v>
      </c>
    </row>
    <row r="1213" spans="1:19" x14ac:dyDescent="0.3">
      <c r="A1213">
        <v>17004065</v>
      </c>
      <c r="B1213" t="s">
        <v>834</v>
      </c>
      <c r="C1213">
        <v>11350</v>
      </c>
      <c r="D1213" t="s">
        <v>114</v>
      </c>
      <c r="E1213">
        <v>1135010600</v>
      </c>
      <c r="F1213" t="s">
        <v>156</v>
      </c>
      <c r="G1213" t="s">
        <v>649</v>
      </c>
      <c r="H1213" t="s">
        <v>505</v>
      </c>
      <c r="I1213">
        <v>127.0773808</v>
      </c>
      <c r="J1213">
        <v>37.651563279999998</v>
      </c>
      <c r="K1213">
        <v>2019</v>
      </c>
      <c r="L1213">
        <v>4</v>
      </c>
      <c r="M1213" t="s">
        <v>159</v>
      </c>
      <c r="N1213">
        <v>1106.58564757408</v>
      </c>
      <c r="O1213" s="1">
        <f t="shared" si="90"/>
        <v>0</v>
      </c>
      <c r="P1213">
        <f t="shared" si="91"/>
        <v>3</v>
      </c>
      <c r="Q1213">
        <f t="shared" si="92"/>
        <v>3</v>
      </c>
      <c r="R1213">
        <f t="shared" si="93"/>
        <v>13</v>
      </c>
      <c r="S1213">
        <f t="shared" si="94"/>
        <v>11</v>
      </c>
    </row>
    <row r="1214" spans="1:19" x14ac:dyDescent="0.3">
      <c r="A1214">
        <v>16991346</v>
      </c>
      <c r="B1214" t="s">
        <v>834</v>
      </c>
      <c r="C1214">
        <v>11710</v>
      </c>
      <c r="D1214" t="s">
        <v>24</v>
      </c>
      <c r="E1214">
        <v>1171010800</v>
      </c>
      <c r="F1214" t="s">
        <v>217</v>
      </c>
      <c r="G1214" t="s">
        <v>650</v>
      </c>
      <c r="H1214" t="s">
        <v>651</v>
      </c>
      <c r="I1214">
        <v>127.1220933</v>
      </c>
      <c r="J1214">
        <v>37.482308670000002</v>
      </c>
      <c r="K1214">
        <v>2019</v>
      </c>
      <c r="L1214">
        <v>0</v>
      </c>
      <c r="M1214" t="s">
        <v>311</v>
      </c>
      <c r="N1214">
        <v>608.12122995540301</v>
      </c>
      <c r="O1214" s="1">
        <f t="shared" si="90"/>
        <v>0</v>
      </c>
      <c r="P1214">
        <f t="shared" si="91"/>
        <v>14</v>
      </c>
      <c r="Q1214">
        <f t="shared" si="92"/>
        <v>3</v>
      </c>
      <c r="R1214">
        <f t="shared" si="93"/>
        <v>27</v>
      </c>
      <c r="S1214">
        <f t="shared" si="94"/>
        <v>0</v>
      </c>
    </row>
    <row r="1215" spans="1:19" x14ac:dyDescent="0.3">
      <c r="A1215">
        <v>16973347</v>
      </c>
      <c r="B1215" t="s">
        <v>834</v>
      </c>
      <c r="C1215">
        <v>11290</v>
      </c>
      <c r="D1215" t="s">
        <v>39</v>
      </c>
      <c r="E1215">
        <v>1129013300</v>
      </c>
      <c r="F1215" t="s">
        <v>652</v>
      </c>
      <c r="G1215" t="s">
        <v>653</v>
      </c>
      <c r="H1215" t="s">
        <v>654</v>
      </c>
      <c r="I1215">
        <v>127.0104664</v>
      </c>
      <c r="J1215">
        <v>37.607663189999997</v>
      </c>
      <c r="K1215">
        <v>2019</v>
      </c>
      <c r="L1215">
        <v>4</v>
      </c>
      <c r="M1215" t="s">
        <v>655</v>
      </c>
      <c r="N1215">
        <v>526.54271084364598</v>
      </c>
      <c r="O1215" s="1">
        <f t="shared" si="90"/>
        <v>0</v>
      </c>
      <c r="P1215">
        <f t="shared" si="91"/>
        <v>0</v>
      </c>
      <c r="Q1215">
        <f t="shared" si="92"/>
        <v>2</v>
      </c>
      <c r="R1215">
        <f t="shared" si="93"/>
        <v>0</v>
      </c>
      <c r="S1215">
        <f t="shared" si="94"/>
        <v>6</v>
      </c>
    </row>
    <row r="1216" spans="1:19" x14ac:dyDescent="0.3">
      <c r="A1216">
        <v>16773145</v>
      </c>
      <c r="B1216" t="s">
        <v>834</v>
      </c>
      <c r="C1216">
        <v>11320</v>
      </c>
      <c r="D1216" t="s">
        <v>281</v>
      </c>
      <c r="E1216">
        <v>1132010800</v>
      </c>
      <c r="F1216" t="s">
        <v>656</v>
      </c>
      <c r="G1216" t="s">
        <v>657</v>
      </c>
      <c r="H1216" t="s">
        <v>284</v>
      </c>
      <c r="I1216">
        <v>127.0446159</v>
      </c>
      <c r="J1216">
        <v>37.677405360000002</v>
      </c>
      <c r="K1216">
        <v>2019</v>
      </c>
      <c r="L1216">
        <v>6</v>
      </c>
      <c r="M1216" t="s">
        <v>658</v>
      </c>
      <c r="N1216">
        <v>246.40238318393801</v>
      </c>
      <c r="O1216" s="1">
        <f t="shared" si="90"/>
        <v>0</v>
      </c>
      <c r="P1216">
        <f t="shared" si="91"/>
        <v>0</v>
      </c>
      <c r="Q1216">
        <f t="shared" si="92"/>
        <v>1</v>
      </c>
      <c r="R1216">
        <f t="shared" si="93"/>
        <v>0</v>
      </c>
      <c r="S1216">
        <f t="shared" si="94"/>
        <v>6</v>
      </c>
    </row>
    <row r="1217" spans="1:19" x14ac:dyDescent="0.3">
      <c r="A1217">
        <v>16966375</v>
      </c>
      <c r="B1217" t="s">
        <v>834</v>
      </c>
      <c r="C1217">
        <v>11650</v>
      </c>
      <c r="D1217" t="s">
        <v>48</v>
      </c>
      <c r="E1217">
        <v>1165010100</v>
      </c>
      <c r="F1217" t="s">
        <v>89</v>
      </c>
      <c r="G1217" t="s">
        <v>659</v>
      </c>
      <c r="H1217" t="s">
        <v>94</v>
      </c>
      <c r="I1217">
        <v>126.9821962</v>
      </c>
      <c r="J1217">
        <v>37.480384399999998</v>
      </c>
      <c r="K1217">
        <v>2019</v>
      </c>
      <c r="L1217">
        <v>1</v>
      </c>
      <c r="M1217" t="s">
        <v>95</v>
      </c>
      <c r="N1217">
        <v>539.21260304907798</v>
      </c>
      <c r="O1217" s="1">
        <f t="shared" si="90"/>
        <v>0</v>
      </c>
      <c r="P1217">
        <f t="shared" si="91"/>
        <v>23</v>
      </c>
      <c r="Q1217">
        <f t="shared" si="92"/>
        <v>1</v>
      </c>
      <c r="R1217">
        <f t="shared" si="93"/>
        <v>111</v>
      </c>
      <c r="S1217">
        <f t="shared" si="94"/>
        <v>1</v>
      </c>
    </row>
    <row r="1218" spans="1:19" x14ac:dyDescent="0.3">
      <c r="A1218">
        <v>17055730</v>
      </c>
      <c r="B1218" t="s">
        <v>834</v>
      </c>
      <c r="C1218">
        <v>11305</v>
      </c>
      <c r="D1218" t="s">
        <v>109</v>
      </c>
      <c r="E1218">
        <v>1130510100</v>
      </c>
      <c r="F1218" t="s">
        <v>160</v>
      </c>
      <c r="G1218" t="s">
        <v>660</v>
      </c>
      <c r="H1218" t="s">
        <v>112</v>
      </c>
      <c r="I1218">
        <v>127.02559909999999</v>
      </c>
      <c r="J1218">
        <v>37.626656820000001</v>
      </c>
      <c r="K1218">
        <v>2019</v>
      </c>
      <c r="L1218">
        <v>6</v>
      </c>
      <c r="M1218" t="s">
        <v>162</v>
      </c>
      <c r="N1218">
        <v>319.61200445456097</v>
      </c>
      <c r="O1218" s="1">
        <f t="shared" si="90"/>
        <v>0</v>
      </c>
      <c r="P1218">
        <f t="shared" si="91"/>
        <v>6</v>
      </c>
      <c r="Q1218">
        <f t="shared" si="92"/>
        <v>3</v>
      </c>
      <c r="R1218">
        <f t="shared" si="93"/>
        <v>32</v>
      </c>
      <c r="S1218">
        <f t="shared" si="94"/>
        <v>13</v>
      </c>
    </row>
    <row r="1219" spans="1:19" x14ac:dyDescent="0.3">
      <c r="A1219">
        <v>17074682</v>
      </c>
      <c r="B1219" t="s">
        <v>834</v>
      </c>
      <c r="C1219">
        <v>11350</v>
      </c>
      <c r="D1219" t="s">
        <v>114</v>
      </c>
      <c r="E1219">
        <v>1135010500</v>
      </c>
      <c r="F1219" t="s">
        <v>115</v>
      </c>
      <c r="G1219" t="s">
        <v>661</v>
      </c>
      <c r="H1219" t="s">
        <v>288</v>
      </c>
      <c r="I1219">
        <v>127.0645382</v>
      </c>
      <c r="J1219">
        <v>37.65539966</v>
      </c>
      <c r="K1219">
        <v>2019</v>
      </c>
      <c r="L1219">
        <v>6</v>
      </c>
      <c r="M1219" t="s">
        <v>118</v>
      </c>
      <c r="N1219">
        <v>388.40195578689401</v>
      </c>
      <c r="O1219" s="1">
        <f t="shared" ref="O1219:O1282" si="95">IF(OR(B1219="스타벅스",B1219="커피빈",B1219="폴바셋"),1,0)</f>
        <v>0</v>
      </c>
      <c r="P1219">
        <f t="shared" ref="P1219:P1282" si="96">COUNTIFS($O$2:$O$1479,1,$F$2:$F$1479,F1219,$K$2:$K$1479,K1219)</f>
        <v>9</v>
      </c>
      <c r="Q1219">
        <f t="shared" ref="Q1219:Q1282" si="97">COUNTIFS($O$2:$O$1479,0,$F$2:$F$1479,F1219,$K$2:$K$1479,K1219)</f>
        <v>6</v>
      </c>
      <c r="R1219">
        <f t="shared" ref="R1219:R1282" si="98">SUMIFS($L$2:$L$1479,$O$2:$O$1479,1,$K$2:$K$1479,K1219,$F$2:$F$1479,F1219)</f>
        <v>24</v>
      </c>
      <c r="S1219">
        <f t="shared" ref="S1219:S1282" si="99">SUMIFS($L$2:$L$1479,$O$2:$O$1479,0,$K$2:$K$1479,K1219,$F$2:$F$1479,F1219)</f>
        <v>26</v>
      </c>
    </row>
    <row r="1220" spans="1:19" x14ac:dyDescent="0.3">
      <c r="A1220">
        <v>17051958</v>
      </c>
      <c r="B1220" t="s">
        <v>834</v>
      </c>
      <c r="C1220">
        <v>11350</v>
      </c>
      <c r="D1220" t="s">
        <v>114</v>
      </c>
      <c r="E1220">
        <v>1135010300</v>
      </c>
      <c r="F1220" t="s">
        <v>252</v>
      </c>
      <c r="G1220" t="s">
        <v>662</v>
      </c>
      <c r="H1220" t="s">
        <v>663</v>
      </c>
      <c r="I1220">
        <v>127.086421</v>
      </c>
      <c r="J1220">
        <v>37.622214739999997</v>
      </c>
      <c r="K1220">
        <v>2019</v>
      </c>
      <c r="L1220">
        <v>2</v>
      </c>
      <c r="M1220" t="s">
        <v>255</v>
      </c>
      <c r="N1220">
        <v>376.74028119006601</v>
      </c>
      <c r="O1220" s="1">
        <f t="shared" si="95"/>
        <v>0</v>
      </c>
      <c r="P1220">
        <f t="shared" si="96"/>
        <v>4</v>
      </c>
      <c r="Q1220">
        <f t="shared" si="97"/>
        <v>1</v>
      </c>
      <c r="R1220">
        <f t="shared" si="98"/>
        <v>18</v>
      </c>
      <c r="S1220">
        <f t="shared" si="99"/>
        <v>2</v>
      </c>
    </row>
    <row r="1221" spans="1:19" x14ac:dyDescent="0.3">
      <c r="A1221">
        <v>12667550</v>
      </c>
      <c r="B1221" t="s">
        <v>834</v>
      </c>
      <c r="C1221">
        <v>11305</v>
      </c>
      <c r="D1221" t="s">
        <v>109</v>
      </c>
      <c r="E1221">
        <v>1130510400</v>
      </c>
      <c r="F1221" t="s">
        <v>614</v>
      </c>
      <c r="G1221" t="s">
        <v>615</v>
      </c>
      <c r="H1221" t="s">
        <v>616</v>
      </c>
      <c r="I1221">
        <v>127.01217250000001</v>
      </c>
      <c r="J1221">
        <v>37.654197879999998</v>
      </c>
      <c r="K1221">
        <v>2019</v>
      </c>
      <c r="L1221">
        <v>2</v>
      </c>
      <c r="M1221" t="s">
        <v>617</v>
      </c>
      <c r="N1221">
        <v>231.563599530104</v>
      </c>
      <c r="O1221" s="1">
        <f t="shared" si="95"/>
        <v>0</v>
      </c>
      <c r="P1221">
        <f t="shared" si="96"/>
        <v>0</v>
      </c>
      <c r="Q1221">
        <f t="shared" si="97"/>
        <v>3</v>
      </c>
      <c r="R1221">
        <f t="shared" si="98"/>
        <v>0</v>
      </c>
      <c r="S1221">
        <f t="shared" si="99"/>
        <v>6</v>
      </c>
    </row>
    <row r="1222" spans="1:19" x14ac:dyDescent="0.3">
      <c r="A1222">
        <v>17065303</v>
      </c>
      <c r="B1222" t="s">
        <v>834</v>
      </c>
      <c r="C1222">
        <v>11680</v>
      </c>
      <c r="D1222" t="s">
        <v>15</v>
      </c>
      <c r="E1222">
        <v>1168010600</v>
      </c>
      <c r="F1222" t="s">
        <v>44</v>
      </c>
      <c r="G1222" t="s">
        <v>664</v>
      </c>
      <c r="H1222" t="s">
        <v>46</v>
      </c>
      <c r="I1222">
        <v>127.0546263</v>
      </c>
      <c r="J1222">
        <v>37.497430469999998</v>
      </c>
      <c r="K1222">
        <v>2019</v>
      </c>
      <c r="L1222">
        <v>2</v>
      </c>
      <c r="M1222" t="s">
        <v>47</v>
      </c>
      <c r="N1222">
        <v>332.90078971199</v>
      </c>
      <c r="O1222" s="1">
        <f t="shared" si="95"/>
        <v>0</v>
      </c>
      <c r="P1222">
        <f t="shared" si="96"/>
        <v>45</v>
      </c>
      <c r="Q1222">
        <f t="shared" si="97"/>
        <v>3</v>
      </c>
      <c r="R1222">
        <f t="shared" si="98"/>
        <v>89</v>
      </c>
      <c r="S1222">
        <f t="shared" si="99"/>
        <v>6</v>
      </c>
    </row>
    <row r="1223" spans="1:19" x14ac:dyDescent="0.3">
      <c r="A1223">
        <v>17050981</v>
      </c>
      <c r="B1223" t="s">
        <v>834</v>
      </c>
      <c r="C1223">
        <v>11350</v>
      </c>
      <c r="D1223" t="s">
        <v>114</v>
      </c>
      <c r="E1223">
        <v>1135010600</v>
      </c>
      <c r="F1223" t="s">
        <v>156</v>
      </c>
      <c r="G1223" t="s">
        <v>665</v>
      </c>
      <c r="H1223" t="s">
        <v>666</v>
      </c>
      <c r="I1223">
        <v>127.07439599999999</v>
      </c>
      <c r="J1223">
        <v>37.660126759999997</v>
      </c>
      <c r="K1223">
        <v>2019</v>
      </c>
      <c r="L1223">
        <v>3</v>
      </c>
      <c r="M1223" t="s">
        <v>159</v>
      </c>
      <c r="N1223">
        <v>125.37797196151899</v>
      </c>
      <c r="O1223" s="1">
        <f t="shared" si="95"/>
        <v>0</v>
      </c>
      <c r="P1223">
        <f t="shared" si="96"/>
        <v>3</v>
      </c>
      <c r="Q1223">
        <f t="shared" si="97"/>
        <v>3</v>
      </c>
      <c r="R1223">
        <f t="shared" si="98"/>
        <v>13</v>
      </c>
      <c r="S1223">
        <f t="shared" si="99"/>
        <v>11</v>
      </c>
    </row>
    <row r="1224" spans="1:19" x14ac:dyDescent="0.3">
      <c r="A1224">
        <v>17075288</v>
      </c>
      <c r="B1224" t="s">
        <v>834</v>
      </c>
      <c r="C1224">
        <v>11350</v>
      </c>
      <c r="D1224" t="s">
        <v>114</v>
      </c>
      <c r="E1224">
        <v>1135010200</v>
      </c>
      <c r="F1224" t="s">
        <v>244</v>
      </c>
      <c r="G1224" t="s">
        <v>667</v>
      </c>
      <c r="H1224" t="s">
        <v>254</v>
      </c>
      <c r="I1224">
        <v>127.065155</v>
      </c>
      <c r="J1224">
        <v>37.615227300000001</v>
      </c>
      <c r="K1224">
        <v>2019</v>
      </c>
      <c r="L1224">
        <v>9</v>
      </c>
      <c r="M1224" t="s">
        <v>668</v>
      </c>
      <c r="N1224">
        <v>75.719870312445195</v>
      </c>
      <c r="O1224" s="1">
        <f t="shared" si="95"/>
        <v>0</v>
      </c>
      <c r="P1224">
        <f t="shared" si="96"/>
        <v>4</v>
      </c>
      <c r="Q1224">
        <f t="shared" si="97"/>
        <v>2</v>
      </c>
      <c r="R1224">
        <f t="shared" si="98"/>
        <v>12</v>
      </c>
      <c r="S1224">
        <f t="shared" si="99"/>
        <v>16</v>
      </c>
    </row>
    <row r="1225" spans="1:19" x14ac:dyDescent="0.3">
      <c r="A1225">
        <v>17132452</v>
      </c>
      <c r="B1225" t="s">
        <v>834</v>
      </c>
      <c r="C1225">
        <v>11320</v>
      </c>
      <c r="D1225" t="s">
        <v>281</v>
      </c>
      <c r="E1225">
        <v>1132010600</v>
      </c>
      <c r="F1225" t="s">
        <v>630</v>
      </c>
      <c r="G1225" t="s">
        <v>669</v>
      </c>
      <c r="H1225" t="s">
        <v>670</v>
      </c>
      <c r="I1225">
        <v>127.0453432</v>
      </c>
      <c r="J1225">
        <v>37.665760919999997</v>
      </c>
      <c r="K1225">
        <v>2019</v>
      </c>
      <c r="L1225">
        <v>3</v>
      </c>
      <c r="M1225" t="s">
        <v>633</v>
      </c>
      <c r="N1225">
        <v>79.775133552737501</v>
      </c>
      <c r="O1225" s="1">
        <f t="shared" si="95"/>
        <v>0</v>
      </c>
      <c r="P1225">
        <f t="shared" si="96"/>
        <v>0</v>
      </c>
      <c r="Q1225">
        <f t="shared" si="97"/>
        <v>3</v>
      </c>
      <c r="R1225">
        <f t="shared" si="98"/>
        <v>0</v>
      </c>
      <c r="S1225">
        <f t="shared" si="99"/>
        <v>13</v>
      </c>
    </row>
    <row r="1226" spans="1:19" x14ac:dyDescent="0.3">
      <c r="A1226">
        <v>16111201</v>
      </c>
      <c r="B1226" t="s">
        <v>834</v>
      </c>
      <c r="C1226">
        <v>11290</v>
      </c>
      <c r="D1226" t="s">
        <v>39</v>
      </c>
      <c r="E1226">
        <v>1129011900</v>
      </c>
      <c r="F1226" t="s">
        <v>626</v>
      </c>
      <c r="G1226" t="s">
        <v>627</v>
      </c>
      <c r="H1226" t="s">
        <v>628</v>
      </c>
      <c r="I1226">
        <v>127.01637770000001</v>
      </c>
      <c r="J1226">
        <v>37.593962750000003</v>
      </c>
      <c r="K1226">
        <v>2019</v>
      </c>
      <c r="L1226">
        <v>3</v>
      </c>
      <c r="M1226" t="s">
        <v>322</v>
      </c>
      <c r="N1226">
        <v>101.876565287877</v>
      </c>
      <c r="O1226" s="1">
        <f t="shared" si="95"/>
        <v>0</v>
      </c>
      <c r="P1226">
        <f t="shared" si="96"/>
        <v>0</v>
      </c>
      <c r="Q1226">
        <f t="shared" si="97"/>
        <v>1</v>
      </c>
      <c r="R1226">
        <f t="shared" si="98"/>
        <v>0</v>
      </c>
      <c r="S1226">
        <f t="shared" si="99"/>
        <v>3</v>
      </c>
    </row>
    <row r="1227" spans="1:19" x14ac:dyDescent="0.3">
      <c r="A1227">
        <v>17122634</v>
      </c>
      <c r="B1227" t="s">
        <v>834</v>
      </c>
      <c r="C1227">
        <v>11305</v>
      </c>
      <c r="D1227" t="s">
        <v>109</v>
      </c>
      <c r="E1227">
        <v>1130510300</v>
      </c>
      <c r="F1227" t="s">
        <v>185</v>
      </c>
      <c r="G1227" t="s">
        <v>671</v>
      </c>
      <c r="H1227" t="s">
        <v>112</v>
      </c>
      <c r="I1227">
        <v>127.0284254</v>
      </c>
      <c r="J1227">
        <v>37.641033620000002</v>
      </c>
      <c r="K1227">
        <v>2019</v>
      </c>
      <c r="L1227">
        <v>4</v>
      </c>
      <c r="M1227" t="s">
        <v>113</v>
      </c>
      <c r="N1227">
        <v>658.20104796159796</v>
      </c>
      <c r="O1227" s="1">
        <f t="shared" si="95"/>
        <v>0</v>
      </c>
      <c r="P1227">
        <f t="shared" si="96"/>
        <v>3</v>
      </c>
      <c r="Q1227">
        <f t="shared" si="97"/>
        <v>3</v>
      </c>
      <c r="R1227">
        <f t="shared" si="98"/>
        <v>20</v>
      </c>
      <c r="S1227">
        <f t="shared" si="99"/>
        <v>9</v>
      </c>
    </row>
    <row r="1228" spans="1:19" x14ac:dyDescent="0.3">
      <c r="A1228">
        <v>17127268</v>
      </c>
      <c r="B1228" t="s">
        <v>834</v>
      </c>
      <c r="C1228">
        <v>11305</v>
      </c>
      <c r="D1228" t="s">
        <v>109</v>
      </c>
      <c r="E1228">
        <v>1130510100</v>
      </c>
      <c r="F1228" t="s">
        <v>160</v>
      </c>
      <c r="G1228" t="s">
        <v>672</v>
      </c>
      <c r="H1228" t="s">
        <v>673</v>
      </c>
      <c r="I1228">
        <v>127.0164738</v>
      </c>
      <c r="J1228">
        <v>37.620210790000002</v>
      </c>
      <c r="K1228">
        <v>2019</v>
      </c>
      <c r="L1228">
        <v>4</v>
      </c>
      <c r="M1228" t="s">
        <v>674</v>
      </c>
      <c r="N1228">
        <v>273.12326176204903</v>
      </c>
      <c r="O1228" s="1">
        <f t="shared" si="95"/>
        <v>0</v>
      </c>
      <c r="P1228">
        <f t="shared" si="96"/>
        <v>6</v>
      </c>
      <c r="Q1228">
        <f t="shared" si="97"/>
        <v>3</v>
      </c>
      <c r="R1228">
        <f t="shared" si="98"/>
        <v>32</v>
      </c>
      <c r="S1228">
        <f t="shared" si="99"/>
        <v>13</v>
      </c>
    </row>
    <row r="1229" spans="1:19" x14ac:dyDescent="0.3">
      <c r="A1229">
        <v>16685140</v>
      </c>
      <c r="B1229" t="s">
        <v>834</v>
      </c>
      <c r="C1229">
        <v>11680</v>
      </c>
      <c r="D1229" t="s">
        <v>15</v>
      </c>
      <c r="E1229">
        <v>1168010700</v>
      </c>
      <c r="F1229" t="s">
        <v>136</v>
      </c>
      <c r="G1229" t="s">
        <v>675</v>
      </c>
      <c r="H1229" t="s">
        <v>676</v>
      </c>
      <c r="I1229">
        <v>127.02781899999999</v>
      </c>
      <c r="J1229">
        <v>37.524812160000003</v>
      </c>
      <c r="K1229">
        <v>2019</v>
      </c>
      <c r="L1229">
        <v>3</v>
      </c>
      <c r="M1229" t="s">
        <v>193</v>
      </c>
      <c r="N1229">
        <v>147.83910409584399</v>
      </c>
      <c r="O1229" s="1">
        <f t="shared" si="95"/>
        <v>0</v>
      </c>
      <c r="P1229">
        <f t="shared" si="96"/>
        <v>24</v>
      </c>
      <c r="Q1229">
        <f t="shared" si="97"/>
        <v>2</v>
      </c>
      <c r="R1229">
        <f t="shared" si="98"/>
        <v>35</v>
      </c>
      <c r="S1229">
        <f t="shared" si="99"/>
        <v>3</v>
      </c>
    </row>
    <row r="1230" spans="1:19" x14ac:dyDescent="0.3">
      <c r="A1230">
        <v>17112121</v>
      </c>
      <c r="B1230" t="s">
        <v>834</v>
      </c>
      <c r="C1230">
        <v>11320</v>
      </c>
      <c r="D1230" t="s">
        <v>281</v>
      </c>
      <c r="E1230">
        <v>1132010500</v>
      </c>
      <c r="F1230" t="s">
        <v>677</v>
      </c>
      <c r="G1230" t="s">
        <v>678</v>
      </c>
      <c r="H1230" t="s">
        <v>632</v>
      </c>
      <c r="I1230">
        <v>127.0351438</v>
      </c>
      <c r="J1230">
        <v>37.659487849999998</v>
      </c>
      <c r="K1230">
        <v>2019</v>
      </c>
      <c r="L1230">
        <v>5</v>
      </c>
      <c r="M1230" t="s">
        <v>285</v>
      </c>
      <c r="N1230">
        <v>1157.7707004368999</v>
      </c>
      <c r="O1230" s="1">
        <f t="shared" si="95"/>
        <v>0</v>
      </c>
      <c r="P1230">
        <f t="shared" si="96"/>
        <v>0</v>
      </c>
      <c r="Q1230">
        <f t="shared" si="97"/>
        <v>2</v>
      </c>
      <c r="R1230">
        <f t="shared" si="98"/>
        <v>0</v>
      </c>
      <c r="S1230">
        <f t="shared" si="99"/>
        <v>7</v>
      </c>
    </row>
    <row r="1231" spans="1:19" x14ac:dyDescent="0.3">
      <c r="A1231">
        <v>12594558</v>
      </c>
      <c r="B1231" t="s">
        <v>834</v>
      </c>
      <c r="C1231">
        <v>11350</v>
      </c>
      <c r="D1231" t="s">
        <v>114</v>
      </c>
      <c r="E1231">
        <v>1135010500</v>
      </c>
      <c r="F1231" t="s">
        <v>115</v>
      </c>
      <c r="G1231" t="s">
        <v>610</v>
      </c>
      <c r="H1231" t="s">
        <v>117</v>
      </c>
      <c r="I1231">
        <v>127.05580380000001</v>
      </c>
      <c r="J1231">
        <v>37.680180530000001</v>
      </c>
      <c r="K1231">
        <v>2019</v>
      </c>
      <c r="L1231">
        <v>3</v>
      </c>
      <c r="M1231" t="s">
        <v>611</v>
      </c>
      <c r="N1231">
        <v>303.704361785885</v>
      </c>
      <c r="O1231" s="1">
        <f t="shared" si="95"/>
        <v>0</v>
      </c>
      <c r="P1231">
        <f t="shared" si="96"/>
        <v>9</v>
      </c>
      <c r="Q1231">
        <f t="shared" si="97"/>
        <v>6</v>
      </c>
      <c r="R1231">
        <f t="shared" si="98"/>
        <v>24</v>
      </c>
      <c r="S1231">
        <f t="shared" si="99"/>
        <v>26</v>
      </c>
    </row>
    <row r="1232" spans="1:19" x14ac:dyDescent="0.3">
      <c r="A1232">
        <v>12492744</v>
      </c>
      <c r="B1232" t="s">
        <v>834</v>
      </c>
      <c r="C1232">
        <v>11290</v>
      </c>
      <c r="D1232" t="s">
        <v>39</v>
      </c>
      <c r="E1232">
        <v>1129012500</v>
      </c>
      <c r="F1232" t="s">
        <v>66</v>
      </c>
      <c r="G1232" t="s">
        <v>612</v>
      </c>
      <c r="H1232" t="s">
        <v>613</v>
      </c>
      <c r="I1232">
        <v>127.0296944</v>
      </c>
      <c r="J1232">
        <v>37.586990790000002</v>
      </c>
      <c r="K1232">
        <v>2019</v>
      </c>
      <c r="L1232">
        <v>4</v>
      </c>
      <c r="M1232" t="s">
        <v>69</v>
      </c>
      <c r="N1232">
        <v>101.978646293487</v>
      </c>
      <c r="O1232" s="1">
        <f t="shared" si="95"/>
        <v>0</v>
      </c>
      <c r="P1232">
        <f t="shared" si="96"/>
        <v>13</v>
      </c>
      <c r="Q1232">
        <f t="shared" si="97"/>
        <v>1</v>
      </c>
      <c r="R1232">
        <f t="shared" si="98"/>
        <v>41</v>
      </c>
      <c r="S1232">
        <f t="shared" si="99"/>
        <v>4</v>
      </c>
    </row>
    <row r="1233" spans="1:19" x14ac:dyDescent="0.3">
      <c r="A1233">
        <v>16047773</v>
      </c>
      <c r="B1233" t="s">
        <v>834</v>
      </c>
      <c r="C1233">
        <v>11710</v>
      </c>
      <c r="D1233" t="s">
        <v>24</v>
      </c>
      <c r="E1233">
        <v>1171010800</v>
      </c>
      <c r="F1233" t="s">
        <v>217</v>
      </c>
      <c r="G1233" t="s">
        <v>622</v>
      </c>
      <c r="H1233" t="s">
        <v>623</v>
      </c>
      <c r="I1233">
        <v>127.1162166</v>
      </c>
      <c r="J1233">
        <v>37.484941020000001</v>
      </c>
      <c r="K1233">
        <v>2019</v>
      </c>
      <c r="L1233">
        <v>0</v>
      </c>
      <c r="M1233" t="s">
        <v>311</v>
      </c>
      <c r="N1233">
        <v>564.69152549841397</v>
      </c>
      <c r="O1233" s="1">
        <f t="shared" si="95"/>
        <v>0</v>
      </c>
      <c r="P1233">
        <f t="shared" si="96"/>
        <v>14</v>
      </c>
      <c r="Q1233">
        <f t="shared" si="97"/>
        <v>3</v>
      </c>
      <c r="R1233">
        <f t="shared" si="98"/>
        <v>27</v>
      </c>
      <c r="S1233">
        <f t="shared" si="99"/>
        <v>0</v>
      </c>
    </row>
    <row r="1234" spans="1:19" x14ac:dyDescent="0.3">
      <c r="A1234">
        <v>17140897</v>
      </c>
      <c r="B1234" t="s">
        <v>834</v>
      </c>
      <c r="C1234">
        <v>11290</v>
      </c>
      <c r="D1234" t="s">
        <v>39</v>
      </c>
      <c r="E1234">
        <v>1129013600</v>
      </c>
      <c r="F1234" t="s">
        <v>40</v>
      </c>
      <c r="G1234" t="s">
        <v>679</v>
      </c>
      <c r="H1234" t="s">
        <v>680</v>
      </c>
      <c r="I1234">
        <v>127.0425235</v>
      </c>
      <c r="J1234">
        <v>37.603746809999997</v>
      </c>
      <c r="K1234">
        <v>2019</v>
      </c>
      <c r="L1234">
        <v>4</v>
      </c>
      <c r="M1234" t="s">
        <v>43</v>
      </c>
      <c r="N1234">
        <v>241.005145663154</v>
      </c>
      <c r="O1234" s="1">
        <f t="shared" si="95"/>
        <v>0</v>
      </c>
      <c r="P1234">
        <f t="shared" si="96"/>
        <v>4</v>
      </c>
      <c r="Q1234">
        <f t="shared" si="97"/>
        <v>2</v>
      </c>
      <c r="R1234">
        <f t="shared" si="98"/>
        <v>14</v>
      </c>
      <c r="S1234">
        <f t="shared" si="99"/>
        <v>5</v>
      </c>
    </row>
    <row r="1235" spans="1:19" x14ac:dyDescent="0.3">
      <c r="A1235">
        <v>16951879</v>
      </c>
      <c r="B1235" t="s">
        <v>834</v>
      </c>
      <c r="C1235">
        <v>11350</v>
      </c>
      <c r="D1235" t="s">
        <v>114</v>
      </c>
      <c r="E1235">
        <v>1135010500</v>
      </c>
      <c r="F1235" t="s">
        <v>115</v>
      </c>
      <c r="G1235" t="s">
        <v>681</v>
      </c>
      <c r="H1235" t="s">
        <v>117</v>
      </c>
      <c r="I1235">
        <v>127.062189</v>
      </c>
      <c r="J1235">
        <v>37.65025412</v>
      </c>
      <c r="K1235">
        <v>2019</v>
      </c>
      <c r="L1235">
        <v>2</v>
      </c>
      <c r="M1235" t="s">
        <v>118</v>
      </c>
      <c r="N1235">
        <v>381.90171814157497</v>
      </c>
      <c r="O1235" s="1">
        <f t="shared" si="95"/>
        <v>0</v>
      </c>
      <c r="P1235">
        <f t="shared" si="96"/>
        <v>9</v>
      </c>
      <c r="Q1235">
        <f t="shared" si="97"/>
        <v>6</v>
      </c>
      <c r="R1235">
        <f t="shared" si="98"/>
        <v>24</v>
      </c>
      <c r="S1235">
        <f t="shared" si="99"/>
        <v>26</v>
      </c>
    </row>
    <row r="1236" spans="1:19" x14ac:dyDescent="0.3">
      <c r="A1236">
        <v>16243503</v>
      </c>
      <c r="B1236" t="s">
        <v>834</v>
      </c>
      <c r="C1236">
        <v>11650</v>
      </c>
      <c r="D1236" t="s">
        <v>48</v>
      </c>
      <c r="E1236">
        <v>1165010800</v>
      </c>
      <c r="F1236" t="s">
        <v>49</v>
      </c>
      <c r="G1236" t="s">
        <v>619</v>
      </c>
      <c r="H1236" t="s">
        <v>251</v>
      </c>
      <c r="I1236">
        <v>127.01139999999999</v>
      </c>
      <c r="J1236">
        <v>37.493337259999997</v>
      </c>
      <c r="K1236">
        <v>2019</v>
      </c>
      <c r="L1236">
        <v>1</v>
      </c>
      <c r="M1236" t="s">
        <v>474</v>
      </c>
      <c r="N1236">
        <v>377.30829528351597</v>
      </c>
      <c r="O1236" s="1">
        <f t="shared" si="95"/>
        <v>0</v>
      </c>
      <c r="P1236">
        <f t="shared" si="96"/>
        <v>62</v>
      </c>
      <c r="Q1236">
        <f t="shared" si="97"/>
        <v>3</v>
      </c>
      <c r="R1236">
        <f t="shared" si="98"/>
        <v>314</v>
      </c>
      <c r="S1236">
        <f t="shared" si="99"/>
        <v>4</v>
      </c>
    </row>
    <row r="1237" spans="1:19" x14ac:dyDescent="0.3">
      <c r="A1237">
        <v>16570528</v>
      </c>
      <c r="B1237" t="s">
        <v>834</v>
      </c>
      <c r="C1237">
        <v>11650</v>
      </c>
      <c r="D1237" t="s">
        <v>48</v>
      </c>
      <c r="E1237">
        <v>1165010800</v>
      </c>
      <c r="F1237" t="s">
        <v>49</v>
      </c>
      <c r="G1237" t="s">
        <v>619</v>
      </c>
      <c r="H1237" t="s">
        <v>251</v>
      </c>
      <c r="I1237">
        <v>127.01139999999999</v>
      </c>
      <c r="J1237">
        <v>37.493337259999997</v>
      </c>
      <c r="K1237">
        <v>2019</v>
      </c>
      <c r="L1237">
        <v>1</v>
      </c>
      <c r="M1237" t="s">
        <v>474</v>
      </c>
      <c r="N1237">
        <v>377.30829528351597</v>
      </c>
      <c r="O1237" s="1">
        <f t="shared" si="95"/>
        <v>0</v>
      </c>
      <c r="P1237">
        <f t="shared" si="96"/>
        <v>62</v>
      </c>
      <c r="Q1237">
        <f t="shared" si="97"/>
        <v>3</v>
      </c>
      <c r="R1237">
        <f t="shared" si="98"/>
        <v>314</v>
      </c>
      <c r="S1237">
        <f t="shared" si="99"/>
        <v>4</v>
      </c>
    </row>
    <row r="1238" spans="1:19" x14ac:dyDescent="0.3">
      <c r="A1238">
        <v>17168473</v>
      </c>
      <c r="B1238" t="s">
        <v>834</v>
      </c>
      <c r="C1238">
        <v>11650</v>
      </c>
      <c r="D1238" t="s">
        <v>48</v>
      </c>
      <c r="E1238">
        <v>1165010600</v>
      </c>
      <c r="F1238" t="s">
        <v>139</v>
      </c>
      <c r="G1238" t="s">
        <v>682</v>
      </c>
      <c r="H1238" t="s">
        <v>273</v>
      </c>
      <c r="I1238">
        <v>127.00503209999999</v>
      </c>
      <c r="J1238">
        <v>37.50621391</v>
      </c>
      <c r="K1238">
        <v>2019</v>
      </c>
      <c r="L1238">
        <v>2</v>
      </c>
      <c r="M1238" t="s">
        <v>135</v>
      </c>
      <c r="N1238">
        <v>152.114823051663</v>
      </c>
      <c r="O1238" s="1">
        <f t="shared" si="95"/>
        <v>0</v>
      </c>
      <c r="P1238">
        <f t="shared" si="96"/>
        <v>18</v>
      </c>
      <c r="Q1238">
        <f t="shared" si="97"/>
        <v>1</v>
      </c>
      <c r="R1238">
        <f t="shared" si="98"/>
        <v>52</v>
      </c>
      <c r="S1238">
        <f t="shared" si="99"/>
        <v>2</v>
      </c>
    </row>
    <row r="1239" spans="1:19" x14ac:dyDescent="0.3">
      <c r="A1239">
        <v>17179227</v>
      </c>
      <c r="B1239" t="s">
        <v>834</v>
      </c>
      <c r="C1239">
        <v>11290</v>
      </c>
      <c r="D1239" t="s">
        <v>39</v>
      </c>
      <c r="E1239">
        <v>1129013300</v>
      </c>
      <c r="F1239" t="s">
        <v>652</v>
      </c>
      <c r="G1239" t="s">
        <v>683</v>
      </c>
      <c r="H1239" t="s">
        <v>684</v>
      </c>
      <c r="I1239">
        <v>127.018373</v>
      </c>
      <c r="J1239">
        <v>37.598962110000002</v>
      </c>
      <c r="K1239">
        <v>2019</v>
      </c>
      <c r="L1239">
        <v>2</v>
      </c>
      <c r="M1239" t="s">
        <v>322</v>
      </c>
      <c r="N1239">
        <v>665.13534529646699</v>
      </c>
      <c r="O1239" s="1">
        <f t="shared" si="95"/>
        <v>0</v>
      </c>
      <c r="P1239">
        <f t="shared" si="96"/>
        <v>0</v>
      </c>
      <c r="Q1239">
        <f t="shared" si="97"/>
        <v>2</v>
      </c>
      <c r="R1239">
        <f t="shared" si="98"/>
        <v>0</v>
      </c>
      <c r="S1239">
        <f t="shared" si="99"/>
        <v>6</v>
      </c>
    </row>
    <row r="1240" spans="1:19" x14ac:dyDescent="0.3">
      <c r="A1240">
        <v>15954955</v>
      </c>
      <c r="B1240" t="s">
        <v>834</v>
      </c>
      <c r="C1240">
        <v>11305</v>
      </c>
      <c r="D1240" t="s">
        <v>109</v>
      </c>
      <c r="E1240">
        <v>1130510400</v>
      </c>
      <c r="F1240" t="s">
        <v>614</v>
      </c>
      <c r="G1240" t="s">
        <v>615</v>
      </c>
      <c r="H1240" t="s">
        <v>616</v>
      </c>
      <c r="I1240">
        <v>127.0122181</v>
      </c>
      <c r="J1240">
        <v>37.654171230000003</v>
      </c>
      <c r="K1240">
        <v>2019</v>
      </c>
      <c r="L1240">
        <v>2</v>
      </c>
      <c r="M1240" t="s">
        <v>617</v>
      </c>
      <c r="N1240">
        <v>233.11193714831401</v>
      </c>
      <c r="O1240" s="1">
        <f t="shared" si="95"/>
        <v>0</v>
      </c>
      <c r="P1240">
        <f t="shared" si="96"/>
        <v>0</v>
      </c>
      <c r="Q1240">
        <f t="shared" si="97"/>
        <v>3</v>
      </c>
      <c r="R1240">
        <f t="shared" si="98"/>
        <v>0</v>
      </c>
      <c r="S1240">
        <f t="shared" si="99"/>
        <v>6</v>
      </c>
    </row>
    <row r="1241" spans="1:19" x14ac:dyDescent="0.3">
      <c r="A1241">
        <v>16592013</v>
      </c>
      <c r="B1241" t="s">
        <v>834</v>
      </c>
      <c r="C1241">
        <v>11320</v>
      </c>
      <c r="D1241" t="s">
        <v>281</v>
      </c>
      <c r="E1241">
        <v>1132010700</v>
      </c>
      <c r="F1241" t="s">
        <v>282</v>
      </c>
      <c r="G1241" t="s">
        <v>685</v>
      </c>
      <c r="H1241" t="s">
        <v>686</v>
      </c>
      <c r="I1241">
        <v>127.0386386</v>
      </c>
      <c r="J1241">
        <v>37.63896381</v>
      </c>
      <c r="K1241">
        <v>2019</v>
      </c>
      <c r="L1241">
        <v>3</v>
      </c>
      <c r="M1241" t="s">
        <v>113</v>
      </c>
      <c r="N1241">
        <v>678.90237228174897</v>
      </c>
      <c r="O1241" s="1">
        <f t="shared" si="95"/>
        <v>0</v>
      </c>
      <c r="P1241">
        <f t="shared" si="96"/>
        <v>2</v>
      </c>
      <c r="Q1241">
        <f t="shared" si="97"/>
        <v>1</v>
      </c>
      <c r="R1241">
        <f t="shared" si="98"/>
        <v>10</v>
      </c>
      <c r="S1241">
        <f t="shared" si="99"/>
        <v>3</v>
      </c>
    </row>
    <row r="1242" spans="1:19" x14ac:dyDescent="0.3">
      <c r="A1242">
        <v>16586287</v>
      </c>
      <c r="B1242" t="s">
        <v>834</v>
      </c>
      <c r="C1242">
        <v>11710</v>
      </c>
      <c r="D1242" t="s">
        <v>24</v>
      </c>
      <c r="E1242">
        <v>1171010700</v>
      </c>
      <c r="F1242" t="s">
        <v>31</v>
      </c>
      <c r="G1242" t="s">
        <v>634</v>
      </c>
      <c r="H1242" t="s">
        <v>635</v>
      </c>
      <c r="I1242">
        <v>127.1189823</v>
      </c>
      <c r="J1242">
        <v>37.494963460000001</v>
      </c>
      <c r="K1242">
        <v>2019</v>
      </c>
      <c r="L1242">
        <v>0</v>
      </c>
      <c r="M1242" t="s">
        <v>34</v>
      </c>
      <c r="N1242">
        <v>237.159155901171</v>
      </c>
      <c r="O1242" s="1">
        <f t="shared" si="95"/>
        <v>0</v>
      </c>
      <c r="P1242">
        <f t="shared" si="96"/>
        <v>8</v>
      </c>
      <c r="Q1242">
        <f t="shared" si="97"/>
        <v>2</v>
      </c>
      <c r="R1242">
        <f t="shared" si="98"/>
        <v>18</v>
      </c>
      <c r="S1242">
        <f t="shared" si="99"/>
        <v>0</v>
      </c>
    </row>
    <row r="1243" spans="1:19" x14ac:dyDescent="0.3">
      <c r="A1243">
        <v>17158063</v>
      </c>
      <c r="B1243" t="s">
        <v>834</v>
      </c>
      <c r="C1243">
        <v>11680</v>
      </c>
      <c r="D1243" t="s">
        <v>15</v>
      </c>
      <c r="E1243">
        <v>1168010300</v>
      </c>
      <c r="F1243" t="s">
        <v>147</v>
      </c>
      <c r="G1243" t="s">
        <v>687</v>
      </c>
      <c r="H1243" t="s">
        <v>688</v>
      </c>
      <c r="I1243">
        <v>127.06774110000001</v>
      </c>
      <c r="J1243">
        <v>37.48865026</v>
      </c>
      <c r="K1243">
        <v>2019</v>
      </c>
      <c r="L1243">
        <v>3</v>
      </c>
      <c r="M1243" t="s">
        <v>689</v>
      </c>
      <c r="N1243">
        <v>224.13747397993899</v>
      </c>
      <c r="O1243" s="1">
        <f t="shared" si="95"/>
        <v>0</v>
      </c>
      <c r="P1243">
        <f t="shared" si="96"/>
        <v>2</v>
      </c>
      <c r="Q1243">
        <f t="shared" si="97"/>
        <v>2</v>
      </c>
      <c r="R1243">
        <f t="shared" si="98"/>
        <v>10</v>
      </c>
      <c r="S1243">
        <f t="shared" si="99"/>
        <v>6</v>
      </c>
    </row>
    <row r="1244" spans="1:19" x14ac:dyDescent="0.3">
      <c r="A1244">
        <v>17178583</v>
      </c>
      <c r="B1244" t="s">
        <v>834</v>
      </c>
      <c r="C1244">
        <v>11710</v>
      </c>
      <c r="D1244" t="s">
        <v>24</v>
      </c>
      <c r="E1244">
        <v>1171010300</v>
      </c>
      <c r="F1244" t="s">
        <v>690</v>
      </c>
      <c r="G1244" t="s">
        <v>691</v>
      </c>
      <c r="H1244" t="s">
        <v>692</v>
      </c>
      <c r="I1244">
        <v>127.11674720000001</v>
      </c>
      <c r="J1244">
        <v>37.529169000000003</v>
      </c>
      <c r="K1244">
        <v>2019</v>
      </c>
      <c r="L1244">
        <v>1</v>
      </c>
      <c r="M1244" t="s">
        <v>693</v>
      </c>
      <c r="N1244">
        <v>458.59274789911098</v>
      </c>
      <c r="O1244" s="1">
        <f t="shared" si="95"/>
        <v>0</v>
      </c>
      <c r="P1244">
        <f t="shared" si="96"/>
        <v>0</v>
      </c>
      <c r="Q1244">
        <f t="shared" si="97"/>
        <v>1</v>
      </c>
      <c r="R1244">
        <f t="shared" si="98"/>
        <v>0</v>
      </c>
      <c r="S1244">
        <f t="shared" si="99"/>
        <v>1</v>
      </c>
    </row>
    <row r="1245" spans="1:19" x14ac:dyDescent="0.3">
      <c r="A1245">
        <v>15658387</v>
      </c>
      <c r="B1245" t="s">
        <v>834</v>
      </c>
      <c r="C1245">
        <v>11680</v>
      </c>
      <c r="D1245" t="s">
        <v>15</v>
      </c>
      <c r="E1245">
        <v>1168010100</v>
      </c>
      <c r="F1245" t="s">
        <v>70</v>
      </c>
      <c r="G1245" t="s">
        <v>618</v>
      </c>
      <c r="H1245" t="s">
        <v>120</v>
      </c>
      <c r="I1245">
        <v>127.02802250000001</v>
      </c>
      <c r="J1245">
        <v>37.498656259999997</v>
      </c>
      <c r="K1245">
        <v>2019</v>
      </c>
      <c r="L1245">
        <v>2</v>
      </c>
      <c r="M1245" t="s">
        <v>52</v>
      </c>
      <c r="N1245">
        <v>738.29790107659801</v>
      </c>
      <c r="O1245" s="1">
        <f t="shared" si="95"/>
        <v>0</v>
      </c>
      <c r="P1245">
        <f t="shared" si="96"/>
        <v>71</v>
      </c>
      <c r="Q1245">
        <f t="shared" si="97"/>
        <v>1</v>
      </c>
      <c r="R1245">
        <f t="shared" si="98"/>
        <v>219</v>
      </c>
      <c r="S1245">
        <f t="shared" si="99"/>
        <v>2</v>
      </c>
    </row>
    <row r="1246" spans="1:19" x14ac:dyDescent="0.3">
      <c r="A1246">
        <v>16590045</v>
      </c>
      <c r="B1246" t="s">
        <v>834</v>
      </c>
      <c r="C1246">
        <v>11680</v>
      </c>
      <c r="D1246" t="s">
        <v>15</v>
      </c>
      <c r="E1246">
        <v>1168010300</v>
      </c>
      <c r="F1246" t="s">
        <v>147</v>
      </c>
      <c r="G1246" t="s">
        <v>687</v>
      </c>
      <c r="H1246" t="s">
        <v>688</v>
      </c>
      <c r="I1246">
        <v>127.06774110000001</v>
      </c>
      <c r="J1246">
        <v>37.48865026</v>
      </c>
      <c r="K1246">
        <v>2019</v>
      </c>
      <c r="L1246">
        <v>3</v>
      </c>
      <c r="M1246" t="s">
        <v>689</v>
      </c>
      <c r="N1246">
        <v>224.13747397993899</v>
      </c>
      <c r="O1246" s="1">
        <f t="shared" si="95"/>
        <v>0</v>
      </c>
      <c r="P1246">
        <f t="shared" si="96"/>
        <v>2</v>
      </c>
      <c r="Q1246">
        <f t="shared" si="97"/>
        <v>2</v>
      </c>
      <c r="R1246">
        <f t="shared" si="98"/>
        <v>10</v>
      </c>
      <c r="S1246">
        <f t="shared" si="99"/>
        <v>6</v>
      </c>
    </row>
    <row r="1247" spans="1:19" x14ac:dyDescent="0.3">
      <c r="A1247">
        <v>17264349</v>
      </c>
      <c r="B1247" t="s">
        <v>834</v>
      </c>
      <c r="C1247">
        <v>11350</v>
      </c>
      <c r="D1247" t="s">
        <v>114</v>
      </c>
      <c r="E1247">
        <v>1135010600</v>
      </c>
      <c r="F1247" t="s">
        <v>156</v>
      </c>
      <c r="G1247" t="s">
        <v>649</v>
      </c>
      <c r="H1247" t="s">
        <v>505</v>
      </c>
      <c r="I1247">
        <v>127.0773808</v>
      </c>
      <c r="J1247">
        <v>37.651563279999998</v>
      </c>
      <c r="K1247">
        <v>2019</v>
      </c>
      <c r="L1247">
        <v>4</v>
      </c>
      <c r="M1247" t="s">
        <v>159</v>
      </c>
      <c r="N1247">
        <v>1106.58564757408</v>
      </c>
      <c r="O1247" s="1">
        <f t="shared" si="95"/>
        <v>0</v>
      </c>
      <c r="P1247">
        <f t="shared" si="96"/>
        <v>3</v>
      </c>
      <c r="Q1247">
        <f t="shared" si="97"/>
        <v>3</v>
      </c>
      <c r="R1247">
        <f t="shared" si="98"/>
        <v>13</v>
      </c>
      <c r="S1247">
        <f t="shared" si="99"/>
        <v>11</v>
      </c>
    </row>
    <row r="1248" spans="1:19" x14ac:dyDescent="0.3">
      <c r="A1248">
        <v>17261984</v>
      </c>
      <c r="B1248" t="s">
        <v>834</v>
      </c>
      <c r="C1248">
        <v>11350</v>
      </c>
      <c r="D1248" t="s">
        <v>114</v>
      </c>
      <c r="E1248">
        <v>1135010500</v>
      </c>
      <c r="F1248" t="s">
        <v>115</v>
      </c>
      <c r="G1248" t="s">
        <v>681</v>
      </c>
      <c r="H1248" t="s">
        <v>117</v>
      </c>
      <c r="I1248">
        <v>127.0622498</v>
      </c>
      <c r="J1248">
        <v>37.649921220000003</v>
      </c>
      <c r="K1248">
        <v>2019</v>
      </c>
      <c r="L1248">
        <v>2</v>
      </c>
      <c r="M1248" t="s">
        <v>118</v>
      </c>
      <c r="N1248">
        <v>418.71049849382098</v>
      </c>
      <c r="O1248" s="1">
        <f t="shared" si="95"/>
        <v>0</v>
      </c>
      <c r="P1248">
        <f t="shared" si="96"/>
        <v>9</v>
      </c>
      <c r="Q1248">
        <f t="shared" si="97"/>
        <v>6</v>
      </c>
      <c r="R1248">
        <f t="shared" si="98"/>
        <v>24</v>
      </c>
      <c r="S1248">
        <f t="shared" si="99"/>
        <v>26</v>
      </c>
    </row>
    <row r="1249" spans="1:19" x14ac:dyDescent="0.3">
      <c r="A1249">
        <v>17201313</v>
      </c>
      <c r="B1249" t="s">
        <v>834</v>
      </c>
      <c r="C1249">
        <v>11305</v>
      </c>
      <c r="D1249" t="s">
        <v>109</v>
      </c>
      <c r="E1249">
        <v>1130510300</v>
      </c>
      <c r="F1249" t="s">
        <v>185</v>
      </c>
      <c r="G1249" t="s">
        <v>694</v>
      </c>
      <c r="H1249" t="s">
        <v>317</v>
      </c>
      <c r="I1249">
        <v>127.01430879999999</v>
      </c>
      <c r="J1249">
        <v>37.648620340000001</v>
      </c>
      <c r="K1249">
        <v>2019</v>
      </c>
      <c r="L1249">
        <v>4</v>
      </c>
      <c r="M1249" t="s">
        <v>646</v>
      </c>
      <c r="N1249">
        <v>801.77243817614999</v>
      </c>
      <c r="O1249" s="1">
        <f t="shared" si="95"/>
        <v>0</v>
      </c>
      <c r="P1249">
        <f t="shared" si="96"/>
        <v>3</v>
      </c>
      <c r="Q1249">
        <f t="shared" si="97"/>
        <v>3</v>
      </c>
      <c r="R1249">
        <f t="shared" si="98"/>
        <v>20</v>
      </c>
      <c r="S1249">
        <f t="shared" si="99"/>
        <v>9</v>
      </c>
    </row>
    <row r="1250" spans="1:19" x14ac:dyDescent="0.3">
      <c r="A1250">
        <v>17091435</v>
      </c>
      <c r="B1250" t="s">
        <v>834</v>
      </c>
      <c r="C1250">
        <v>11680</v>
      </c>
      <c r="D1250" t="s">
        <v>15</v>
      </c>
      <c r="E1250">
        <v>1168010600</v>
      </c>
      <c r="F1250" t="s">
        <v>44</v>
      </c>
      <c r="G1250" t="s">
        <v>695</v>
      </c>
      <c r="H1250" t="s">
        <v>696</v>
      </c>
      <c r="I1250">
        <v>127.0587262</v>
      </c>
      <c r="J1250">
        <v>37.498760730000001</v>
      </c>
      <c r="K1250">
        <v>2019</v>
      </c>
      <c r="L1250">
        <v>2</v>
      </c>
      <c r="M1250" t="s">
        <v>75</v>
      </c>
      <c r="N1250">
        <v>617.87255585160301</v>
      </c>
      <c r="O1250" s="1">
        <f t="shared" si="95"/>
        <v>0</v>
      </c>
      <c r="P1250">
        <f t="shared" si="96"/>
        <v>45</v>
      </c>
      <c r="Q1250">
        <f t="shared" si="97"/>
        <v>3</v>
      </c>
      <c r="R1250">
        <f t="shared" si="98"/>
        <v>89</v>
      </c>
      <c r="S1250">
        <f t="shared" si="99"/>
        <v>6</v>
      </c>
    </row>
    <row r="1251" spans="1:19" x14ac:dyDescent="0.3">
      <c r="A1251">
        <v>17098514</v>
      </c>
      <c r="B1251" t="s">
        <v>834</v>
      </c>
      <c r="C1251">
        <v>11290</v>
      </c>
      <c r="D1251" t="s">
        <v>39</v>
      </c>
      <c r="E1251">
        <v>1129013400</v>
      </c>
      <c r="F1251" t="s">
        <v>235</v>
      </c>
      <c r="G1251" t="s">
        <v>697</v>
      </c>
      <c r="H1251" t="s">
        <v>698</v>
      </c>
      <c r="I1251">
        <v>127.0220757</v>
      </c>
      <c r="J1251">
        <v>37.605047829999997</v>
      </c>
      <c r="K1251">
        <v>2019</v>
      </c>
      <c r="L1251">
        <v>4</v>
      </c>
      <c r="M1251" t="s">
        <v>237</v>
      </c>
      <c r="N1251">
        <v>317.67054954887197</v>
      </c>
      <c r="O1251" s="1">
        <f t="shared" si="95"/>
        <v>0</v>
      </c>
      <c r="P1251">
        <f t="shared" si="96"/>
        <v>2</v>
      </c>
      <c r="Q1251">
        <f t="shared" si="97"/>
        <v>1</v>
      </c>
      <c r="R1251">
        <f t="shared" si="98"/>
        <v>8</v>
      </c>
      <c r="S1251">
        <f t="shared" si="99"/>
        <v>4</v>
      </c>
    </row>
    <row r="1252" spans="1:19" x14ac:dyDescent="0.3">
      <c r="A1252">
        <v>16989239</v>
      </c>
      <c r="B1252" t="s">
        <v>834</v>
      </c>
      <c r="C1252">
        <v>11290</v>
      </c>
      <c r="D1252" t="s">
        <v>39</v>
      </c>
      <c r="E1252">
        <v>1129010400</v>
      </c>
      <c r="F1252" t="s">
        <v>620</v>
      </c>
      <c r="G1252" t="s">
        <v>621</v>
      </c>
      <c r="H1252" t="s">
        <v>81</v>
      </c>
      <c r="I1252">
        <v>127.00702080000001</v>
      </c>
      <c r="J1252">
        <v>37.589108889999999</v>
      </c>
      <c r="K1252">
        <v>2019</v>
      </c>
      <c r="L1252">
        <v>7</v>
      </c>
      <c r="M1252" t="s">
        <v>82</v>
      </c>
      <c r="N1252">
        <v>69.367197672592795</v>
      </c>
      <c r="O1252" s="1">
        <f t="shared" si="95"/>
        <v>0</v>
      </c>
      <c r="P1252">
        <f t="shared" si="96"/>
        <v>0</v>
      </c>
      <c r="Q1252">
        <f t="shared" si="97"/>
        <v>1</v>
      </c>
      <c r="R1252">
        <f t="shared" si="98"/>
        <v>0</v>
      </c>
      <c r="S1252">
        <f t="shared" si="99"/>
        <v>7</v>
      </c>
    </row>
    <row r="1253" spans="1:19" x14ac:dyDescent="0.3">
      <c r="A1253">
        <v>17143792</v>
      </c>
      <c r="B1253" t="s">
        <v>834</v>
      </c>
      <c r="C1253">
        <v>11350</v>
      </c>
      <c r="D1253" t="s">
        <v>114</v>
      </c>
      <c r="E1253">
        <v>1135010200</v>
      </c>
      <c r="F1253" t="s">
        <v>244</v>
      </c>
      <c r="G1253" t="s">
        <v>699</v>
      </c>
      <c r="H1253" t="s">
        <v>269</v>
      </c>
      <c r="I1253">
        <v>127.06069840000001</v>
      </c>
      <c r="J1253">
        <v>37.622832729999999</v>
      </c>
      <c r="K1253">
        <v>2019</v>
      </c>
      <c r="L1253">
        <v>7</v>
      </c>
      <c r="M1253" t="s">
        <v>247</v>
      </c>
      <c r="N1253">
        <v>153.11200030582901</v>
      </c>
      <c r="O1253" s="1">
        <f t="shared" si="95"/>
        <v>0</v>
      </c>
      <c r="P1253">
        <f t="shared" si="96"/>
        <v>4</v>
      </c>
      <c r="Q1253">
        <f t="shared" si="97"/>
        <v>2</v>
      </c>
      <c r="R1253">
        <f t="shared" si="98"/>
        <v>12</v>
      </c>
      <c r="S1253">
        <f t="shared" si="99"/>
        <v>16</v>
      </c>
    </row>
    <row r="1254" spans="1:19" x14ac:dyDescent="0.3">
      <c r="A1254">
        <v>17143685</v>
      </c>
      <c r="B1254" t="s">
        <v>834</v>
      </c>
      <c r="C1254">
        <v>11320</v>
      </c>
      <c r="D1254" t="s">
        <v>281</v>
      </c>
      <c r="E1254">
        <v>1132010500</v>
      </c>
      <c r="F1254" t="s">
        <v>677</v>
      </c>
      <c r="G1254" t="s">
        <v>700</v>
      </c>
      <c r="H1254" t="s">
        <v>284</v>
      </c>
      <c r="I1254">
        <v>127.03323469999999</v>
      </c>
      <c r="J1254">
        <v>37.646767660000002</v>
      </c>
      <c r="K1254">
        <v>2019</v>
      </c>
      <c r="L1254">
        <v>2</v>
      </c>
      <c r="M1254" t="s">
        <v>285</v>
      </c>
      <c r="N1254">
        <v>302.656499698196</v>
      </c>
      <c r="O1254" s="1">
        <f t="shared" si="95"/>
        <v>0</v>
      </c>
      <c r="P1254">
        <f t="shared" si="96"/>
        <v>0</v>
      </c>
      <c r="Q1254">
        <f t="shared" si="97"/>
        <v>2</v>
      </c>
      <c r="R1254">
        <f t="shared" si="98"/>
        <v>0</v>
      </c>
      <c r="S1254">
        <f t="shared" si="99"/>
        <v>7</v>
      </c>
    </row>
    <row r="1255" spans="1:19" x14ac:dyDescent="0.3">
      <c r="A1255">
        <v>17086360</v>
      </c>
      <c r="B1255" t="s">
        <v>834</v>
      </c>
      <c r="C1255">
        <v>11650</v>
      </c>
      <c r="D1255" t="s">
        <v>48</v>
      </c>
      <c r="E1255">
        <v>1165010800</v>
      </c>
      <c r="F1255" t="s">
        <v>49</v>
      </c>
      <c r="G1255" t="s">
        <v>701</v>
      </c>
      <c r="H1255" t="s">
        <v>174</v>
      </c>
      <c r="I1255">
        <v>127.0137658</v>
      </c>
      <c r="J1255">
        <v>37.491446799999999</v>
      </c>
      <c r="K1255">
        <v>2019</v>
      </c>
      <c r="L1255">
        <v>2</v>
      </c>
      <c r="M1255" t="s">
        <v>474</v>
      </c>
      <c r="N1255">
        <v>435.73713830576497</v>
      </c>
      <c r="O1255" s="1">
        <f t="shared" si="95"/>
        <v>0</v>
      </c>
      <c r="P1255">
        <f t="shared" si="96"/>
        <v>62</v>
      </c>
      <c r="Q1255">
        <f t="shared" si="97"/>
        <v>3</v>
      </c>
      <c r="R1255">
        <f t="shared" si="98"/>
        <v>314</v>
      </c>
      <c r="S1255">
        <f t="shared" si="99"/>
        <v>4</v>
      </c>
    </row>
    <row r="1256" spans="1:19" x14ac:dyDescent="0.3">
      <c r="A1256">
        <v>17138794</v>
      </c>
      <c r="B1256" t="s">
        <v>834</v>
      </c>
      <c r="C1256">
        <v>11350</v>
      </c>
      <c r="D1256" t="s">
        <v>114</v>
      </c>
      <c r="E1256">
        <v>1135010500</v>
      </c>
      <c r="F1256" t="s">
        <v>115</v>
      </c>
      <c r="G1256" t="s">
        <v>702</v>
      </c>
      <c r="H1256" t="s">
        <v>505</v>
      </c>
      <c r="I1256">
        <v>127.06656599999999</v>
      </c>
      <c r="J1256">
        <v>37.664516159999998</v>
      </c>
      <c r="K1256">
        <v>2019</v>
      </c>
      <c r="L1256">
        <v>9</v>
      </c>
      <c r="M1256" t="s">
        <v>159</v>
      </c>
      <c r="N1256">
        <v>730.60207669059605</v>
      </c>
      <c r="O1256" s="1">
        <f t="shared" si="95"/>
        <v>0</v>
      </c>
      <c r="P1256">
        <f t="shared" si="96"/>
        <v>9</v>
      </c>
      <c r="Q1256">
        <f t="shared" si="97"/>
        <v>6</v>
      </c>
      <c r="R1256">
        <f t="shared" si="98"/>
        <v>24</v>
      </c>
      <c r="S1256">
        <f t="shared" si="99"/>
        <v>26</v>
      </c>
    </row>
    <row r="1257" spans="1:19" x14ac:dyDescent="0.3">
      <c r="A1257">
        <v>17229873</v>
      </c>
      <c r="B1257" t="s">
        <v>834</v>
      </c>
      <c r="C1257">
        <v>11290</v>
      </c>
      <c r="D1257" t="s">
        <v>39</v>
      </c>
      <c r="E1257">
        <v>1129013900</v>
      </c>
      <c r="F1257" t="s">
        <v>703</v>
      </c>
      <c r="G1257" t="s">
        <v>704</v>
      </c>
      <c r="H1257" t="s">
        <v>705</v>
      </c>
      <c r="I1257">
        <v>127.06095689999999</v>
      </c>
      <c r="J1257">
        <v>37.606778249999998</v>
      </c>
      <c r="K1257">
        <v>2019</v>
      </c>
      <c r="L1257">
        <v>3</v>
      </c>
      <c r="M1257" t="s">
        <v>706</v>
      </c>
      <c r="N1257">
        <v>541.41679173650698</v>
      </c>
      <c r="O1257" s="1">
        <f t="shared" si="95"/>
        <v>0</v>
      </c>
      <c r="P1257">
        <f t="shared" si="96"/>
        <v>0</v>
      </c>
      <c r="Q1257">
        <f t="shared" si="97"/>
        <v>1</v>
      </c>
      <c r="R1257">
        <f t="shared" si="98"/>
        <v>0</v>
      </c>
      <c r="S1257">
        <f t="shared" si="99"/>
        <v>3</v>
      </c>
    </row>
    <row r="1258" spans="1:19" x14ac:dyDescent="0.3">
      <c r="A1258">
        <v>16128620</v>
      </c>
      <c r="B1258" t="s">
        <v>834</v>
      </c>
      <c r="C1258">
        <v>11305</v>
      </c>
      <c r="D1258" t="s">
        <v>109</v>
      </c>
      <c r="E1258">
        <v>1130510100</v>
      </c>
      <c r="F1258" t="s">
        <v>160</v>
      </c>
      <c r="G1258" t="s">
        <v>624</v>
      </c>
      <c r="H1258" t="s">
        <v>625</v>
      </c>
      <c r="I1258">
        <v>127.0236953</v>
      </c>
      <c r="J1258">
        <v>37.630164139999998</v>
      </c>
      <c r="K1258">
        <v>2020</v>
      </c>
      <c r="L1258">
        <v>3</v>
      </c>
      <c r="M1258" t="s">
        <v>162</v>
      </c>
      <c r="N1258">
        <v>122.574972920649</v>
      </c>
      <c r="O1258" s="1">
        <f t="shared" si="95"/>
        <v>0</v>
      </c>
      <c r="P1258">
        <f t="shared" si="96"/>
        <v>3</v>
      </c>
      <c r="Q1258">
        <f t="shared" si="97"/>
        <v>3</v>
      </c>
      <c r="R1258">
        <f t="shared" si="98"/>
        <v>16</v>
      </c>
      <c r="S1258">
        <f t="shared" si="99"/>
        <v>13</v>
      </c>
    </row>
    <row r="1259" spans="1:19" x14ac:dyDescent="0.3">
      <c r="A1259">
        <v>16666043</v>
      </c>
      <c r="B1259" t="s">
        <v>834</v>
      </c>
      <c r="C1259">
        <v>11320</v>
      </c>
      <c r="D1259" t="s">
        <v>281</v>
      </c>
      <c r="E1259">
        <v>1132010600</v>
      </c>
      <c r="F1259" t="s">
        <v>630</v>
      </c>
      <c r="G1259" t="s">
        <v>631</v>
      </c>
      <c r="H1259" t="s">
        <v>632</v>
      </c>
      <c r="I1259">
        <v>127.0360002</v>
      </c>
      <c r="J1259">
        <v>37.665135300000003</v>
      </c>
      <c r="K1259">
        <v>2020</v>
      </c>
      <c r="L1259">
        <v>5</v>
      </c>
      <c r="M1259" t="s">
        <v>633</v>
      </c>
      <c r="N1259">
        <v>748.24254156652296</v>
      </c>
      <c r="O1259" s="1">
        <f t="shared" si="95"/>
        <v>0</v>
      </c>
      <c r="P1259">
        <f t="shared" si="96"/>
        <v>0</v>
      </c>
      <c r="Q1259">
        <f t="shared" si="97"/>
        <v>3</v>
      </c>
      <c r="R1259">
        <f t="shared" si="98"/>
        <v>0</v>
      </c>
      <c r="S1259">
        <f t="shared" si="99"/>
        <v>13</v>
      </c>
    </row>
    <row r="1260" spans="1:19" x14ac:dyDescent="0.3">
      <c r="A1260">
        <v>16657992</v>
      </c>
      <c r="B1260" t="s">
        <v>834</v>
      </c>
      <c r="C1260">
        <v>11710</v>
      </c>
      <c r="D1260" t="s">
        <v>24</v>
      </c>
      <c r="E1260">
        <v>1171010700</v>
      </c>
      <c r="F1260" t="s">
        <v>31</v>
      </c>
      <c r="G1260" t="s">
        <v>634</v>
      </c>
      <c r="H1260" t="s">
        <v>635</v>
      </c>
      <c r="I1260">
        <v>127.1189823</v>
      </c>
      <c r="J1260">
        <v>37.494963460000001</v>
      </c>
      <c r="K1260">
        <v>2020</v>
      </c>
      <c r="L1260">
        <v>0</v>
      </c>
      <c r="M1260" t="s">
        <v>34</v>
      </c>
      <c r="N1260">
        <v>237.159155901171</v>
      </c>
      <c r="O1260" s="1">
        <f t="shared" si="95"/>
        <v>0</v>
      </c>
      <c r="P1260">
        <f t="shared" si="96"/>
        <v>6</v>
      </c>
      <c r="Q1260">
        <f t="shared" si="97"/>
        <v>4</v>
      </c>
      <c r="R1260">
        <f t="shared" si="98"/>
        <v>9</v>
      </c>
      <c r="S1260">
        <f t="shared" si="99"/>
        <v>12</v>
      </c>
    </row>
    <row r="1261" spans="1:19" x14ac:dyDescent="0.3">
      <c r="A1261">
        <v>16657946</v>
      </c>
      <c r="B1261" t="s">
        <v>834</v>
      </c>
      <c r="C1261">
        <v>11350</v>
      </c>
      <c r="D1261" t="s">
        <v>114</v>
      </c>
      <c r="E1261">
        <v>1135010500</v>
      </c>
      <c r="F1261" t="s">
        <v>115</v>
      </c>
      <c r="G1261" t="s">
        <v>636</v>
      </c>
      <c r="H1261" t="s">
        <v>288</v>
      </c>
      <c r="I1261">
        <v>127.0589769</v>
      </c>
      <c r="J1261">
        <v>37.654247159999997</v>
      </c>
      <c r="K1261">
        <v>2020</v>
      </c>
      <c r="L1261">
        <v>4</v>
      </c>
      <c r="M1261" t="s">
        <v>118</v>
      </c>
      <c r="N1261">
        <v>182.026169840975</v>
      </c>
      <c r="O1261" s="1">
        <f t="shared" si="95"/>
        <v>0</v>
      </c>
      <c r="P1261">
        <f t="shared" si="96"/>
        <v>7</v>
      </c>
      <c r="Q1261">
        <f t="shared" si="97"/>
        <v>8</v>
      </c>
      <c r="R1261">
        <f t="shared" si="98"/>
        <v>25</v>
      </c>
      <c r="S1261">
        <f t="shared" si="99"/>
        <v>34</v>
      </c>
    </row>
    <row r="1262" spans="1:19" x14ac:dyDescent="0.3">
      <c r="A1262">
        <v>16724403</v>
      </c>
      <c r="B1262" t="s">
        <v>834</v>
      </c>
      <c r="C1262">
        <v>11290</v>
      </c>
      <c r="D1262" t="s">
        <v>39</v>
      </c>
      <c r="E1262">
        <v>1129013800</v>
      </c>
      <c r="F1262" t="s">
        <v>637</v>
      </c>
      <c r="G1262" t="s">
        <v>638</v>
      </c>
      <c r="H1262" t="s">
        <v>639</v>
      </c>
      <c r="I1262">
        <v>127.04276779999999</v>
      </c>
      <c r="J1262">
        <v>37.613849440000003</v>
      </c>
      <c r="K1262">
        <v>2020</v>
      </c>
      <c r="L1262">
        <v>5</v>
      </c>
      <c r="M1262" t="s">
        <v>640</v>
      </c>
      <c r="N1262">
        <v>975.81546931218304</v>
      </c>
      <c r="O1262" s="1">
        <f t="shared" si="95"/>
        <v>0</v>
      </c>
      <c r="P1262">
        <f t="shared" si="96"/>
        <v>0</v>
      </c>
      <c r="Q1262">
        <f t="shared" si="97"/>
        <v>1</v>
      </c>
      <c r="R1262">
        <f t="shared" si="98"/>
        <v>0</v>
      </c>
      <c r="S1262">
        <f t="shared" si="99"/>
        <v>5</v>
      </c>
    </row>
    <row r="1263" spans="1:19" x14ac:dyDescent="0.3">
      <c r="A1263">
        <v>16594595</v>
      </c>
      <c r="B1263" t="s">
        <v>834</v>
      </c>
      <c r="C1263">
        <v>11320</v>
      </c>
      <c r="D1263" t="s">
        <v>281</v>
      </c>
      <c r="E1263">
        <v>1132010600</v>
      </c>
      <c r="F1263" t="s">
        <v>630</v>
      </c>
      <c r="G1263" t="s">
        <v>631</v>
      </c>
      <c r="H1263" t="s">
        <v>632</v>
      </c>
      <c r="I1263">
        <v>127.0360002</v>
      </c>
      <c r="J1263">
        <v>37.665135300000003</v>
      </c>
      <c r="K1263">
        <v>2020</v>
      </c>
      <c r="L1263">
        <v>5</v>
      </c>
      <c r="M1263" t="s">
        <v>633</v>
      </c>
      <c r="N1263">
        <v>748.24254156652296</v>
      </c>
      <c r="O1263" s="1">
        <f t="shared" si="95"/>
        <v>0</v>
      </c>
      <c r="P1263">
        <f t="shared" si="96"/>
        <v>0</v>
      </c>
      <c r="Q1263">
        <f t="shared" si="97"/>
        <v>3</v>
      </c>
      <c r="R1263">
        <f t="shared" si="98"/>
        <v>0</v>
      </c>
      <c r="S1263">
        <f t="shared" si="99"/>
        <v>13</v>
      </c>
    </row>
    <row r="1264" spans="1:19" x14ac:dyDescent="0.3">
      <c r="A1264">
        <v>16948385</v>
      </c>
      <c r="B1264" t="s">
        <v>834</v>
      </c>
      <c r="C1264">
        <v>11680</v>
      </c>
      <c r="D1264" t="s">
        <v>15</v>
      </c>
      <c r="E1264">
        <v>1168010600</v>
      </c>
      <c r="F1264" t="s">
        <v>44</v>
      </c>
      <c r="G1264" t="s">
        <v>641</v>
      </c>
      <c r="H1264" t="s">
        <v>490</v>
      </c>
      <c r="I1264">
        <v>127.0510015</v>
      </c>
      <c r="J1264">
        <v>37.503258270000003</v>
      </c>
      <c r="K1264">
        <v>2020</v>
      </c>
      <c r="L1264">
        <v>2</v>
      </c>
      <c r="M1264" t="s">
        <v>167</v>
      </c>
      <c r="N1264">
        <v>234.01609869266201</v>
      </c>
      <c r="O1264" s="1">
        <f t="shared" si="95"/>
        <v>0</v>
      </c>
      <c r="P1264">
        <f t="shared" si="96"/>
        <v>33</v>
      </c>
      <c r="Q1264">
        <f t="shared" si="97"/>
        <v>5</v>
      </c>
      <c r="R1264">
        <f t="shared" si="98"/>
        <v>64</v>
      </c>
      <c r="S1264">
        <f t="shared" si="99"/>
        <v>7</v>
      </c>
    </row>
    <row r="1265" spans="1:19" x14ac:dyDescent="0.3">
      <c r="A1265">
        <v>16767636</v>
      </c>
      <c r="B1265" t="s">
        <v>834</v>
      </c>
      <c r="C1265">
        <v>11290</v>
      </c>
      <c r="D1265" t="s">
        <v>39</v>
      </c>
      <c r="E1265">
        <v>1129013600</v>
      </c>
      <c r="F1265" t="s">
        <v>40</v>
      </c>
      <c r="G1265" t="s">
        <v>642</v>
      </c>
      <c r="H1265" t="s">
        <v>643</v>
      </c>
      <c r="I1265">
        <v>127.03869299999999</v>
      </c>
      <c r="J1265">
        <v>37.607463989999999</v>
      </c>
      <c r="K1265">
        <v>2020</v>
      </c>
      <c r="L1265">
        <v>1</v>
      </c>
      <c r="M1265" t="s">
        <v>43</v>
      </c>
      <c r="N1265">
        <v>677.99972920165897</v>
      </c>
      <c r="O1265" s="1">
        <f t="shared" si="95"/>
        <v>0</v>
      </c>
      <c r="P1265">
        <f t="shared" si="96"/>
        <v>2</v>
      </c>
      <c r="Q1265">
        <f t="shared" si="97"/>
        <v>2</v>
      </c>
      <c r="R1265">
        <f t="shared" si="98"/>
        <v>7</v>
      </c>
      <c r="S1265">
        <f t="shared" si="99"/>
        <v>5</v>
      </c>
    </row>
    <row r="1266" spans="1:19" x14ac:dyDescent="0.3">
      <c r="A1266">
        <v>16674342</v>
      </c>
      <c r="B1266" t="s">
        <v>834</v>
      </c>
      <c r="C1266">
        <v>11305</v>
      </c>
      <c r="D1266" t="s">
        <v>109</v>
      </c>
      <c r="E1266">
        <v>1130510300</v>
      </c>
      <c r="F1266" t="s">
        <v>185</v>
      </c>
      <c r="G1266" t="s">
        <v>644</v>
      </c>
      <c r="H1266" t="s">
        <v>645</v>
      </c>
      <c r="I1266">
        <v>127.0247177</v>
      </c>
      <c r="J1266">
        <v>37.641219270000001</v>
      </c>
      <c r="K1266">
        <v>2020</v>
      </c>
      <c r="L1266">
        <v>1</v>
      </c>
      <c r="M1266" t="s">
        <v>646</v>
      </c>
      <c r="N1266">
        <v>686.303784249405</v>
      </c>
      <c r="O1266" s="1">
        <f t="shared" si="95"/>
        <v>0</v>
      </c>
      <c r="P1266">
        <f t="shared" si="96"/>
        <v>2</v>
      </c>
      <c r="Q1266">
        <f t="shared" si="97"/>
        <v>3</v>
      </c>
      <c r="R1266">
        <f t="shared" si="98"/>
        <v>13</v>
      </c>
      <c r="S1266">
        <f t="shared" si="99"/>
        <v>9</v>
      </c>
    </row>
    <row r="1267" spans="1:19" x14ac:dyDescent="0.3">
      <c r="A1267">
        <v>16681460</v>
      </c>
      <c r="B1267" t="s">
        <v>834</v>
      </c>
      <c r="C1267">
        <v>11305</v>
      </c>
      <c r="D1267" t="s">
        <v>109</v>
      </c>
      <c r="E1267">
        <v>1130510400</v>
      </c>
      <c r="F1267" t="s">
        <v>614</v>
      </c>
      <c r="G1267" t="s">
        <v>615</v>
      </c>
      <c r="H1267" t="s">
        <v>616</v>
      </c>
      <c r="I1267">
        <v>127.0121972</v>
      </c>
      <c r="J1267">
        <v>37.654044910000003</v>
      </c>
      <c r="K1267">
        <v>2020</v>
      </c>
      <c r="L1267">
        <v>2</v>
      </c>
      <c r="M1267" t="s">
        <v>617</v>
      </c>
      <c r="N1267">
        <v>247.04303126546299</v>
      </c>
      <c r="O1267" s="1">
        <f t="shared" si="95"/>
        <v>0</v>
      </c>
      <c r="P1267">
        <f t="shared" si="96"/>
        <v>0</v>
      </c>
      <c r="Q1267">
        <f t="shared" si="97"/>
        <v>3</v>
      </c>
      <c r="R1267">
        <f t="shared" si="98"/>
        <v>0</v>
      </c>
      <c r="S1267">
        <f t="shared" si="99"/>
        <v>6</v>
      </c>
    </row>
    <row r="1268" spans="1:19" x14ac:dyDescent="0.3">
      <c r="A1268">
        <v>17011301</v>
      </c>
      <c r="B1268" t="s">
        <v>834</v>
      </c>
      <c r="C1268">
        <v>11710</v>
      </c>
      <c r="D1268" t="s">
        <v>24</v>
      </c>
      <c r="E1268">
        <v>1171010600</v>
      </c>
      <c r="F1268" t="s">
        <v>239</v>
      </c>
      <c r="G1268" t="s">
        <v>647</v>
      </c>
      <c r="H1268" t="s">
        <v>241</v>
      </c>
      <c r="I1268">
        <v>127.0924868</v>
      </c>
      <c r="J1268">
        <v>37.507008290000002</v>
      </c>
      <c r="K1268">
        <v>2020</v>
      </c>
      <c r="L1268">
        <v>1</v>
      </c>
      <c r="M1268" t="s">
        <v>208</v>
      </c>
      <c r="N1268">
        <v>580.51652573146396</v>
      </c>
      <c r="O1268" s="1">
        <f t="shared" si="95"/>
        <v>0</v>
      </c>
      <c r="P1268">
        <f t="shared" si="96"/>
        <v>1</v>
      </c>
      <c r="Q1268">
        <f t="shared" si="97"/>
        <v>1</v>
      </c>
      <c r="R1268">
        <f t="shared" si="98"/>
        <v>0</v>
      </c>
      <c r="S1268">
        <f t="shared" si="99"/>
        <v>1</v>
      </c>
    </row>
    <row r="1269" spans="1:19" x14ac:dyDescent="0.3">
      <c r="A1269">
        <v>17005025</v>
      </c>
      <c r="B1269" t="s">
        <v>834</v>
      </c>
      <c r="C1269">
        <v>11710</v>
      </c>
      <c r="D1269" t="s">
        <v>24</v>
      </c>
      <c r="E1269">
        <v>1171010900</v>
      </c>
      <c r="F1269" t="s">
        <v>341</v>
      </c>
      <c r="G1269" t="s">
        <v>648</v>
      </c>
      <c r="H1269" t="s">
        <v>343</v>
      </c>
      <c r="I1269">
        <v>127.14365909999999</v>
      </c>
      <c r="J1269">
        <v>37.477060549999997</v>
      </c>
      <c r="K1269">
        <v>2020</v>
      </c>
      <c r="L1269">
        <v>3</v>
      </c>
      <c r="M1269" t="s">
        <v>220</v>
      </c>
      <c r="N1269">
        <v>1507.8132811565399</v>
      </c>
      <c r="O1269" s="1">
        <f t="shared" si="95"/>
        <v>0</v>
      </c>
      <c r="P1269">
        <f t="shared" si="96"/>
        <v>2</v>
      </c>
      <c r="Q1269">
        <f t="shared" si="97"/>
        <v>1</v>
      </c>
      <c r="R1269">
        <f t="shared" si="98"/>
        <v>6</v>
      </c>
      <c r="S1269">
        <f t="shared" si="99"/>
        <v>3</v>
      </c>
    </row>
    <row r="1270" spans="1:19" x14ac:dyDescent="0.3">
      <c r="A1270">
        <v>17004065</v>
      </c>
      <c r="B1270" t="s">
        <v>834</v>
      </c>
      <c r="C1270">
        <v>11350</v>
      </c>
      <c r="D1270" t="s">
        <v>114</v>
      </c>
      <c r="E1270">
        <v>1135010600</v>
      </c>
      <c r="F1270" t="s">
        <v>156</v>
      </c>
      <c r="G1270" t="s">
        <v>649</v>
      </c>
      <c r="H1270" t="s">
        <v>505</v>
      </c>
      <c r="I1270">
        <v>127.0773808</v>
      </c>
      <c r="J1270">
        <v>37.651563279999998</v>
      </c>
      <c r="K1270">
        <v>2020</v>
      </c>
      <c r="L1270">
        <v>4</v>
      </c>
      <c r="M1270" t="s">
        <v>159</v>
      </c>
      <c r="N1270">
        <v>1106.58564757408</v>
      </c>
      <c r="O1270" s="1">
        <f t="shared" si="95"/>
        <v>0</v>
      </c>
      <c r="P1270">
        <f t="shared" si="96"/>
        <v>2</v>
      </c>
      <c r="Q1270">
        <f t="shared" si="97"/>
        <v>3</v>
      </c>
      <c r="R1270">
        <f t="shared" si="98"/>
        <v>9</v>
      </c>
      <c r="S1270">
        <f t="shared" si="99"/>
        <v>11</v>
      </c>
    </row>
    <row r="1271" spans="1:19" x14ac:dyDescent="0.3">
      <c r="A1271">
        <v>16991346</v>
      </c>
      <c r="B1271" t="s">
        <v>834</v>
      </c>
      <c r="C1271">
        <v>11710</v>
      </c>
      <c r="D1271" t="s">
        <v>24</v>
      </c>
      <c r="E1271">
        <v>1171010800</v>
      </c>
      <c r="F1271" t="s">
        <v>217</v>
      </c>
      <c r="G1271" t="s">
        <v>650</v>
      </c>
      <c r="H1271" t="s">
        <v>651</v>
      </c>
      <c r="I1271">
        <v>127.1220933</v>
      </c>
      <c r="J1271">
        <v>37.482308670000002</v>
      </c>
      <c r="K1271">
        <v>2020</v>
      </c>
      <c r="L1271">
        <v>0</v>
      </c>
      <c r="M1271" t="s">
        <v>311</v>
      </c>
      <c r="N1271">
        <v>608.12122995540301</v>
      </c>
      <c r="O1271" s="1">
        <f t="shared" si="95"/>
        <v>0</v>
      </c>
      <c r="P1271">
        <f t="shared" si="96"/>
        <v>10</v>
      </c>
      <c r="Q1271">
        <f t="shared" si="97"/>
        <v>4</v>
      </c>
      <c r="R1271">
        <f t="shared" si="98"/>
        <v>17</v>
      </c>
      <c r="S1271">
        <f t="shared" si="99"/>
        <v>0</v>
      </c>
    </row>
    <row r="1272" spans="1:19" x14ac:dyDescent="0.3">
      <c r="A1272">
        <v>16973347</v>
      </c>
      <c r="B1272" t="s">
        <v>834</v>
      </c>
      <c r="C1272">
        <v>11290</v>
      </c>
      <c r="D1272" t="s">
        <v>39</v>
      </c>
      <c r="E1272">
        <v>1129013300</v>
      </c>
      <c r="F1272" t="s">
        <v>652</v>
      </c>
      <c r="G1272" t="s">
        <v>653</v>
      </c>
      <c r="H1272" t="s">
        <v>654</v>
      </c>
      <c r="I1272">
        <v>127.0104664</v>
      </c>
      <c r="J1272">
        <v>37.607663189999997</v>
      </c>
      <c r="K1272">
        <v>2020</v>
      </c>
      <c r="L1272">
        <v>4</v>
      </c>
      <c r="M1272" t="s">
        <v>655</v>
      </c>
      <c r="N1272">
        <v>526.54271084364598</v>
      </c>
      <c r="O1272" s="1">
        <f t="shared" si="95"/>
        <v>0</v>
      </c>
      <c r="P1272">
        <f t="shared" si="96"/>
        <v>0</v>
      </c>
      <c r="Q1272">
        <f t="shared" si="97"/>
        <v>2</v>
      </c>
      <c r="R1272">
        <f t="shared" si="98"/>
        <v>0</v>
      </c>
      <c r="S1272">
        <f t="shared" si="99"/>
        <v>6</v>
      </c>
    </row>
    <row r="1273" spans="1:19" x14ac:dyDescent="0.3">
      <c r="A1273">
        <v>16773145</v>
      </c>
      <c r="B1273" t="s">
        <v>834</v>
      </c>
      <c r="C1273">
        <v>11320</v>
      </c>
      <c r="D1273" t="s">
        <v>281</v>
      </c>
      <c r="E1273">
        <v>1132010800</v>
      </c>
      <c r="F1273" t="s">
        <v>656</v>
      </c>
      <c r="G1273" t="s">
        <v>657</v>
      </c>
      <c r="H1273" t="s">
        <v>284</v>
      </c>
      <c r="I1273">
        <v>127.0446159</v>
      </c>
      <c r="J1273">
        <v>37.677405360000002</v>
      </c>
      <c r="K1273">
        <v>2020</v>
      </c>
      <c r="L1273">
        <v>6</v>
      </c>
      <c r="M1273" t="s">
        <v>658</v>
      </c>
      <c r="N1273">
        <v>246.40238318393801</v>
      </c>
      <c r="O1273" s="1">
        <f t="shared" si="95"/>
        <v>0</v>
      </c>
      <c r="P1273">
        <f t="shared" si="96"/>
        <v>0</v>
      </c>
      <c r="Q1273">
        <f t="shared" si="97"/>
        <v>1</v>
      </c>
      <c r="R1273">
        <f t="shared" si="98"/>
        <v>0</v>
      </c>
      <c r="S1273">
        <f t="shared" si="99"/>
        <v>6</v>
      </c>
    </row>
    <row r="1274" spans="1:19" x14ac:dyDescent="0.3">
      <c r="A1274">
        <v>16966375</v>
      </c>
      <c r="B1274" t="s">
        <v>834</v>
      </c>
      <c r="C1274">
        <v>11650</v>
      </c>
      <c r="D1274" t="s">
        <v>48</v>
      </c>
      <c r="E1274">
        <v>1165010100</v>
      </c>
      <c r="F1274" t="s">
        <v>89</v>
      </c>
      <c r="G1274" t="s">
        <v>659</v>
      </c>
      <c r="H1274" t="s">
        <v>94</v>
      </c>
      <c r="I1274">
        <v>126.9821962</v>
      </c>
      <c r="J1274">
        <v>37.480384399999998</v>
      </c>
      <c r="K1274">
        <v>2020</v>
      </c>
      <c r="L1274">
        <v>1</v>
      </c>
      <c r="M1274" t="s">
        <v>95</v>
      </c>
      <c r="N1274">
        <v>539.21260304907798</v>
      </c>
      <c r="O1274" s="1">
        <f t="shared" si="95"/>
        <v>0</v>
      </c>
      <c r="P1274">
        <f t="shared" si="96"/>
        <v>16</v>
      </c>
      <c r="Q1274">
        <f t="shared" si="97"/>
        <v>1</v>
      </c>
      <c r="R1274">
        <f t="shared" si="98"/>
        <v>72</v>
      </c>
      <c r="S1274">
        <f t="shared" si="99"/>
        <v>1</v>
      </c>
    </row>
    <row r="1275" spans="1:19" x14ac:dyDescent="0.3">
      <c r="A1275">
        <v>17055730</v>
      </c>
      <c r="B1275" t="s">
        <v>834</v>
      </c>
      <c r="C1275">
        <v>11305</v>
      </c>
      <c r="D1275" t="s">
        <v>109</v>
      </c>
      <c r="E1275">
        <v>1130510100</v>
      </c>
      <c r="F1275" t="s">
        <v>160</v>
      </c>
      <c r="G1275" t="s">
        <v>660</v>
      </c>
      <c r="H1275" t="s">
        <v>112</v>
      </c>
      <c r="I1275">
        <v>127.02559909999999</v>
      </c>
      <c r="J1275">
        <v>37.626656820000001</v>
      </c>
      <c r="K1275">
        <v>2020</v>
      </c>
      <c r="L1275">
        <v>6</v>
      </c>
      <c r="M1275" t="s">
        <v>162</v>
      </c>
      <c r="N1275">
        <v>319.61200445456097</v>
      </c>
      <c r="O1275" s="1">
        <f t="shared" si="95"/>
        <v>0</v>
      </c>
      <c r="P1275">
        <f t="shared" si="96"/>
        <v>3</v>
      </c>
      <c r="Q1275">
        <f t="shared" si="97"/>
        <v>3</v>
      </c>
      <c r="R1275">
        <f t="shared" si="98"/>
        <v>16</v>
      </c>
      <c r="S1275">
        <f t="shared" si="99"/>
        <v>13</v>
      </c>
    </row>
    <row r="1276" spans="1:19" x14ac:dyDescent="0.3">
      <c r="A1276">
        <v>17074682</v>
      </c>
      <c r="B1276" t="s">
        <v>834</v>
      </c>
      <c r="C1276">
        <v>11350</v>
      </c>
      <c r="D1276" t="s">
        <v>114</v>
      </c>
      <c r="E1276">
        <v>1135010500</v>
      </c>
      <c r="F1276" t="s">
        <v>115</v>
      </c>
      <c r="G1276" t="s">
        <v>661</v>
      </c>
      <c r="H1276" t="s">
        <v>288</v>
      </c>
      <c r="I1276">
        <v>127.0645382</v>
      </c>
      <c r="J1276">
        <v>37.65539966</v>
      </c>
      <c r="K1276">
        <v>2020</v>
      </c>
      <c r="L1276">
        <v>6</v>
      </c>
      <c r="M1276" t="s">
        <v>118</v>
      </c>
      <c r="N1276">
        <v>388.40195578689401</v>
      </c>
      <c r="O1276" s="1">
        <f t="shared" si="95"/>
        <v>0</v>
      </c>
      <c r="P1276">
        <f t="shared" si="96"/>
        <v>7</v>
      </c>
      <c r="Q1276">
        <f t="shared" si="97"/>
        <v>8</v>
      </c>
      <c r="R1276">
        <f t="shared" si="98"/>
        <v>25</v>
      </c>
      <c r="S1276">
        <f t="shared" si="99"/>
        <v>34</v>
      </c>
    </row>
    <row r="1277" spans="1:19" x14ac:dyDescent="0.3">
      <c r="A1277">
        <v>17051958</v>
      </c>
      <c r="B1277" t="s">
        <v>834</v>
      </c>
      <c r="C1277">
        <v>11350</v>
      </c>
      <c r="D1277" t="s">
        <v>114</v>
      </c>
      <c r="E1277">
        <v>1135010300</v>
      </c>
      <c r="F1277" t="s">
        <v>252</v>
      </c>
      <c r="G1277" t="s">
        <v>662</v>
      </c>
      <c r="H1277" t="s">
        <v>663</v>
      </c>
      <c r="I1277">
        <v>127.086421</v>
      </c>
      <c r="J1277">
        <v>37.622214739999997</v>
      </c>
      <c r="K1277">
        <v>2020</v>
      </c>
      <c r="L1277">
        <v>2</v>
      </c>
      <c r="M1277" t="s">
        <v>255</v>
      </c>
      <c r="N1277">
        <v>376.74028119006601</v>
      </c>
      <c r="O1277" s="1">
        <f t="shared" si="95"/>
        <v>0</v>
      </c>
      <c r="P1277">
        <f t="shared" si="96"/>
        <v>2</v>
      </c>
      <c r="Q1277">
        <f t="shared" si="97"/>
        <v>1</v>
      </c>
      <c r="R1277">
        <f t="shared" si="98"/>
        <v>10</v>
      </c>
      <c r="S1277">
        <f t="shared" si="99"/>
        <v>2</v>
      </c>
    </row>
    <row r="1278" spans="1:19" x14ac:dyDescent="0.3">
      <c r="A1278">
        <v>12667550</v>
      </c>
      <c r="B1278" t="s">
        <v>834</v>
      </c>
      <c r="C1278">
        <v>11305</v>
      </c>
      <c r="D1278" t="s">
        <v>109</v>
      </c>
      <c r="E1278">
        <v>1130510400</v>
      </c>
      <c r="F1278" t="s">
        <v>614</v>
      </c>
      <c r="G1278" t="s">
        <v>615</v>
      </c>
      <c r="H1278" t="s">
        <v>616</v>
      </c>
      <c r="I1278">
        <v>127.01217250000001</v>
      </c>
      <c r="J1278">
        <v>37.654197879999998</v>
      </c>
      <c r="K1278">
        <v>2020</v>
      </c>
      <c r="L1278">
        <v>2</v>
      </c>
      <c r="M1278" t="s">
        <v>617</v>
      </c>
      <c r="N1278">
        <v>231.563599530104</v>
      </c>
      <c r="O1278" s="1">
        <f t="shared" si="95"/>
        <v>0</v>
      </c>
      <c r="P1278">
        <f t="shared" si="96"/>
        <v>0</v>
      </c>
      <c r="Q1278">
        <f t="shared" si="97"/>
        <v>3</v>
      </c>
      <c r="R1278">
        <f t="shared" si="98"/>
        <v>0</v>
      </c>
      <c r="S1278">
        <f t="shared" si="99"/>
        <v>6</v>
      </c>
    </row>
    <row r="1279" spans="1:19" x14ac:dyDescent="0.3">
      <c r="A1279">
        <v>17065303</v>
      </c>
      <c r="B1279" t="s">
        <v>834</v>
      </c>
      <c r="C1279">
        <v>11680</v>
      </c>
      <c r="D1279" t="s">
        <v>15</v>
      </c>
      <c r="E1279">
        <v>1168010600</v>
      </c>
      <c r="F1279" t="s">
        <v>44</v>
      </c>
      <c r="G1279" t="s">
        <v>664</v>
      </c>
      <c r="H1279" t="s">
        <v>46</v>
      </c>
      <c r="I1279">
        <v>127.0546263</v>
      </c>
      <c r="J1279">
        <v>37.497430469999998</v>
      </c>
      <c r="K1279">
        <v>2020</v>
      </c>
      <c r="L1279">
        <v>2</v>
      </c>
      <c r="M1279" t="s">
        <v>47</v>
      </c>
      <c r="N1279">
        <v>332.90078971199</v>
      </c>
      <c r="O1279" s="1">
        <f t="shared" si="95"/>
        <v>0</v>
      </c>
      <c r="P1279">
        <f t="shared" si="96"/>
        <v>33</v>
      </c>
      <c r="Q1279">
        <f t="shared" si="97"/>
        <v>5</v>
      </c>
      <c r="R1279">
        <f t="shared" si="98"/>
        <v>64</v>
      </c>
      <c r="S1279">
        <f t="shared" si="99"/>
        <v>7</v>
      </c>
    </row>
    <row r="1280" spans="1:19" x14ac:dyDescent="0.3">
      <c r="A1280">
        <v>17050981</v>
      </c>
      <c r="B1280" t="s">
        <v>834</v>
      </c>
      <c r="C1280">
        <v>11350</v>
      </c>
      <c r="D1280" t="s">
        <v>114</v>
      </c>
      <c r="E1280">
        <v>1135010600</v>
      </c>
      <c r="F1280" t="s">
        <v>156</v>
      </c>
      <c r="G1280" t="s">
        <v>665</v>
      </c>
      <c r="H1280" t="s">
        <v>666</v>
      </c>
      <c r="I1280">
        <v>127.07439599999999</v>
      </c>
      <c r="J1280">
        <v>37.660126759999997</v>
      </c>
      <c r="K1280">
        <v>2020</v>
      </c>
      <c r="L1280">
        <v>3</v>
      </c>
      <c r="M1280" t="s">
        <v>159</v>
      </c>
      <c r="N1280">
        <v>125.37797196151899</v>
      </c>
      <c r="O1280" s="1">
        <f t="shared" si="95"/>
        <v>0</v>
      </c>
      <c r="P1280">
        <f t="shared" si="96"/>
        <v>2</v>
      </c>
      <c r="Q1280">
        <f t="shared" si="97"/>
        <v>3</v>
      </c>
      <c r="R1280">
        <f t="shared" si="98"/>
        <v>9</v>
      </c>
      <c r="S1280">
        <f t="shared" si="99"/>
        <v>11</v>
      </c>
    </row>
    <row r="1281" spans="1:19" x14ac:dyDescent="0.3">
      <c r="A1281">
        <v>17075288</v>
      </c>
      <c r="B1281" t="s">
        <v>834</v>
      </c>
      <c r="C1281">
        <v>11350</v>
      </c>
      <c r="D1281" t="s">
        <v>114</v>
      </c>
      <c r="E1281">
        <v>1135010200</v>
      </c>
      <c r="F1281" t="s">
        <v>244</v>
      </c>
      <c r="G1281" t="s">
        <v>667</v>
      </c>
      <c r="H1281" t="s">
        <v>254</v>
      </c>
      <c r="I1281">
        <v>127.065155</v>
      </c>
      <c r="J1281">
        <v>37.615227300000001</v>
      </c>
      <c r="K1281">
        <v>2020</v>
      </c>
      <c r="L1281">
        <v>9</v>
      </c>
      <c r="M1281" t="s">
        <v>668</v>
      </c>
      <c r="N1281">
        <v>75.719870312445195</v>
      </c>
      <c r="O1281" s="1">
        <f t="shared" si="95"/>
        <v>0</v>
      </c>
      <c r="P1281">
        <f t="shared" si="96"/>
        <v>3</v>
      </c>
      <c r="Q1281">
        <f t="shared" si="97"/>
        <v>2</v>
      </c>
      <c r="R1281">
        <f t="shared" si="98"/>
        <v>8</v>
      </c>
      <c r="S1281">
        <f t="shared" si="99"/>
        <v>16</v>
      </c>
    </row>
    <row r="1282" spans="1:19" x14ac:dyDescent="0.3">
      <c r="A1282">
        <v>17132452</v>
      </c>
      <c r="B1282" t="s">
        <v>834</v>
      </c>
      <c r="C1282">
        <v>11320</v>
      </c>
      <c r="D1282" t="s">
        <v>281</v>
      </c>
      <c r="E1282">
        <v>1132010600</v>
      </c>
      <c r="F1282" t="s">
        <v>630</v>
      </c>
      <c r="G1282" t="s">
        <v>669</v>
      </c>
      <c r="H1282" t="s">
        <v>670</v>
      </c>
      <c r="I1282">
        <v>127.0453432</v>
      </c>
      <c r="J1282">
        <v>37.665760919999997</v>
      </c>
      <c r="K1282">
        <v>2020</v>
      </c>
      <c r="L1282">
        <v>3</v>
      </c>
      <c r="M1282" t="s">
        <v>633</v>
      </c>
      <c r="N1282">
        <v>79.775133552737501</v>
      </c>
      <c r="O1282" s="1">
        <f t="shared" si="95"/>
        <v>0</v>
      </c>
      <c r="P1282">
        <f t="shared" si="96"/>
        <v>0</v>
      </c>
      <c r="Q1282">
        <f t="shared" si="97"/>
        <v>3</v>
      </c>
      <c r="R1282">
        <f t="shared" si="98"/>
        <v>0</v>
      </c>
      <c r="S1282">
        <f t="shared" si="99"/>
        <v>13</v>
      </c>
    </row>
    <row r="1283" spans="1:19" x14ac:dyDescent="0.3">
      <c r="A1283">
        <v>16111201</v>
      </c>
      <c r="B1283" t="s">
        <v>834</v>
      </c>
      <c r="C1283">
        <v>11290</v>
      </c>
      <c r="D1283" t="s">
        <v>39</v>
      </c>
      <c r="E1283">
        <v>1129011900</v>
      </c>
      <c r="F1283" t="s">
        <v>626</v>
      </c>
      <c r="G1283" t="s">
        <v>627</v>
      </c>
      <c r="H1283" t="s">
        <v>628</v>
      </c>
      <c r="I1283">
        <v>127.01637770000001</v>
      </c>
      <c r="J1283">
        <v>37.593962750000003</v>
      </c>
      <c r="K1283">
        <v>2020</v>
      </c>
      <c r="L1283">
        <v>3</v>
      </c>
      <c r="M1283" t="s">
        <v>322</v>
      </c>
      <c r="N1283">
        <v>101.876565287877</v>
      </c>
      <c r="O1283" s="1">
        <f t="shared" ref="O1283:O1346" si="100">IF(OR(B1283="스타벅스",B1283="커피빈",B1283="폴바셋"),1,0)</f>
        <v>0</v>
      </c>
      <c r="P1283">
        <f t="shared" ref="P1283:P1346" si="101">COUNTIFS($O$2:$O$1479,1,$F$2:$F$1479,F1283,$K$2:$K$1479,K1283)</f>
        <v>0</v>
      </c>
      <c r="Q1283">
        <f t="shared" ref="Q1283:Q1346" si="102">COUNTIFS($O$2:$O$1479,0,$F$2:$F$1479,F1283,$K$2:$K$1479,K1283)</f>
        <v>1</v>
      </c>
      <c r="R1283">
        <f t="shared" ref="R1283:R1346" si="103">SUMIFS($L$2:$L$1479,$O$2:$O$1479,1,$K$2:$K$1479,K1283,$F$2:$F$1479,F1283)</f>
        <v>0</v>
      </c>
      <c r="S1283">
        <f t="shared" ref="S1283:S1346" si="104">SUMIFS($L$2:$L$1479,$O$2:$O$1479,0,$K$2:$K$1479,K1283,$F$2:$F$1479,F1283)</f>
        <v>3</v>
      </c>
    </row>
    <row r="1284" spans="1:19" x14ac:dyDescent="0.3">
      <c r="A1284">
        <v>17122634</v>
      </c>
      <c r="B1284" t="s">
        <v>834</v>
      </c>
      <c r="C1284">
        <v>11305</v>
      </c>
      <c r="D1284" t="s">
        <v>109</v>
      </c>
      <c r="E1284">
        <v>1130510300</v>
      </c>
      <c r="F1284" t="s">
        <v>185</v>
      </c>
      <c r="G1284" t="s">
        <v>671</v>
      </c>
      <c r="H1284" t="s">
        <v>112</v>
      </c>
      <c r="I1284">
        <v>127.0284254</v>
      </c>
      <c r="J1284">
        <v>37.641033620000002</v>
      </c>
      <c r="K1284">
        <v>2020</v>
      </c>
      <c r="L1284">
        <v>4</v>
      </c>
      <c r="M1284" t="s">
        <v>113</v>
      </c>
      <c r="N1284">
        <v>658.20104796159796</v>
      </c>
      <c r="O1284" s="1">
        <f t="shared" si="100"/>
        <v>0</v>
      </c>
      <c r="P1284">
        <f t="shared" si="101"/>
        <v>2</v>
      </c>
      <c r="Q1284">
        <f t="shared" si="102"/>
        <v>3</v>
      </c>
      <c r="R1284">
        <f t="shared" si="103"/>
        <v>13</v>
      </c>
      <c r="S1284">
        <f t="shared" si="104"/>
        <v>9</v>
      </c>
    </row>
    <row r="1285" spans="1:19" x14ac:dyDescent="0.3">
      <c r="A1285">
        <v>17127268</v>
      </c>
      <c r="B1285" t="s">
        <v>834</v>
      </c>
      <c r="C1285">
        <v>11305</v>
      </c>
      <c r="D1285" t="s">
        <v>109</v>
      </c>
      <c r="E1285">
        <v>1130510100</v>
      </c>
      <c r="F1285" t="s">
        <v>160</v>
      </c>
      <c r="G1285" t="s">
        <v>672</v>
      </c>
      <c r="H1285" t="s">
        <v>673</v>
      </c>
      <c r="I1285">
        <v>127.0164738</v>
      </c>
      <c r="J1285">
        <v>37.620210790000002</v>
      </c>
      <c r="K1285">
        <v>2020</v>
      </c>
      <c r="L1285">
        <v>4</v>
      </c>
      <c r="M1285" t="s">
        <v>674</v>
      </c>
      <c r="N1285">
        <v>273.12326176204903</v>
      </c>
      <c r="O1285" s="1">
        <f t="shared" si="100"/>
        <v>0</v>
      </c>
      <c r="P1285">
        <f t="shared" si="101"/>
        <v>3</v>
      </c>
      <c r="Q1285">
        <f t="shared" si="102"/>
        <v>3</v>
      </c>
      <c r="R1285">
        <f t="shared" si="103"/>
        <v>16</v>
      </c>
      <c r="S1285">
        <f t="shared" si="104"/>
        <v>13</v>
      </c>
    </row>
    <row r="1286" spans="1:19" x14ac:dyDescent="0.3">
      <c r="A1286">
        <v>16685140</v>
      </c>
      <c r="B1286" t="s">
        <v>834</v>
      </c>
      <c r="C1286">
        <v>11680</v>
      </c>
      <c r="D1286" t="s">
        <v>15</v>
      </c>
      <c r="E1286">
        <v>1168010700</v>
      </c>
      <c r="F1286" t="s">
        <v>136</v>
      </c>
      <c r="G1286" t="s">
        <v>675</v>
      </c>
      <c r="H1286" t="s">
        <v>676</v>
      </c>
      <c r="I1286">
        <v>127.02781899999999</v>
      </c>
      <c r="J1286">
        <v>37.524812160000003</v>
      </c>
      <c r="K1286">
        <v>2020</v>
      </c>
      <c r="L1286">
        <v>3</v>
      </c>
      <c r="M1286" t="s">
        <v>193</v>
      </c>
      <c r="N1286">
        <v>147.83910409584399</v>
      </c>
      <c r="O1286" s="1">
        <f t="shared" si="100"/>
        <v>0</v>
      </c>
      <c r="P1286">
        <f t="shared" si="101"/>
        <v>19</v>
      </c>
      <c r="Q1286">
        <f t="shared" si="102"/>
        <v>3</v>
      </c>
      <c r="R1286">
        <f t="shared" si="103"/>
        <v>29</v>
      </c>
      <c r="S1286">
        <f t="shared" si="104"/>
        <v>5</v>
      </c>
    </row>
    <row r="1287" spans="1:19" x14ac:dyDescent="0.3">
      <c r="A1287">
        <v>17112121</v>
      </c>
      <c r="B1287" t="s">
        <v>834</v>
      </c>
      <c r="C1287">
        <v>11320</v>
      </c>
      <c r="D1287" t="s">
        <v>281</v>
      </c>
      <c r="E1287">
        <v>1132010500</v>
      </c>
      <c r="F1287" t="s">
        <v>677</v>
      </c>
      <c r="G1287" t="s">
        <v>678</v>
      </c>
      <c r="H1287" t="s">
        <v>632</v>
      </c>
      <c r="I1287">
        <v>127.0351438</v>
      </c>
      <c r="J1287">
        <v>37.659487849999998</v>
      </c>
      <c r="K1287">
        <v>2020</v>
      </c>
      <c r="L1287">
        <v>5</v>
      </c>
      <c r="M1287" t="s">
        <v>285</v>
      </c>
      <c r="N1287">
        <v>1157.7707004368999</v>
      </c>
      <c r="O1287" s="1">
        <f t="shared" si="100"/>
        <v>0</v>
      </c>
      <c r="P1287">
        <f t="shared" si="101"/>
        <v>0</v>
      </c>
      <c r="Q1287">
        <f t="shared" si="102"/>
        <v>2</v>
      </c>
      <c r="R1287">
        <f t="shared" si="103"/>
        <v>0</v>
      </c>
      <c r="S1287">
        <f t="shared" si="104"/>
        <v>7</v>
      </c>
    </row>
    <row r="1288" spans="1:19" x14ac:dyDescent="0.3">
      <c r="A1288">
        <v>12594558</v>
      </c>
      <c r="B1288" t="s">
        <v>834</v>
      </c>
      <c r="C1288">
        <v>11350</v>
      </c>
      <c r="D1288" t="s">
        <v>114</v>
      </c>
      <c r="E1288">
        <v>1135010500</v>
      </c>
      <c r="F1288" t="s">
        <v>115</v>
      </c>
      <c r="G1288" t="s">
        <v>610</v>
      </c>
      <c r="H1288" t="s">
        <v>117</v>
      </c>
      <c r="I1288">
        <v>127.05580380000001</v>
      </c>
      <c r="J1288">
        <v>37.680180530000001</v>
      </c>
      <c r="K1288">
        <v>2020</v>
      </c>
      <c r="L1288">
        <v>3</v>
      </c>
      <c r="M1288" t="s">
        <v>611</v>
      </c>
      <c r="N1288">
        <v>303.704361785885</v>
      </c>
      <c r="O1288" s="1">
        <f t="shared" si="100"/>
        <v>0</v>
      </c>
      <c r="P1288">
        <f t="shared" si="101"/>
        <v>7</v>
      </c>
      <c r="Q1288">
        <f t="shared" si="102"/>
        <v>8</v>
      </c>
      <c r="R1288">
        <f t="shared" si="103"/>
        <v>25</v>
      </c>
      <c r="S1288">
        <f t="shared" si="104"/>
        <v>34</v>
      </c>
    </row>
    <row r="1289" spans="1:19" x14ac:dyDescent="0.3">
      <c r="A1289">
        <v>12492744</v>
      </c>
      <c r="B1289" t="s">
        <v>834</v>
      </c>
      <c r="C1289">
        <v>11290</v>
      </c>
      <c r="D1289" t="s">
        <v>39</v>
      </c>
      <c r="E1289">
        <v>1129012500</v>
      </c>
      <c r="F1289" t="s">
        <v>66</v>
      </c>
      <c r="G1289" t="s">
        <v>612</v>
      </c>
      <c r="H1289" t="s">
        <v>613</v>
      </c>
      <c r="I1289">
        <v>127.0296944</v>
      </c>
      <c r="J1289">
        <v>37.586990790000002</v>
      </c>
      <c r="K1289">
        <v>2020</v>
      </c>
      <c r="L1289">
        <v>4</v>
      </c>
      <c r="M1289" t="s">
        <v>69</v>
      </c>
      <c r="N1289">
        <v>101.978646293487</v>
      </c>
      <c r="O1289" s="1">
        <f t="shared" si="100"/>
        <v>0</v>
      </c>
      <c r="P1289">
        <f t="shared" si="101"/>
        <v>7</v>
      </c>
      <c r="Q1289">
        <f t="shared" si="102"/>
        <v>1</v>
      </c>
      <c r="R1289">
        <f t="shared" si="103"/>
        <v>22</v>
      </c>
      <c r="S1289">
        <f t="shared" si="104"/>
        <v>4</v>
      </c>
    </row>
    <row r="1290" spans="1:19" x14ac:dyDescent="0.3">
      <c r="A1290">
        <v>16047773</v>
      </c>
      <c r="B1290" t="s">
        <v>834</v>
      </c>
      <c r="C1290">
        <v>11710</v>
      </c>
      <c r="D1290" t="s">
        <v>24</v>
      </c>
      <c r="E1290">
        <v>1171010800</v>
      </c>
      <c r="F1290" t="s">
        <v>217</v>
      </c>
      <c r="G1290" t="s">
        <v>622</v>
      </c>
      <c r="H1290" t="s">
        <v>623</v>
      </c>
      <c r="I1290">
        <v>127.1162166</v>
      </c>
      <c r="J1290">
        <v>37.484941020000001</v>
      </c>
      <c r="K1290">
        <v>2020</v>
      </c>
      <c r="L1290">
        <v>0</v>
      </c>
      <c r="M1290" t="s">
        <v>311</v>
      </c>
      <c r="N1290">
        <v>564.69152549841397</v>
      </c>
      <c r="O1290" s="1">
        <f t="shared" si="100"/>
        <v>0</v>
      </c>
      <c r="P1290">
        <f t="shared" si="101"/>
        <v>10</v>
      </c>
      <c r="Q1290">
        <f t="shared" si="102"/>
        <v>4</v>
      </c>
      <c r="R1290">
        <f t="shared" si="103"/>
        <v>17</v>
      </c>
      <c r="S1290">
        <f t="shared" si="104"/>
        <v>0</v>
      </c>
    </row>
    <row r="1291" spans="1:19" x14ac:dyDescent="0.3">
      <c r="A1291">
        <v>17140897</v>
      </c>
      <c r="B1291" t="s">
        <v>834</v>
      </c>
      <c r="C1291">
        <v>11290</v>
      </c>
      <c r="D1291" t="s">
        <v>39</v>
      </c>
      <c r="E1291">
        <v>1129013600</v>
      </c>
      <c r="F1291" t="s">
        <v>40</v>
      </c>
      <c r="G1291" t="s">
        <v>679</v>
      </c>
      <c r="H1291" t="s">
        <v>680</v>
      </c>
      <c r="I1291">
        <v>127.0425235</v>
      </c>
      <c r="J1291">
        <v>37.603746809999997</v>
      </c>
      <c r="K1291">
        <v>2020</v>
      </c>
      <c r="L1291">
        <v>4</v>
      </c>
      <c r="M1291" t="s">
        <v>43</v>
      </c>
      <c r="N1291">
        <v>241.005145663154</v>
      </c>
      <c r="O1291" s="1">
        <f t="shared" si="100"/>
        <v>0</v>
      </c>
      <c r="P1291">
        <f t="shared" si="101"/>
        <v>2</v>
      </c>
      <c r="Q1291">
        <f t="shared" si="102"/>
        <v>2</v>
      </c>
      <c r="R1291">
        <f t="shared" si="103"/>
        <v>7</v>
      </c>
      <c r="S1291">
        <f t="shared" si="104"/>
        <v>5</v>
      </c>
    </row>
    <row r="1292" spans="1:19" x14ac:dyDescent="0.3">
      <c r="A1292">
        <v>16951879</v>
      </c>
      <c r="B1292" t="s">
        <v>834</v>
      </c>
      <c r="C1292">
        <v>11350</v>
      </c>
      <c r="D1292" t="s">
        <v>114</v>
      </c>
      <c r="E1292">
        <v>1135010500</v>
      </c>
      <c r="F1292" t="s">
        <v>115</v>
      </c>
      <c r="G1292" t="s">
        <v>681</v>
      </c>
      <c r="H1292" t="s">
        <v>117</v>
      </c>
      <c r="I1292">
        <v>127.062189</v>
      </c>
      <c r="J1292">
        <v>37.65025412</v>
      </c>
      <c r="K1292">
        <v>2020</v>
      </c>
      <c r="L1292">
        <v>2</v>
      </c>
      <c r="M1292" t="s">
        <v>118</v>
      </c>
      <c r="N1292">
        <v>381.90171814157497</v>
      </c>
      <c r="O1292" s="1">
        <f t="shared" si="100"/>
        <v>0</v>
      </c>
      <c r="P1292">
        <f t="shared" si="101"/>
        <v>7</v>
      </c>
      <c r="Q1292">
        <f t="shared" si="102"/>
        <v>8</v>
      </c>
      <c r="R1292">
        <f t="shared" si="103"/>
        <v>25</v>
      </c>
      <c r="S1292">
        <f t="shared" si="104"/>
        <v>34</v>
      </c>
    </row>
    <row r="1293" spans="1:19" x14ac:dyDescent="0.3">
      <c r="A1293">
        <v>16243503</v>
      </c>
      <c r="B1293" t="s">
        <v>834</v>
      </c>
      <c r="C1293">
        <v>11650</v>
      </c>
      <c r="D1293" t="s">
        <v>48</v>
      </c>
      <c r="E1293">
        <v>1165010800</v>
      </c>
      <c r="F1293" t="s">
        <v>49</v>
      </c>
      <c r="G1293" t="s">
        <v>619</v>
      </c>
      <c r="H1293" t="s">
        <v>251</v>
      </c>
      <c r="I1293">
        <v>127.01139999999999</v>
      </c>
      <c r="J1293">
        <v>37.493337259999997</v>
      </c>
      <c r="K1293">
        <v>2020</v>
      </c>
      <c r="L1293">
        <v>1</v>
      </c>
      <c r="M1293" t="s">
        <v>474</v>
      </c>
      <c r="N1293">
        <v>377.30829528351597</v>
      </c>
      <c r="O1293" s="1">
        <f t="shared" si="100"/>
        <v>0</v>
      </c>
      <c r="P1293">
        <f t="shared" si="101"/>
        <v>44</v>
      </c>
      <c r="Q1293">
        <f t="shared" si="102"/>
        <v>4</v>
      </c>
      <c r="R1293">
        <f t="shared" si="103"/>
        <v>222</v>
      </c>
      <c r="S1293">
        <f t="shared" si="104"/>
        <v>5</v>
      </c>
    </row>
    <row r="1294" spans="1:19" x14ac:dyDescent="0.3">
      <c r="A1294">
        <v>16270087</v>
      </c>
      <c r="B1294" t="s">
        <v>834</v>
      </c>
      <c r="C1294">
        <v>11710</v>
      </c>
      <c r="D1294" t="s">
        <v>24</v>
      </c>
      <c r="E1294">
        <v>1171010100</v>
      </c>
      <c r="F1294" t="s">
        <v>76</v>
      </c>
      <c r="G1294" t="s">
        <v>707</v>
      </c>
      <c r="H1294" t="s">
        <v>207</v>
      </c>
      <c r="I1294">
        <v>127.10029470000001</v>
      </c>
      <c r="J1294">
        <v>37.51331236</v>
      </c>
      <c r="K1294">
        <v>2020</v>
      </c>
      <c r="L1294">
        <v>4</v>
      </c>
      <c r="M1294" t="s">
        <v>86</v>
      </c>
      <c r="N1294">
        <v>177.950203561866</v>
      </c>
      <c r="O1294" s="1">
        <f t="shared" si="100"/>
        <v>0</v>
      </c>
      <c r="P1294">
        <f t="shared" si="101"/>
        <v>7</v>
      </c>
      <c r="Q1294">
        <f t="shared" si="102"/>
        <v>1</v>
      </c>
      <c r="R1294">
        <f t="shared" si="103"/>
        <v>9</v>
      </c>
      <c r="S1294">
        <f t="shared" si="104"/>
        <v>4</v>
      </c>
    </row>
    <row r="1295" spans="1:19" x14ac:dyDescent="0.3">
      <c r="A1295">
        <v>16570528</v>
      </c>
      <c r="B1295" t="s">
        <v>834</v>
      </c>
      <c r="C1295">
        <v>11650</v>
      </c>
      <c r="D1295" t="s">
        <v>48</v>
      </c>
      <c r="E1295">
        <v>1165010800</v>
      </c>
      <c r="F1295" t="s">
        <v>49</v>
      </c>
      <c r="G1295" t="s">
        <v>619</v>
      </c>
      <c r="H1295" t="s">
        <v>251</v>
      </c>
      <c r="I1295">
        <v>127.01139999999999</v>
      </c>
      <c r="J1295">
        <v>37.493337259999997</v>
      </c>
      <c r="K1295">
        <v>2020</v>
      </c>
      <c r="L1295">
        <v>1</v>
      </c>
      <c r="M1295" t="s">
        <v>474</v>
      </c>
      <c r="N1295">
        <v>377.30829528351597</v>
      </c>
      <c r="O1295" s="1">
        <f t="shared" si="100"/>
        <v>0</v>
      </c>
      <c r="P1295">
        <f t="shared" si="101"/>
        <v>44</v>
      </c>
      <c r="Q1295">
        <f t="shared" si="102"/>
        <v>4</v>
      </c>
      <c r="R1295">
        <f t="shared" si="103"/>
        <v>222</v>
      </c>
      <c r="S1295">
        <f t="shared" si="104"/>
        <v>5</v>
      </c>
    </row>
    <row r="1296" spans="1:19" x14ac:dyDescent="0.3">
      <c r="A1296">
        <v>17168473</v>
      </c>
      <c r="B1296" t="s">
        <v>834</v>
      </c>
      <c r="C1296">
        <v>11650</v>
      </c>
      <c r="D1296" t="s">
        <v>48</v>
      </c>
      <c r="E1296">
        <v>1165010600</v>
      </c>
      <c r="F1296" t="s">
        <v>139</v>
      </c>
      <c r="G1296" t="s">
        <v>682</v>
      </c>
      <c r="H1296" t="s">
        <v>273</v>
      </c>
      <c r="I1296">
        <v>127.00503209999999</v>
      </c>
      <c r="J1296">
        <v>37.50621391</v>
      </c>
      <c r="K1296">
        <v>2020</v>
      </c>
      <c r="L1296">
        <v>2</v>
      </c>
      <c r="M1296" t="s">
        <v>135</v>
      </c>
      <c r="N1296">
        <v>152.114823051663</v>
      </c>
      <c r="O1296" s="1">
        <f t="shared" si="100"/>
        <v>0</v>
      </c>
      <c r="P1296">
        <f t="shared" si="101"/>
        <v>11</v>
      </c>
      <c r="Q1296">
        <f t="shared" si="102"/>
        <v>2</v>
      </c>
      <c r="R1296">
        <f t="shared" si="103"/>
        <v>30</v>
      </c>
      <c r="S1296">
        <f t="shared" si="104"/>
        <v>8</v>
      </c>
    </row>
    <row r="1297" spans="1:19" x14ac:dyDescent="0.3">
      <c r="A1297">
        <v>17179227</v>
      </c>
      <c r="B1297" t="s">
        <v>834</v>
      </c>
      <c r="C1297">
        <v>11290</v>
      </c>
      <c r="D1297" t="s">
        <v>39</v>
      </c>
      <c r="E1297">
        <v>1129013300</v>
      </c>
      <c r="F1297" t="s">
        <v>652</v>
      </c>
      <c r="G1297" t="s">
        <v>683</v>
      </c>
      <c r="H1297" t="s">
        <v>684</v>
      </c>
      <c r="I1297">
        <v>127.018373</v>
      </c>
      <c r="J1297">
        <v>37.598962110000002</v>
      </c>
      <c r="K1297">
        <v>2020</v>
      </c>
      <c r="L1297">
        <v>2</v>
      </c>
      <c r="M1297" t="s">
        <v>322</v>
      </c>
      <c r="N1297">
        <v>665.13534529646699</v>
      </c>
      <c r="O1297" s="1">
        <f t="shared" si="100"/>
        <v>0</v>
      </c>
      <c r="P1297">
        <f t="shared" si="101"/>
        <v>0</v>
      </c>
      <c r="Q1297">
        <f t="shared" si="102"/>
        <v>2</v>
      </c>
      <c r="R1297">
        <f t="shared" si="103"/>
        <v>0</v>
      </c>
      <c r="S1297">
        <f t="shared" si="104"/>
        <v>6</v>
      </c>
    </row>
    <row r="1298" spans="1:19" x14ac:dyDescent="0.3">
      <c r="A1298">
        <v>15954955</v>
      </c>
      <c r="B1298" t="s">
        <v>834</v>
      </c>
      <c r="C1298">
        <v>11305</v>
      </c>
      <c r="D1298" t="s">
        <v>109</v>
      </c>
      <c r="E1298">
        <v>1130510400</v>
      </c>
      <c r="F1298" t="s">
        <v>614</v>
      </c>
      <c r="G1298" t="s">
        <v>615</v>
      </c>
      <c r="H1298" t="s">
        <v>616</v>
      </c>
      <c r="I1298">
        <v>127.0122181</v>
      </c>
      <c r="J1298">
        <v>37.654171230000003</v>
      </c>
      <c r="K1298">
        <v>2020</v>
      </c>
      <c r="L1298">
        <v>2</v>
      </c>
      <c r="M1298" t="s">
        <v>617</v>
      </c>
      <c r="N1298">
        <v>233.11193714831401</v>
      </c>
      <c r="O1298" s="1">
        <f t="shared" si="100"/>
        <v>0</v>
      </c>
      <c r="P1298">
        <f t="shared" si="101"/>
        <v>0</v>
      </c>
      <c r="Q1298">
        <f t="shared" si="102"/>
        <v>3</v>
      </c>
      <c r="R1298">
        <f t="shared" si="103"/>
        <v>0</v>
      </c>
      <c r="S1298">
        <f t="shared" si="104"/>
        <v>6</v>
      </c>
    </row>
    <row r="1299" spans="1:19" x14ac:dyDescent="0.3">
      <c r="A1299">
        <v>16592013</v>
      </c>
      <c r="B1299" t="s">
        <v>834</v>
      </c>
      <c r="C1299">
        <v>11320</v>
      </c>
      <c r="D1299" t="s">
        <v>281</v>
      </c>
      <c r="E1299">
        <v>1132010700</v>
      </c>
      <c r="F1299" t="s">
        <v>282</v>
      </c>
      <c r="G1299" t="s">
        <v>685</v>
      </c>
      <c r="H1299" t="s">
        <v>686</v>
      </c>
      <c r="I1299">
        <v>127.0386386</v>
      </c>
      <c r="J1299">
        <v>37.63896381</v>
      </c>
      <c r="K1299">
        <v>2020</v>
      </c>
      <c r="L1299">
        <v>3</v>
      </c>
      <c r="M1299" t="s">
        <v>113</v>
      </c>
      <c r="N1299">
        <v>678.90237228174897</v>
      </c>
      <c r="O1299" s="1">
        <f t="shared" si="100"/>
        <v>0</v>
      </c>
      <c r="P1299">
        <f t="shared" si="101"/>
        <v>2</v>
      </c>
      <c r="Q1299">
        <f t="shared" si="102"/>
        <v>1</v>
      </c>
      <c r="R1299">
        <f t="shared" si="103"/>
        <v>8</v>
      </c>
      <c r="S1299">
        <f t="shared" si="104"/>
        <v>3</v>
      </c>
    </row>
    <row r="1300" spans="1:19" x14ac:dyDescent="0.3">
      <c r="A1300">
        <v>16586287</v>
      </c>
      <c r="B1300" t="s">
        <v>834</v>
      </c>
      <c r="C1300">
        <v>11710</v>
      </c>
      <c r="D1300" t="s">
        <v>24</v>
      </c>
      <c r="E1300">
        <v>1171010700</v>
      </c>
      <c r="F1300" t="s">
        <v>31</v>
      </c>
      <c r="G1300" t="s">
        <v>634</v>
      </c>
      <c r="H1300" t="s">
        <v>635</v>
      </c>
      <c r="I1300">
        <v>127.1189823</v>
      </c>
      <c r="J1300">
        <v>37.494963460000001</v>
      </c>
      <c r="K1300">
        <v>2020</v>
      </c>
      <c r="L1300">
        <v>0</v>
      </c>
      <c r="M1300" t="s">
        <v>34</v>
      </c>
      <c r="N1300">
        <v>237.159155901171</v>
      </c>
      <c r="O1300" s="1">
        <f t="shared" si="100"/>
        <v>0</v>
      </c>
      <c r="P1300">
        <f t="shared" si="101"/>
        <v>6</v>
      </c>
      <c r="Q1300">
        <f t="shared" si="102"/>
        <v>4</v>
      </c>
      <c r="R1300">
        <f t="shared" si="103"/>
        <v>9</v>
      </c>
      <c r="S1300">
        <f t="shared" si="104"/>
        <v>12</v>
      </c>
    </row>
    <row r="1301" spans="1:19" x14ac:dyDescent="0.3">
      <c r="A1301">
        <v>17158063</v>
      </c>
      <c r="B1301" t="s">
        <v>834</v>
      </c>
      <c r="C1301">
        <v>11680</v>
      </c>
      <c r="D1301" t="s">
        <v>15</v>
      </c>
      <c r="E1301">
        <v>1168010300</v>
      </c>
      <c r="F1301" t="s">
        <v>147</v>
      </c>
      <c r="G1301" t="s">
        <v>687</v>
      </c>
      <c r="H1301" t="s">
        <v>688</v>
      </c>
      <c r="I1301">
        <v>127.06774110000001</v>
      </c>
      <c r="J1301">
        <v>37.48865026</v>
      </c>
      <c r="K1301">
        <v>2020</v>
      </c>
      <c r="L1301">
        <v>3</v>
      </c>
      <c r="M1301" t="s">
        <v>689</v>
      </c>
      <c r="N1301">
        <v>224.13747397993899</v>
      </c>
      <c r="O1301" s="1">
        <f t="shared" si="100"/>
        <v>0</v>
      </c>
      <c r="P1301">
        <f t="shared" si="101"/>
        <v>1</v>
      </c>
      <c r="Q1301">
        <f t="shared" si="102"/>
        <v>2</v>
      </c>
      <c r="R1301">
        <f t="shared" si="103"/>
        <v>5</v>
      </c>
      <c r="S1301">
        <f t="shared" si="104"/>
        <v>6</v>
      </c>
    </row>
    <row r="1302" spans="1:19" x14ac:dyDescent="0.3">
      <c r="A1302">
        <v>17178583</v>
      </c>
      <c r="B1302" t="s">
        <v>834</v>
      </c>
      <c r="C1302">
        <v>11710</v>
      </c>
      <c r="D1302" t="s">
        <v>24</v>
      </c>
      <c r="E1302">
        <v>1171010300</v>
      </c>
      <c r="F1302" t="s">
        <v>690</v>
      </c>
      <c r="G1302" t="s">
        <v>691</v>
      </c>
      <c r="H1302" t="s">
        <v>692</v>
      </c>
      <c r="I1302">
        <v>127.11674720000001</v>
      </c>
      <c r="J1302">
        <v>37.529169000000003</v>
      </c>
      <c r="K1302">
        <v>2020</v>
      </c>
      <c r="L1302">
        <v>1</v>
      </c>
      <c r="M1302" t="s">
        <v>693</v>
      </c>
      <c r="N1302">
        <v>458.59274789911098</v>
      </c>
      <c r="O1302" s="1">
        <f t="shared" si="100"/>
        <v>0</v>
      </c>
      <c r="P1302">
        <f t="shared" si="101"/>
        <v>0</v>
      </c>
      <c r="Q1302">
        <f t="shared" si="102"/>
        <v>1</v>
      </c>
      <c r="R1302">
        <f t="shared" si="103"/>
        <v>0</v>
      </c>
      <c r="S1302">
        <f t="shared" si="104"/>
        <v>1</v>
      </c>
    </row>
    <row r="1303" spans="1:19" x14ac:dyDescent="0.3">
      <c r="A1303">
        <v>15658387</v>
      </c>
      <c r="B1303" t="s">
        <v>834</v>
      </c>
      <c r="C1303">
        <v>11680</v>
      </c>
      <c r="D1303" t="s">
        <v>15</v>
      </c>
      <c r="E1303">
        <v>1168010100</v>
      </c>
      <c r="F1303" t="s">
        <v>70</v>
      </c>
      <c r="G1303" t="s">
        <v>618</v>
      </c>
      <c r="H1303" t="s">
        <v>120</v>
      </c>
      <c r="I1303">
        <v>127.02802250000001</v>
      </c>
      <c r="J1303">
        <v>37.498656259999997</v>
      </c>
      <c r="K1303">
        <v>2020</v>
      </c>
      <c r="L1303">
        <v>2</v>
      </c>
      <c r="M1303" t="s">
        <v>52</v>
      </c>
      <c r="N1303">
        <v>738.29790107659801</v>
      </c>
      <c r="O1303" s="1">
        <f t="shared" si="100"/>
        <v>0</v>
      </c>
      <c r="P1303">
        <f t="shared" si="101"/>
        <v>48</v>
      </c>
      <c r="Q1303">
        <f t="shared" si="102"/>
        <v>1</v>
      </c>
      <c r="R1303">
        <f t="shared" si="103"/>
        <v>137</v>
      </c>
      <c r="S1303">
        <f t="shared" si="104"/>
        <v>2</v>
      </c>
    </row>
    <row r="1304" spans="1:19" x14ac:dyDescent="0.3">
      <c r="A1304">
        <v>16590045</v>
      </c>
      <c r="B1304" t="s">
        <v>834</v>
      </c>
      <c r="C1304">
        <v>11680</v>
      </c>
      <c r="D1304" t="s">
        <v>15</v>
      </c>
      <c r="E1304">
        <v>1168010300</v>
      </c>
      <c r="F1304" t="s">
        <v>147</v>
      </c>
      <c r="G1304" t="s">
        <v>687</v>
      </c>
      <c r="H1304" t="s">
        <v>688</v>
      </c>
      <c r="I1304">
        <v>127.06774110000001</v>
      </c>
      <c r="J1304">
        <v>37.48865026</v>
      </c>
      <c r="K1304">
        <v>2020</v>
      </c>
      <c r="L1304">
        <v>3</v>
      </c>
      <c r="M1304" t="s">
        <v>689</v>
      </c>
      <c r="N1304">
        <v>224.13747397993899</v>
      </c>
      <c r="O1304" s="1">
        <f t="shared" si="100"/>
        <v>0</v>
      </c>
      <c r="P1304">
        <f t="shared" si="101"/>
        <v>1</v>
      </c>
      <c r="Q1304">
        <f t="shared" si="102"/>
        <v>2</v>
      </c>
      <c r="R1304">
        <f t="shared" si="103"/>
        <v>5</v>
      </c>
      <c r="S1304">
        <f t="shared" si="104"/>
        <v>6</v>
      </c>
    </row>
    <row r="1305" spans="1:19" x14ac:dyDescent="0.3">
      <c r="A1305">
        <v>17264349</v>
      </c>
      <c r="B1305" t="s">
        <v>834</v>
      </c>
      <c r="C1305">
        <v>11350</v>
      </c>
      <c r="D1305" t="s">
        <v>114</v>
      </c>
      <c r="E1305">
        <v>1135010600</v>
      </c>
      <c r="F1305" t="s">
        <v>156</v>
      </c>
      <c r="G1305" t="s">
        <v>649</v>
      </c>
      <c r="H1305" t="s">
        <v>505</v>
      </c>
      <c r="I1305">
        <v>127.0773808</v>
      </c>
      <c r="J1305">
        <v>37.651563279999998</v>
      </c>
      <c r="K1305">
        <v>2020</v>
      </c>
      <c r="L1305">
        <v>4</v>
      </c>
      <c r="M1305" t="s">
        <v>159</v>
      </c>
      <c r="N1305">
        <v>1106.58564757408</v>
      </c>
      <c r="O1305" s="1">
        <f t="shared" si="100"/>
        <v>0</v>
      </c>
      <c r="P1305">
        <f t="shared" si="101"/>
        <v>2</v>
      </c>
      <c r="Q1305">
        <f t="shared" si="102"/>
        <v>3</v>
      </c>
      <c r="R1305">
        <f t="shared" si="103"/>
        <v>9</v>
      </c>
      <c r="S1305">
        <f t="shared" si="104"/>
        <v>11</v>
      </c>
    </row>
    <row r="1306" spans="1:19" x14ac:dyDescent="0.3">
      <c r="A1306">
        <v>17261984</v>
      </c>
      <c r="B1306" t="s">
        <v>834</v>
      </c>
      <c r="C1306">
        <v>11350</v>
      </c>
      <c r="D1306" t="s">
        <v>114</v>
      </c>
      <c r="E1306">
        <v>1135010500</v>
      </c>
      <c r="F1306" t="s">
        <v>115</v>
      </c>
      <c r="G1306" t="s">
        <v>681</v>
      </c>
      <c r="H1306" t="s">
        <v>117</v>
      </c>
      <c r="I1306">
        <v>127.0622498</v>
      </c>
      <c r="J1306">
        <v>37.649921220000003</v>
      </c>
      <c r="K1306">
        <v>2020</v>
      </c>
      <c r="L1306">
        <v>2</v>
      </c>
      <c r="M1306" t="s">
        <v>118</v>
      </c>
      <c r="N1306">
        <v>418.71049849382098</v>
      </c>
      <c r="O1306" s="1">
        <f t="shared" si="100"/>
        <v>0</v>
      </c>
      <c r="P1306">
        <f t="shared" si="101"/>
        <v>7</v>
      </c>
      <c r="Q1306">
        <f t="shared" si="102"/>
        <v>8</v>
      </c>
      <c r="R1306">
        <f t="shared" si="103"/>
        <v>25</v>
      </c>
      <c r="S1306">
        <f t="shared" si="104"/>
        <v>34</v>
      </c>
    </row>
    <row r="1307" spans="1:19" x14ac:dyDescent="0.3">
      <c r="A1307">
        <v>17201313</v>
      </c>
      <c r="B1307" t="s">
        <v>834</v>
      </c>
      <c r="C1307">
        <v>11305</v>
      </c>
      <c r="D1307" t="s">
        <v>109</v>
      </c>
      <c r="E1307">
        <v>1130510300</v>
      </c>
      <c r="F1307" t="s">
        <v>185</v>
      </c>
      <c r="G1307" t="s">
        <v>694</v>
      </c>
      <c r="H1307" t="s">
        <v>317</v>
      </c>
      <c r="I1307">
        <v>127.01430879999999</v>
      </c>
      <c r="J1307">
        <v>37.648620340000001</v>
      </c>
      <c r="K1307">
        <v>2020</v>
      </c>
      <c r="L1307">
        <v>4</v>
      </c>
      <c r="M1307" t="s">
        <v>646</v>
      </c>
      <c r="N1307">
        <v>801.77243817614999</v>
      </c>
      <c r="O1307" s="1">
        <f t="shared" si="100"/>
        <v>0</v>
      </c>
      <c r="P1307">
        <f t="shared" si="101"/>
        <v>2</v>
      </c>
      <c r="Q1307">
        <f t="shared" si="102"/>
        <v>3</v>
      </c>
      <c r="R1307">
        <f t="shared" si="103"/>
        <v>13</v>
      </c>
      <c r="S1307">
        <f t="shared" si="104"/>
        <v>9</v>
      </c>
    </row>
    <row r="1308" spans="1:19" x14ac:dyDescent="0.3">
      <c r="A1308">
        <v>17091435</v>
      </c>
      <c r="B1308" t="s">
        <v>834</v>
      </c>
      <c r="C1308">
        <v>11680</v>
      </c>
      <c r="D1308" t="s">
        <v>15</v>
      </c>
      <c r="E1308">
        <v>1168010600</v>
      </c>
      <c r="F1308" t="s">
        <v>44</v>
      </c>
      <c r="G1308" t="s">
        <v>695</v>
      </c>
      <c r="H1308" t="s">
        <v>696</v>
      </c>
      <c r="I1308">
        <v>127.0587262</v>
      </c>
      <c r="J1308">
        <v>37.498760730000001</v>
      </c>
      <c r="K1308">
        <v>2020</v>
      </c>
      <c r="L1308">
        <v>2</v>
      </c>
      <c r="M1308" t="s">
        <v>75</v>
      </c>
      <c r="N1308">
        <v>617.87255585160301</v>
      </c>
      <c r="O1308" s="1">
        <f t="shared" si="100"/>
        <v>0</v>
      </c>
      <c r="P1308">
        <f t="shared" si="101"/>
        <v>33</v>
      </c>
      <c r="Q1308">
        <f t="shared" si="102"/>
        <v>5</v>
      </c>
      <c r="R1308">
        <f t="shared" si="103"/>
        <v>64</v>
      </c>
      <c r="S1308">
        <f t="shared" si="104"/>
        <v>7</v>
      </c>
    </row>
    <row r="1309" spans="1:19" x14ac:dyDescent="0.3">
      <c r="A1309">
        <v>17098514</v>
      </c>
      <c r="B1309" t="s">
        <v>834</v>
      </c>
      <c r="C1309">
        <v>11290</v>
      </c>
      <c r="D1309" t="s">
        <v>39</v>
      </c>
      <c r="E1309">
        <v>1129013400</v>
      </c>
      <c r="F1309" t="s">
        <v>235</v>
      </c>
      <c r="G1309" t="s">
        <v>697</v>
      </c>
      <c r="H1309" t="s">
        <v>698</v>
      </c>
      <c r="I1309">
        <v>127.0220757</v>
      </c>
      <c r="J1309">
        <v>37.605047829999997</v>
      </c>
      <c r="K1309">
        <v>2020</v>
      </c>
      <c r="L1309">
        <v>4</v>
      </c>
      <c r="M1309" t="s">
        <v>237</v>
      </c>
      <c r="N1309">
        <v>317.67054954887197</v>
      </c>
      <c r="O1309" s="1">
        <f t="shared" si="100"/>
        <v>0</v>
      </c>
      <c r="P1309">
        <f t="shared" si="101"/>
        <v>2</v>
      </c>
      <c r="Q1309">
        <f t="shared" si="102"/>
        <v>1</v>
      </c>
      <c r="R1309">
        <f t="shared" si="103"/>
        <v>8</v>
      </c>
      <c r="S1309">
        <f t="shared" si="104"/>
        <v>4</v>
      </c>
    </row>
    <row r="1310" spans="1:19" x14ac:dyDescent="0.3">
      <c r="A1310">
        <v>16989239</v>
      </c>
      <c r="B1310" t="s">
        <v>834</v>
      </c>
      <c r="C1310">
        <v>11290</v>
      </c>
      <c r="D1310" t="s">
        <v>39</v>
      </c>
      <c r="E1310">
        <v>1129010400</v>
      </c>
      <c r="F1310" t="s">
        <v>620</v>
      </c>
      <c r="G1310" t="s">
        <v>621</v>
      </c>
      <c r="H1310" t="s">
        <v>81</v>
      </c>
      <c r="I1310">
        <v>127.00702080000001</v>
      </c>
      <c r="J1310">
        <v>37.589108889999999</v>
      </c>
      <c r="K1310">
        <v>2020</v>
      </c>
      <c r="L1310">
        <v>7</v>
      </c>
      <c r="M1310" t="s">
        <v>82</v>
      </c>
      <c r="N1310">
        <v>69.367197672592795</v>
      </c>
      <c r="O1310" s="1">
        <f t="shared" si="100"/>
        <v>0</v>
      </c>
      <c r="P1310">
        <f t="shared" si="101"/>
        <v>0</v>
      </c>
      <c r="Q1310">
        <f t="shared" si="102"/>
        <v>1</v>
      </c>
      <c r="R1310">
        <f t="shared" si="103"/>
        <v>0</v>
      </c>
      <c r="S1310">
        <f t="shared" si="104"/>
        <v>7</v>
      </c>
    </row>
    <row r="1311" spans="1:19" x14ac:dyDescent="0.3">
      <c r="A1311">
        <v>17143792</v>
      </c>
      <c r="B1311" t="s">
        <v>834</v>
      </c>
      <c r="C1311">
        <v>11350</v>
      </c>
      <c r="D1311" t="s">
        <v>114</v>
      </c>
      <c r="E1311">
        <v>1135010200</v>
      </c>
      <c r="F1311" t="s">
        <v>244</v>
      </c>
      <c r="G1311" t="s">
        <v>699</v>
      </c>
      <c r="H1311" t="s">
        <v>269</v>
      </c>
      <c r="I1311">
        <v>127.06069840000001</v>
      </c>
      <c r="J1311">
        <v>37.622832729999999</v>
      </c>
      <c r="K1311">
        <v>2020</v>
      </c>
      <c r="L1311">
        <v>7</v>
      </c>
      <c r="M1311" t="s">
        <v>247</v>
      </c>
      <c r="N1311">
        <v>153.11200030582901</v>
      </c>
      <c r="O1311" s="1">
        <f t="shared" si="100"/>
        <v>0</v>
      </c>
      <c r="P1311">
        <f t="shared" si="101"/>
        <v>3</v>
      </c>
      <c r="Q1311">
        <f t="shared" si="102"/>
        <v>2</v>
      </c>
      <c r="R1311">
        <f t="shared" si="103"/>
        <v>8</v>
      </c>
      <c r="S1311">
        <f t="shared" si="104"/>
        <v>16</v>
      </c>
    </row>
    <row r="1312" spans="1:19" x14ac:dyDescent="0.3">
      <c r="A1312">
        <v>17143685</v>
      </c>
      <c r="B1312" t="s">
        <v>834</v>
      </c>
      <c r="C1312">
        <v>11320</v>
      </c>
      <c r="D1312" t="s">
        <v>281</v>
      </c>
      <c r="E1312">
        <v>1132010500</v>
      </c>
      <c r="F1312" t="s">
        <v>677</v>
      </c>
      <c r="G1312" t="s">
        <v>700</v>
      </c>
      <c r="H1312" t="s">
        <v>284</v>
      </c>
      <c r="I1312">
        <v>127.03323469999999</v>
      </c>
      <c r="J1312">
        <v>37.646767660000002</v>
      </c>
      <c r="K1312">
        <v>2020</v>
      </c>
      <c r="L1312">
        <v>2</v>
      </c>
      <c r="M1312" t="s">
        <v>285</v>
      </c>
      <c r="N1312">
        <v>302.656499698196</v>
      </c>
      <c r="O1312" s="1">
        <f t="shared" si="100"/>
        <v>0</v>
      </c>
      <c r="P1312">
        <f t="shared" si="101"/>
        <v>0</v>
      </c>
      <c r="Q1312">
        <f t="shared" si="102"/>
        <v>2</v>
      </c>
      <c r="R1312">
        <f t="shared" si="103"/>
        <v>0</v>
      </c>
      <c r="S1312">
        <f t="shared" si="104"/>
        <v>7</v>
      </c>
    </row>
    <row r="1313" spans="1:19" x14ac:dyDescent="0.3">
      <c r="A1313">
        <v>17086360</v>
      </c>
      <c r="B1313" t="s">
        <v>834</v>
      </c>
      <c r="C1313">
        <v>11650</v>
      </c>
      <c r="D1313" t="s">
        <v>48</v>
      </c>
      <c r="E1313">
        <v>1165010800</v>
      </c>
      <c r="F1313" t="s">
        <v>49</v>
      </c>
      <c r="G1313" t="s">
        <v>701</v>
      </c>
      <c r="H1313" t="s">
        <v>174</v>
      </c>
      <c r="I1313">
        <v>127.0137658</v>
      </c>
      <c r="J1313">
        <v>37.491446799999999</v>
      </c>
      <c r="K1313">
        <v>2020</v>
      </c>
      <c r="L1313">
        <v>2</v>
      </c>
      <c r="M1313" t="s">
        <v>474</v>
      </c>
      <c r="N1313">
        <v>435.73713830576497</v>
      </c>
      <c r="O1313" s="1">
        <f t="shared" si="100"/>
        <v>0</v>
      </c>
      <c r="P1313">
        <f t="shared" si="101"/>
        <v>44</v>
      </c>
      <c r="Q1313">
        <f t="shared" si="102"/>
        <v>4</v>
      </c>
      <c r="R1313">
        <f t="shared" si="103"/>
        <v>222</v>
      </c>
      <c r="S1313">
        <f t="shared" si="104"/>
        <v>5</v>
      </c>
    </row>
    <row r="1314" spans="1:19" x14ac:dyDescent="0.3">
      <c r="A1314">
        <v>17138794</v>
      </c>
      <c r="B1314" t="s">
        <v>834</v>
      </c>
      <c r="C1314">
        <v>11350</v>
      </c>
      <c r="D1314" t="s">
        <v>114</v>
      </c>
      <c r="E1314">
        <v>1135010500</v>
      </c>
      <c r="F1314" t="s">
        <v>115</v>
      </c>
      <c r="G1314" t="s">
        <v>702</v>
      </c>
      <c r="H1314" t="s">
        <v>505</v>
      </c>
      <c r="I1314">
        <v>127.06656599999999</v>
      </c>
      <c r="J1314">
        <v>37.664516159999998</v>
      </c>
      <c r="K1314">
        <v>2020</v>
      </c>
      <c r="L1314">
        <v>9</v>
      </c>
      <c r="M1314" t="s">
        <v>159</v>
      </c>
      <c r="N1314">
        <v>730.60207669059605</v>
      </c>
      <c r="O1314" s="1">
        <f t="shared" si="100"/>
        <v>0</v>
      </c>
      <c r="P1314">
        <f t="shared" si="101"/>
        <v>7</v>
      </c>
      <c r="Q1314">
        <f t="shared" si="102"/>
        <v>8</v>
      </c>
      <c r="R1314">
        <f t="shared" si="103"/>
        <v>25</v>
      </c>
      <c r="S1314">
        <f t="shared" si="104"/>
        <v>34</v>
      </c>
    </row>
    <row r="1315" spans="1:19" x14ac:dyDescent="0.3">
      <c r="A1315">
        <v>17229873</v>
      </c>
      <c r="B1315" t="s">
        <v>834</v>
      </c>
      <c r="C1315">
        <v>11290</v>
      </c>
      <c r="D1315" t="s">
        <v>39</v>
      </c>
      <c r="E1315">
        <v>1129013900</v>
      </c>
      <c r="F1315" t="s">
        <v>703</v>
      </c>
      <c r="G1315" t="s">
        <v>704</v>
      </c>
      <c r="H1315" t="s">
        <v>705</v>
      </c>
      <c r="I1315">
        <v>127.06095689999999</v>
      </c>
      <c r="J1315">
        <v>37.606778249999998</v>
      </c>
      <c r="K1315">
        <v>2020</v>
      </c>
      <c r="L1315">
        <v>3</v>
      </c>
      <c r="M1315" t="s">
        <v>706</v>
      </c>
      <c r="N1315">
        <v>541.41679173650698</v>
      </c>
      <c r="O1315" s="1">
        <f t="shared" si="100"/>
        <v>0</v>
      </c>
      <c r="P1315">
        <f t="shared" si="101"/>
        <v>0</v>
      </c>
      <c r="Q1315">
        <f t="shared" si="102"/>
        <v>1</v>
      </c>
      <c r="R1315">
        <f t="shared" si="103"/>
        <v>0</v>
      </c>
      <c r="S1315">
        <f t="shared" si="104"/>
        <v>3</v>
      </c>
    </row>
    <row r="1316" spans="1:19" x14ac:dyDescent="0.3">
      <c r="A1316">
        <v>23405622</v>
      </c>
      <c r="B1316" t="s">
        <v>836</v>
      </c>
      <c r="C1316">
        <v>11710</v>
      </c>
      <c r="D1316" t="s">
        <v>24</v>
      </c>
      <c r="E1316">
        <v>1171010200</v>
      </c>
      <c r="F1316" t="s">
        <v>83</v>
      </c>
      <c r="G1316" t="s">
        <v>708</v>
      </c>
      <c r="H1316" t="s">
        <v>359</v>
      </c>
      <c r="I1316">
        <v>127.099289</v>
      </c>
      <c r="J1316">
        <v>37.519810319999998</v>
      </c>
      <c r="K1316">
        <v>2018</v>
      </c>
      <c r="L1316">
        <v>0</v>
      </c>
      <c r="M1316" t="s">
        <v>276</v>
      </c>
      <c r="N1316">
        <v>494.71774123914298</v>
      </c>
      <c r="O1316" s="1">
        <f t="shared" si="100"/>
        <v>0</v>
      </c>
      <c r="P1316">
        <f t="shared" si="101"/>
        <v>5</v>
      </c>
      <c r="Q1316">
        <f t="shared" si="102"/>
        <v>2</v>
      </c>
      <c r="R1316">
        <f t="shared" si="103"/>
        <v>13</v>
      </c>
      <c r="S1316">
        <f t="shared" si="104"/>
        <v>1</v>
      </c>
    </row>
    <row r="1317" spans="1:19" x14ac:dyDescent="0.3">
      <c r="A1317">
        <v>23405622</v>
      </c>
      <c r="B1317" t="s">
        <v>836</v>
      </c>
      <c r="C1317">
        <v>11710</v>
      </c>
      <c r="D1317" t="s">
        <v>24</v>
      </c>
      <c r="E1317">
        <v>1171010200</v>
      </c>
      <c r="F1317" t="s">
        <v>83</v>
      </c>
      <c r="G1317" t="s">
        <v>708</v>
      </c>
      <c r="H1317" t="s">
        <v>359</v>
      </c>
      <c r="I1317">
        <v>127.099289</v>
      </c>
      <c r="J1317">
        <v>37.519810319999998</v>
      </c>
      <c r="K1317">
        <v>2019</v>
      </c>
      <c r="L1317">
        <v>0</v>
      </c>
      <c r="M1317" t="s">
        <v>276</v>
      </c>
      <c r="N1317">
        <v>494.71774123914298</v>
      </c>
      <c r="O1317" s="1">
        <f t="shared" si="100"/>
        <v>0</v>
      </c>
      <c r="P1317">
        <f t="shared" si="101"/>
        <v>9</v>
      </c>
      <c r="Q1317">
        <f t="shared" si="102"/>
        <v>2</v>
      </c>
      <c r="R1317">
        <f t="shared" si="103"/>
        <v>26</v>
      </c>
      <c r="S1317">
        <f t="shared" si="104"/>
        <v>1</v>
      </c>
    </row>
    <row r="1318" spans="1:19" x14ac:dyDescent="0.3">
      <c r="A1318">
        <v>12034305</v>
      </c>
      <c r="B1318" t="s">
        <v>835</v>
      </c>
      <c r="C1318">
        <v>11680</v>
      </c>
      <c r="D1318" t="s">
        <v>15</v>
      </c>
      <c r="E1318">
        <v>1168011500</v>
      </c>
      <c r="F1318" t="s">
        <v>102</v>
      </c>
      <c r="G1318" t="s">
        <v>103</v>
      </c>
      <c r="H1318" t="s">
        <v>104</v>
      </c>
      <c r="I1318">
        <v>127.1018421</v>
      </c>
      <c r="J1318">
        <v>37.488013359999997</v>
      </c>
      <c r="K1318">
        <v>2018</v>
      </c>
      <c r="L1318">
        <v>7</v>
      </c>
      <c r="M1318" t="s">
        <v>105</v>
      </c>
      <c r="N1318">
        <v>114.539594039707</v>
      </c>
      <c r="O1318" s="1">
        <f t="shared" si="100"/>
        <v>0</v>
      </c>
      <c r="P1318">
        <f t="shared" si="101"/>
        <v>3</v>
      </c>
      <c r="Q1318">
        <f t="shared" si="102"/>
        <v>2</v>
      </c>
      <c r="R1318">
        <f t="shared" si="103"/>
        <v>19</v>
      </c>
      <c r="S1318">
        <f t="shared" si="104"/>
        <v>14</v>
      </c>
    </row>
    <row r="1319" spans="1:19" x14ac:dyDescent="0.3">
      <c r="A1319">
        <v>16205808</v>
      </c>
      <c r="B1319" t="s">
        <v>835</v>
      </c>
      <c r="C1319">
        <v>11680</v>
      </c>
      <c r="D1319" t="s">
        <v>15</v>
      </c>
      <c r="E1319">
        <v>1168011800</v>
      </c>
      <c r="F1319" t="s">
        <v>228</v>
      </c>
      <c r="G1319" t="s">
        <v>709</v>
      </c>
      <c r="H1319" t="s">
        <v>74</v>
      </c>
      <c r="I1319">
        <v>127.04540830000001</v>
      </c>
      <c r="J1319">
        <v>37.485957970000001</v>
      </c>
      <c r="K1319">
        <v>2018</v>
      </c>
      <c r="L1319">
        <v>4</v>
      </c>
      <c r="M1319" t="s">
        <v>149</v>
      </c>
      <c r="N1319">
        <v>162.182751470677</v>
      </c>
      <c r="O1319" s="1">
        <f t="shared" si="100"/>
        <v>0</v>
      </c>
      <c r="P1319">
        <f t="shared" si="101"/>
        <v>6</v>
      </c>
      <c r="Q1319">
        <f t="shared" si="102"/>
        <v>1</v>
      </c>
      <c r="R1319">
        <f t="shared" si="103"/>
        <v>28</v>
      </c>
      <c r="S1319">
        <f t="shared" si="104"/>
        <v>4</v>
      </c>
    </row>
    <row r="1320" spans="1:19" x14ac:dyDescent="0.3">
      <c r="A1320">
        <v>15994483</v>
      </c>
      <c r="B1320" t="s">
        <v>835</v>
      </c>
      <c r="C1320">
        <v>11710</v>
      </c>
      <c r="D1320" t="s">
        <v>24</v>
      </c>
      <c r="E1320">
        <v>1171010200</v>
      </c>
      <c r="F1320" t="s">
        <v>83</v>
      </c>
      <c r="G1320" t="s">
        <v>708</v>
      </c>
      <c r="H1320" t="s">
        <v>359</v>
      </c>
      <c r="I1320">
        <v>127.1020144</v>
      </c>
      <c r="J1320">
        <v>37.518001929999997</v>
      </c>
      <c r="K1320">
        <v>2018</v>
      </c>
      <c r="L1320">
        <v>1</v>
      </c>
      <c r="M1320" t="s">
        <v>276</v>
      </c>
      <c r="N1320">
        <v>265.94453286792202</v>
      </c>
      <c r="O1320" s="1">
        <f t="shared" si="100"/>
        <v>0</v>
      </c>
      <c r="P1320">
        <f t="shared" si="101"/>
        <v>5</v>
      </c>
      <c r="Q1320">
        <f t="shared" si="102"/>
        <v>2</v>
      </c>
      <c r="R1320">
        <f t="shared" si="103"/>
        <v>13</v>
      </c>
      <c r="S1320">
        <f t="shared" si="104"/>
        <v>1</v>
      </c>
    </row>
    <row r="1321" spans="1:19" x14ac:dyDescent="0.3">
      <c r="A1321">
        <v>16082125</v>
      </c>
      <c r="B1321" t="s">
        <v>835</v>
      </c>
      <c r="C1321">
        <v>11710</v>
      </c>
      <c r="D1321" t="s">
        <v>24</v>
      </c>
      <c r="E1321">
        <v>1171010800</v>
      </c>
      <c r="F1321" t="s">
        <v>217</v>
      </c>
      <c r="G1321" t="s">
        <v>622</v>
      </c>
      <c r="H1321" t="s">
        <v>623</v>
      </c>
      <c r="I1321">
        <v>127.1162166</v>
      </c>
      <c r="J1321">
        <v>37.484941020000001</v>
      </c>
      <c r="K1321">
        <v>2018</v>
      </c>
      <c r="L1321">
        <v>0</v>
      </c>
      <c r="M1321" t="s">
        <v>311</v>
      </c>
      <c r="N1321">
        <v>564.69152549841397</v>
      </c>
      <c r="O1321" s="1">
        <f t="shared" si="100"/>
        <v>0</v>
      </c>
      <c r="P1321">
        <f t="shared" si="101"/>
        <v>9</v>
      </c>
      <c r="Q1321">
        <f t="shared" si="102"/>
        <v>4</v>
      </c>
      <c r="R1321">
        <f t="shared" si="103"/>
        <v>17</v>
      </c>
      <c r="S1321">
        <f t="shared" si="104"/>
        <v>2</v>
      </c>
    </row>
    <row r="1322" spans="1:19" x14ac:dyDescent="0.3">
      <c r="A1322">
        <v>12034305</v>
      </c>
      <c r="B1322" t="s">
        <v>835</v>
      </c>
      <c r="C1322">
        <v>11680</v>
      </c>
      <c r="D1322" t="s">
        <v>15</v>
      </c>
      <c r="E1322">
        <v>1168011500</v>
      </c>
      <c r="F1322" t="s">
        <v>102</v>
      </c>
      <c r="G1322" t="s">
        <v>103</v>
      </c>
      <c r="H1322" t="s">
        <v>104</v>
      </c>
      <c r="I1322">
        <v>127.1018421</v>
      </c>
      <c r="J1322">
        <v>37.488013359999997</v>
      </c>
      <c r="K1322">
        <v>2019</v>
      </c>
      <c r="L1322">
        <v>7</v>
      </c>
      <c r="M1322" t="s">
        <v>105</v>
      </c>
      <c r="N1322">
        <v>114.539594039707</v>
      </c>
      <c r="O1322" s="1">
        <f t="shared" si="100"/>
        <v>0</v>
      </c>
      <c r="P1322">
        <f t="shared" si="101"/>
        <v>4</v>
      </c>
      <c r="Q1322">
        <f t="shared" si="102"/>
        <v>2</v>
      </c>
      <c r="R1322">
        <f t="shared" si="103"/>
        <v>26</v>
      </c>
      <c r="S1322">
        <f t="shared" si="104"/>
        <v>14</v>
      </c>
    </row>
    <row r="1323" spans="1:19" x14ac:dyDescent="0.3">
      <c r="A1323">
        <v>15994483</v>
      </c>
      <c r="B1323" t="s">
        <v>835</v>
      </c>
      <c r="C1323">
        <v>11710</v>
      </c>
      <c r="D1323" t="s">
        <v>24</v>
      </c>
      <c r="E1323">
        <v>1171010200</v>
      </c>
      <c r="F1323" t="s">
        <v>83</v>
      </c>
      <c r="G1323" t="s">
        <v>708</v>
      </c>
      <c r="H1323" t="s">
        <v>359</v>
      </c>
      <c r="I1323">
        <v>127.1020144</v>
      </c>
      <c r="J1323">
        <v>37.518001929999997</v>
      </c>
      <c r="K1323">
        <v>2019</v>
      </c>
      <c r="L1323">
        <v>1</v>
      </c>
      <c r="M1323" t="s">
        <v>276</v>
      </c>
      <c r="N1323">
        <v>265.94453286792202</v>
      </c>
      <c r="O1323" s="1">
        <f t="shared" si="100"/>
        <v>0</v>
      </c>
      <c r="P1323">
        <f t="shared" si="101"/>
        <v>9</v>
      </c>
      <c r="Q1323">
        <f t="shared" si="102"/>
        <v>2</v>
      </c>
      <c r="R1323">
        <f t="shared" si="103"/>
        <v>26</v>
      </c>
      <c r="S1323">
        <f t="shared" si="104"/>
        <v>1</v>
      </c>
    </row>
    <row r="1324" spans="1:19" x14ac:dyDescent="0.3">
      <c r="A1324">
        <v>16205808</v>
      </c>
      <c r="B1324" t="s">
        <v>835</v>
      </c>
      <c r="C1324">
        <v>11680</v>
      </c>
      <c r="D1324" t="s">
        <v>15</v>
      </c>
      <c r="E1324">
        <v>1168011800</v>
      </c>
      <c r="F1324" t="s">
        <v>228</v>
      </c>
      <c r="G1324" t="s">
        <v>709</v>
      </c>
      <c r="H1324" t="s">
        <v>74</v>
      </c>
      <c r="I1324">
        <v>127.04540830000001</v>
      </c>
      <c r="J1324">
        <v>37.485957970000001</v>
      </c>
      <c r="K1324">
        <v>2019</v>
      </c>
      <c r="L1324">
        <v>4</v>
      </c>
      <c r="M1324" t="s">
        <v>149</v>
      </c>
      <c r="N1324">
        <v>162.182751470677</v>
      </c>
      <c r="O1324" s="1">
        <f t="shared" si="100"/>
        <v>0</v>
      </c>
      <c r="P1324">
        <f t="shared" si="101"/>
        <v>10</v>
      </c>
      <c r="Q1324">
        <f t="shared" si="102"/>
        <v>1</v>
      </c>
      <c r="R1324">
        <f t="shared" si="103"/>
        <v>45</v>
      </c>
      <c r="S1324">
        <f t="shared" si="104"/>
        <v>4</v>
      </c>
    </row>
    <row r="1325" spans="1:19" x14ac:dyDescent="0.3">
      <c r="A1325">
        <v>16082125</v>
      </c>
      <c r="B1325" t="s">
        <v>835</v>
      </c>
      <c r="C1325">
        <v>11710</v>
      </c>
      <c r="D1325" t="s">
        <v>24</v>
      </c>
      <c r="E1325">
        <v>1171010800</v>
      </c>
      <c r="F1325" t="s">
        <v>217</v>
      </c>
      <c r="G1325" t="s">
        <v>622</v>
      </c>
      <c r="H1325" t="s">
        <v>623</v>
      </c>
      <c r="I1325">
        <v>127.1162166</v>
      </c>
      <c r="J1325">
        <v>37.484941020000001</v>
      </c>
      <c r="K1325">
        <v>2019</v>
      </c>
      <c r="L1325">
        <v>0</v>
      </c>
      <c r="M1325" t="s">
        <v>311</v>
      </c>
      <c r="N1325">
        <v>564.69152549841397</v>
      </c>
      <c r="O1325" s="1">
        <f t="shared" si="100"/>
        <v>0</v>
      </c>
      <c r="P1325">
        <f t="shared" si="101"/>
        <v>14</v>
      </c>
      <c r="Q1325">
        <f t="shared" si="102"/>
        <v>3</v>
      </c>
      <c r="R1325">
        <f t="shared" si="103"/>
        <v>27</v>
      </c>
      <c r="S1325">
        <f t="shared" si="104"/>
        <v>0</v>
      </c>
    </row>
    <row r="1326" spans="1:19" x14ac:dyDescent="0.3">
      <c r="A1326">
        <v>16688167</v>
      </c>
      <c r="B1326" t="s">
        <v>835</v>
      </c>
      <c r="C1326">
        <v>11710</v>
      </c>
      <c r="D1326" t="s">
        <v>24</v>
      </c>
      <c r="E1326">
        <v>1171010700</v>
      </c>
      <c r="F1326" t="s">
        <v>31</v>
      </c>
      <c r="G1326" t="s">
        <v>710</v>
      </c>
      <c r="H1326" t="s">
        <v>33</v>
      </c>
      <c r="I1326">
        <v>127.1224074</v>
      </c>
      <c r="J1326">
        <v>37.495088080000002</v>
      </c>
      <c r="K1326">
        <v>2020</v>
      </c>
      <c r="L1326">
        <v>6</v>
      </c>
      <c r="M1326" t="s">
        <v>711</v>
      </c>
      <c r="N1326">
        <v>455.24066449048598</v>
      </c>
      <c r="O1326" s="1">
        <f t="shared" si="100"/>
        <v>0</v>
      </c>
      <c r="P1326">
        <f t="shared" si="101"/>
        <v>6</v>
      </c>
      <c r="Q1326">
        <f t="shared" si="102"/>
        <v>4</v>
      </c>
      <c r="R1326">
        <f t="shared" si="103"/>
        <v>9</v>
      </c>
      <c r="S1326">
        <f t="shared" si="104"/>
        <v>12</v>
      </c>
    </row>
    <row r="1327" spans="1:19" x14ac:dyDescent="0.3">
      <c r="A1327">
        <v>16973629</v>
      </c>
      <c r="B1327" t="s">
        <v>835</v>
      </c>
      <c r="C1327">
        <v>11680</v>
      </c>
      <c r="D1327" t="s">
        <v>15</v>
      </c>
      <c r="E1327">
        <v>1168010700</v>
      </c>
      <c r="F1327" t="s">
        <v>136</v>
      </c>
      <c r="G1327" t="s">
        <v>712</v>
      </c>
      <c r="H1327" t="s">
        <v>55</v>
      </c>
      <c r="I1327">
        <v>127.0392906</v>
      </c>
      <c r="J1327">
        <v>37.524824940000002</v>
      </c>
      <c r="K1327">
        <v>2020</v>
      </c>
      <c r="L1327">
        <v>2</v>
      </c>
      <c r="M1327" t="s">
        <v>56</v>
      </c>
      <c r="N1327">
        <v>541.52920870066305</v>
      </c>
      <c r="O1327" s="1">
        <f t="shared" si="100"/>
        <v>0</v>
      </c>
      <c r="P1327">
        <f t="shared" si="101"/>
        <v>19</v>
      </c>
      <c r="Q1327">
        <f t="shared" si="102"/>
        <v>3</v>
      </c>
      <c r="R1327">
        <f t="shared" si="103"/>
        <v>29</v>
      </c>
      <c r="S1327">
        <f t="shared" si="104"/>
        <v>5</v>
      </c>
    </row>
    <row r="1328" spans="1:19" x14ac:dyDescent="0.3">
      <c r="A1328">
        <v>17036943</v>
      </c>
      <c r="B1328" t="s">
        <v>835</v>
      </c>
      <c r="C1328">
        <v>11710</v>
      </c>
      <c r="D1328" t="s">
        <v>24</v>
      </c>
      <c r="E1328">
        <v>1171010800</v>
      </c>
      <c r="F1328" t="s">
        <v>217</v>
      </c>
      <c r="G1328" t="s">
        <v>350</v>
      </c>
      <c r="H1328" t="s">
        <v>85</v>
      </c>
      <c r="I1328">
        <v>127.1207441</v>
      </c>
      <c r="J1328">
        <v>37.4845513</v>
      </c>
      <c r="K1328">
        <v>2020</v>
      </c>
      <c r="L1328">
        <v>0</v>
      </c>
      <c r="M1328" t="s">
        <v>311</v>
      </c>
      <c r="N1328">
        <v>363.73818749132499</v>
      </c>
      <c r="O1328" s="1">
        <f t="shared" si="100"/>
        <v>0</v>
      </c>
      <c r="P1328">
        <f t="shared" si="101"/>
        <v>10</v>
      </c>
      <c r="Q1328">
        <f t="shared" si="102"/>
        <v>4</v>
      </c>
      <c r="R1328">
        <f t="shared" si="103"/>
        <v>17</v>
      </c>
      <c r="S1328">
        <f t="shared" si="104"/>
        <v>0</v>
      </c>
    </row>
    <row r="1329" spans="1:19" x14ac:dyDescent="0.3">
      <c r="A1329">
        <v>16747089</v>
      </c>
      <c r="B1329" t="s">
        <v>835</v>
      </c>
      <c r="C1329">
        <v>11680</v>
      </c>
      <c r="D1329" t="s">
        <v>15</v>
      </c>
      <c r="E1329">
        <v>1168010600</v>
      </c>
      <c r="F1329" t="s">
        <v>44</v>
      </c>
      <c r="G1329" t="s">
        <v>713</v>
      </c>
      <c r="H1329" t="s">
        <v>538</v>
      </c>
      <c r="I1329">
        <v>127.0616651</v>
      </c>
      <c r="J1329">
        <v>37.507019769999999</v>
      </c>
      <c r="K1329">
        <v>2020</v>
      </c>
      <c r="L1329">
        <v>1</v>
      </c>
      <c r="M1329" t="s">
        <v>19</v>
      </c>
      <c r="N1329">
        <v>872.19133780600896</v>
      </c>
      <c r="O1329" s="1">
        <f t="shared" si="100"/>
        <v>0</v>
      </c>
      <c r="P1329">
        <f t="shared" si="101"/>
        <v>33</v>
      </c>
      <c r="Q1329">
        <f t="shared" si="102"/>
        <v>5</v>
      </c>
      <c r="R1329">
        <f t="shared" si="103"/>
        <v>64</v>
      </c>
      <c r="S1329">
        <f t="shared" si="104"/>
        <v>7</v>
      </c>
    </row>
    <row r="1330" spans="1:19" x14ac:dyDescent="0.3">
      <c r="A1330">
        <v>17081225</v>
      </c>
      <c r="B1330" t="s">
        <v>835</v>
      </c>
      <c r="C1330">
        <v>11710</v>
      </c>
      <c r="D1330" t="s">
        <v>24</v>
      </c>
      <c r="E1330">
        <v>1171010200</v>
      </c>
      <c r="F1330" t="s">
        <v>83</v>
      </c>
      <c r="G1330" t="s">
        <v>714</v>
      </c>
      <c r="H1330" t="s">
        <v>207</v>
      </c>
      <c r="I1330">
        <v>127.100655</v>
      </c>
      <c r="J1330">
        <v>37.513450259999999</v>
      </c>
      <c r="K1330">
        <v>2020</v>
      </c>
      <c r="L1330">
        <v>4</v>
      </c>
      <c r="M1330" t="s">
        <v>86</v>
      </c>
      <c r="N1330">
        <v>142.65326771989999</v>
      </c>
      <c r="O1330" s="1">
        <f t="shared" si="100"/>
        <v>0</v>
      </c>
      <c r="P1330">
        <f t="shared" si="101"/>
        <v>7</v>
      </c>
      <c r="Q1330">
        <f t="shared" si="102"/>
        <v>2</v>
      </c>
      <c r="R1330">
        <f t="shared" si="103"/>
        <v>13</v>
      </c>
      <c r="S1330">
        <f t="shared" si="104"/>
        <v>5</v>
      </c>
    </row>
    <row r="1331" spans="1:19" x14ac:dyDescent="0.3">
      <c r="A1331">
        <v>17112884</v>
      </c>
      <c r="B1331" t="s">
        <v>835</v>
      </c>
      <c r="C1331">
        <v>11350</v>
      </c>
      <c r="D1331" t="s">
        <v>114</v>
      </c>
      <c r="E1331">
        <v>1135010500</v>
      </c>
      <c r="F1331" t="s">
        <v>115</v>
      </c>
      <c r="G1331" t="s">
        <v>715</v>
      </c>
      <c r="H1331" t="s">
        <v>117</v>
      </c>
      <c r="I1331">
        <v>127.0605308</v>
      </c>
      <c r="J1331">
        <v>37.655944470000001</v>
      </c>
      <c r="K1331">
        <v>2020</v>
      </c>
      <c r="L1331">
        <v>3</v>
      </c>
      <c r="M1331" t="s">
        <v>118</v>
      </c>
      <c r="N1331">
        <v>270.36925577559703</v>
      </c>
      <c r="O1331" s="1">
        <f t="shared" si="100"/>
        <v>0</v>
      </c>
      <c r="P1331">
        <f t="shared" si="101"/>
        <v>7</v>
      </c>
      <c r="Q1331">
        <f t="shared" si="102"/>
        <v>8</v>
      </c>
      <c r="R1331">
        <f t="shared" si="103"/>
        <v>25</v>
      </c>
      <c r="S1331">
        <f t="shared" si="104"/>
        <v>34</v>
      </c>
    </row>
    <row r="1332" spans="1:19" x14ac:dyDescent="0.3">
      <c r="A1332">
        <v>17110865</v>
      </c>
      <c r="B1332" t="s">
        <v>835</v>
      </c>
      <c r="C1332">
        <v>11710</v>
      </c>
      <c r="D1332" t="s">
        <v>24</v>
      </c>
      <c r="E1332">
        <v>1171010800</v>
      </c>
      <c r="F1332" t="s">
        <v>217</v>
      </c>
      <c r="G1332" t="s">
        <v>650</v>
      </c>
      <c r="H1332" t="s">
        <v>651</v>
      </c>
      <c r="I1332">
        <v>127.1220933</v>
      </c>
      <c r="J1332">
        <v>37.482308670000002</v>
      </c>
      <c r="K1332">
        <v>2020</v>
      </c>
      <c r="L1332">
        <v>0</v>
      </c>
      <c r="M1332" t="s">
        <v>311</v>
      </c>
      <c r="N1332">
        <v>608.12122995540301</v>
      </c>
      <c r="O1332" s="1">
        <f t="shared" si="100"/>
        <v>0</v>
      </c>
      <c r="P1332">
        <f t="shared" si="101"/>
        <v>10</v>
      </c>
      <c r="Q1332">
        <f t="shared" si="102"/>
        <v>4</v>
      </c>
      <c r="R1332">
        <f t="shared" si="103"/>
        <v>17</v>
      </c>
      <c r="S1332">
        <f t="shared" si="104"/>
        <v>0</v>
      </c>
    </row>
    <row r="1333" spans="1:19" x14ac:dyDescent="0.3">
      <c r="A1333">
        <v>15994483</v>
      </c>
      <c r="B1333" t="s">
        <v>835</v>
      </c>
      <c r="C1333">
        <v>11710</v>
      </c>
      <c r="D1333" t="s">
        <v>24</v>
      </c>
      <c r="E1333">
        <v>1171010200</v>
      </c>
      <c r="F1333" t="s">
        <v>83</v>
      </c>
      <c r="G1333" t="s">
        <v>708</v>
      </c>
      <c r="H1333" t="s">
        <v>359</v>
      </c>
      <c r="I1333">
        <v>127.1020144</v>
      </c>
      <c r="J1333">
        <v>37.518001929999997</v>
      </c>
      <c r="K1333">
        <v>2020</v>
      </c>
      <c r="L1333">
        <v>1</v>
      </c>
      <c r="M1333" t="s">
        <v>276</v>
      </c>
      <c r="N1333">
        <v>265.94453286792202</v>
      </c>
      <c r="O1333" s="1">
        <f t="shared" si="100"/>
        <v>0</v>
      </c>
      <c r="P1333">
        <f t="shared" si="101"/>
        <v>7</v>
      </c>
      <c r="Q1333">
        <f t="shared" si="102"/>
        <v>2</v>
      </c>
      <c r="R1333">
        <f t="shared" si="103"/>
        <v>13</v>
      </c>
      <c r="S1333">
        <f t="shared" si="104"/>
        <v>5</v>
      </c>
    </row>
    <row r="1334" spans="1:19" x14ac:dyDescent="0.3">
      <c r="A1334">
        <v>17147985</v>
      </c>
      <c r="B1334" t="s">
        <v>835</v>
      </c>
      <c r="C1334">
        <v>11710</v>
      </c>
      <c r="D1334" t="s">
        <v>24</v>
      </c>
      <c r="E1334">
        <v>1171010700</v>
      </c>
      <c r="F1334" t="s">
        <v>31</v>
      </c>
      <c r="G1334" t="s">
        <v>710</v>
      </c>
      <c r="H1334" t="s">
        <v>33</v>
      </c>
      <c r="I1334">
        <v>127.1224074</v>
      </c>
      <c r="J1334">
        <v>37.495088080000002</v>
      </c>
      <c r="K1334">
        <v>2020</v>
      </c>
      <c r="L1334">
        <v>6</v>
      </c>
      <c r="M1334" t="s">
        <v>711</v>
      </c>
      <c r="N1334">
        <v>455.24066449048598</v>
      </c>
      <c r="O1334" s="1">
        <f t="shared" si="100"/>
        <v>0</v>
      </c>
      <c r="P1334">
        <f t="shared" si="101"/>
        <v>6</v>
      </c>
      <c r="Q1334">
        <f t="shared" si="102"/>
        <v>4</v>
      </c>
      <c r="R1334">
        <f t="shared" si="103"/>
        <v>9</v>
      </c>
      <c r="S1334">
        <f t="shared" si="104"/>
        <v>12</v>
      </c>
    </row>
    <row r="1335" spans="1:19" x14ac:dyDescent="0.3">
      <c r="A1335">
        <v>16455019</v>
      </c>
      <c r="B1335" t="s">
        <v>835</v>
      </c>
      <c r="C1335">
        <v>11650</v>
      </c>
      <c r="D1335" t="s">
        <v>48</v>
      </c>
      <c r="E1335">
        <v>1165010800</v>
      </c>
      <c r="F1335" t="s">
        <v>49</v>
      </c>
      <c r="G1335" t="s">
        <v>716</v>
      </c>
      <c r="H1335" t="s">
        <v>717</v>
      </c>
      <c r="I1335">
        <v>127.0164875</v>
      </c>
      <c r="J1335">
        <v>37.492577779999998</v>
      </c>
      <c r="K1335">
        <v>2020</v>
      </c>
      <c r="L1335">
        <v>1</v>
      </c>
      <c r="M1335" t="s">
        <v>175</v>
      </c>
      <c r="N1335">
        <v>268.63711824613802</v>
      </c>
      <c r="O1335" s="1">
        <f t="shared" si="100"/>
        <v>0</v>
      </c>
      <c r="P1335">
        <f t="shared" si="101"/>
        <v>44</v>
      </c>
      <c r="Q1335">
        <f t="shared" si="102"/>
        <v>4</v>
      </c>
      <c r="R1335">
        <f t="shared" si="103"/>
        <v>222</v>
      </c>
      <c r="S1335">
        <f t="shared" si="104"/>
        <v>5</v>
      </c>
    </row>
    <row r="1336" spans="1:19" x14ac:dyDescent="0.3">
      <c r="A1336">
        <v>16588427</v>
      </c>
      <c r="B1336" t="s">
        <v>835</v>
      </c>
      <c r="C1336">
        <v>11680</v>
      </c>
      <c r="D1336" t="s">
        <v>15</v>
      </c>
      <c r="E1336">
        <v>1168010500</v>
      </c>
      <c r="F1336" t="s">
        <v>16</v>
      </c>
      <c r="G1336" t="s">
        <v>718</v>
      </c>
      <c r="H1336" t="s">
        <v>719</v>
      </c>
      <c r="I1336">
        <v>127.0507276</v>
      </c>
      <c r="J1336">
        <v>37.50613044</v>
      </c>
      <c r="K1336">
        <v>2020</v>
      </c>
      <c r="L1336">
        <v>3</v>
      </c>
      <c r="M1336" t="s">
        <v>167</v>
      </c>
      <c r="N1336">
        <v>393.80560946521098</v>
      </c>
      <c r="O1336" s="1">
        <f t="shared" si="100"/>
        <v>0</v>
      </c>
      <c r="P1336">
        <f t="shared" si="101"/>
        <v>27</v>
      </c>
      <c r="Q1336">
        <f t="shared" si="102"/>
        <v>1</v>
      </c>
      <c r="R1336">
        <f t="shared" si="103"/>
        <v>54</v>
      </c>
      <c r="S1336">
        <f t="shared" si="104"/>
        <v>3</v>
      </c>
    </row>
    <row r="1337" spans="1:19" x14ac:dyDescent="0.3">
      <c r="A1337">
        <v>17082538</v>
      </c>
      <c r="B1337" t="s">
        <v>835</v>
      </c>
      <c r="C1337">
        <v>11350</v>
      </c>
      <c r="D1337" t="s">
        <v>114</v>
      </c>
      <c r="E1337">
        <v>1135010500</v>
      </c>
      <c r="F1337" t="s">
        <v>115</v>
      </c>
      <c r="G1337" t="s">
        <v>720</v>
      </c>
      <c r="H1337" t="s">
        <v>117</v>
      </c>
      <c r="I1337">
        <v>127.0549331</v>
      </c>
      <c r="J1337">
        <v>37.679110340000001</v>
      </c>
      <c r="K1337">
        <v>2020</v>
      </c>
      <c r="L1337">
        <v>5</v>
      </c>
      <c r="M1337" t="s">
        <v>611</v>
      </c>
      <c r="N1337">
        <v>186.449397692688</v>
      </c>
      <c r="O1337" s="1">
        <f t="shared" si="100"/>
        <v>0</v>
      </c>
      <c r="P1337">
        <f t="shared" si="101"/>
        <v>7</v>
      </c>
      <c r="Q1337">
        <f t="shared" si="102"/>
        <v>8</v>
      </c>
      <c r="R1337">
        <f t="shared" si="103"/>
        <v>25</v>
      </c>
      <c r="S1337">
        <f t="shared" si="104"/>
        <v>34</v>
      </c>
    </row>
    <row r="1338" spans="1:19" x14ac:dyDescent="0.3">
      <c r="A1338">
        <v>17089236</v>
      </c>
      <c r="B1338" t="s">
        <v>835</v>
      </c>
      <c r="C1338">
        <v>11680</v>
      </c>
      <c r="D1338" t="s">
        <v>15</v>
      </c>
      <c r="E1338">
        <v>1168010800</v>
      </c>
      <c r="F1338" t="s">
        <v>20</v>
      </c>
      <c r="G1338" t="s">
        <v>721</v>
      </c>
      <c r="H1338" t="s">
        <v>722</v>
      </c>
      <c r="I1338">
        <v>127.0240605</v>
      </c>
      <c r="J1338">
        <v>37.50763414</v>
      </c>
      <c r="K1338">
        <v>2020</v>
      </c>
      <c r="L1338">
        <v>3</v>
      </c>
      <c r="M1338" t="s">
        <v>128</v>
      </c>
      <c r="N1338">
        <v>712.62967091524797</v>
      </c>
      <c r="O1338" s="1">
        <f t="shared" si="100"/>
        <v>0</v>
      </c>
      <c r="P1338">
        <f t="shared" si="101"/>
        <v>23</v>
      </c>
      <c r="Q1338">
        <f t="shared" si="102"/>
        <v>1</v>
      </c>
      <c r="R1338">
        <f t="shared" si="103"/>
        <v>61</v>
      </c>
      <c r="S1338">
        <f t="shared" si="104"/>
        <v>3</v>
      </c>
    </row>
    <row r="1339" spans="1:19" x14ac:dyDescent="0.3">
      <c r="A1339">
        <v>17196732</v>
      </c>
      <c r="B1339" t="s">
        <v>835</v>
      </c>
      <c r="C1339">
        <v>11680</v>
      </c>
      <c r="D1339" t="s">
        <v>15</v>
      </c>
      <c r="E1339">
        <v>1168010600</v>
      </c>
      <c r="F1339" t="s">
        <v>44</v>
      </c>
      <c r="G1339" t="s">
        <v>723</v>
      </c>
      <c r="H1339" t="s">
        <v>724</v>
      </c>
      <c r="I1339">
        <v>127.05351210000001</v>
      </c>
      <c r="J1339">
        <v>37.505071520000001</v>
      </c>
      <c r="K1339">
        <v>2020</v>
      </c>
      <c r="L1339">
        <v>0</v>
      </c>
      <c r="M1339" t="s">
        <v>167</v>
      </c>
      <c r="N1339">
        <v>504.16668607301801</v>
      </c>
      <c r="O1339" s="1">
        <f t="shared" si="100"/>
        <v>0</v>
      </c>
      <c r="P1339">
        <f t="shared" si="101"/>
        <v>33</v>
      </c>
      <c r="Q1339">
        <f t="shared" si="102"/>
        <v>5</v>
      </c>
      <c r="R1339">
        <f t="shared" si="103"/>
        <v>64</v>
      </c>
      <c r="S1339">
        <f t="shared" si="104"/>
        <v>7</v>
      </c>
    </row>
    <row r="1340" spans="1:19" x14ac:dyDescent="0.3">
      <c r="A1340">
        <v>24379477</v>
      </c>
      <c r="B1340" t="s">
        <v>836</v>
      </c>
      <c r="C1340">
        <v>11650</v>
      </c>
      <c r="D1340" t="s">
        <v>48</v>
      </c>
      <c r="E1340">
        <v>1165053100</v>
      </c>
      <c r="F1340" t="s">
        <v>725</v>
      </c>
      <c r="G1340" t="s">
        <v>726</v>
      </c>
      <c r="H1340" t="s">
        <v>464</v>
      </c>
      <c r="I1340">
        <v>127.02525869999999</v>
      </c>
      <c r="J1340">
        <v>37.498119889999998</v>
      </c>
      <c r="K1340">
        <v>2020</v>
      </c>
      <c r="L1340">
        <v>4</v>
      </c>
      <c r="M1340" t="s">
        <v>52</v>
      </c>
      <c r="N1340">
        <v>801.07497733615401</v>
      </c>
      <c r="O1340" s="1">
        <f t="shared" si="100"/>
        <v>0</v>
      </c>
      <c r="P1340">
        <f t="shared" si="101"/>
        <v>0</v>
      </c>
      <c r="Q1340">
        <f t="shared" si="102"/>
        <v>2</v>
      </c>
      <c r="R1340">
        <f t="shared" si="103"/>
        <v>0</v>
      </c>
      <c r="S1340">
        <f t="shared" si="104"/>
        <v>8</v>
      </c>
    </row>
    <row r="1341" spans="1:19" x14ac:dyDescent="0.3">
      <c r="A1341">
        <v>25346931</v>
      </c>
      <c r="B1341" t="s">
        <v>836</v>
      </c>
      <c r="C1341">
        <v>11650</v>
      </c>
      <c r="D1341" t="s">
        <v>48</v>
      </c>
      <c r="E1341">
        <v>1165052000</v>
      </c>
      <c r="F1341" t="s">
        <v>727</v>
      </c>
      <c r="G1341" t="s">
        <v>728</v>
      </c>
      <c r="H1341" t="s">
        <v>435</v>
      </c>
      <c r="I1341">
        <v>127.02930550000001</v>
      </c>
      <c r="J1341">
        <v>37.493026200000003</v>
      </c>
      <c r="K1341">
        <v>2020</v>
      </c>
      <c r="L1341">
        <v>7</v>
      </c>
      <c r="M1341" t="s">
        <v>52</v>
      </c>
      <c r="N1341">
        <v>145.18321688013501</v>
      </c>
      <c r="O1341" s="1">
        <f t="shared" si="100"/>
        <v>0</v>
      </c>
      <c r="P1341">
        <f t="shared" si="101"/>
        <v>0</v>
      </c>
      <c r="Q1341">
        <f t="shared" si="102"/>
        <v>1</v>
      </c>
      <c r="R1341">
        <f t="shared" si="103"/>
        <v>0</v>
      </c>
      <c r="S1341">
        <f t="shared" si="104"/>
        <v>7</v>
      </c>
    </row>
    <row r="1342" spans="1:19" x14ac:dyDescent="0.3">
      <c r="A1342">
        <v>15655401</v>
      </c>
      <c r="B1342" t="s">
        <v>836</v>
      </c>
      <c r="C1342">
        <v>11710</v>
      </c>
      <c r="D1342" t="s">
        <v>24</v>
      </c>
      <c r="E1342">
        <v>1171071000</v>
      </c>
      <c r="F1342" t="s">
        <v>729</v>
      </c>
      <c r="G1342" t="s">
        <v>708</v>
      </c>
      <c r="H1342" t="s">
        <v>359</v>
      </c>
      <c r="I1342">
        <v>127.099289</v>
      </c>
      <c r="J1342">
        <v>37.519810319999998</v>
      </c>
      <c r="K1342">
        <v>2020</v>
      </c>
      <c r="L1342">
        <v>0</v>
      </c>
      <c r="M1342" t="s">
        <v>276</v>
      </c>
      <c r="N1342">
        <v>494.71774123914298</v>
      </c>
      <c r="O1342" s="1">
        <f t="shared" si="100"/>
        <v>0</v>
      </c>
      <c r="P1342">
        <f t="shared" si="101"/>
        <v>0</v>
      </c>
      <c r="Q1342">
        <f t="shared" si="102"/>
        <v>4</v>
      </c>
      <c r="R1342">
        <f t="shared" si="103"/>
        <v>0</v>
      </c>
      <c r="S1342">
        <f t="shared" si="104"/>
        <v>1</v>
      </c>
    </row>
    <row r="1343" spans="1:19" x14ac:dyDescent="0.3">
      <c r="A1343">
        <v>28450254</v>
      </c>
      <c r="B1343" t="s">
        <v>836</v>
      </c>
      <c r="C1343">
        <v>11350</v>
      </c>
      <c r="D1343" t="s">
        <v>114</v>
      </c>
      <c r="E1343">
        <v>1135062100</v>
      </c>
      <c r="F1343" t="s">
        <v>730</v>
      </c>
      <c r="G1343" t="s">
        <v>731</v>
      </c>
      <c r="H1343" t="s">
        <v>505</v>
      </c>
      <c r="I1343">
        <v>127.07632719999999</v>
      </c>
      <c r="J1343">
        <v>37.648788860000003</v>
      </c>
      <c r="K1343">
        <v>2020</v>
      </c>
      <c r="L1343">
        <v>4</v>
      </c>
      <c r="M1343" t="s">
        <v>159</v>
      </c>
      <c r="N1343">
        <v>1384.4197972275399</v>
      </c>
      <c r="O1343" s="1">
        <f t="shared" si="100"/>
        <v>0</v>
      </c>
      <c r="P1343">
        <f t="shared" si="101"/>
        <v>0</v>
      </c>
      <c r="Q1343">
        <f t="shared" si="102"/>
        <v>1</v>
      </c>
      <c r="R1343">
        <f t="shared" si="103"/>
        <v>0</v>
      </c>
      <c r="S1343">
        <f t="shared" si="104"/>
        <v>4</v>
      </c>
    </row>
    <row r="1344" spans="1:19" x14ac:dyDescent="0.3">
      <c r="A1344">
        <v>25368024</v>
      </c>
      <c r="B1344" t="s">
        <v>836</v>
      </c>
      <c r="C1344">
        <v>11290</v>
      </c>
      <c r="D1344" t="s">
        <v>39</v>
      </c>
      <c r="E1344">
        <v>1129057500</v>
      </c>
      <c r="F1344" t="s">
        <v>732</v>
      </c>
      <c r="G1344" t="s">
        <v>733</v>
      </c>
      <c r="H1344" t="s">
        <v>734</v>
      </c>
      <c r="I1344">
        <v>127.0167663</v>
      </c>
      <c r="J1344">
        <v>37.591965680000001</v>
      </c>
      <c r="K1344">
        <v>2020</v>
      </c>
      <c r="L1344">
        <v>3</v>
      </c>
      <c r="M1344" t="s">
        <v>322</v>
      </c>
      <c r="N1344">
        <v>126.351658045748</v>
      </c>
      <c r="O1344" s="1">
        <f t="shared" si="100"/>
        <v>0</v>
      </c>
      <c r="P1344">
        <f t="shared" si="101"/>
        <v>0</v>
      </c>
      <c r="Q1344">
        <f t="shared" si="102"/>
        <v>1</v>
      </c>
      <c r="R1344">
        <f t="shared" si="103"/>
        <v>0</v>
      </c>
      <c r="S1344">
        <f t="shared" si="104"/>
        <v>3</v>
      </c>
    </row>
    <row r="1345" spans="1:19" x14ac:dyDescent="0.3">
      <c r="A1345">
        <v>12425857</v>
      </c>
      <c r="B1345" t="s">
        <v>836</v>
      </c>
      <c r="C1345">
        <v>11680</v>
      </c>
      <c r="D1345" t="s">
        <v>15</v>
      </c>
      <c r="E1345">
        <v>1168064000</v>
      </c>
      <c r="F1345" t="s">
        <v>735</v>
      </c>
      <c r="G1345" t="s">
        <v>561</v>
      </c>
      <c r="H1345" t="s">
        <v>230</v>
      </c>
      <c r="I1345">
        <v>127.0297769</v>
      </c>
      <c r="J1345">
        <v>37.495048439999998</v>
      </c>
      <c r="K1345">
        <v>2020</v>
      </c>
      <c r="L1345">
        <v>7</v>
      </c>
      <c r="M1345" t="s">
        <v>52</v>
      </c>
      <c r="N1345">
        <v>309.72557053913499</v>
      </c>
      <c r="O1345" s="1">
        <f t="shared" si="100"/>
        <v>0</v>
      </c>
      <c r="P1345">
        <f t="shared" si="101"/>
        <v>0</v>
      </c>
      <c r="Q1345">
        <f t="shared" si="102"/>
        <v>4</v>
      </c>
      <c r="R1345">
        <f t="shared" si="103"/>
        <v>0</v>
      </c>
      <c r="S1345">
        <f t="shared" si="104"/>
        <v>14</v>
      </c>
    </row>
    <row r="1346" spans="1:19" x14ac:dyDescent="0.3">
      <c r="A1346">
        <v>12438246</v>
      </c>
      <c r="B1346" t="s">
        <v>836</v>
      </c>
      <c r="C1346">
        <v>11710</v>
      </c>
      <c r="D1346" t="s">
        <v>24</v>
      </c>
      <c r="E1346">
        <v>1171056100</v>
      </c>
      <c r="F1346" t="s">
        <v>736</v>
      </c>
      <c r="G1346" t="s">
        <v>737</v>
      </c>
      <c r="H1346" t="s">
        <v>190</v>
      </c>
      <c r="I1346">
        <v>127.12388799999999</v>
      </c>
      <c r="J1346">
        <v>37.509678229999999</v>
      </c>
      <c r="K1346">
        <v>2020</v>
      </c>
      <c r="L1346">
        <v>2</v>
      </c>
      <c r="M1346" t="s">
        <v>191</v>
      </c>
      <c r="N1346">
        <v>229.752813848123</v>
      </c>
      <c r="O1346" s="1">
        <f t="shared" si="100"/>
        <v>0</v>
      </c>
      <c r="P1346">
        <f t="shared" si="101"/>
        <v>0</v>
      </c>
      <c r="Q1346">
        <f t="shared" si="102"/>
        <v>1</v>
      </c>
      <c r="R1346">
        <f t="shared" si="103"/>
        <v>0</v>
      </c>
      <c r="S1346">
        <f t="shared" si="104"/>
        <v>2</v>
      </c>
    </row>
    <row r="1347" spans="1:19" x14ac:dyDescent="0.3">
      <c r="A1347">
        <v>11797256</v>
      </c>
      <c r="B1347" t="s">
        <v>836</v>
      </c>
      <c r="C1347">
        <v>11650</v>
      </c>
      <c r="D1347" t="s">
        <v>48</v>
      </c>
      <c r="E1347">
        <v>1165058100</v>
      </c>
      <c r="F1347" t="s">
        <v>738</v>
      </c>
      <c r="G1347" t="s">
        <v>272</v>
      </c>
      <c r="H1347" t="s">
        <v>273</v>
      </c>
      <c r="I1347">
        <v>127.0023932</v>
      </c>
      <c r="J1347">
        <v>37.503930009999998</v>
      </c>
      <c r="K1347">
        <v>2020</v>
      </c>
      <c r="L1347">
        <v>3</v>
      </c>
      <c r="M1347" t="s">
        <v>135</v>
      </c>
      <c r="N1347">
        <v>243.53948719383899</v>
      </c>
      <c r="O1347" s="1">
        <f t="shared" ref="O1347:O1410" si="105">IF(OR(B1347="스타벅스",B1347="커피빈",B1347="폴바셋"),1,0)</f>
        <v>0</v>
      </c>
      <c r="P1347">
        <f t="shared" ref="P1347:P1410" si="106">COUNTIFS($O$2:$O$1479,1,$F$2:$F$1479,F1347,$K$2:$K$1479,K1347)</f>
        <v>0</v>
      </c>
      <c r="Q1347">
        <f t="shared" ref="Q1347:Q1410" si="107">COUNTIFS($O$2:$O$1479,0,$F$2:$F$1479,F1347,$K$2:$K$1479,K1347)</f>
        <v>3</v>
      </c>
      <c r="R1347">
        <f t="shared" ref="R1347:R1410" si="108">SUMIFS($L$2:$L$1479,$O$2:$O$1479,1,$K$2:$K$1479,K1347,$F$2:$F$1479,F1347)</f>
        <v>0</v>
      </c>
      <c r="S1347">
        <f t="shared" ref="S1347:S1410" si="109">SUMIFS($L$2:$L$1479,$O$2:$O$1479,0,$K$2:$K$1479,K1347,$F$2:$F$1479,F1347)</f>
        <v>7</v>
      </c>
    </row>
    <row r="1348" spans="1:19" x14ac:dyDescent="0.3">
      <c r="A1348">
        <v>11804299</v>
      </c>
      <c r="B1348" t="s">
        <v>836</v>
      </c>
      <c r="C1348">
        <v>11290</v>
      </c>
      <c r="D1348" t="s">
        <v>39</v>
      </c>
      <c r="E1348">
        <v>1129070500</v>
      </c>
      <c r="F1348" t="s">
        <v>225</v>
      </c>
      <c r="G1348" t="s">
        <v>739</v>
      </c>
      <c r="H1348" t="s">
        <v>308</v>
      </c>
      <c r="I1348">
        <v>127.0334984</v>
      </c>
      <c r="J1348">
        <v>37.601907199999999</v>
      </c>
      <c r="K1348">
        <v>2020</v>
      </c>
      <c r="L1348">
        <v>3</v>
      </c>
      <c r="M1348" t="s">
        <v>43</v>
      </c>
      <c r="N1348">
        <v>700.69742749037903</v>
      </c>
      <c r="O1348" s="1">
        <f t="shared" si="105"/>
        <v>0</v>
      </c>
      <c r="P1348">
        <f t="shared" si="106"/>
        <v>2</v>
      </c>
      <c r="Q1348">
        <f t="shared" si="107"/>
        <v>1</v>
      </c>
      <c r="R1348">
        <f t="shared" si="108"/>
        <v>6</v>
      </c>
      <c r="S1348">
        <f t="shared" si="109"/>
        <v>3</v>
      </c>
    </row>
    <row r="1349" spans="1:19" x14ac:dyDescent="0.3">
      <c r="A1349">
        <v>11804241</v>
      </c>
      <c r="B1349" t="s">
        <v>836</v>
      </c>
      <c r="C1349">
        <v>11290</v>
      </c>
      <c r="D1349" t="s">
        <v>39</v>
      </c>
      <c r="E1349">
        <v>1129072500</v>
      </c>
      <c r="F1349" t="s">
        <v>740</v>
      </c>
      <c r="G1349" t="s">
        <v>741</v>
      </c>
      <c r="H1349" t="s">
        <v>42</v>
      </c>
      <c r="I1349">
        <v>127.0420917</v>
      </c>
      <c r="J1349">
        <v>37.602977420000002</v>
      </c>
      <c r="K1349">
        <v>2020</v>
      </c>
      <c r="L1349">
        <v>5</v>
      </c>
      <c r="M1349" t="s">
        <v>43</v>
      </c>
      <c r="N1349">
        <v>147.49040826461601</v>
      </c>
      <c r="O1349" s="1">
        <f t="shared" si="105"/>
        <v>0</v>
      </c>
      <c r="P1349">
        <f t="shared" si="106"/>
        <v>0</v>
      </c>
      <c r="Q1349">
        <f t="shared" si="107"/>
        <v>1</v>
      </c>
      <c r="R1349">
        <f t="shared" si="108"/>
        <v>0</v>
      </c>
      <c r="S1349">
        <f t="shared" si="109"/>
        <v>5</v>
      </c>
    </row>
    <row r="1350" spans="1:19" x14ac:dyDescent="0.3">
      <c r="A1350">
        <v>11795267</v>
      </c>
      <c r="B1350" t="s">
        <v>836</v>
      </c>
      <c r="C1350">
        <v>11350</v>
      </c>
      <c r="D1350" t="s">
        <v>114</v>
      </c>
      <c r="E1350">
        <v>1135056000</v>
      </c>
      <c r="F1350" t="s">
        <v>742</v>
      </c>
      <c r="G1350" t="s">
        <v>743</v>
      </c>
      <c r="H1350" t="s">
        <v>744</v>
      </c>
      <c r="I1350">
        <v>127.05899530000001</v>
      </c>
      <c r="J1350">
        <v>37.621341450000003</v>
      </c>
      <c r="K1350">
        <v>2020</v>
      </c>
      <c r="L1350">
        <v>1</v>
      </c>
      <c r="M1350" t="s">
        <v>247</v>
      </c>
      <c r="N1350">
        <v>369.55517197660299</v>
      </c>
      <c r="O1350" s="1">
        <f t="shared" si="105"/>
        <v>0</v>
      </c>
      <c r="P1350">
        <f t="shared" si="106"/>
        <v>0</v>
      </c>
      <c r="Q1350">
        <f t="shared" si="107"/>
        <v>1</v>
      </c>
      <c r="R1350">
        <f t="shared" si="108"/>
        <v>0</v>
      </c>
      <c r="S1350">
        <f t="shared" si="109"/>
        <v>1</v>
      </c>
    </row>
    <row r="1351" spans="1:19" x14ac:dyDescent="0.3">
      <c r="A1351">
        <v>11776418</v>
      </c>
      <c r="B1351" t="s">
        <v>836</v>
      </c>
      <c r="C1351">
        <v>11290</v>
      </c>
      <c r="D1351" t="s">
        <v>39</v>
      </c>
      <c r="E1351">
        <v>1129066000</v>
      </c>
      <c r="F1351" t="s">
        <v>745</v>
      </c>
      <c r="G1351" t="s">
        <v>746</v>
      </c>
      <c r="H1351" t="s">
        <v>81</v>
      </c>
      <c r="I1351">
        <v>127.02358719999999</v>
      </c>
      <c r="J1351">
        <v>37.602915879999998</v>
      </c>
      <c r="K1351">
        <v>2020</v>
      </c>
      <c r="L1351">
        <v>11</v>
      </c>
      <c r="M1351" t="s">
        <v>237</v>
      </c>
      <c r="N1351">
        <v>114.33110895486</v>
      </c>
      <c r="O1351" s="1">
        <f t="shared" si="105"/>
        <v>0</v>
      </c>
      <c r="P1351">
        <f t="shared" si="106"/>
        <v>0</v>
      </c>
      <c r="Q1351">
        <f t="shared" si="107"/>
        <v>1</v>
      </c>
      <c r="R1351">
        <f t="shared" si="108"/>
        <v>0</v>
      </c>
      <c r="S1351">
        <f t="shared" si="109"/>
        <v>11</v>
      </c>
    </row>
    <row r="1352" spans="1:19" x14ac:dyDescent="0.3">
      <c r="A1352">
        <v>11804350</v>
      </c>
      <c r="B1352" t="s">
        <v>836</v>
      </c>
      <c r="C1352">
        <v>11650</v>
      </c>
      <c r="D1352" t="s">
        <v>48</v>
      </c>
      <c r="E1352">
        <v>1165058100</v>
      </c>
      <c r="F1352" t="s">
        <v>738</v>
      </c>
      <c r="G1352" t="s">
        <v>747</v>
      </c>
      <c r="H1352" t="s">
        <v>273</v>
      </c>
      <c r="I1352">
        <v>127.00503209999999</v>
      </c>
      <c r="J1352">
        <v>37.50621391</v>
      </c>
      <c r="K1352">
        <v>2020</v>
      </c>
      <c r="L1352">
        <v>2</v>
      </c>
      <c r="M1352" t="s">
        <v>135</v>
      </c>
      <c r="N1352">
        <v>152.114823051663</v>
      </c>
      <c r="O1352" s="1">
        <f t="shared" si="105"/>
        <v>0</v>
      </c>
      <c r="P1352">
        <f t="shared" si="106"/>
        <v>0</v>
      </c>
      <c r="Q1352">
        <f t="shared" si="107"/>
        <v>3</v>
      </c>
      <c r="R1352">
        <f t="shared" si="108"/>
        <v>0</v>
      </c>
      <c r="S1352">
        <f t="shared" si="109"/>
        <v>7</v>
      </c>
    </row>
    <row r="1353" spans="1:19" x14ac:dyDescent="0.3">
      <c r="A1353">
        <v>11804284</v>
      </c>
      <c r="B1353" t="s">
        <v>836</v>
      </c>
      <c r="C1353">
        <v>11350</v>
      </c>
      <c r="D1353" t="s">
        <v>114</v>
      </c>
      <c r="E1353">
        <v>1135060000</v>
      </c>
      <c r="F1353" t="s">
        <v>748</v>
      </c>
      <c r="G1353" t="s">
        <v>749</v>
      </c>
      <c r="H1353" t="s">
        <v>750</v>
      </c>
      <c r="I1353">
        <v>127.07709730000001</v>
      </c>
      <c r="J1353">
        <v>37.628683729999999</v>
      </c>
      <c r="K1353">
        <v>2020</v>
      </c>
      <c r="L1353">
        <v>4</v>
      </c>
      <c r="M1353" t="s">
        <v>356</v>
      </c>
      <c r="N1353">
        <v>501.39076870853501</v>
      </c>
      <c r="O1353" s="1">
        <f t="shared" si="105"/>
        <v>0</v>
      </c>
      <c r="P1353">
        <f t="shared" si="106"/>
        <v>0</v>
      </c>
      <c r="Q1353">
        <f t="shared" si="107"/>
        <v>1</v>
      </c>
      <c r="R1353">
        <f t="shared" si="108"/>
        <v>0</v>
      </c>
      <c r="S1353">
        <f t="shared" si="109"/>
        <v>4</v>
      </c>
    </row>
    <row r="1354" spans="1:19" x14ac:dyDescent="0.3">
      <c r="A1354">
        <v>7155897</v>
      </c>
      <c r="B1354" t="s">
        <v>836</v>
      </c>
      <c r="C1354">
        <v>11680</v>
      </c>
      <c r="D1354" t="s">
        <v>15</v>
      </c>
      <c r="E1354">
        <v>1168075000</v>
      </c>
      <c r="F1354" t="s">
        <v>102</v>
      </c>
      <c r="G1354" t="s">
        <v>103</v>
      </c>
      <c r="H1354" t="s">
        <v>104</v>
      </c>
      <c r="I1354">
        <v>127.1018421</v>
      </c>
      <c r="J1354">
        <v>37.488013359999997</v>
      </c>
      <c r="K1354">
        <v>2020</v>
      </c>
      <c r="L1354">
        <v>7</v>
      </c>
      <c r="M1354" t="s">
        <v>105</v>
      </c>
      <c r="N1354">
        <v>114.539594039707</v>
      </c>
      <c r="O1354" s="1">
        <f t="shared" si="105"/>
        <v>0</v>
      </c>
      <c r="P1354">
        <f t="shared" si="106"/>
        <v>4</v>
      </c>
      <c r="Q1354">
        <f t="shared" si="107"/>
        <v>1</v>
      </c>
      <c r="R1354">
        <f t="shared" si="108"/>
        <v>21</v>
      </c>
      <c r="S1354">
        <f t="shared" si="109"/>
        <v>7</v>
      </c>
    </row>
    <row r="1355" spans="1:19" x14ac:dyDescent="0.3">
      <c r="A1355">
        <v>16585756</v>
      </c>
      <c r="B1355" t="s">
        <v>836</v>
      </c>
      <c r="C1355">
        <v>11680</v>
      </c>
      <c r="D1355" t="s">
        <v>15</v>
      </c>
      <c r="E1355">
        <v>1168064000</v>
      </c>
      <c r="F1355" t="s">
        <v>735</v>
      </c>
      <c r="G1355" t="s">
        <v>751</v>
      </c>
      <c r="H1355" t="s">
        <v>55</v>
      </c>
      <c r="I1355">
        <v>127.0440621</v>
      </c>
      <c r="J1355">
        <v>37.5090772</v>
      </c>
      <c r="K1355">
        <v>2020</v>
      </c>
      <c r="L1355">
        <v>3</v>
      </c>
      <c r="M1355" t="s">
        <v>154</v>
      </c>
      <c r="N1355">
        <v>169.33683701521801</v>
      </c>
      <c r="O1355" s="1">
        <f t="shared" si="105"/>
        <v>0</v>
      </c>
      <c r="P1355">
        <f t="shared" si="106"/>
        <v>0</v>
      </c>
      <c r="Q1355">
        <f t="shared" si="107"/>
        <v>4</v>
      </c>
      <c r="R1355">
        <f t="shared" si="108"/>
        <v>0</v>
      </c>
      <c r="S1355">
        <f t="shared" si="109"/>
        <v>14</v>
      </c>
    </row>
    <row r="1356" spans="1:19" x14ac:dyDescent="0.3">
      <c r="A1356">
        <v>11804279</v>
      </c>
      <c r="B1356" t="s">
        <v>836</v>
      </c>
      <c r="C1356">
        <v>11290</v>
      </c>
      <c r="D1356" t="s">
        <v>39</v>
      </c>
      <c r="E1356">
        <v>1129060000</v>
      </c>
      <c r="F1356" t="s">
        <v>752</v>
      </c>
      <c r="G1356" t="s">
        <v>753</v>
      </c>
      <c r="H1356" t="s">
        <v>68</v>
      </c>
      <c r="I1356">
        <v>127.03013970000001</v>
      </c>
      <c r="J1356">
        <v>37.586706120000002</v>
      </c>
      <c r="K1356">
        <v>2020</v>
      </c>
      <c r="L1356">
        <v>4</v>
      </c>
      <c r="M1356" t="s">
        <v>69</v>
      </c>
      <c r="N1356">
        <v>93.365216183345296</v>
      </c>
      <c r="O1356" s="1">
        <f t="shared" si="105"/>
        <v>0</v>
      </c>
      <c r="P1356">
        <f t="shared" si="106"/>
        <v>0</v>
      </c>
      <c r="Q1356">
        <f t="shared" si="107"/>
        <v>1</v>
      </c>
      <c r="R1356">
        <f t="shared" si="108"/>
        <v>0</v>
      </c>
      <c r="S1356">
        <f t="shared" si="109"/>
        <v>4</v>
      </c>
    </row>
    <row r="1357" spans="1:19" x14ac:dyDescent="0.3">
      <c r="A1357">
        <v>11797355</v>
      </c>
      <c r="B1357" t="s">
        <v>836</v>
      </c>
      <c r="C1357">
        <v>11710</v>
      </c>
      <c r="D1357" t="s">
        <v>24</v>
      </c>
      <c r="E1357">
        <v>1171071000</v>
      </c>
      <c r="F1357" t="s">
        <v>729</v>
      </c>
      <c r="G1357" t="s">
        <v>708</v>
      </c>
      <c r="H1357" t="s">
        <v>359</v>
      </c>
      <c r="I1357">
        <v>127.099289</v>
      </c>
      <c r="J1357">
        <v>37.519810319999998</v>
      </c>
      <c r="K1357">
        <v>2020</v>
      </c>
      <c r="L1357">
        <v>0</v>
      </c>
      <c r="M1357" t="s">
        <v>276</v>
      </c>
      <c r="N1357">
        <v>494.71774123914298</v>
      </c>
      <c r="O1357" s="1">
        <f t="shared" si="105"/>
        <v>0</v>
      </c>
      <c r="P1357">
        <f t="shared" si="106"/>
        <v>0</v>
      </c>
      <c r="Q1357">
        <f t="shared" si="107"/>
        <v>4</v>
      </c>
      <c r="R1357">
        <f t="shared" si="108"/>
        <v>0</v>
      </c>
      <c r="S1357">
        <f t="shared" si="109"/>
        <v>1</v>
      </c>
    </row>
    <row r="1358" spans="1:19" x14ac:dyDescent="0.3">
      <c r="A1358">
        <v>11797155</v>
      </c>
      <c r="B1358" t="s">
        <v>836</v>
      </c>
      <c r="C1358">
        <v>11650</v>
      </c>
      <c r="D1358" t="s">
        <v>48</v>
      </c>
      <c r="E1358">
        <v>1165053100</v>
      </c>
      <c r="F1358" t="s">
        <v>725</v>
      </c>
      <c r="G1358" t="s">
        <v>726</v>
      </c>
      <c r="H1358" t="s">
        <v>464</v>
      </c>
      <c r="I1358">
        <v>127.02525869999999</v>
      </c>
      <c r="J1358">
        <v>37.498119889999998</v>
      </c>
      <c r="K1358">
        <v>2020</v>
      </c>
      <c r="L1358">
        <v>4</v>
      </c>
      <c r="M1358" t="s">
        <v>52</v>
      </c>
      <c r="N1358">
        <v>801.07497733615401</v>
      </c>
      <c r="O1358" s="1">
        <f t="shared" si="105"/>
        <v>0</v>
      </c>
      <c r="P1358">
        <f t="shared" si="106"/>
        <v>0</v>
      </c>
      <c r="Q1358">
        <f t="shared" si="107"/>
        <v>2</v>
      </c>
      <c r="R1358">
        <f t="shared" si="108"/>
        <v>0</v>
      </c>
      <c r="S1358">
        <f t="shared" si="109"/>
        <v>8</v>
      </c>
    </row>
    <row r="1359" spans="1:19" x14ac:dyDescent="0.3">
      <c r="A1359">
        <v>11804545</v>
      </c>
      <c r="B1359" t="s">
        <v>836</v>
      </c>
      <c r="C1359">
        <v>11710</v>
      </c>
      <c r="D1359" t="s">
        <v>24</v>
      </c>
      <c r="E1359">
        <v>1171053200</v>
      </c>
      <c r="F1359" t="s">
        <v>754</v>
      </c>
      <c r="G1359" t="s">
        <v>755</v>
      </c>
      <c r="H1359" t="s">
        <v>324</v>
      </c>
      <c r="I1359">
        <v>127.14614419999999</v>
      </c>
      <c r="J1359">
        <v>37.493153530000001</v>
      </c>
      <c r="K1359">
        <v>2020</v>
      </c>
      <c r="L1359">
        <v>2</v>
      </c>
      <c r="M1359" t="s">
        <v>344</v>
      </c>
      <c r="N1359">
        <v>383.83841665249901</v>
      </c>
      <c r="O1359" s="1">
        <f t="shared" si="105"/>
        <v>0</v>
      </c>
      <c r="P1359">
        <f t="shared" si="106"/>
        <v>0</v>
      </c>
      <c r="Q1359">
        <f t="shared" si="107"/>
        <v>1</v>
      </c>
      <c r="R1359">
        <f t="shared" si="108"/>
        <v>0</v>
      </c>
      <c r="S1359">
        <f t="shared" si="109"/>
        <v>2</v>
      </c>
    </row>
    <row r="1360" spans="1:19" x14ac:dyDescent="0.3">
      <c r="A1360">
        <v>11806194</v>
      </c>
      <c r="B1360" t="s">
        <v>836</v>
      </c>
      <c r="C1360">
        <v>11680</v>
      </c>
      <c r="D1360" t="s">
        <v>15</v>
      </c>
      <c r="E1360">
        <v>1168056500</v>
      </c>
      <c r="F1360" t="s">
        <v>53</v>
      </c>
      <c r="G1360" t="s">
        <v>756</v>
      </c>
      <c r="H1360" t="s">
        <v>55</v>
      </c>
      <c r="I1360">
        <v>127.04084640000001</v>
      </c>
      <c r="J1360">
        <v>37.519061839999999</v>
      </c>
      <c r="K1360">
        <v>2020</v>
      </c>
      <c r="L1360">
        <v>2</v>
      </c>
      <c r="M1360" t="s">
        <v>59</v>
      </c>
      <c r="N1360">
        <v>573.10944210410798</v>
      </c>
      <c r="O1360" s="1">
        <f t="shared" si="105"/>
        <v>0</v>
      </c>
      <c r="P1360">
        <f t="shared" si="106"/>
        <v>15</v>
      </c>
      <c r="Q1360">
        <f t="shared" si="107"/>
        <v>1</v>
      </c>
      <c r="R1360">
        <f t="shared" si="108"/>
        <v>26</v>
      </c>
      <c r="S1360">
        <f t="shared" si="109"/>
        <v>2</v>
      </c>
    </row>
    <row r="1361" spans="1:19" x14ac:dyDescent="0.3">
      <c r="A1361">
        <v>11775767</v>
      </c>
      <c r="B1361" t="s">
        <v>836</v>
      </c>
      <c r="C1361">
        <v>11680</v>
      </c>
      <c r="D1361" t="s">
        <v>15</v>
      </c>
      <c r="E1361">
        <v>1168064000</v>
      </c>
      <c r="F1361" t="s">
        <v>735</v>
      </c>
      <c r="G1361" t="s">
        <v>757</v>
      </c>
      <c r="H1361" t="s">
        <v>758</v>
      </c>
      <c r="I1361">
        <v>127.0371055</v>
      </c>
      <c r="J1361">
        <v>37.502938579999999</v>
      </c>
      <c r="K1361">
        <v>2020</v>
      </c>
      <c r="L1361">
        <v>1</v>
      </c>
      <c r="M1361" t="s">
        <v>121</v>
      </c>
      <c r="N1361">
        <v>425.360230277499</v>
      </c>
      <c r="O1361" s="1">
        <f t="shared" si="105"/>
        <v>0</v>
      </c>
      <c r="P1361">
        <f t="shared" si="106"/>
        <v>0</v>
      </c>
      <c r="Q1361">
        <f t="shared" si="107"/>
        <v>4</v>
      </c>
      <c r="R1361">
        <f t="shared" si="108"/>
        <v>0</v>
      </c>
      <c r="S1361">
        <f t="shared" si="109"/>
        <v>14</v>
      </c>
    </row>
    <row r="1362" spans="1:19" x14ac:dyDescent="0.3">
      <c r="A1362">
        <v>25252055</v>
      </c>
      <c r="B1362" t="s">
        <v>836</v>
      </c>
      <c r="C1362">
        <v>11650</v>
      </c>
      <c r="D1362" t="s">
        <v>48</v>
      </c>
      <c r="E1362">
        <v>1165058100</v>
      </c>
      <c r="F1362" t="s">
        <v>738</v>
      </c>
      <c r="G1362" t="s">
        <v>360</v>
      </c>
      <c r="H1362" t="s">
        <v>273</v>
      </c>
      <c r="I1362">
        <v>127.0068163</v>
      </c>
      <c r="J1362">
        <v>37.506427160000001</v>
      </c>
      <c r="K1362">
        <v>2020</v>
      </c>
      <c r="L1362">
        <v>2</v>
      </c>
      <c r="M1362" t="s">
        <v>135</v>
      </c>
      <c r="N1362">
        <v>244.10220086316301</v>
      </c>
      <c r="O1362" s="1">
        <f t="shared" si="105"/>
        <v>0</v>
      </c>
      <c r="P1362">
        <f t="shared" si="106"/>
        <v>0</v>
      </c>
      <c r="Q1362">
        <f t="shared" si="107"/>
        <v>3</v>
      </c>
      <c r="R1362">
        <f t="shared" si="108"/>
        <v>0</v>
      </c>
      <c r="S1362">
        <f t="shared" si="109"/>
        <v>7</v>
      </c>
    </row>
    <row r="1363" spans="1:19" x14ac:dyDescent="0.3">
      <c r="A1363">
        <v>25344968</v>
      </c>
      <c r="B1363" t="s">
        <v>836</v>
      </c>
      <c r="C1363">
        <v>11710</v>
      </c>
      <c r="D1363" t="s">
        <v>24</v>
      </c>
      <c r="E1363">
        <v>1171065000</v>
      </c>
      <c r="F1363" t="s">
        <v>759</v>
      </c>
      <c r="G1363" t="s">
        <v>760</v>
      </c>
      <c r="H1363" t="s">
        <v>761</v>
      </c>
      <c r="I1363">
        <v>127.083922</v>
      </c>
      <c r="J1363">
        <v>37.510924850000002</v>
      </c>
      <c r="K1363">
        <v>2020</v>
      </c>
      <c r="L1363">
        <v>2</v>
      </c>
      <c r="M1363" t="s">
        <v>208</v>
      </c>
      <c r="N1363">
        <v>474.54458559939098</v>
      </c>
      <c r="O1363" s="1">
        <f t="shared" si="105"/>
        <v>0</v>
      </c>
      <c r="P1363">
        <f t="shared" si="106"/>
        <v>0</v>
      </c>
      <c r="Q1363">
        <f t="shared" si="107"/>
        <v>1</v>
      </c>
      <c r="R1363">
        <f t="shared" si="108"/>
        <v>0</v>
      </c>
      <c r="S1363">
        <f t="shared" si="109"/>
        <v>2</v>
      </c>
    </row>
    <row r="1364" spans="1:19" x14ac:dyDescent="0.3">
      <c r="A1364">
        <v>16957499</v>
      </c>
      <c r="B1364" t="s">
        <v>836</v>
      </c>
      <c r="C1364">
        <v>11290</v>
      </c>
      <c r="D1364" t="s">
        <v>39</v>
      </c>
      <c r="E1364">
        <v>1129059000</v>
      </c>
      <c r="F1364" t="s">
        <v>762</v>
      </c>
      <c r="G1364" t="s">
        <v>763</v>
      </c>
      <c r="H1364" t="s">
        <v>628</v>
      </c>
      <c r="I1364">
        <v>127.0136072</v>
      </c>
      <c r="J1364">
        <v>37.598823260000003</v>
      </c>
      <c r="K1364">
        <v>2020</v>
      </c>
      <c r="L1364">
        <v>4</v>
      </c>
      <c r="M1364" t="s">
        <v>764</v>
      </c>
      <c r="N1364">
        <v>425.84998086439202</v>
      </c>
      <c r="O1364" s="1">
        <f t="shared" si="105"/>
        <v>0</v>
      </c>
      <c r="P1364">
        <f t="shared" si="106"/>
        <v>0</v>
      </c>
      <c r="Q1364">
        <f t="shared" si="107"/>
        <v>1</v>
      </c>
      <c r="R1364">
        <f t="shared" si="108"/>
        <v>0</v>
      </c>
      <c r="S1364">
        <f t="shared" si="109"/>
        <v>4</v>
      </c>
    </row>
    <row r="1365" spans="1:19" x14ac:dyDescent="0.3">
      <c r="A1365">
        <v>17045773</v>
      </c>
      <c r="B1365" t="s">
        <v>836</v>
      </c>
      <c r="C1365">
        <v>11650</v>
      </c>
      <c r="D1365" t="s">
        <v>48</v>
      </c>
      <c r="E1365">
        <v>1165056000</v>
      </c>
      <c r="F1365" t="s">
        <v>765</v>
      </c>
      <c r="G1365" t="s">
        <v>766</v>
      </c>
      <c r="H1365" t="s">
        <v>134</v>
      </c>
      <c r="I1365">
        <v>127.02308499999999</v>
      </c>
      <c r="J1365">
        <v>37.504373270000002</v>
      </c>
      <c r="K1365">
        <v>2020</v>
      </c>
      <c r="L1365">
        <v>1</v>
      </c>
      <c r="M1365" t="s">
        <v>128</v>
      </c>
      <c r="N1365">
        <v>830.70513200707398</v>
      </c>
      <c r="O1365" s="1">
        <f t="shared" si="105"/>
        <v>0</v>
      </c>
      <c r="P1365">
        <f t="shared" si="106"/>
        <v>0</v>
      </c>
      <c r="Q1365">
        <f t="shared" si="107"/>
        <v>1</v>
      </c>
      <c r="R1365">
        <f t="shared" si="108"/>
        <v>0</v>
      </c>
      <c r="S1365">
        <f t="shared" si="109"/>
        <v>1</v>
      </c>
    </row>
    <row r="1366" spans="1:19" x14ac:dyDescent="0.3">
      <c r="A1366">
        <v>17009285</v>
      </c>
      <c r="B1366" t="s">
        <v>836</v>
      </c>
      <c r="C1366">
        <v>11650</v>
      </c>
      <c r="D1366" t="s">
        <v>48</v>
      </c>
      <c r="E1366">
        <v>1165054000</v>
      </c>
      <c r="F1366" t="s">
        <v>139</v>
      </c>
      <c r="G1366" t="s">
        <v>767</v>
      </c>
      <c r="H1366" t="s">
        <v>51</v>
      </c>
      <c r="I1366">
        <v>127.01914739999999</v>
      </c>
      <c r="J1366">
        <v>37.51573896</v>
      </c>
      <c r="K1366">
        <v>2020</v>
      </c>
      <c r="L1366">
        <v>6</v>
      </c>
      <c r="M1366" t="s">
        <v>23</v>
      </c>
      <c r="N1366">
        <v>433.26373897979499</v>
      </c>
      <c r="O1366" s="1">
        <f t="shared" si="105"/>
        <v>0</v>
      </c>
      <c r="P1366">
        <f t="shared" si="106"/>
        <v>11</v>
      </c>
      <c r="Q1366">
        <f t="shared" si="107"/>
        <v>2</v>
      </c>
      <c r="R1366">
        <f t="shared" si="108"/>
        <v>30</v>
      </c>
      <c r="S1366">
        <f t="shared" si="109"/>
        <v>8</v>
      </c>
    </row>
    <row r="1367" spans="1:19" x14ac:dyDescent="0.3">
      <c r="A1367">
        <v>17077814</v>
      </c>
      <c r="B1367" t="s">
        <v>836</v>
      </c>
      <c r="C1367">
        <v>11350</v>
      </c>
      <c r="D1367" t="s">
        <v>114</v>
      </c>
      <c r="E1367">
        <v>1135064000</v>
      </c>
      <c r="F1367" t="s">
        <v>768</v>
      </c>
      <c r="G1367" t="s">
        <v>769</v>
      </c>
      <c r="H1367" t="s">
        <v>770</v>
      </c>
      <c r="I1367">
        <v>127.0624067</v>
      </c>
      <c r="J1367">
        <v>37.655472840000002</v>
      </c>
      <c r="K1367">
        <v>2020</v>
      </c>
      <c r="L1367">
        <v>7</v>
      </c>
      <c r="M1367" t="s">
        <v>118</v>
      </c>
      <c r="N1367">
        <v>257.78266800051699</v>
      </c>
      <c r="O1367" s="1">
        <f t="shared" si="105"/>
        <v>0</v>
      </c>
      <c r="P1367">
        <f t="shared" si="106"/>
        <v>0</v>
      </c>
      <c r="Q1367">
        <f t="shared" si="107"/>
        <v>2</v>
      </c>
      <c r="R1367">
        <f t="shared" si="108"/>
        <v>0</v>
      </c>
      <c r="S1367">
        <f t="shared" si="109"/>
        <v>9</v>
      </c>
    </row>
    <row r="1368" spans="1:19" x14ac:dyDescent="0.3">
      <c r="A1368">
        <v>25246852</v>
      </c>
      <c r="B1368" t="s">
        <v>836</v>
      </c>
      <c r="C1368">
        <v>11710</v>
      </c>
      <c r="D1368" t="s">
        <v>24</v>
      </c>
      <c r="E1368">
        <v>1171067000</v>
      </c>
      <c r="F1368" t="s">
        <v>771</v>
      </c>
      <c r="G1368" t="s">
        <v>707</v>
      </c>
      <c r="H1368" t="s">
        <v>207</v>
      </c>
      <c r="I1368">
        <v>127.1005744</v>
      </c>
      <c r="J1368">
        <v>37.513566779999998</v>
      </c>
      <c r="K1368">
        <v>2020</v>
      </c>
      <c r="L1368">
        <v>4</v>
      </c>
      <c r="M1368" t="s">
        <v>86</v>
      </c>
      <c r="N1368">
        <v>143.42244281431499</v>
      </c>
      <c r="O1368" s="1">
        <f t="shared" si="105"/>
        <v>0</v>
      </c>
      <c r="P1368">
        <f t="shared" si="106"/>
        <v>0</v>
      </c>
      <c r="Q1368">
        <f t="shared" si="107"/>
        <v>1</v>
      </c>
      <c r="R1368">
        <f t="shared" si="108"/>
        <v>0</v>
      </c>
      <c r="S1368">
        <f t="shared" si="109"/>
        <v>4</v>
      </c>
    </row>
    <row r="1369" spans="1:19" x14ac:dyDescent="0.3">
      <c r="A1369">
        <v>17106995</v>
      </c>
      <c r="B1369" t="s">
        <v>836</v>
      </c>
      <c r="C1369">
        <v>11650</v>
      </c>
      <c r="D1369" t="s">
        <v>48</v>
      </c>
      <c r="E1369">
        <v>1165065200</v>
      </c>
      <c r="F1369" t="s">
        <v>772</v>
      </c>
      <c r="G1369" t="s">
        <v>773</v>
      </c>
      <c r="H1369" t="s">
        <v>774</v>
      </c>
      <c r="I1369">
        <v>127.039796</v>
      </c>
      <c r="J1369">
        <v>37.469468159999998</v>
      </c>
      <c r="K1369">
        <v>2020</v>
      </c>
      <c r="L1369">
        <v>3</v>
      </c>
      <c r="M1369" t="s">
        <v>378</v>
      </c>
      <c r="N1369">
        <v>141.30557202476899</v>
      </c>
      <c r="O1369" s="1">
        <f t="shared" si="105"/>
        <v>0</v>
      </c>
      <c r="P1369">
        <f t="shared" si="106"/>
        <v>0</v>
      </c>
      <c r="Q1369">
        <f t="shared" si="107"/>
        <v>1</v>
      </c>
      <c r="R1369">
        <f t="shared" si="108"/>
        <v>0</v>
      </c>
      <c r="S1369">
        <f t="shared" si="109"/>
        <v>3</v>
      </c>
    </row>
    <row r="1370" spans="1:19" x14ac:dyDescent="0.3">
      <c r="A1370">
        <v>16689989</v>
      </c>
      <c r="B1370" t="s">
        <v>836</v>
      </c>
      <c r="C1370">
        <v>11290</v>
      </c>
      <c r="D1370" t="s">
        <v>39</v>
      </c>
      <c r="E1370">
        <v>1129071500</v>
      </c>
      <c r="F1370" t="s">
        <v>775</v>
      </c>
      <c r="G1370" t="s">
        <v>776</v>
      </c>
      <c r="H1370" t="s">
        <v>643</v>
      </c>
      <c r="I1370">
        <v>127.0356367</v>
      </c>
      <c r="J1370">
        <v>37.610844989999997</v>
      </c>
      <c r="K1370">
        <v>2020</v>
      </c>
      <c r="L1370">
        <v>7</v>
      </c>
      <c r="M1370" t="s">
        <v>313</v>
      </c>
      <c r="N1370">
        <v>676.18559389126199</v>
      </c>
      <c r="O1370" s="1">
        <f t="shared" si="105"/>
        <v>0</v>
      </c>
      <c r="P1370">
        <f t="shared" si="106"/>
        <v>0</v>
      </c>
      <c r="Q1370">
        <f t="shared" si="107"/>
        <v>1</v>
      </c>
      <c r="R1370">
        <f t="shared" si="108"/>
        <v>0</v>
      </c>
      <c r="S1370">
        <f t="shared" si="109"/>
        <v>7</v>
      </c>
    </row>
    <row r="1371" spans="1:19" x14ac:dyDescent="0.3">
      <c r="A1371">
        <v>9671976</v>
      </c>
      <c r="B1371" t="s">
        <v>836</v>
      </c>
      <c r="C1371">
        <v>11680</v>
      </c>
      <c r="D1371" t="s">
        <v>15</v>
      </c>
      <c r="E1371">
        <v>1168058000</v>
      </c>
      <c r="F1371" t="s">
        <v>777</v>
      </c>
      <c r="G1371" t="s">
        <v>29</v>
      </c>
      <c r="H1371" t="s">
        <v>153</v>
      </c>
      <c r="I1371">
        <v>127.0571003</v>
      </c>
      <c r="J1371">
        <v>37.5129394</v>
      </c>
      <c r="K1371">
        <v>2020</v>
      </c>
      <c r="L1371">
        <v>2</v>
      </c>
      <c r="M1371" t="s">
        <v>19</v>
      </c>
      <c r="N1371">
        <v>580.99372258230596</v>
      </c>
      <c r="O1371" s="1">
        <f t="shared" si="105"/>
        <v>0</v>
      </c>
      <c r="P1371">
        <f t="shared" si="106"/>
        <v>0</v>
      </c>
      <c r="Q1371">
        <f t="shared" si="107"/>
        <v>1</v>
      </c>
      <c r="R1371">
        <f t="shared" si="108"/>
        <v>0</v>
      </c>
      <c r="S1371">
        <f t="shared" si="109"/>
        <v>2</v>
      </c>
    </row>
    <row r="1372" spans="1:19" x14ac:dyDescent="0.3">
      <c r="A1372">
        <v>28411168</v>
      </c>
      <c r="B1372" t="s">
        <v>836</v>
      </c>
      <c r="C1372">
        <v>11710</v>
      </c>
      <c r="D1372" t="s">
        <v>24</v>
      </c>
      <c r="E1372">
        <v>1171071000</v>
      </c>
      <c r="F1372" t="s">
        <v>729</v>
      </c>
      <c r="G1372" t="s">
        <v>708</v>
      </c>
      <c r="H1372" t="s">
        <v>359</v>
      </c>
      <c r="I1372">
        <v>127.0984584</v>
      </c>
      <c r="J1372">
        <v>37.516452049999998</v>
      </c>
      <c r="K1372">
        <v>2020</v>
      </c>
      <c r="L1372">
        <v>1</v>
      </c>
      <c r="M1372" t="s">
        <v>86</v>
      </c>
      <c r="N1372">
        <v>414.44414840540401</v>
      </c>
      <c r="O1372" s="1">
        <f t="shared" si="105"/>
        <v>0</v>
      </c>
      <c r="P1372">
        <f t="shared" si="106"/>
        <v>0</v>
      </c>
      <c r="Q1372">
        <f t="shared" si="107"/>
        <v>4</v>
      </c>
      <c r="R1372">
        <f t="shared" si="108"/>
        <v>0</v>
      </c>
      <c r="S1372">
        <f t="shared" si="109"/>
        <v>1</v>
      </c>
    </row>
    <row r="1373" spans="1:19" x14ac:dyDescent="0.3">
      <c r="A1373">
        <v>17113100</v>
      </c>
      <c r="B1373" t="s">
        <v>836</v>
      </c>
      <c r="C1373">
        <v>11305</v>
      </c>
      <c r="D1373" t="s">
        <v>109</v>
      </c>
      <c r="E1373">
        <v>1130559500</v>
      </c>
      <c r="F1373" t="s">
        <v>778</v>
      </c>
      <c r="G1373" t="s">
        <v>513</v>
      </c>
      <c r="H1373" t="s">
        <v>112</v>
      </c>
      <c r="I1373">
        <v>127.0270285</v>
      </c>
      <c r="J1373">
        <v>37.638670410000003</v>
      </c>
      <c r="K1373">
        <v>2020</v>
      </c>
      <c r="L1373">
        <v>6</v>
      </c>
      <c r="M1373" t="s">
        <v>113</v>
      </c>
      <c r="N1373">
        <v>541.47927004610301</v>
      </c>
      <c r="O1373" s="1">
        <f t="shared" si="105"/>
        <v>0</v>
      </c>
      <c r="P1373">
        <f t="shared" si="106"/>
        <v>0</v>
      </c>
      <c r="Q1373">
        <f t="shared" si="107"/>
        <v>1</v>
      </c>
      <c r="R1373">
        <f t="shared" si="108"/>
        <v>0</v>
      </c>
      <c r="S1373">
        <f t="shared" si="109"/>
        <v>6</v>
      </c>
    </row>
    <row r="1374" spans="1:19" x14ac:dyDescent="0.3">
      <c r="A1374">
        <v>12611054</v>
      </c>
      <c r="B1374" t="s">
        <v>836</v>
      </c>
      <c r="C1374">
        <v>11350</v>
      </c>
      <c r="D1374" t="s">
        <v>114</v>
      </c>
      <c r="E1374">
        <v>1135064000</v>
      </c>
      <c r="F1374" t="s">
        <v>768</v>
      </c>
      <c r="G1374" t="s">
        <v>779</v>
      </c>
      <c r="H1374" t="s">
        <v>780</v>
      </c>
      <c r="I1374">
        <v>127.06226030000001</v>
      </c>
      <c r="J1374">
        <v>37.657201659999998</v>
      </c>
      <c r="K1374">
        <v>2020</v>
      </c>
      <c r="L1374">
        <v>2</v>
      </c>
      <c r="M1374" t="s">
        <v>118</v>
      </c>
      <c r="N1374">
        <v>427.808275331142</v>
      </c>
      <c r="O1374" s="1">
        <f t="shared" si="105"/>
        <v>0</v>
      </c>
      <c r="P1374">
        <f t="shared" si="106"/>
        <v>0</v>
      </c>
      <c r="Q1374">
        <f t="shared" si="107"/>
        <v>2</v>
      </c>
      <c r="R1374">
        <f t="shared" si="108"/>
        <v>0</v>
      </c>
      <c r="S1374">
        <f t="shared" si="109"/>
        <v>9</v>
      </c>
    </row>
    <row r="1375" spans="1:19" x14ac:dyDescent="0.3">
      <c r="A1375">
        <v>25250881</v>
      </c>
      <c r="B1375" t="s">
        <v>836</v>
      </c>
      <c r="C1375">
        <v>11680</v>
      </c>
      <c r="D1375" t="s">
        <v>15</v>
      </c>
      <c r="E1375">
        <v>1168063000</v>
      </c>
      <c r="F1375" t="s">
        <v>781</v>
      </c>
      <c r="G1375" t="s">
        <v>782</v>
      </c>
      <c r="H1375" t="s">
        <v>696</v>
      </c>
      <c r="I1375">
        <v>127.058634</v>
      </c>
      <c r="J1375">
        <v>37.498895159999996</v>
      </c>
      <c r="K1375">
        <v>2020</v>
      </c>
      <c r="L1375">
        <v>2</v>
      </c>
      <c r="M1375" t="s">
        <v>75</v>
      </c>
      <c r="N1375">
        <v>634.52645218330599</v>
      </c>
      <c r="O1375" s="1">
        <f t="shared" si="105"/>
        <v>0</v>
      </c>
      <c r="P1375">
        <f t="shared" si="106"/>
        <v>0</v>
      </c>
      <c r="Q1375">
        <f t="shared" si="107"/>
        <v>1</v>
      </c>
      <c r="R1375">
        <f t="shared" si="108"/>
        <v>0</v>
      </c>
      <c r="S1375">
        <f t="shared" si="109"/>
        <v>2</v>
      </c>
    </row>
    <row r="1376" spans="1:19" x14ac:dyDescent="0.3">
      <c r="A1376">
        <v>25275058</v>
      </c>
      <c r="B1376" t="s">
        <v>836</v>
      </c>
      <c r="C1376">
        <v>11680</v>
      </c>
      <c r="D1376" t="s">
        <v>15</v>
      </c>
      <c r="E1376">
        <v>1168054500</v>
      </c>
      <c r="F1376" t="s">
        <v>449</v>
      </c>
      <c r="G1376" t="s">
        <v>783</v>
      </c>
      <c r="H1376" t="s">
        <v>784</v>
      </c>
      <c r="I1376">
        <v>127.0383637</v>
      </c>
      <c r="J1376">
        <v>37.527403409999998</v>
      </c>
      <c r="K1376">
        <v>2020</v>
      </c>
      <c r="L1376">
        <v>3</v>
      </c>
      <c r="M1376" t="s">
        <v>56</v>
      </c>
      <c r="N1376">
        <v>342.22824188505001</v>
      </c>
      <c r="O1376" s="1">
        <f t="shared" si="105"/>
        <v>0</v>
      </c>
      <c r="P1376">
        <f t="shared" si="106"/>
        <v>1</v>
      </c>
      <c r="Q1376">
        <f t="shared" si="107"/>
        <v>2</v>
      </c>
      <c r="R1376">
        <f t="shared" si="108"/>
        <v>0</v>
      </c>
      <c r="S1376">
        <f t="shared" si="109"/>
        <v>3</v>
      </c>
    </row>
    <row r="1377" spans="1:19" x14ac:dyDescent="0.3">
      <c r="A1377">
        <v>12451970</v>
      </c>
      <c r="B1377" t="s">
        <v>836</v>
      </c>
      <c r="C1377">
        <v>11680</v>
      </c>
      <c r="D1377" t="s">
        <v>15</v>
      </c>
      <c r="E1377">
        <v>1168051000</v>
      </c>
      <c r="F1377" t="s">
        <v>136</v>
      </c>
      <c r="G1377" t="s">
        <v>785</v>
      </c>
      <c r="H1377" t="s">
        <v>786</v>
      </c>
      <c r="I1377">
        <v>127.0225229</v>
      </c>
      <c r="J1377">
        <v>37.519722559999998</v>
      </c>
      <c r="K1377">
        <v>2020</v>
      </c>
      <c r="L1377">
        <v>0</v>
      </c>
      <c r="M1377" t="s">
        <v>23</v>
      </c>
      <c r="N1377">
        <v>331.76061312228001</v>
      </c>
      <c r="O1377" s="1">
        <f t="shared" si="105"/>
        <v>0</v>
      </c>
      <c r="P1377">
        <f t="shared" si="106"/>
        <v>19</v>
      </c>
      <c r="Q1377">
        <f t="shared" si="107"/>
        <v>3</v>
      </c>
      <c r="R1377">
        <f t="shared" si="108"/>
        <v>29</v>
      </c>
      <c r="S1377">
        <f t="shared" si="109"/>
        <v>5</v>
      </c>
    </row>
    <row r="1378" spans="1:19" x14ac:dyDescent="0.3">
      <c r="A1378">
        <v>17137373</v>
      </c>
      <c r="B1378" t="s">
        <v>836</v>
      </c>
      <c r="C1378">
        <v>11320</v>
      </c>
      <c r="D1378" t="s">
        <v>281</v>
      </c>
      <c r="E1378">
        <v>1132051400</v>
      </c>
      <c r="F1378" t="s">
        <v>787</v>
      </c>
      <c r="G1378" t="s">
        <v>788</v>
      </c>
      <c r="H1378" t="s">
        <v>789</v>
      </c>
      <c r="I1378">
        <v>127.05013529999999</v>
      </c>
      <c r="J1378">
        <v>37.653500520000001</v>
      </c>
      <c r="K1378">
        <v>2020</v>
      </c>
      <c r="L1378">
        <v>7</v>
      </c>
      <c r="M1378" t="s">
        <v>410</v>
      </c>
      <c r="N1378">
        <v>761.38769393572295</v>
      </c>
      <c r="O1378" s="1">
        <f t="shared" si="105"/>
        <v>0</v>
      </c>
      <c r="P1378">
        <f t="shared" si="106"/>
        <v>0</v>
      </c>
      <c r="Q1378">
        <f t="shared" si="107"/>
        <v>1</v>
      </c>
      <c r="R1378">
        <f t="shared" si="108"/>
        <v>0</v>
      </c>
      <c r="S1378">
        <f t="shared" si="109"/>
        <v>7</v>
      </c>
    </row>
    <row r="1379" spans="1:19" x14ac:dyDescent="0.3">
      <c r="A1379">
        <v>23370656</v>
      </c>
      <c r="B1379" t="s">
        <v>836</v>
      </c>
      <c r="C1379">
        <v>11305</v>
      </c>
      <c r="D1379" t="s">
        <v>109</v>
      </c>
      <c r="E1379">
        <v>1130563000</v>
      </c>
      <c r="F1379" t="s">
        <v>790</v>
      </c>
      <c r="G1379" t="s">
        <v>791</v>
      </c>
      <c r="H1379" t="s">
        <v>792</v>
      </c>
      <c r="I1379">
        <v>127.02325999999999</v>
      </c>
      <c r="J1379">
        <v>37.639188900000001</v>
      </c>
      <c r="K1379">
        <v>2020</v>
      </c>
      <c r="L1379">
        <v>1</v>
      </c>
      <c r="M1379" t="s">
        <v>646</v>
      </c>
      <c r="N1379">
        <v>622.09299753361495</v>
      </c>
      <c r="O1379" s="1">
        <f t="shared" si="105"/>
        <v>0</v>
      </c>
      <c r="P1379">
        <f t="shared" si="106"/>
        <v>0</v>
      </c>
      <c r="Q1379">
        <f t="shared" si="107"/>
        <v>1</v>
      </c>
      <c r="R1379">
        <f t="shared" si="108"/>
        <v>0</v>
      </c>
      <c r="S1379">
        <f t="shared" si="109"/>
        <v>1</v>
      </c>
    </row>
    <row r="1380" spans="1:19" x14ac:dyDescent="0.3">
      <c r="A1380">
        <v>25233906</v>
      </c>
      <c r="B1380" t="s">
        <v>836</v>
      </c>
      <c r="C1380">
        <v>11710</v>
      </c>
      <c r="D1380" t="s">
        <v>24</v>
      </c>
      <c r="E1380">
        <v>1171062000</v>
      </c>
      <c r="F1380" t="s">
        <v>793</v>
      </c>
      <c r="G1380" t="s">
        <v>794</v>
      </c>
      <c r="H1380" t="s">
        <v>795</v>
      </c>
      <c r="I1380">
        <v>127.1200802</v>
      </c>
      <c r="J1380">
        <v>37.494881540000002</v>
      </c>
      <c r="K1380">
        <v>2020</v>
      </c>
      <c r="L1380">
        <v>0</v>
      </c>
      <c r="M1380" t="s">
        <v>34</v>
      </c>
      <c r="N1380">
        <v>273.345854025194</v>
      </c>
      <c r="O1380" s="1">
        <f t="shared" si="105"/>
        <v>0</v>
      </c>
      <c r="P1380">
        <f t="shared" si="106"/>
        <v>0</v>
      </c>
      <c r="Q1380">
        <f t="shared" si="107"/>
        <v>1</v>
      </c>
      <c r="R1380">
        <f t="shared" si="108"/>
        <v>0</v>
      </c>
      <c r="S1380">
        <f t="shared" si="109"/>
        <v>0</v>
      </c>
    </row>
    <row r="1381" spans="1:19" x14ac:dyDescent="0.3">
      <c r="A1381">
        <v>25253498</v>
      </c>
      <c r="B1381" t="s">
        <v>836</v>
      </c>
      <c r="C1381">
        <v>11350</v>
      </c>
      <c r="D1381" t="s">
        <v>114</v>
      </c>
      <c r="E1381">
        <v>1135069500</v>
      </c>
      <c r="F1381" t="s">
        <v>796</v>
      </c>
      <c r="G1381" t="s">
        <v>797</v>
      </c>
      <c r="H1381" t="s">
        <v>288</v>
      </c>
      <c r="I1381">
        <v>127.0616965</v>
      </c>
      <c r="J1381">
        <v>37.654268819999999</v>
      </c>
      <c r="K1381">
        <v>2020</v>
      </c>
      <c r="L1381">
        <v>4</v>
      </c>
      <c r="M1381" t="s">
        <v>118</v>
      </c>
      <c r="N1381">
        <v>113.20772740548</v>
      </c>
      <c r="O1381" s="1">
        <f t="shared" si="105"/>
        <v>0</v>
      </c>
      <c r="P1381">
        <f t="shared" si="106"/>
        <v>0</v>
      </c>
      <c r="Q1381">
        <f t="shared" si="107"/>
        <v>1</v>
      </c>
      <c r="R1381">
        <f t="shared" si="108"/>
        <v>0</v>
      </c>
      <c r="S1381">
        <f t="shared" si="109"/>
        <v>4</v>
      </c>
    </row>
    <row r="1382" spans="1:19" x14ac:dyDescent="0.3">
      <c r="A1382">
        <v>17206021</v>
      </c>
      <c r="B1382" t="s">
        <v>836</v>
      </c>
      <c r="C1382">
        <v>11320</v>
      </c>
      <c r="D1382" t="s">
        <v>281</v>
      </c>
      <c r="E1382">
        <v>1132052100</v>
      </c>
      <c r="F1382" t="s">
        <v>798</v>
      </c>
      <c r="G1382" t="s">
        <v>799</v>
      </c>
      <c r="H1382" t="s">
        <v>800</v>
      </c>
      <c r="I1382">
        <v>127.04233019999999</v>
      </c>
      <c r="J1382">
        <v>37.670016390000001</v>
      </c>
      <c r="K1382">
        <v>2020</v>
      </c>
      <c r="L1382">
        <v>4</v>
      </c>
      <c r="M1382" t="s">
        <v>633</v>
      </c>
      <c r="N1382">
        <v>524.23297502519097</v>
      </c>
      <c r="O1382" s="1">
        <f t="shared" si="105"/>
        <v>0</v>
      </c>
      <c r="P1382">
        <f t="shared" si="106"/>
        <v>0</v>
      </c>
      <c r="Q1382">
        <f t="shared" si="107"/>
        <v>1</v>
      </c>
      <c r="R1382">
        <f t="shared" si="108"/>
        <v>0</v>
      </c>
      <c r="S1382">
        <f t="shared" si="109"/>
        <v>4</v>
      </c>
    </row>
    <row r="1383" spans="1:19" x14ac:dyDescent="0.3">
      <c r="A1383">
        <v>27951583</v>
      </c>
      <c r="B1383" t="s">
        <v>836</v>
      </c>
      <c r="C1383">
        <v>11680</v>
      </c>
      <c r="D1383" t="s">
        <v>15</v>
      </c>
      <c r="E1383">
        <v>1168064000</v>
      </c>
      <c r="F1383" t="s">
        <v>735</v>
      </c>
      <c r="G1383" t="s">
        <v>801</v>
      </c>
      <c r="H1383" t="s">
        <v>230</v>
      </c>
      <c r="I1383">
        <v>127.0282892</v>
      </c>
      <c r="J1383">
        <v>37.498153860000002</v>
      </c>
      <c r="K1383">
        <v>2020</v>
      </c>
      <c r="L1383">
        <v>3</v>
      </c>
      <c r="M1383" t="s">
        <v>52</v>
      </c>
      <c r="N1383">
        <v>677.923188874385</v>
      </c>
      <c r="O1383" s="1">
        <f t="shared" si="105"/>
        <v>0</v>
      </c>
      <c r="P1383">
        <f t="shared" si="106"/>
        <v>0</v>
      </c>
      <c r="Q1383">
        <f t="shared" si="107"/>
        <v>4</v>
      </c>
      <c r="R1383">
        <f t="shared" si="108"/>
        <v>0</v>
      </c>
      <c r="S1383">
        <f t="shared" si="109"/>
        <v>14</v>
      </c>
    </row>
    <row r="1384" spans="1:19" x14ac:dyDescent="0.3">
      <c r="A1384">
        <v>25259337</v>
      </c>
      <c r="B1384" t="s">
        <v>836</v>
      </c>
      <c r="C1384">
        <v>11680</v>
      </c>
      <c r="D1384" t="s">
        <v>15</v>
      </c>
      <c r="E1384">
        <v>1168054500</v>
      </c>
      <c r="F1384" t="s">
        <v>449</v>
      </c>
      <c r="G1384" t="s">
        <v>802</v>
      </c>
      <c r="H1384" t="s">
        <v>803</v>
      </c>
      <c r="I1384">
        <v>127.03262340000001</v>
      </c>
      <c r="J1384">
        <v>37.52422988</v>
      </c>
      <c r="K1384">
        <v>2020</v>
      </c>
      <c r="L1384">
        <v>0</v>
      </c>
      <c r="M1384" t="s">
        <v>193</v>
      </c>
      <c r="N1384">
        <v>387.714784770211</v>
      </c>
      <c r="O1384" s="1">
        <f t="shared" si="105"/>
        <v>0</v>
      </c>
      <c r="P1384">
        <f t="shared" si="106"/>
        <v>1</v>
      </c>
      <c r="Q1384">
        <f t="shared" si="107"/>
        <v>2</v>
      </c>
      <c r="R1384">
        <f t="shared" si="108"/>
        <v>0</v>
      </c>
      <c r="S1384">
        <f t="shared" si="109"/>
        <v>3</v>
      </c>
    </row>
    <row r="1385" spans="1:19" x14ac:dyDescent="0.3">
      <c r="A1385">
        <v>17086639</v>
      </c>
      <c r="B1385" t="s">
        <v>836</v>
      </c>
      <c r="C1385">
        <v>11710</v>
      </c>
      <c r="D1385" t="s">
        <v>24</v>
      </c>
      <c r="E1385">
        <v>1171056200</v>
      </c>
      <c r="F1385" t="s">
        <v>804</v>
      </c>
      <c r="G1385" t="s">
        <v>805</v>
      </c>
      <c r="H1385" t="s">
        <v>806</v>
      </c>
      <c r="I1385">
        <v>127.11385559999999</v>
      </c>
      <c r="J1385">
        <v>37.511549680000002</v>
      </c>
      <c r="K1385">
        <v>2020</v>
      </c>
      <c r="L1385">
        <v>2</v>
      </c>
      <c r="M1385" t="s">
        <v>418</v>
      </c>
      <c r="N1385">
        <v>117.06228187745</v>
      </c>
      <c r="O1385" s="1">
        <f t="shared" si="105"/>
        <v>0</v>
      </c>
      <c r="P1385">
        <f t="shared" si="106"/>
        <v>0</v>
      </c>
      <c r="Q1385">
        <f t="shared" si="107"/>
        <v>1</v>
      </c>
      <c r="R1385">
        <f t="shared" si="108"/>
        <v>0</v>
      </c>
      <c r="S1385">
        <f t="shared" si="109"/>
        <v>2</v>
      </c>
    </row>
    <row r="1386" spans="1:19" x14ac:dyDescent="0.3">
      <c r="A1386">
        <v>23405622</v>
      </c>
      <c r="B1386" t="s">
        <v>836</v>
      </c>
      <c r="C1386">
        <v>11710</v>
      </c>
      <c r="D1386" t="s">
        <v>24</v>
      </c>
      <c r="E1386">
        <v>1171071000</v>
      </c>
      <c r="F1386" t="s">
        <v>729</v>
      </c>
      <c r="G1386" t="s">
        <v>708</v>
      </c>
      <c r="H1386" t="s">
        <v>359</v>
      </c>
      <c r="I1386">
        <v>127.099289</v>
      </c>
      <c r="J1386">
        <v>37.519810319999998</v>
      </c>
      <c r="K1386">
        <v>2020</v>
      </c>
      <c r="L1386">
        <v>0</v>
      </c>
      <c r="M1386" t="s">
        <v>276</v>
      </c>
      <c r="N1386">
        <v>494.71774123914298</v>
      </c>
      <c r="O1386" s="1">
        <f t="shared" si="105"/>
        <v>0</v>
      </c>
      <c r="P1386">
        <f t="shared" si="106"/>
        <v>0</v>
      </c>
      <c r="Q1386">
        <f t="shared" si="107"/>
        <v>4</v>
      </c>
      <c r="R1386">
        <f t="shared" si="108"/>
        <v>0</v>
      </c>
      <c r="S1386">
        <f t="shared" si="109"/>
        <v>1</v>
      </c>
    </row>
    <row r="1387" spans="1:19" x14ac:dyDescent="0.3">
      <c r="A1387">
        <v>25452162</v>
      </c>
      <c r="B1387" t="s">
        <v>836</v>
      </c>
      <c r="C1387">
        <v>11650</v>
      </c>
      <c r="D1387" t="s">
        <v>48</v>
      </c>
      <c r="E1387">
        <v>1165051000</v>
      </c>
      <c r="F1387" t="s">
        <v>807</v>
      </c>
      <c r="G1387" t="s">
        <v>808</v>
      </c>
      <c r="H1387" t="s">
        <v>809</v>
      </c>
      <c r="I1387">
        <v>127.0154469</v>
      </c>
      <c r="J1387">
        <v>37.493461160000003</v>
      </c>
      <c r="K1387">
        <v>2019</v>
      </c>
      <c r="L1387">
        <v>5</v>
      </c>
      <c r="M1387" t="s">
        <v>175</v>
      </c>
      <c r="N1387">
        <v>233.32010195718101</v>
      </c>
      <c r="O1387" s="1">
        <f t="shared" si="105"/>
        <v>0</v>
      </c>
      <c r="P1387">
        <f t="shared" si="106"/>
        <v>0</v>
      </c>
      <c r="Q1387">
        <f t="shared" si="107"/>
        <v>1</v>
      </c>
      <c r="R1387">
        <f t="shared" si="108"/>
        <v>0</v>
      </c>
      <c r="S1387">
        <f t="shared" si="109"/>
        <v>5</v>
      </c>
    </row>
    <row r="1388" spans="1:19" x14ac:dyDescent="0.3">
      <c r="A1388">
        <v>25230845</v>
      </c>
      <c r="B1388" t="s">
        <v>836</v>
      </c>
      <c r="C1388">
        <v>11710</v>
      </c>
      <c r="D1388" t="s">
        <v>24</v>
      </c>
      <c r="E1388">
        <v>1171062000</v>
      </c>
      <c r="F1388" t="s">
        <v>793</v>
      </c>
      <c r="G1388" t="s">
        <v>810</v>
      </c>
      <c r="H1388" t="s">
        <v>324</v>
      </c>
      <c r="I1388">
        <v>127.1261052</v>
      </c>
      <c r="J1388">
        <v>37.502873630000003</v>
      </c>
      <c r="K1388">
        <v>2019</v>
      </c>
      <c r="L1388">
        <v>2</v>
      </c>
      <c r="M1388" t="s">
        <v>811</v>
      </c>
      <c r="N1388">
        <v>61.591934900820199</v>
      </c>
      <c r="O1388" s="1">
        <f t="shared" si="105"/>
        <v>0</v>
      </c>
      <c r="P1388">
        <f t="shared" si="106"/>
        <v>0</v>
      </c>
      <c r="Q1388">
        <f t="shared" si="107"/>
        <v>2</v>
      </c>
      <c r="R1388">
        <f t="shared" si="108"/>
        <v>0</v>
      </c>
      <c r="S1388">
        <f t="shared" si="109"/>
        <v>2</v>
      </c>
    </row>
    <row r="1389" spans="1:19" x14ac:dyDescent="0.3">
      <c r="A1389">
        <v>25368024</v>
      </c>
      <c r="B1389" t="s">
        <v>836</v>
      </c>
      <c r="C1389">
        <v>11290</v>
      </c>
      <c r="D1389" t="s">
        <v>39</v>
      </c>
      <c r="E1389">
        <v>1129057500</v>
      </c>
      <c r="F1389" t="s">
        <v>732</v>
      </c>
      <c r="G1389" t="s">
        <v>733</v>
      </c>
      <c r="H1389" t="s">
        <v>734</v>
      </c>
      <c r="I1389">
        <v>127.0167663</v>
      </c>
      <c r="J1389">
        <v>37.591965680000001</v>
      </c>
      <c r="K1389">
        <v>2019</v>
      </c>
      <c r="L1389">
        <v>3</v>
      </c>
      <c r="M1389" t="s">
        <v>322</v>
      </c>
      <c r="N1389">
        <v>126.351658045748</v>
      </c>
      <c r="O1389" s="1">
        <f t="shared" si="105"/>
        <v>0</v>
      </c>
      <c r="P1389">
        <f t="shared" si="106"/>
        <v>0</v>
      </c>
      <c r="Q1389">
        <f t="shared" si="107"/>
        <v>1</v>
      </c>
      <c r="R1389">
        <f t="shared" si="108"/>
        <v>0</v>
      </c>
      <c r="S1389">
        <f t="shared" si="109"/>
        <v>3</v>
      </c>
    </row>
    <row r="1390" spans="1:19" x14ac:dyDescent="0.3">
      <c r="A1390">
        <v>23370656</v>
      </c>
      <c r="B1390" t="s">
        <v>836</v>
      </c>
      <c r="C1390">
        <v>11305</v>
      </c>
      <c r="D1390" t="s">
        <v>109</v>
      </c>
      <c r="E1390">
        <v>1130563000</v>
      </c>
      <c r="F1390" t="s">
        <v>790</v>
      </c>
      <c r="G1390" t="s">
        <v>791</v>
      </c>
      <c r="H1390" t="s">
        <v>792</v>
      </c>
      <c r="I1390">
        <v>127.02325999999999</v>
      </c>
      <c r="J1390">
        <v>37.639188900000001</v>
      </c>
      <c r="K1390">
        <v>2019</v>
      </c>
      <c r="L1390">
        <v>1</v>
      </c>
      <c r="M1390" t="s">
        <v>646</v>
      </c>
      <c r="N1390">
        <v>622.09299753361495</v>
      </c>
      <c r="O1390" s="1">
        <f t="shared" si="105"/>
        <v>0</v>
      </c>
      <c r="P1390">
        <f t="shared" si="106"/>
        <v>0</v>
      </c>
      <c r="Q1390">
        <f t="shared" si="107"/>
        <v>1</v>
      </c>
      <c r="R1390">
        <f t="shared" si="108"/>
        <v>0</v>
      </c>
      <c r="S1390">
        <f t="shared" si="109"/>
        <v>1</v>
      </c>
    </row>
    <row r="1391" spans="1:19" x14ac:dyDescent="0.3">
      <c r="A1391">
        <v>25341402</v>
      </c>
      <c r="B1391" t="s">
        <v>836</v>
      </c>
      <c r="C1391">
        <v>11680</v>
      </c>
      <c r="D1391" t="s">
        <v>15</v>
      </c>
      <c r="E1391">
        <v>1168063000</v>
      </c>
      <c r="F1391" t="s">
        <v>781</v>
      </c>
      <c r="G1391" t="s">
        <v>484</v>
      </c>
      <c r="H1391" t="s">
        <v>485</v>
      </c>
      <c r="I1391">
        <v>127.0561648</v>
      </c>
      <c r="J1391">
        <v>37.504588149999996</v>
      </c>
      <c r="K1391">
        <v>2019</v>
      </c>
      <c r="L1391">
        <v>0</v>
      </c>
      <c r="M1391" t="s">
        <v>47</v>
      </c>
      <c r="N1391">
        <v>721.561364587247</v>
      </c>
      <c r="O1391" s="1">
        <f t="shared" si="105"/>
        <v>0</v>
      </c>
      <c r="P1391">
        <f t="shared" si="106"/>
        <v>0</v>
      </c>
      <c r="Q1391">
        <f t="shared" si="107"/>
        <v>3</v>
      </c>
      <c r="R1391">
        <f t="shared" si="108"/>
        <v>0</v>
      </c>
      <c r="S1391">
        <f t="shared" si="109"/>
        <v>4</v>
      </c>
    </row>
    <row r="1392" spans="1:19" x14ac:dyDescent="0.3">
      <c r="A1392">
        <v>25346931</v>
      </c>
      <c r="B1392" t="s">
        <v>836</v>
      </c>
      <c r="C1392">
        <v>11650</v>
      </c>
      <c r="D1392" t="s">
        <v>48</v>
      </c>
      <c r="E1392">
        <v>1165052000</v>
      </c>
      <c r="F1392" t="s">
        <v>727</v>
      </c>
      <c r="G1392" t="s">
        <v>728</v>
      </c>
      <c r="H1392" t="s">
        <v>435</v>
      </c>
      <c r="I1392">
        <v>127.02930550000001</v>
      </c>
      <c r="J1392">
        <v>37.493026200000003</v>
      </c>
      <c r="K1392">
        <v>2019</v>
      </c>
      <c r="L1392">
        <v>7</v>
      </c>
      <c r="M1392" t="s">
        <v>52</v>
      </c>
      <c r="N1392">
        <v>145.18321688013501</v>
      </c>
      <c r="O1392" s="1">
        <f t="shared" si="105"/>
        <v>0</v>
      </c>
      <c r="P1392">
        <f t="shared" si="106"/>
        <v>0</v>
      </c>
      <c r="Q1392">
        <f t="shared" si="107"/>
        <v>1</v>
      </c>
      <c r="R1392">
        <f t="shared" si="108"/>
        <v>0</v>
      </c>
      <c r="S1392">
        <f t="shared" si="109"/>
        <v>7</v>
      </c>
    </row>
    <row r="1393" spans="1:19" x14ac:dyDescent="0.3">
      <c r="A1393">
        <v>25298868</v>
      </c>
      <c r="B1393" t="s">
        <v>836</v>
      </c>
      <c r="C1393">
        <v>11680</v>
      </c>
      <c r="D1393" t="s">
        <v>15</v>
      </c>
      <c r="E1393">
        <v>1168063000</v>
      </c>
      <c r="F1393" t="s">
        <v>781</v>
      </c>
      <c r="G1393" t="s">
        <v>812</v>
      </c>
      <c r="H1393" t="s">
        <v>46</v>
      </c>
      <c r="I1393">
        <v>127.0546499</v>
      </c>
      <c r="J1393">
        <v>37.497358570000003</v>
      </c>
      <c r="K1393">
        <v>2019</v>
      </c>
      <c r="L1393">
        <v>2</v>
      </c>
      <c r="M1393" t="s">
        <v>47</v>
      </c>
      <c r="N1393">
        <v>339.34281580035997</v>
      </c>
      <c r="O1393" s="1">
        <f t="shared" si="105"/>
        <v>0</v>
      </c>
      <c r="P1393">
        <f t="shared" si="106"/>
        <v>0</v>
      </c>
      <c r="Q1393">
        <f t="shared" si="107"/>
        <v>3</v>
      </c>
      <c r="R1393">
        <f t="shared" si="108"/>
        <v>0</v>
      </c>
      <c r="S1393">
        <f t="shared" si="109"/>
        <v>4</v>
      </c>
    </row>
    <row r="1394" spans="1:19" x14ac:dyDescent="0.3">
      <c r="A1394">
        <v>7155897</v>
      </c>
      <c r="B1394" t="s">
        <v>836</v>
      </c>
      <c r="C1394">
        <v>11680</v>
      </c>
      <c r="D1394" t="s">
        <v>15</v>
      </c>
      <c r="E1394">
        <v>1168075000</v>
      </c>
      <c r="F1394" t="s">
        <v>102</v>
      </c>
      <c r="G1394" t="s">
        <v>103</v>
      </c>
      <c r="H1394" t="s">
        <v>104</v>
      </c>
      <c r="I1394">
        <v>127.1018421</v>
      </c>
      <c r="J1394">
        <v>37.488013359999997</v>
      </c>
      <c r="K1394">
        <v>2019</v>
      </c>
      <c r="L1394">
        <v>7</v>
      </c>
      <c r="M1394" t="s">
        <v>105</v>
      </c>
      <c r="N1394">
        <v>114.539594039707</v>
      </c>
      <c r="O1394" s="1">
        <f t="shared" si="105"/>
        <v>0</v>
      </c>
      <c r="P1394">
        <f t="shared" si="106"/>
        <v>4</v>
      </c>
      <c r="Q1394">
        <f t="shared" si="107"/>
        <v>2</v>
      </c>
      <c r="R1394">
        <f t="shared" si="108"/>
        <v>26</v>
      </c>
      <c r="S1394">
        <f t="shared" si="109"/>
        <v>14</v>
      </c>
    </row>
    <row r="1395" spans="1:19" x14ac:dyDescent="0.3">
      <c r="A1395">
        <v>24379477</v>
      </c>
      <c r="B1395" t="s">
        <v>836</v>
      </c>
      <c r="C1395">
        <v>11650</v>
      </c>
      <c r="D1395" t="s">
        <v>48</v>
      </c>
      <c r="E1395">
        <v>1165053100</v>
      </c>
      <c r="F1395" t="s">
        <v>725</v>
      </c>
      <c r="G1395" t="s">
        <v>726</v>
      </c>
      <c r="H1395" t="s">
        <v>464</v>
      </c>
      <c r="I1395">
        <v>127.02525869999999</v>
      </c>
      <c r="J1395">
        <v>37.498119889999998</v>
      </c>
      <c r="K1395">
        <v>2019</v>
      </c>
      <c r="L1395">
        <v>4</v>
      </c>
      <c r="M1395" t="s">
        <v>52</v>
      </c>
      <c r="N1395">
        <v>801.07497733615401</v>
      </c>
      <c r="O1395" s="1">
        <f t="shared" si="105"/>
        <v>0</v>
      </c>
      <c r="P1395">
        <f t="shared" si="106"/>
        <v>0</v>
      </c>
      <c r="Q1395">
        <f t="shared" si="107"/>
        <v>2</v>
      </c>
      <c r="R1395">
        <f t="shared" si="108"/>
        <v>0</v>
      </c>
      <c r="S1395">
        <f t="shared" si="109"/>
        <v>8</v>
      </c>
    </row>
    <row r="1396" spans="1:19" x14ac:dyDescent="0.3">
      <c r="A1396">
        <v>25233906</v>
      </c>
      <c r="B1396" t="s">
        <v>836</v>
      </c>
      <c r="C1396">
        <v>11710</v>
      </c>
      <c r="D1396" t="s">
        <v>24</v>
      </c>
      <c r="E1396">
        <v>1171062000</v>
      </c>
      <c r="F1396" t="s">
        <v>793</v>
      </c>
      <c r="G1396" t="s">
        <v>794</v>
      </c>
      <c r="H1396" t="s">
        <v>795</v>
      </c>
      <c r="I1396">
        <v>127.1200802</v>
      </c>
      <c r="J1396">
        <v>37.494881540000002</v>
      </c>
      <c r="K1396">
        <v>2019</v>
      </c>
      <c r="L1396">
        <v>0</v>
      </c>
      <c r="M1396" t="s">
        <v>34</v>
      </c>
      <c r="N1396">
        <v>273.345854025194</v>
      </c>
      <c r="O1396" s="1">
        <f t="shared" si="105"/>
        <v>0</v>
      </c>
      <c r="P1396">
        <f t="shared" si="106"/>
        <v>0</v>
      </c>
      <c r="Q1396">
        <f t="shared" si="107"/>
        <v>2</v>
      </c>
      <c r="R1396">
        <f t="shared" si="108"/>
        <v>0</v>
      </c>
      <c r="S1396">
        <f t="shared" si="109"/>
        <v>2</v>
      </c>
    </row>
    <row r="1397" spans="1:19" x14ac:dyDescent="0.3">
      <c r="A1397">
        <v>25246852</v>
      </c>
      <c r="B1397" t="s">
        <v>836</v>
      </c>
      <c r="C1397">
        <v>11710</v>
      </c>
      <c r="D1397" t="s">
        <v>24</v>
      </c>
      <c r="E1397">
        <v>1171067000</v>
      </c>
      <c r="F1397" t="s">
        <v>771</v>
      </c>
      <c r="G1397" t="s">
        <v>707</v>
      </c>
      <c r="H1397" t="s">
        <v>207</v>
      </c>
      <c r="I1397">
        <v>127.1005744</v>
      </c>
      <c r="J1397">
        <v>37.513566779999998</v>
      </c>
      <c r="K1397">
        <v>2019</v>
      </c>
      <c r="L1397">
        <v>4</v>
      </c>
      <c r="M1397" t="s">
        <v>86</v>
      </c>
      <c r="N1397">
        <v>143.42244281431499</v>
      </c>
      <c r="O1397" s="1">
        <f t="shared" si="105"/>
        <v>0</v>
      </c>
      <c r="P1397">
        <f t="shared" si="106"/>
        <v>0</v>
      </c>
      <c r="Q1397">
        <f t="shared" si="107"/>
        <v>1</v>
      </c>
      <c r="R1397">
        <f t="shared" si="108"/>
        <v>0</v>
      </c>
      <c r="S1397">
        <f t="shared" si="109"/>
        <v>4</v>
      </c>
    </row>
    <row r="1398" spans="1:19" x14ac:dyDescent="0.3">
      <c r="A1398">
        <v>25253498</v>
      </c>
      <c r="B1398" t="s">
        <v>836</v>
      </c>
      <c r="C1398">
        <v>11350</v>
      </c>
      <c r="D1398" t="s">
        <v>114</v>
      </c>
      <c r="E1398">
        <v>1135069500</v>
      </c>
      <c r="F1398" t="s">
        <v>796</v>
      </c>
      <c r="G1398" t="s">
        <v>797</v>
      </c>
      <c r="H1398" t="s">
        <v>288</v>
      </c>
      <c r="I1398">
        <v>127.0616965</v>
      </c>
      <c r="J1398">
        <v>37.654268819999999</v>
      </c>
      <c r="K1398">
        <v>2019</v>
      </c>
      <c r="L1398">
        <v>4</v>
      </c>
      <c r="M1398" t="s">
        <v>118</v>
      </c>
      <c r="N1398">
        <v>113.20772740548</v>
      </c>
      <c r="O1398" s="1">
        <f t="shared" si="105"/>
        <v>0</v>
      </c>
      <c r="P1398">
        <f t="shared" si="106"/>
        <v>0</v>
      </c>
      <c r="Q1398">
        <f t="shared" si="107"/>
        <v>1</v>
      </c>
      <c r="R1398">
        <f t="shared" si="108"/>
        <v>0</v>
      </c>
      <c r="S1398">
        <f t="shared" si="109"/>
        <v>4</v>
      </c>
    </row>
    <row r="1399" spans="1:19" x14ac:dyDescent="0.3">
      <c r="A1399">
        <v>25275058</v>
      </c>
      <c r="B1399" t="s">
        <v>836</v>
      </c>
      <c r="C1399">
        <v>11680</v>
      </c>
      <c r="D1399" t="s">
        <v>15</v>
      </c>
      <c r="E1399">
        <v>1168054500</v>
      </c>
      <c r="F1399" t="s">
        <v>449</v>
      </c>
      <c r="G1399" t="s">
        <v>783</v>
      </c>
      <c r="H1399" t="s">
        <v>784</v>
      </c>
      <c r="I1399">
        <v>127.0383637</v>
      </c>
      <c r="J1399">
        <v>37.527403409999998</v>
      </c>
      <c r="K1399">
        <v>2019</v>
      </c>
      <c r="L1399">
        <v>3</v>
      </c>
      <c r="M1399" t="s">
        <v>56</v>
      </c>
      <c r="N1399">
        <v>342.22824188505001</v>
      </c>
      <c r="O1399" s="1">
        <f t="shared" si="105"/>
        <v>0</v>
      </c>
      <c r="P1399">
        <f t="shared" si="106"/>
        <v>1</v>
      </c>
      <c r="Q1399">
        <f t="shared" si="107"/>
        <v>2</v>
      </c>
      <c r="R1399">
        <f t="shared" si="108"/>
        <v>0</v>
      </c>
      <c r="S1399">
        <f t="shared" si="109"/>
        <v>3</v>
      </c>
    </row>
    <row r="1400" spans="1:19" x14ac:dyDescent="0.3">
      <c r="A1400">
        <v>25250881</v>
      </c>
      <c r="B1400" t="s">
        <v>836</v>
      </c>
      <c r="C1400">
        <v>11680</v>
      </c>
      <c r="D1400" t="s">
        <v>15</v>
      </c>
      <c r="E1400">
        <v>1168063000</v>
      </c>
      <c r="F1400" t="s">
        <v>781</v>
      </c>
      <c r="G1400" t="s">
        <v>782</v>
      </c>
      <c r="H1400" t="s">
        <v>696</v>
      </c>
      <c r="I1400">
        <v>127.058634</v>
      </c>
      <c r="J1400">
        <v>37.498895159999996</v>
      </c>
      <c r="K1400">
        <v>2019</v>
      </c>
      <c r="L1400">
        <v>2</v>
      </c>
      <c r="M1400" t="s">
        <v>75</v>
      </c>
      <c r="N1400">
        <v>634.52645218330599</v>
      </c>
      <c r="O1400" s="1">
        <f t="shared" si="105"/>
        <v>0</v>
      </c>
      <c r="P1400">
        <f t="shared" si="106"/>
        <v>0</v>
      </c>
      <c r="Q1400">
        <f t="shared" si="107"/>
        <v>3</v>
      </c>
      <c r="R1400">
        <f t="shared" si="108"/>
        <v>0</v>
      </c>
      <c r="S1400">
        <f t="shared" si="109"/>
        <v>4</v>
      </c>
    </row>
    <row r="1401" spans="1:19" x14ac:dyDescent="0.3">
      <c r="A1401">
        <v>25259337</v>
      </c>
      <c r="B1401" t="s">
        <v>836</v>
      </c>
      <c r="C1401">
        <v>11680</v>
      </c>
      <c r="D1401" t="s">
        <v>15</v>
      </c>
      <c r="E1401">
        <v>1168054500</v>
      </c>
      <c r="F1401" t="s">
        <v>449</v>
      </c>
      <c r="G1401" t="s">
        <v>802</v>
      </c>
      <c r="H1401" t="s">
        <v>803</v>
      </c>
      <c r="I1401">
        <v>127.03262340000001</v>
      </c>
      <c r="J1401">
        <v>37.52422988</v>
      </c>
      <c r="K1401">
        <v>2019</v>
      </c>
      <c r="L1401">
        <v>0</v>
      </c>
      <c r="M1401" t="s">
        <v>193</v>
      </c>
      <c r="N1401">
        <v>387.714784770211</v>
      </c>
      <c r="O1401" s="1">
        <f t="shared" si="105"/>
        <v>0</v>
      </c>
      <c r="P1401">
        <f t="shared" si="106"/>
        <v>1</v>
      </c>
      <c r="Q1401">
        <f t="shared" si="107"/>
        <v>2</v>
      </c>
      <c r="R1401">
        <f t="shared" si="108"/>
        <v>0</v>
      </c>
      <c r="S1401">
        <f t="shared" si="109"/>
        <v>3</v>
      </c>
    </row>
    <row r="1402" spans="1:19" x14ac:dyDescent="0.3">
      <c r="A1402">
        <v>9671976</v>
      </c>
      <c r="B1402" t="s">
        <v>836</v>
      </c>
      <c r="C1402">
        <v>11680</v>
      </c>
      <c r="D1402" t="s">
        <v>15</v>
      </c>
      <c r="E1402">
        <v>1168058000</v>
      </c>
      <c r="F1402" t="s">
        <v>777</v>
      </c>
      <c r="G1402" t="s">
        <v>29</v>
      </c>
      <c r="H1402" t="s">
        <v>153</v>
      </c>
      <c r="I1402">
        <v>127.0571003</v>
      </c>
      <c r="J1402">
        <v>37.5129394</v>
      </c>
      <c r="K1402">
        <v>2019</v>
      </c>
      <c r="L1402">
        <v>2</v>
      </c>
      <c r="M1402" t="s">
        <v>19</v>
      </c>
      <c r="N1402">
        <v>580.99372258230596</v>
      </c>
      <c r="O1402" s="1">
        <f t="shared" si="105"/>
        <v>0</v>
      </c>
      <c r="P1402">
        <f t="shared" si="106"/>
        <v>0</v>
      </c>
      <c r="Q1402">
        <f t="shared" si="107"/>
        <v>2</v>
      </c>
      <c r="R1402">
        <f t="shared" si="108"/>
        <v>0</v>
      </c>
      <c r="S1402">
        <f t="shared" si="109"/>
        <v>2</v>
      </c>
    </row>
    <row r="1403" spans="1:19" x14ac:dyDescent="0.3">
      <c r="A1403">
        <v>25252055</v>
      </c>
      <c r="B1403" t="s">
        <v>836</v>
      </c>
      <c r="C1403">
        <v>11650</v>
      </c>
      <c r="D1403" t="s">
        <v>48</v>
      </c>
      <c r="E1403">
        <v>1165058100</v>
      </c>
      <c r="F1403" t="s">
        <v>738</v>
      </c>
      <c r="G1403" t="s">
        <v>360</v>
      </c>
      <c r="H1403" t="s">
        <v>273</v>
      </c>
      <c r="I1403">
        <v>127.0068163</v>
      </c>
      <c r="J1403">
        <v>37.506427160000001</v>
      </c>
      <c r="K1403">
        <v>2019</v>
      </c>
      <c r="L1403">
        <v>2</v>
      </c>
      <c r="M1403" t="s">
        <v>135</v>
      </c>
      <c r="N1403">
        <v>244.10220086316301</v>
      </c>
      <c r="O1403" s="1">
        <f t="shared" si="105"/>
        <v>0</v>
      </c>
      <c r="P1403">
        <f t="shared" si="106"/>
        <v>0</v>
      </c>
      <c r="Q1403">
        <f t="shared" si="107"/>
        <v>4</v>
      </c>
      <c r="R1403">
        <f t="shared" si="108"/>
        <v>0</v>
      </c>
      <c r="S1403">
        <f t="shared" si="109"/>
        <v>9</v>
      </c>
    </row>
    <row r="1404" spans="1:19" x14ac:dyDescent="0.3">
      <c r="A1404">
        <v>25344968</v>
      </c>
      <c r="B1404" t="s">
        <v>836</v>
      </c>
      <c r="C1404">
        <v>11710</v>
      </c>
      <c r="D1404" t="s">
        <v>24</v>
      </c>
      <c r="E1404">
        <v>1171065000</v>
      </c>
      <c r="F1404" t="s">
        <v>759</v>
      </c>
      <c r="G1404" t="s">
        <v>760</v>
      </c>
      <c r="H1404" t="s">
        <v>761</v>
      </c>
      <c r="I1404">
        <v>127.083922</v>
      </c>
      <c r="J1404">
        <v>37.510924850000002</v>
      </c>
      <c r="K1404">
        <v>2019</v>
      </c>
      <c r="L1404">
        <v>2</v>
      </c>
      <c r="M1404" t="s">
        <v>208</v>
      </c>
      <c r="N1404">
        <v>474.54458559939098</v>
      </c>
      <c r="O1404" s="1">
        <f t="shared" si="105"/>
        <v>0</v>
      </c>
      <c r="P1404">
        <f t="shared" si="106"/>
        <v>0</v>
      </c>
      <c r="Q1404">
        <f t="shared" si="107"/>
        <v>1</v>
      </c>
      <c r="R1404">
        <f t="shared" si="108"/>
        <v>0</v>
      </c>
      <c r="S1404">
        <f t="shared" si="109"/>
        <v>2</v>
      </c>
    </row>
    <row r="1405" spans="1:19" x14ac:dyDescent="0.3">
      <c r="A1405">
        <v>25323728</v>
      </c>
      <c r="B1405" t="s">
        <v>836</v>
      </c>
      <c r="C1405">
        <v>11680</v>
      </c>
      <c r="D1405" t="s">
        <v>15</v>
      </c>
      <c r="E1405">
        <v>1168064000</v>
      </c>
      <c r="F1405" t="s">
        <v>735</v>
      </c>
      <c r="G1405" t="s">
        <v>813</v>
      </c>
      <c r="H1405" t="s">
        <v>814</v>
      </c>
      <c r="I1405">
        <v>127.0469559</v>
      </c>
      <c r="J1405">
        <v>37.504766510000003</v>
      </c>
      <c r="K1405">
        <v>2019</v>
      </c>
      <c r="L1405">
        <v>0</v>
      </c>
      <c r="M1405" t="s">
        <v>167</v>
      </c>
      <c r="N1405">
        <v>220.47658035465599</v>
      </c>
      <c r="O1405" s="1">
        <f t="shared" si="105"/>
        <v>0</v>
      </c>
      <c r="P1405">
        <f t="shared" si="106"/>
        <v>0</v>
      </c>
      <c r="Q1405">
        <f t="shared" si="107"/>
        <v>5</v>
      </c>
      <c r="R1405">
        <f t="shared" si="108"/>
        <v>0</v>
      </c>
      <c r="S1405">
        <f t="shared" si="109"/>
        <v>11</v>
      </c>
    </row>
    <row r="1406" spans="1:19" x14ac:dyDescent="0.3">
      <c r="A1406">
        <v>28450254</v>
      </c>
      <c r="B1406" t="s">
        <v>836</v>
      </c>
      <c r="C1406">
        <v>11350</v>
      </c>
      <c r="D1406" t="s">
        <v>114</v>
      </c>
      <c r="E1406">
        <v>1135062100</v>
      </c>
      <c r="F1406" t="s">
        <v>730</v>
      </c>
      <c r="G1406" t="s">
        <v>731</v>
      </c>
      <c r="H1406" t="s">
        <v>505</v>
      </c>
      <c r="I1406">
        <v>127.07632719999999</v>
      </c>
      <c r="J1406">
        <v>37.648788860000003</v>
      </c>
      <c r="K1406">
        <v>2019</v>
      </c>
      <c r="L1406">
        <v>4</v>
      </c>
      <c r="M1406" t="s">
        <v>159</v>
      </c>
      <c r="N1406">
        <v>1384.4197972275399</v>
      </c>
      <c r="O1406" s="1">
        <f t="shared" si="105"/>
        <v>0</v>
      </c>
      <c r="P1406">
        <f t="shared" si="106"/>
        <v>0</v>
      </c>
      <c r="Q1406">
        <f t="shared" si="107"/>
        <v>1</v>
      </c>
      <c r="R1406">
        <f t="shared" si="108"/>
        <v>0</v>
      </c>
      <c r="S1406">
        <f t="shared" si="109"/>
        <v>4</v>
      </c>
    </row>
    <row r="1407" spans="1:19" x14ac:dyDescent="0.3">
      <c r="A1407">
        <v>28411168</v>
      </c>
      <c r="B1407" t="s">
        <v>836</v>
      </c>
      <c r="C1407">
        <v>11710</v>
      </c>
      <c r="D1407" t="s">
        <v>24</v>
      </c>
      <c r="E1407">
        <v>1171071000</v>
      </c>
      <c r="F1407" t="s">
        <v>729</v>
      </c>
      <c r="G1407" t="s">
        <v>708</v>
      </c>
      <c r="H1407" t="s">
        <v>359</v>
      </c>
      <c r="I1407">
        <v>127.0984584</v>
      </c>
      <c r="J1407">
        <v>37.516452049999998</v>
      </c>
      <c r="K1407">
        <v>2019</v>
      </c>
      <c r="L1407">
        <v>1</v>
      </c>
      <c r="M1407" t="s">
        <v>86</v>
      </c>
      <c r="N1407">
        <v>414.44414840540401</v>
      </c>
      <c r="O1407" s="1">
        <f t="shared" si="105"/>
        <v>0</v>
      </c>
      <c r="P1407">
        <f t="shared" si="106"/>
        <v>0</v>
      </c>
      <c r="Q1407">
        <f t="shared" si="107"/>
        <v>4</v>
      </c>
      <c r="R1407">
        <f t="shared" si="108"/>
        <v>0</v>
      </c>
      <c r="S1407">
        <f t="shared" si="109"/>
        <v>1</v>
      </c>
    </row>
    <row r="1408" spans="1:19" x14ac:dyDescent="0.3">
      <c r="A1408">
        <v>25719537</v>
      </c>
      <c r="B1408" t="s">
        <v>836</v>
      </c>
      <c r="C1408">
        <v>11680</v>
      </c>
      <c r="D1408" t="s">
        <v>15</v>
      </c>
      <c r="E1408">
        <v>1168052100</v>
      </c>
      <c r="F1408" t="s">
        <v>815</v>
      </c>
      <c r="G1408" t="s">
        <v>816</v>
      </c>
      <c r="H1408" t="s">
        <v>817</v>
      </c>
      <c r="I1408">
        <v>127.0240347</v>
      </c>
      <c r="J1408">
        <v>37.507012199999998</v>
      </c>
      <c r="K1408">
        <v>2019</v>
      </c>
      <c r="L1408">
        <v>5</v>
      </c>
      <c r="M1408" t="s">
        <v>128</v>
      </c>
      <c r="N1408">
        <v>707.81443156077103</v>
      </c>
      <c r="O1408" s="1">
        <f t="shared" si="105"/>
        <v>0</v>
      </c>
      <c r="P1408">
        <f t="shared" si="106"/>
        <v>0</v>
      </c>
      <c r="Q1408">
        <f t="shared" si="107"/>
        <v>1</v>
      </c>
      <c r="R1408">
        <f t="shared" si="108"/>
        <v>0</v>
      </c>
      <c r="S1408">
        <f t="shared" si="109"/>
        <v>5</v>
      </c>
    </row>
    <row r="1409" spans="1:19" x14ac:dyDescent="0.3">
      <c r="A1409">
        <v>27951583</v>
      </c>
      <c r="B1409" t="s">
        <v>836</v>
      </c>
      <c r="C1409">
        <v>11680</v>
      </c>
      <c r="D1409" t="s">
        <v>15</v>
      </c>
      <c r="E1409">
        <v>1168064000</v>
      </c>
      <c r="F1409" t="s">
        <v>735</v>
      </c>
      <c r="G1409" t="s">
        <v>801</v>
      </c>
      <c r="H1409" t="s">
        <v>230</v>
      </c>
      <c r="I1409">
        <v>127.0282892</v>
      </c>
      <c r="J1409">
        <v>37.498153860000002</v>
      </c>
      <c r="K1409">
        <v>2019</v>
      </c>
      <c r="L1409">
        <v>3</v>
      </c>
      <c r="M1409" t="s">
        <v>52</v>
      </c>
      <c r="N1409">
        <v>677.923188874385</v>
      </c>
      <c r="O1409" s="1">
        <f t="shared" si="105"/>
        <v>0</v>
      </c>
      <c r="P1409">
        <f t="shared" si="106"/>
        <v>0</v>
      </c>
      <c r="Q1409">
        <f t="shared" si="107"/>
        <v>5</v>
      </c>
      <c r="R1409">
        <f t="shared" si="108"/>
        <v>0</v>
      </c>
      <c r="S1409">
        <f t="shared" si="109"/>
        <v>11</v>
      </c>
    </row>
    <row r="1410" spans="1:19" x14ac:dyDescent="0.3">
      <c r="A1410">
        <v>11804279</v>
      </c>
      <c r="B1410" t="s">
        <v>836</v>
      </c>
      <c r="C1410">
        <v>11290</v>
      </c>
      <c r="D1410" t="s">
        <v>39</v>
      </c>
      <c r="E1410">
        <v>1129060000</v>
      </c>
      <c r="F1410" t="s">
        <v>752</v>
      </c>
      <c r="G1410" t="s">
        <v>753</v>
      </c>
      <c r="H1410" t="s">
        <v>68</v>
      </c>
      <c r="I1410">
        <v>127.03013970000001</v>
      </c>
      <c r="J1410">
        <v>37.586706120000002</v>
      </c>
      <c r="K1410">
        <v>2019</v>
      </c>
      <c r="L1410">
        <v>4</v>
      </c>
      <c r="M1410" t="s">
        <v>69</v>
      </c>
      <c r="N1410">
        <v>93.365216183345296</v>
      </c>
      <c r="O1410" s="1">
        <f t="shared" si="105"/>
        <v>0</v>
      </c>
      <c r="P1410">
        <f t="shared" si="106"/>
        <v>0</v>
      </c>
      <c r="Q1410">
        <f t="shared" si="107"/>
        <v>1</v>
      </c>
      <c r="R1410">
        <f t="shared" si="108"/>
        <v>0</v>
      </c>
      <c r="S1410">
        <f t="shared" si="109"/>
        <v>4</v>
      </c>
    </row>
    <row r="1411" spans="1:19" x14ac:dyDescent="0.3">
      <c r="A1411">
        <v>11804545</v>
      </c>
      <c r="B1411" t="s">
        <v>836</v>
      </c>
      <c r="C1411">
        <v>11710</v>
      </c>
      <c r="D1411" t="s">
        <v>24</v>
      </c>
      <c r="E1411">
        <v>1171053200</v>
      </c>
      <c r="F1411" t="s">
        <v>754</v>
      </c>
      <c r="G1411" t="s">
        <v>755</v>
      </c>
      <c r="H1411" t="s">
        <v>324</v>
      </c>
      <c r="I1411">
        <v>127.14614419999999</v>
      </c>
      <c r="J1411">
        <v>37.493153530000001</v>
      </c>
      <c r="K1411">
        <v>2019</v>
      </c>
      <c r="L1411">
        <v>2</v>
      </c>
      <c r="M1411" t="s">
        <v>344</v>
      </c>
      <c r="N1411">
        <v>383.83841665249901</v>
      </c>
      <c r="O1411" s="1">
        <f t="shared" ref="O1411:O1474" si="110">IF(OR(B1411="스타벅스",B1411="커피빈",B1411="폴바셋"),1,0)</f>
        <v>0</v>
      </c>
      <c r="P1411">
        <f t="shared" ref="P1411:P1474" si="111">COUNTIFS($O$2:$O$1479,1,$F$2:$F$1479,F1411,$K$2:$K$1479,K1411)</f>
        <v>0</v>
      </c>
      <c r="Q1411">
        <f t="shared" ref="Q1411:Q1474" si="112">COUNTIFS($O$2:$O$1479,0,$F$2:$F$1479,F1411,$K$2:$K$1479,K1411)</f>
        <v>1</v>
      </c>
      <c r="R1411">
        <f t="shared" ref="R1411:R1474" si="113">SUMIFS($L$2:$L$1479,$O$2:$O$1479,1,$K$2:$K$1479,K1411,$F$2:$F$1479,F1411)</f>
        <v>0</v>
      </c>
      <c r="S1411">
        <f t="shared" ref="S1411:S1474" si="114">SUMIFS($L$2:$L$1479,$O$2:$O$1479,0,$K$2:$K$1479,K1411,$F$2:$F$1479,F1411)</f>
        <v>2</v>
      </c>
    </row>
    <row r="1412" spans="1:19" x14ac:dyDescent="0.3">
      <c r="A1412">
        <v>11797155</v>
      </c>
      <c r="B1412" t="s">
        <v>836</v>
      </c>
      <c r="C1412">
        <v>11650</v>
      </c>
      <c r="D1412" t="s">
        <v>48</v>
      </c>
      <c r="E1412">
        <v>1165053100</v>
      </c>
      <c r="F1412" t="s">
        <v>725</v>
      </c>
      <c r="G1412" t="s">
        <v>726</v>
      </c>
      <c r="H1412" t="s">
        <v>464</v>
      </c>
      <c r="I1412">
        <v>127.02525869999999</v>
      </c>
      <c r="J1412">
        <v>37.498119889999998</v>
      </c>
      <c r="K1412">
        <v>2019</v>
      </c>
      <c r="L1412">
        <v>4</v>
      </c>
      <c r="M1412" t="s">
        <v>52</v>
      </c>
      <c r="N1412">
        <v>801.07497733615401</v>
      </c>
      <c r="O1412" s="1">
        <f t="shared" si="110"/>
        <v>0</v>
      </c>
      <c r="P1412">
        <f t="shared" si="111"/>
        <v>0</v>
      </c>
      <c r="Q1412">
        <f t="shared" si="112"/>
        <v>2</v>
      </c>
      <c r="R1412">
        <f t="shared" si="113"/>
        <v>0</v>
      </c>
      <c r="S1412">
        <f t="shared" si="114"/>
        <v>8</v>
      </c>
    </row>
    <row r="1413" spans="1:19" x14ac:dyDescent="0.3">
      <c r="A1413">
        <v>11797355</v>
      </c>
      <c r="B1413" t="s">
        <v>836</v>
      </c>
      <c r="C1413">
        <v>11710</v>
      </c>
      <c r="D1413" t="s">
        <v>24</v>
      </c>
      <c r="E1413">
        <v>1171071000</v>
      </c>
      <c r="F1413" t="s">
        <v>729</v>
      </c>
      <c r="G1413" t="s">
        <v>708</v>
      </c>
      <c r="H1413" t="s">
        <v>359</v>
      </c>
      <c r="I1413">
        <v>127.099289</v>
      </c>
      <c r="J1413">
        <v>37.519810319999998</v>
      </c>
      <c r="K1413">
        <v>2019</v>
      </c>
      <c r="L1413">
        <v>0</v>
      </c>
      <c r="M1413" t="s">
        <v>276</v>
      </c>
      <c r="N1413">
        <v>494.71774123914298</v>
      </c>
      <c r="O1413" s="1">
        <f t="shared" si="110"/>
        <v>0</v>
      </c>
      <c r="P1413">
        <f t="shared" si="111"/>
        <v>0</v>
      </c>
      <c r="Q1413">
        <f t="shared" si="112"/>
        <v>4</v>
      </c>
      <c r="R1413">
        <f t="shared" si="113"/>
        <v>0</v>
      </c>
      <c r="S1413">
        <f t="shared" si="114"/>
        <v>1</v>
      </c>
    </row>
    <row r="1414" spans="1:19" x14ac:dyDescent="0.3">
      <c r="A1414">
        <v>11806194</v>
      </c>
      <c r="B1414" t="s">
        <v>836</v>
      </c>
      <c r="C1414">
        <v>11680</v>
      </c>
      <c r="D1414" t="s">
        <v>15</v>
      </c>
      <c r="E1414">
        <v>1168056500</v>
      </c>
      <c r="F1414" t="s">
        <v>53</v>
      </c>
      <c r="G1414" t="s">
        <v>756</v>
      </c>
      <c r="H1414" t="s">
        <v>55</v>
      </c>
      <c r="I1414">
        <v>127.04084640000001</v>
      </c>
      <c r="J1414">
        <v>37.519061839999999</v>
      </c>
      <c r="K1414">
        <v>2019</v>
      </c>
      <c r="L1414">
        <v>2</v>
      </c>
      <c r="M1414" t="s">
        <v>59</v>
      </c>
      <c r="N1414">
        <v>573.10944210410798</v>
      </c>
      <c r="O1414" s="1">
        <f t="shared" si="110"/>
        <v>0</v>
      </c>
      <c r="P1414">
        <f t="shared" si="111"/>
        <v>22</v>
      </c>
      <c r="Q1414">
        <f t="shared" si="112"/>
        <v>1</v>
      </c>
      <c r="R1414">
        <f t="shared" si="113"/>
        <v>35</v>
      </c>
      <c r="S1414">
        <f t="shared" si="114"/>
        <v>2</v>
      </c>
    </row>
    <row r="1415" spans="1:19" x14ac:dyDescent="0.3">
      <c r="A1415">
        <v>11804327</v>
      </c>
      <c r="B1415" t="s">
        <v>836</v>
      </c>
      <c r="C1415">
        <v>11680</v>
      </c>
      <c r="D1415" t="s">
        <v>15</v>
      </c>
      <c r="E1415">
        <v>1168064000</v>
      </c>
      <c r="F1415" t="s">
        <v>735</v>
      </c>
      <c r="G1415" t="s">
        <v>818</v>
      </c>
      <c r="H1415" t="s">
        <v>819</v>
      </c>
      <c r="I1415">
        <v>127.0330013</v>
      </c>
      <c r="J1415">
        <v>37.497570799999998</v>
      </c>
      <c r="K1415">
        <v>2019</v>
      </c>
      <c r="L1415">
        <v>0</v>
      </c>
      <c r="M1415" t="s">
        <v>121</v>
      </c>
      <c r="N1415">
        <v>296.837016742027</v>
      </c>
      <c r="O1415" s="1">
        <f t="shared" si="110"/>
        <v>0</v>
      </c>
      <c r="P1415">
        <f t="shared" si="111"/>
        <v>0</v>
      </c>
      <c r="Q1415">
        <f t="shared" si="112"/>
        <v>5</v>
      </c>
      <c r="R1415">
        <f t="shared" si="113"/>
        <v>0</v>
      </c>
      <c r="S1415">
        <f t="shared" si="114"/>
        <v>11</v>
      </c>
    </row>
    <row r="1416" spans="1:19" x14ac:dyDescent="0.3">
      <c r="A1416">
        <v>11797358</v>
      </c>
      <c r="B1416" t="s">
        <v>836</v>
      </c>
      <c r="C1416">
        <v>11290</v>
      </c>
      <c r="D1416" t="s">
        <v>39</v>
      </c>
      <c r="E1416">
        <v>1129065000</v>
      </c>
      <c r="F1416" t="s">
        <v>820</v>
      </c>
      <c r="G1416" t="s">
        <v>821</v>
      </c>
      <c r="H1416" t="s">
        <v>654</v>
      </c>
      <c r="I1416">
        <v>127.0100655</v>
      </c>
      <c r="J1416">
        <v>37.608858210000001</v>
      </c>
      <c r="K1416">
        <v>2019</v>
      </c>
      <c r="L1416">
        <v>4</v>
      </c>
      <c r="M1416" t="s">
        <v>655</v>
      </c>
      <c r="N1416">
        <v>390.32506986762502</v>
      </c>
      <c r="O1416" s="1">
        <f t="shared" si="110"/>
        <v>0</v>
      </c>
      <c r="P1416">
        <f t="shared" si="111"/>
        <v>0</v>
      </c>
      <c r="Q1416">
        <f t="shared" si="112"/>
        <v>1</v>
      </c>
      <c r="R1416">
        <f t="shared" si="113"/>
        <v>0</v>
      </c>
      <c r="S1416">
        <f t="shared" si="114"/>
        <v>4</v>
      </c>
    </row>
    <row r="1417" spans="1:19" x14ac:dyDescent="0.3">
      <c r="A1417">
        <v>11804241</v>
      </c>
      <c r="B1417" t="s">
        <v>836</v>
      </c>
      <c r="C1417">
        <v>11290</v>
      </c>
      <c r="D1417" t="s">
        <v>39</v>
      </c>
      <c r="E1417">
        <v>1129072500</v>
      </c>
      <c r="F1417" t="s">
        <v>740</v>
      </c>
      <c r="G1417" t="s">
        <v>741</v>
      </c>
      <c r="H1417" t="s">
        <v>42</v>
      </c>
      <c r="I1417">
        <v>127.0420917</v>
      </c>
      <c r="J1417">
        <v>37.602977420000002</v>
      </c>
      <c r="K1417">
        <v>2019</v>
      </c>
      <c r="L1417">
        <v>5</v>
      </c>
      <c r="M1417" t="s">
        <v>43</v>
      </c>
      <c r="N1417">
        <v>147.49040826461601</v>
      </c>
      <c r="O1417" s="1">
        <f t="shared" si="110"/>
        <v>0</v>
      </c>
      <c r="P1417">
        <f t="shared" si="111"/>
        <v>0</v>
      </c>
      <c r="Q1417">
        <f t="shared" si="112"/>
        <v>1</v>
      </c>
      <c r="R1417">
        <f t="shared" si="113"/>
        <v>0</v>
      </c>
      <c r="S1417">
        <f t="shared" si="114"/>
        <v>5</v>
      </c>
    </row>
    <row r="1418" spans="1:19" x14ac:dyDescent="0.3">
      <c r="A1418">
        <v>11911990</v>
      </c>
      <c r="B1418" t="s">
        <v>836</v>
      </c>
      <c r="C1418">
        <v>11650</v>
      </c>
      <c r="D1418" t="s">
        <v>48</v>
      </c>
      <c r="E1418">
        <v>1165058100</v>
      </c>
      <c r="F1418" t="s">
        <v>738</v>
      </c>
      <c r="G1418" t="s">
        <v>822</v>
      </c>
      <c r="H1418" t="s">
        <v>273</v>
      </c>
      <c r="I1418">
        <v>127.0048767</v>
      </c>
      <c r="J1418">
        <v>37.50343736</v>
      </c>
      <c r="K1418">
        <v>2019</v>
      </c>
      <c r="L1418">
        <v>2</v>
      </c>
      <c r="M1418" t="s">
        <v>135</v>
      </c>
      <c r="N1418">
        <v>156.538022265927</v>
      </c>
      <c r="O1418" s="1">
        <f t="shared" si="110"/>
        <v>0</v>
      </c>
      <c r="P1418">
        <f t="shared" si="111"/>
        <v>0</v>
      </c>
      <c r="Q1418">
        <f t="shared" si="112"/>
        <v>4</v>
      </c>
      <c r="R1418">
        <f t="shared" si="113"/>
        <v>0</v>
      </c>
      <c r="S1418">
        <f t="shared" si="114"/>
        <v>9</v>
      </c>
    </row>
    <row r="1419" spans="1:19" x14ac:dyDescent="0.3">
      <c r="A1419">
        <v>11804299</v>
      </c>
      <c r="B1419" t="s">
        <v>836</v>
      </c>
      <c r="C1419">
        <v>11290</v>
      </c>
      <c r="D1419" t="s">
        <v>39</v>
      </c>
      <c r="E1419">
        <v>1129070500</v>
      </c>
      <c r="F1419" t="s">
        <v>225</v>
      </c>
      <c r="G1419" t="s">
        <v>739</v>
      </c>
      <c r="H1419" t="s">
        <v>308</v>
      </c>
      <c r="I1419">
        <v>127.0334984</v>
      </c>
      <c r="J1419">
        <v>37.601907199999999</v>
      </c>
      <c r="K1419">
        <v>2019</v>
      </c>
      <c r="L1419">
        <v>3</v>
      </c>
      <c r="M1419" t="s">
        <v>43</v>
      </c>
      <c r="N1419">
        <v>700.69742749037903</v>
      </c>
      <c r="O1419" s="1">
        <f t="shared" si="110"/>
        <v>0</v>
      </c>
      <c r="P1419">
        <f t="shared" si="111"/>
        <v>4</v>
      </c>
      <c r="Q1419">
        <f t="shared" si="112"/>
        <v>1</v>
      </c>
      <c r="R1419">
        <f t="shared" si="113"/>
        <v>12</v>
      </c>
      <c r="S1419">
        <f t="shared" si="114"/>
        <v>3</v>
      </c>
    </row>
    <row r="1420" spans="1:19" x14ac:dyDescent="0.3">
      <c r="A1420">
        <v>11795267</v>
      </c>
      <c r="B1420" t="s">
        <v>836</v>
      </c>
      <c r="C1420">
        <v>11350</v>
      </c>
      <c r="D1420" t="s">
        <v>114</v>
      </c>
      <c r="E1420">
        <v>1135056000</v>
      </c>
      <c r="F1420" t="s">
        <v>742</v>
      </c>
      <c r="G1420" t="s">
        <v>743</v>
      </c>
      <c r="H1420" t="s">
        <v>744</v>
      </c>
      <c r="I1420">
        <v>127.05899530000001</v>
      </c>
      <c r="J1420">
        <v>37.621341450000003</v>
      </c>
      <c r="K1420">
        <v>2019</v>
      </c>
      <c r="L1420">
        <v>1</v>
      </c>
      <c r="M1420" t="s">
        <v>247</v>
      </c>
      <c r="N1420">
        <v>369.55517197660299</v>
      </c>
      <c r="O1420" s="1">
        <f t="shared" si="110"/>
        <v>0</v>
      </c>
      <c r="P1420">
        <f t="shared" si="111"/>
        <v>0</v>
      </c>
      <c r="Q1420">
        <f t="shared" si="112"/>
        <v>1</v>
      </c>
      <c r="R1420">
        <f t="shared" si="113"/>
        <v>0</v>
      </c>
      <c r="S1420">
        <f t="shared" si="114"/>
        <v>1</v>
      </c>
    </row>
    <row r="1421" spans="1:19" x14ac:dyDescent="0.3">
      <c r="A1421">
        <v>11804284</v>
      </c>
      <c r="B1421" t="s">
        <v>836</v>
      </c>
      <c r="C1421">
        <v>11350</v>
      </c>
      <c r="D1421" t="s">
        <v>114</v>
      </c>
      <c r="E1421">
        <v>1135060000</v>
      </c>
      <c r="F1421" t="s">
        <v>748</v>
      </c>
      <c r="G1421" t="s">
        <v>749</v>
      </c>
      <c r="H1421" t="s">
        <v>750</v>
      </c>
      <c r="I1421">
        <v>127.07709730000001</v>
      </c>
      <c r="J1421">
        <v>37.628683729999999</v>
      </c>
      <c r="K1421">
        <v>2019</v>
      </c>
      <c r="L1421">
        <v>4</v>
      </c>
      <c r="M1421" t="s">
        <v>356</v>
      </c>
      <c r="N1421">
        <v>501.39076870853501</v>
      </c>
      <c r="O1421" s="1">
        <f t="shared" si="110"/>
        <v>0</v>
      </c>
      <c r="P1421">
        <f t="shared" si="111"/>
        <v>0</v>
      </c>
      <c r="Q1421">
        <f t="shared" si="112"/>
        <v>1</v>
      </c>
      <c r="R1421">
        <f t="shared" si="113"/>
        <v>0</v>
      </c>
      <c r="S1421">
        <f t="shared" si="114"/>
        <v>4</v>
      </c>
    </row>
    <row r="1422" spans="1:19" x14ac:dyDescent="0.3">
      <c r="A1422">
        <v>11797256</v>
      </c>
      <c r="B1422" t="s">
        <v>836</v>
      </c>
      <c r="C1422">
        <v>11650</v>
      </c>
      <c r="D1422" t="s">
        <v>48</v>
      </c>
      <c r="E1422">
        <v>1165058100</v>
      </c>
      <c r="F1422" t="s">
        <v>738</v>
      </c>
      <c r="G1422" t="s">
        <v>272</v>
      </c>
      <c r="H1422" t="s">
        <v>273</v>
      </c>
      <c r="I1422">
        <v>127.0023932</v>
      </c>
      <c r="J1422">
        <v>37.503930009999998</v>
      </c>
      <c r="K1422">
        <v>2019</v>
      </c>
      <c r="L1422">
        <v>3</v>
      </c>
      <c r="M1422" t="s">
        <v>135</v>
      </c>
      <c r="N1422">
        <v>243.53948719383899</v>
      </c>
      <c r="O1422" s="1">
        <f t="shared" si="110"/>
        <v>0</v>
      </c>
      <c r="P1422">
        <f t="shared" si="111"/>
        <v>0</v>
      </c>
      <c r="Q1422">
        <f t="shared" si="112"/>
        <v>4</v>
      </c>
      <c r="R1422">
        <f t="shared" si="113"/>
        <v>0</v>
      </c>
      <c r="S1422">
        <f t="shared" si="114"/>
        <v>9</v>
      </c>
    </row>
    <row r="1423" spans="1:19" x14ac:dyDescent="0.3">
      <c r="A1423">
        <v>11797259</v>
      </c>
      <c r="B1423" t="s">
        <v>836</v>
      </c>
      <c r="C1423">
        <v>11680</v>
      </c>
      <c r="D1423" t="s">
        <v>15</v>
      </c>
      <c r="E1423">
        <v>1168058000</v>
      </c>
      <c r="F1423" t="s">
        <v>777</v>
      </c>
      <c r="G1423" t="s">
        <v>823</v>
      </c>
      <c r="H1423" t="s">
        <v>824</v>
      </c>
      <c r="I1423">
        <v>127.0571819</v>
      </c>
      <c r="J1423">
        <v>37.510047659999998</v>
      </c>
      <c r="K1423">
        <v>2019</v>
      </c>
      <c r="L1423">
        <v>0</v>
      </c>
      <c r="M1423" t="s">
        <v>19</v>
      </c>
      <c r="N1423">
        <v>750.72474104211506</v>
      </c>
      <c r="O1423" s="1">
        <f t="shared" si="110"/>
        <v>0</v>
      </c>
      <c r="P1423">
        <f t="shared" si="111"/>
        <v>0</v>
      </c>
      <c r="Q1423">
        <f t="shared" si="112"/>
        <v>2</v>
      </c>
      <c r="R1423">
        <f t="shared" si="113"/>
        <v>0</v>
      </c>
      <c r="S1423">
        <f t="shared" si="114"/>
        <v>2</v>
      </c>
    </row>
    <row r="1424" spans="1:19" x14ac:dyDescent="0.3">
      <c r="A1424">
        <v>11804350</v>
      </c>
      <c r="B1424" t="s">
        <v>836</v>
      </c>
      <c r="C1424">
        <v>11650</v>
      </c>
      <c r="D1424" t="s">
        <v>48</v>
      </c>
      <c r="E1424">
        <v>1165058100</v>
      </c>
      <c r="F1424" t="s">
        <v>738</v>
      </c>
      <c r="G1424" t="s">
        <v>747</v>
      </c>
      <c r="H1424" t="s">
        <v>273</v>
      </c>
      <c r="I1424">
        <v>127.00503209999999</v>
      </c>
      <c r="J1424">
        <v>37.50621391</v>
      </c>
      <c r="K1424">
        <v>2019</v>
      </c>
      <c r="L1424">
        <v>2</v>
      </c>
      <c r="M1424" t="s">
        <v>135</v>
      </c>
      <c r="N1424">
        <v>152.114823051663</v>
      </c>
      <c r="O1424" s="1">
        <f t="shared" si="110"/>
        <v>0</v>
      </c>
      <c r="P1424">
        <f t="shared" si="111"/>
        <v>0</v>
      </c>
      <c r="Q1424">
        <f t="shared" si="112"/>
        <v>4</v>
      </c>
      <c r="R1424">
        <f t="shared" si="113"/>
        <v>0</v>
      </c>
      <c r="S1424">
        <f t="shared" si="114"/>
        <v>9</v>
      </c>
    </row>
    <row r="1425" spans="1:19" x14ac:dyDescent="0.3">
      <c r="A1425">
        <v>11776418</v>
      </c>
      <c r="B1425" t="s">
        <v>836</v>
      </c>
      <c r="C1425">
        <v>11290</v>
      </c>
      <c r="D1425" t="s">
        <v>39</v>
      </c>
      <c r="E1425">
        <v>1129066000</v>
      </c>
      <c r="F1425" t="s">
        <v>745</v>
      </c>
      <c r="G1425" t="s">
        <v>746</v>
      </c>
      <c r="H1425" t="s">
        <v>81</v>
      </c>
      <c r="I1425">
        <v>127.02358719999999</v>
      </c>
      <c r="J1425">
        <v>37.602915879999998</v>
      </c>
      <c r="K1425">
        <v>2019</v>
      </c>
      <c r="L1425">
        <v>11</v>
      </c>
      <c r="M1425" t="s">
        <v>237</v>
      </c>
      <c r="N1425">
        <v>114.33110895486</v>
      </c>
      <c r="O1425" s="1">
        <f t="shared" si="110"/>
        <v>0</v>
      </c>
      <c r="P1425">
        <f t="shared" si="111"/>
        <v>0</v>
      </c>
      <c r="Q1425">
        <f t="shared" si="112"/>
        <v>1</v>
      </c>
      <c r="R1425">
        <f t="shared" si="113"/>
        <v>0</v>
      </c>
      <c r="S1425">
        <f t="shared" si="114"/>
        <v>11</v>
      </c>
    </row>
    <row r="1426" spans="1:19" x14ac:dyDescent="0.3">
      <c r="A1426">
        <v>11775767</v>
      </c>
      <c r="B1426" t="s">
        <v>836</v>
      </c>
      <c r="C1426">
        <v>11680</v>
      </c>
      <c r="D1426" t="s">
        <v>15</v>
      </c>
      <c r="E1426">
        <v>1168064000</v>
      </c>
      <c r="F1426" t="s">
        <v>735</v>
      </c>
      <c r="G1426" t="s">
        <v>757</v>
      </c>
      <c r="H1426" t="s">
        <v>758</v>
      </c>
      <c r="I1426">
        <v>127.0371055</v>
      </c>
      <c r="J1426">
        <v>37.502938579999999</v>
      </c>
      <c r="K1426">
        <v>2019</v>
      </c>
      <c r="L1426">
        <v>1</v>
      </c>
      <c r="M1426" t="s">
        <v>121</v>
      </c>
      <c r="N1426">
        <v>425.360230277499</v>
      </c>
      <c r="O1426" s="1">
        <f t="shared" si="110"/>
        <v>0</v>
      </c>
      <c r="P1426">
        <f t="shared" si="111"/>
        <v>0</v>
      </c>
      <c r="Q1426">
        <f t="shared" si="112"/>
        <v>5</v>
      </c>
      <c r="R1426">
        <f t="shared" si="113"/>
        <v>0</v>
      </c>
      <c r="S1426">
        <f t="shared" si="114"/>
        <v>11</v>
      </c>
    </row>
    <row r="1427" spans="1:19" x14ac:dyDescent="0.3">
      <c r="A1427">
        <v>12040768</v>
      </c>
      <c r="B1427" t="s">
        <v>836</v>
      </c>
      <c r="C1427">
        <v>11710</v>
      </c>
      <c r="D1427" t="s">
        <v>24</v>
      </c>
      <c r="E1427">
        <v>1171064700</v>
      </c>
      <c r="F1427" t="s">
        <v>825</v>
      </c>
      <c r="G1427" t="s">
        <v>826</v>
      </c>
      <c r="H1427" t="s">
        <v>343</v>
      </c>
      <c r="I1427">
        <v>127.1422226</v>
      </c>
      <c r="J1427">
        <v>37.477113209999999</v>
      </c>
      <c r="K1427">
        <v>2019</v>
      </c>
      <c r="L1427">
        <v>0</v>
      </c>
      <c r="M1427" t="s">
        <v>220</v>
      </c>
      <c r="N1427">
        <v>1380.62028788011</v>
      </c>
      <c r="O1427" s="1">
        <f t="shared" si="110"/>
        <v>0</v>
      </c>
      <c r="P1427">
        <f t="shared" si="111"/>
        <v>0</v>
      </c>
      <c r="Q1427">
        <f t="shared" si="112"/>
        <v>1</v>
      </c>
      <c r="R1427">
        <f t="shared" si="113"/>
        <v>0</v>
      </c>
      <c r="S1427">
        <f t="shared" si="114"/>
        <v>0</v>
      </c>
    </row>
    <row r="1428" spans="1:19" x14ac:dyDescent="0.3">
      <c r="A1428">
        <v>11970433</v>
      </c>
      <c r="B1428" t="s">
        <v>836</v>
      </c>
      <c r="C1428">
        <v>11650</v>
      </c>
      <c r="D1428" t="s">
        <v>48</v>
      </c>
      <c r="E1428">
        <v>1165062100</v>
      </c>
      <c r="F1428" t="s">
        <v>827</v>
      </c>
      <c r="G1428" t="s">
        <v>828</v>
      </c>
      <c r="H1428" t="s">
        <v>94</v>
      </c>
      <c r="I1428">
        <v>126.982592</v>
      </c>
      <c r="J1428">
        <v>37.487884579999999</v>
      </c>
      <c r="K1428">
        <v>2019</v>
      </c>
      <c r="L1428">
        <v>5</v>
      </c>
      <c r="M1428" t="s">
        <v>95</v>
      </c>
      <c r="N1428">
        <v>326.20787933472798</v>
      </c>
      <c r="O1428" s="1">
        <f t="shared" si="110"/>
        <v>0</v>
      </c>
      <c r="P1428">
        <f t="shared" si="111"/>
        <v>0</v>
      </c>
      <c r="Q1428">
        <f t="shared" si="112"/>
        <v>1</v>
      </c>
      <c r="R1428">
        <f t="shared" si="113"/>
        <v>0</v>
      </c>
      <c r="S1428">
        <f t="shared" si="114"/>
        <v>5</v>
      </c>
    </row>
    <row r="1429" spans="1:19" x14ac:dyDescent="0.3">
      <c r="A1429">
        <v>12425857</v>
      </c>
      <c r="B1429" t="s">
        <v>836</v>
      </c>
      <c r="C1429">
        <v>11680</v>
      </c>
      <c r="D1429" t="s">
        <v>15</v>
      </c>
      <c r="E1429">
        <v>1168064000</v>
      </c>
      <c r="F1429" t="s">
        <v>735</v>
      </c>
      <c r="G1429" t="s">
        <v>561</v>
      </c>
      <c r="H1429" t="s">
        <v>230</v>
      </c>
      <c r="I1429">
        <v>127.0297769</v>
      </c>
      <c r="J1429">
        <v>37.495048439999998</v>
      </c>
      <c r="K1429">
        <v>2019</v>
      </c>
      <c r="L1429">
        <v>7</v>
      </c>
      <c r="M1429" t="s">
        <v>52</v>
      </c>
      <c r="N1429">
        <v>309.72557053913499</v>
      </c>
      <c r="O1429" s="1">
        <f t="shared" si="110"/>
        <v>0</v>
      </c>
      <c r="P1429">
        <f t="shared" si="111"/>
        <v>0</v>
      </c>
      <c r="Q1429">
        <f t="shared" si="112"/>
        <v>5</v>
      </c>
      <c r="R1429">
        <f t="shared" si="113"/>
        <v>0</v>
      </c>
      <c r="S1429">
        <f t="shared" si="114"/>
        <v>11</v>
      </c>
    </row>
    <row r="1430" spans="1:19" x14ac:dyDescent="0.3">
      <c r="A1430">
        <v>12438246</v>
      </c>
      <c r="B1430" t="s">
        <v>836</v>
      </c>
      <c r="C1430">
        <v>11710</v>
      </c>
      <c r="D1430" t="s">
        <v>24</v>
      </c>
      <c r="E1430">
        <v>1171056100</v>
      </c>
      <c r="F1430" t="s">
        <v>736</v>
      </c>
      <c r="G1430" t="s">
        <v>737</v>
      </c>
      <c r="H1430" t="s">
        <v>190</v>
      </c>
      <c r="I1430">
        <v>127.12388799999999</v>
      </c>
      <c r="J1430">
        <v>37.509678229999999</v>
      </c>
      <c r="K1430">
        <v>2019</v>
      </c>
      <c r="L1430">
        <v>2</v>
      </c>
      <c r="M1430" t="s">
        <v>191</v>
      </c>
      <c r="N1430">
        <v>229.752813848123</v>
      </c>
      <c r="O1430" s="1">
        <f t="shared" si="110"/>
        <v>0</v>
      </c>
      <c r="P1430">
        <f t="shared" si="111"/>
        <v>0</v>
      </c>
      <c r="Q1430">
        <f t="shared" si="112"/>
        <v>1</v>
      </c>
      <c r="R1430">
        <f t="shared" si="113"/>
        <v>0</v>
      </c>
      <c r="S1430">
        <f t="shared" si="114"/>
        <v>2</v>
      </c>
    </row>
    <row r="1431" spans="1:19" x14ac:dyDescent="0.3">
      <c r="A1431">
        <v>12451970</v>
      </c>
      <c r="B1431" t="s">
        <v>836</v>
      </c>
      <c r="C1431">
        <v>11680</v>
      </c>
      <c r="D1431" t="s">
        <v>15</v>
      </c>
      <c r="E1431">
        <v>1168051000</v>
      </c>
      <c r="F1431" t="s">
        <v>136</v>
      </c>
      <c r="G1431" t="s">
        <v>785</v>
      </c>
      <c r="H1431" t="s">
        <v>786</v>
      </c>
      <c r="I1431">
        <v>127.0225229</v>
      </c>
      <c r="J1431">
        <v>37.519722559999998</v>
      </c>
      <c r="K1431">
        <v>2019</v>
      </c>
      <c r="L1431">
        <v>0</v>
      </c>
      <c r="M1431" t="s">
        <v>23</v>
      </c>
      <c r="N1431">
        <v>331.76061312228001</v>
      </c>
      <c r="O1431" s="1">
        <f t="shared" si="110"/>
        <v>0</v>
      </c>
      <c r="P1431">
        <f t="shared" si="111"/>
        <v>24</v>
      </c>
      <c r="Q1431">
        <f t="shared" si="112"/>
        <v>2</v>
      </c>
      <c r="R1431">
        <f t="shared" si="113"/>
        <v>35</v>
      </c>
      <c r="S1431">
        <f t="shared" si="114"/>
        <v>3</v>
      </c>
    </row>
    <row r="1432" spans="1:19" x14ac:dyDescent="0.3">
      <c r="A1432">
        <v>12611054</v>
      </c>
      <c r="B1432" t="s">
        <v>836</v>
      </c>
      <c r="C1432">
        <v>11350</v>
      </c>
      <c r="D1432" t="s">
        <v>114</v>
      </c>
      <c r="E1432">
        <v>1135064000</v>
      </c>
      <c r="F1432" t="s">
        <v>768</v>
      </c>
      <c r="G1432" t="s">
        <v>779</v>
      </c>
      <c r="H1432" t="s">
        <v>780</v>
      </c>
      <c r="I1432">
        <v>127.06226030000001</v>
      </c>
      <c r="J1432">
        <v>37.657201659999998</v>
      </c>
      <c r="K1432">
        <v>2019</v>
      </c>
      <c r="L1432">
        <v>2</v>
      </c>
      <c r="M1432" t="s">
        <v>118</v>
      </c>
      <c r="N1432">
        <v>427.808275331142</v>
      </c>
      <c r="O1432" s="1">
        <f t="shared" si="110"/>
        <v>0</v>
      </c>
      <c r="P1432">
        <f t="shared" si="111"/>
        <v>0</v>
      </c>
      <c r="Q1432">
        <f t="shared" si="112"/>
        <v>1</v>
      </c>
      <c r="R1432">
        <f t="shared" si="113"/>
        <v>0</v>
      </c>
      <c r="S1432">
        <f t="shared" si="114"/>
        <v>2</v>
      </c>
    </row>
    <row r="1433" spans="1:19" x14ac:dyDescent="0.3">
      <c r="A1433">
        <v>15655401</v>
      </c>
      <c r="B1433" t="s">
        <v>836</v>
      </c>
      <c r="C1433">
        <v>11710</v>
      </c>
      <c r="D1433" t="s">
        <v>24</v>
      </c>
      <c r="E1433">
        <v>1171071000</v>
      </c>
      <c r="F1433" t="s">
        <v>729</v>
      </c>
      <c r="G1433" t="s">
        <v>708</v>
      </c>
      <c r="H1433" t="s">
        <v>359</v>
      </c>
      <c r="I1433">
        <v>127.099289</v>
      </c>
      <c r="J1433">
        <v>37.519810319999998</v>
      </c>
      <c r="K1433">
        <v>2019</v>
      </c>
      <c r="L1433">
        <v>0</v>
      </c>
      <c r="M1433" t="s">
        <v>276</v>
      </c>
      <c r="N1433">
        <v>494.71774123914298</v>
      </c>
      <c r="O1433" s="1">
        <f t="shared" si="110"/>
        <v>0</v>
      </c>
      <c r="P1433">
        <f t="shared" si="111"/>
        <v>0</v>
      </c>
      <c r="Q1433">
        <f t="shared" si="112"/>
        <v>4</v>
      </c>
      <c r="R1433">
        <f t="shared" si="113"/>
        <v>0</v>
      </c>
      <c r="S1433">
        <f t="shared" si="114"/>
        <v>1</v>
      </c>
    </row>
    <row r="1434" spans="1:19" x14ac:dyDescent="0.3">
      <c r="A1434">
        <v>16195307</v>
      </c>
      <c r="B1434" t="s">
        <v>836</v>
      </c>
      <c r="C1434">
        <v>11710</v>
      </c>
      <c r="D1434" t="s">
        <v>24</v>
      </c>
      <c r="E1434">
        <v>1171064200</v>
      </c>
      <c r="F1434" t="s">
        <v>829</v>
      </c>
      <c r="G1434" t="s">
        <v>830</v>
      </c>
      <c r="H1434" t="s">
        <v>623</v>
      </c>
      <c r="I1434">
        <v>127.11842369999999</v>
      </c>
      <c r="J1434">
        <v>37.484759269999998</v>
      </c>
      <c r="K1434">
        <v>2019</v>
      </c>
      <c r="L1434">
        <v>0</v>
      </c>
      <c r="M1434" t="s">
        <v>311</v>
      </c>
      <c r="N1434">
        <v>432.18986341560202</v>
      </c>
      <c r="O1434" s="1">
        <f t="shared" si="110"/>
        <v>0</v>
      </c>
      <c r="P1434">
        <f t="shared" si="111"/>
        <v>0</v>
      </c>
      <c r="Q1434">
        <f t="shared" si="112"/>
        <v>1</v>
      </c>
      <c r="R1434">
        <f t="shared" si="113"/>
        <v>0</v>
      </c>
      <c r="S1434">
        <f t="shared" si="114"/>
        <v>0</v>
      </c>
    </row>
    <row r="1435" spans="1:19" x14ac:dyDescent="0.3">
      <c r="A1435">
        <v>23405622</v>
      </c>
      <c r="B1435" t="s">
        <v>836</v>
      </c>
      <c r="C1435">
        <v>11710</v>
      </c>
      <c r="D1435" t="s">
        <v>24</v>
      </c>
      <c r="E1435">
        <v>1171071000</v>
      </c>
      <c r="F1435" t="s">
        <v>729</v>
      </c>
      <c r="G1435" t="s">
        <v>708</v>
      </c>
      <c r="H1435" t="s">
        <v>359</v>
      </c>
      <c r="I1435">
        <v>127.099289</v>
      </c>
      <c r="J1435">
        <v>37.519810319999998</v>
      </c>
      <c r="K1435">
        <v>2019</v>
      </c>
      <c r="L1435">
        <v>0</v>
      </c>
      <c r="M1435" t="s">
        <v>276</v>
      </c>
      <c r="N1435">
        <v>494.71774123914298</v>
      </c>
      <c r="O1435" s="1">
        <f t="shared" si="110"/>
        <v>0</v>
      </c>
      <c r="P1435">
        <f t="shared" si="111"/>
        <v>0</v>
      </c>
      <c r="Q1435">
        <f t="shared" si="112"/>
        <v>4</v>
      </c>
      <c r="R1435">
        <f t="shared" si="113"/>
        <v>0</v>
      </c>
      <c r="S1435">
        <f t="shared" si="114"/>
        <v>1</v>
      </c>
    </row>
    <row r="1436" spans="1:19" x14ac:dyDescent="0.3">
      <c r="A1436">
        <v>25452162</v>
      </c>
      <c r="B1436" t="s">
        <v>836</v>
      </c>
      <c r="C1436">
        <v>11650</v>
      </c>
      <c r="D1436" t="s">
        <v>48</v>
      </c>
      <c r="E1436">
        <v>1165051000</v>
      </c>
      <c r="F1436" t="s">
        <v>807</v>
      </c>
      <c r="G1436" t="s">
        <v>808</v>
      </c>
      <c r="H1436" t="s">
        <v>809</v>
      </c>
      <c r="I1436">
        <v>127.0154469</v>
      </c>
      <c r="J1436">
        <v>37.493461160000003</v>
      </c>
      <c r="K1436">
        <v>2018</v>
      </c>
      <c r="L1436">
        <v>5</v>
      </c>
      <c r="M1436" t="s">
        <v>175</v>
      </c>
      <c r="N1436">
        <v>233.32010195718101</v>
      </c>
      <c r="O1436" s="1">
        <f t="shared" si="110"/>
        <v>0</v>
      </c>
      <c r="P1436">
        <f t="shared" si="111"/>
        <v>0</v>
      </c>
      <c r="Q1436">
        <f t="shared" si="112"/>
        <v>1</v>
      </c>
      <c r="R1436">
        <f t="shared" si="113"/>
        <v>0</v>
      </c>
      <c r="S1436">
        <f t="shared" si="114"/>
        <v>5</v>
      </c>
    </row>
    <row r="1437" spans="1:19" x14ac:dyDescent="0.3">
      <c r="A1437">
        <v>25230845</v>
      </c>
      <c r="B1437" t="s">
        <v>836</v>
      </c>
      <c r="C1437">
        <v>11710</v>
      </c>
      <c r="D1437" t="s">
        <v>24</v>
      </c>
      <c r="E1437">
        <v>1171062000</v>
      </c>
      <c r="F1437" t="s">
        <v>793</v>
      </c>
      <c r="G1437" t="s">
        <v>810</v>
      </c>
      <c r="H1437" t="s">
        <v>324</v>
      </c>
      <c r="I1437">
        <v>127.1261052</v>
      </c>
      <c r="J1437">
        <v>37.502873630000003</v>
      </c>
      <c r="K1437">
        <v>2018</v>
      </c>
      <c r="L1437">
        <v>2</v>
      </c>
      <c r="M1437" t="s">
        <v>811</v>
      </c>
      <c r="N1437">
        <v>61.591934900820199</v>
      </c>
      <c r="O1437" s="1">
        <f t="shared" si="110"/>
        <v>0</v>
      </c>
      <c r="P1437">
        <f t="shared" si="111"/>
        <v>0</v>
      </c>
      <c r="Q1437">
        <f t="shared" si="112"/>
        <v>2</v>
      </c>
      <c r="R1437">
        <f t="shared" si="113"/>
        <v>0</v>
      </c>
      <c r="S1437">
        <f t="shared" si="114"/>
        <v>2</v>
      </c>
    </row>
    <row r="1438" spans="1:19" x14ac:dyDescent="0.3">
      <c r="A1438">
        <v>25368024</v>
      </c>
      <c r="B1438" t="s">
        <v>836</v>
      </c>
      <c r="C1438">
        <v>11290</v>
      </c>
      <c r="D1438" t="s">
        <v>39</v>
      </c>
      <c r="E1438">
        <v>1129057500</v>
      </c>
      <c r="F1438" t="s">
        <v>732</v>
      </c>
      <c r="G1438" t="s">
        <v>733</v>
      </c>
      <c r="H1438" t="s">
        <v>734</v>
      </c>
      <c r="I1438">
        <v>127.0167663</v>
      </c>
      <c r="J1438">
        <v>37.591965680000001</v>
      </c>
      <c r="K1438">
        <v>2018</v>
      </c>
      <c r="L1438">
        <v>3</v>
      </c>
      <c r="M1438" t="s">
        <v>322</v>
      </c>
      <c r="N1438">
        <v>126.351658045748</v>
      </c>
      <c r="O1438" s="1">
        <f t="shared" si="110"/>
        <v>0</v>
      </c>
      <c r="P1438">
        <f t="shared" si="111"/>
        <v>0</v>
      </c>
      <c r="Q1438">
        <f t="shared" si="112"/>
        <v>1</v>
      </c>
      <c r="R1438">
        <f t="shared" si="113"/>
        <v>0</v>
      </c>
      <c r="S1438">
        <f t="shared" si="114"/>
        <v>3</v>
      </c>
    </row>
    <row r="1439" spans="1:19" x14ac:dyDescent="0.3">
      <c r="A1439">
        <v>23370656</v>
      </c>
      <c r="B1439" t="s">
        <v>836</v>
      </c>
      <c r="C1439">
        <v>11305</v>
      </c>
      <c r="D1439" t="s">
        <v>109</v>
      </c>
      <c r="E1439">
        <v>1130563000</v>
      </c>
      <c r="F1439" t="s">
        <v>790</v>
      </c>
      <c r="G1439" t="s">
        <v>791</v>
      </c>
      <c r="H1439" t="s">
        <v>792</v>
      </c>
      <c r="I1439">
        <v>127.02325999999999</v>
      </c>
      <c r="J1439">
        <v>37.639188900000001</v>
      </c>
      <c r="K1439">
        <v>2018</v>
      </c>
      <c r="L1439">
        <v>1</v>
      </c>
      <c r="M1439" t="s">
        <v>646</v>
      </c>
      <c r="N1439">
        <v>622.09299753361495</v>
      </c>
      <c r="O1439" s="1">
        <f t="shared" si="110"/>
        <v>0</v>
      </c>
      <c r="P1439">
        <f t="shared" si="111"/>
        <v>0</v>
      </c>
      <c r="Q1439">
        <f t="shared" si="112"/>
        <v>1</v>
      </c>
      <c r="R1439">
        <f t="shared" si="113"/>
        <v>0</v>
      </c>
      <c r="S1439">
        <f t="shared" si="114"/>
        <v>1</v>
      </c>
    </row>
    <row r="1440" spans="1:19" x14ac:dyDescent="0.3">
      <c r="A1440">
        <v>25341402</v>
      </c>
      <c r="B1440" t="s">
        <v>836</v>
      </c>
      <c r="C1440">
        <v>11680</v>
      </c>
      <c r="D1440" t="s">
        <v>15</v>
      </c>
      <c r="E1440">
        <v>1168063000</v>
      </c>
      <c r="F1440" t="s">
        <v>781</v>
      </c>
      <c r="G1440" t="s">
        <v>484</v>
      </c>
      <c r="H1440" t="s">
        <v>485</v>
      </c>
      <c r="I1440">
        <v>127.0561648</v>
      </c>
      <c r="J1440">
        <v>37.504588149999996</v>
      </c>
      <c r="K1440">
        <v>2018</v>
      </c>
      <c r="L1440">
        <v>0</v>
      </c>
      <c r="M1440" t="s">
        <v>47</v>
      </c>
      <c r="N1440">
        <v>721.561364587247</v>
      </c>
      <c r="O1440" s="1">
        <f t="shared" si="110"/>
        <v>0</v>
      </c>
      <c r="P1440">
        <f t="shared" si="111"/>
        <v>0</v>
      </c>
      <c r="Q1440">
        <f t="shared" si="112"/>
        <v>3</v>
      </c>
      <c r="R1440">
        <f t="shared" si="113"/>
        <v>0</v>
      </c>
      <c r="S1440">
        <f t="shared" si="114"/>
        <v>4</v>
      </c>
    </row>
    <row r="1441" spans="1:19" x14ac:dyDescent="0.3">
      <c r="A1441">
        <v>25346931</v>
      </c>
      <c r="B1441" t="s">
        <v>836</v>
      </c>
      <c r="C1441">
        <v>11650</v>
      </c>
      <c r="D1441" t="s">
        <v>48</v>
      </c>
      <c r="E1441">
        <v>1165052000</v>
      </c>
      <c r="F1441" t="s">
        <v>727</v>
      </c>
      <c r="G1441" t="s">
        <v>728</v>
      </c>
      <c r="H1441" t="s">
        <v>435</v>
      </c>
      <c r="I1441">
        <v>127.02930550000001</v>
      </c>
      <c r="J1441">
        <v>37.493026200000003</v>
      </c>
      <c r="K1441">
        <v>2018</v>
      </c>
      <c r="L1441">
        <v>7</v>
      </c>
      <c r="M1441" t="s">
        <v>52</v>
      </c>
      <c r="N1441">
        <v>145.18321688013501</v>
      </c>
      <c r="O1441" s="1">
        <f t="shared" si="110"/>
        <v>0</v>
      </c>
      <c r="P1441">
        <f t="shared" si="111"/>
        <v>0</v>
      </c>
      <c r="Q1441">
        <f t="shared" si="112"/>
        <v>1</v>
      </c>
      <c r="R1441">
        <f t="shared" si="113"/>
        <v>0</v>
      </c>
      <c r="S1441">
        <f t="shared" si="114"/>
        <v>7</v>
      </c>
    </row>
    <row r="1442" spans="1:19" x14ac:dyDescent="0.3">
      <c r="A1442">
        <v>25298868</v>
      </c>
      <c r="B1442" t="s">
        <v>836</v>
      </c>
      <c r="C1442">
        <v>11680</v>
      </c>
      <c r="D1442" t="s">
        <v>15</v>
      </c>
      <c r="E1442">
        <v>1168063000</v>
      </c>
      <c r="F1442" t="s">
        <v>781</v>
      </c>
      <c r="G1442" t="s">
        <v>812</v>
      </c>
      <c r="H1442" t="s">
        <v>46</v>
      </c>
      <c r="I1442">
        <v>127.0546499</v>
      </c>
      <c r="J1442">
        <v>37.497358570000003</v>
      </c>
      <c r="K1442">
        <v>2018</v>
      </c>
      <c r="L1442">
        <v>2</v>
      </c>
      <c r="M1442" t="s">
        <v>47</v>
      </c>
      <c r="N1442">
        <v>339.34281580035997</v>
      </c>
      <c r="O1442" s="1">
        <f t="shared" si="110"/>
        <v>0</v>
      </c>
      <c r="P1442">
        <f t="shared" si="111"/>
        <v>0</v>
      </c>
      <c r="Q1442">
        <f t="shared" si="112"/>
        <v>3</v>
      </c>
      <c r="R1442">
        <f t="shared" si="113"/>
        <v>0</v>
      </c>
      <c r="S1442">
        <f t="shared" si="114"/>
        <v>4</v>
      </c>
    </row>
    <row r="1443" spans="1:19" x14ac:dyDescent="0.3">
      <c r="A1443">
        <v>7155897</v>
      </c>
      <c r="B1443" t="s">
        <v>836</v>
      </c>
      <c r="C1443">
        <v>11680</v>
      </c>
      <c r="D1443" t="s">
        <v>15</v>
      </c>
      <c r="E1443">
        <v>1168075000</v>
      </c>
      <c r="F1443" t="s">
        <v>102</v>
      </c>
      <c r="G1443" t="s">
        <v>103</v>
      </c>
      <c r="H1443" t="s">
        <v>104</v>
      </c>
      <c r="I1443">
        <v>127.1018421</v>
      </c>
      <c r="J1443">
        <v>37.488013359999997</v>
      </c>
      <c r="K1443">
        <v>2018</v>
      </c>
      <c r="L1443">
        <v>7</v>
      </c>
      <c r="M1443" t="s">
        <v>105</v>
      </c>
      <c r="N1443">
        <v>114.539594039707</v>
      </c>
      <c r="O1443" s="1">
        <f t="shared" si="110"/>
        <v>0</v>
      </c>
      <c r="P1443">
        <f t="shared" si="111"/>
        <v>3</v>
      </c>
      <c r="Q1443">
        <f t="shared" si="112"/>
        <v>2</v>
      </c>
      <c r="R1443">
        <f t="shared" si="113"/>
        <v>19</v>
      </c>
      <c r="S1443">
        <f t="shared" si="114"/>
        <v>14</v>
      </c>
    </row>
    <row r="1444" spans="1:19" x14ac:dyDescent="0.3">
      <c r="A1444">
        <v>25233906</v>
      </c>
      <c r="B1444" t="s">
        <v>836</v>
      </c>
      <c r="C1444">
        <v>11710</v>
      </c>
      <c r="D1444" t="s">
        <v>24</v>
      </c>
      <c r="E1444">
        <v>1171062000</v>
      </c>
      <c r="F1444" t="s">
        <v>793</v>
      </c>
      <c r="G1444" t="s">
        <v>794</v>
      </c>
      <c r="H1444" t="s">
        <v>795</v>
      </c>
      <c r="I1444">
        <v>127.1200802</v>
      </c>
      <c r="J1444">
        <v>37.494881540000002</v>
      </c>
      <c r="K1444">
        <v>2018</v>
      </c>
      <c r="L1444">
        <v>0</v>
      </c>
      <c r="M1444" t="s">
        <v>34</v>
      </c>
      <c r="N1444">
        <v>273.345854025194</v>
      </c>
      <c r="O1444" s="1">
        <f t="shared" si="110"/>
        <v>0</v>
      </c>
      <c r="P1444">
        <f t="shared" si="111"/>
        <v>0</v>
      </c>
      <c r="Q1444">
        <f t="shared" si="112"/>
        <v>2</v>
      </c>
      <c r="R1444">
        <f t="shared" si="113"/>
        <v>0</v>
      </c>
      <c r="S1444">
        <f t="shared" si="114"/>
        <v>2</v>
      </c>
    </row>
    <row r="1445" spans="1:19" x14ac:dyDescent="0.3">
      <c r="A1445">
        <v>25246852</v>
      </c>
      <c r="B1445" t="s">
        <v>836</v>
      </c>
      <c r="C1445">
        <v>11710</v>
      </c>
      <c r="D1445" t="s">
        <v>24</v>
      </c>
      <c r="E1445">
        <v>1171067000</v>
      </c>
      <c r="F1445" t="s">
        <v>771</v>
      </c>
      <c r="G1445" t="s">
        <v>707</v>
      </c>
      <c r="H1445" t="s">
        <v>207</v>
      </c>
      <c r="I1445">
        <v>127.1005744</v>
      </c>
      <c r="J1445">
        <v>37.513566779999998</v>
      </c>
      <c r="K1445">
        <v>2018</v>
      </c>
      <c r="L1445">
        <v>4</v>
      </c>
      <c r="M1445" t="s">
        <v>86</v>
      </c>
      <c r="N1445">
        <v>143.42244281431499</v>
      </c>
      <c r="O1445" s="1">
        <f t="shared" si="110"/>
        <v>0</v>
      </c>
      <c r="P1445">
        <f t="shared" si="111"/>
        <v>0</v>
      </c>
      <c r="Q1445">
        <f t="shared" si="112"/>
        <v>1</v>
      </c>
      <c r="R1445">
        <f t="shared" si="113"/>
        <v>0</v>
      </c>
      <c r="S1445">
        <f t="shared" si="114"/>
        <v>4</v>
      </c>
    </row>
    <row r="1446" spans="1:19" x14ac:dyDescent="0.3">
      <c r="A1446">
        <v>25253498</v>
      </c>
      <c r="B1446" t="s">
        <v>836</v>
      </c>
      <c r="C1446">
        <v>11350</v>
      </c>
      <c r="D1446" t="s">
        <v>114</v>
      </c>
      <c r="E1446">
        <v>1135069500</v>
      </c>
      <c r="F1446" t="s">
        <v>796</v>
      </c>
      <c r="G1446" t="s">
        <v>797</v>
      </c>
      <c r="H1446" t="s">
        <v>288</v>
      </c>
      <c r="I1446">
        <v>127.0616965</v>
      </c>
      <c r="J1446">
        <v>37.654268819999999</v>
      </c>
      <c r="K1446">
        <v>2018</v>
      </c>
      <c r="L1446">
        <v>4</v>
      </c>
      <c r="M1446" t="s">
        <v>118</v>
      </c>
      <c r="N1446">
        <v>113.20772740548</v>
      </c>
      <c r="O1446" s="1">
        <f t="shared" si="110"/>
        <v>0</v>
      </c>
      <c r="P1446">
        <f t="shared" si="111"/>
        <v>0</v>
      </c>
      <c r="Q1446">
        <f t="shared" si="112"/>
        <v>1</v>
      </c>
      <c r="R1446">
        <f t="shared" si="113"/>
        <v>0</v>
      </c>
      <c r="S1446">
        <f t="shared" si="114"/>
        <v>4</v>
      </c>
    </row>
    <row r="1447" spans="1:19" x14ac:dyDescent="0.3">
      <c r="A1447">
        <v>25275058</v>
      </c>
      <c r="B1447" t="s">
        <v>836</v>
      </c>
      <c r="C1447">
        <v>11680</v>
      </c>
      <c r="D1447" t="s">
        <v>15</v>
      </c>
      <c r="E1447">
        <v>1168054500</v>
      </c>
      <c r="F1447" t="s">
        <v>449</v>
      </c>
      <c r="G1447" t="s">
        <v>783</v>
      </c>
      <c r="H1447" t="s">
        <v>784</v>
      </c>
      <c r="I1447">
        <v>127.0383637</v>
      </c>
      <c r="J1447">
        <v>37.527403409999998</v>
      </c>
      <c r="K1447">
        <v>2018</v>
      </c>
      <c r="L1447">
        <v>3</v>
      </c>
      <c r="M1447" t="s">
        <v>56</v>
      </c>
      <c r="N1447">
        <v>342.22824188505001</v>
      </c>
      <c r="O1447" s="1">
        <f t="shared" si="110"/>
        <v>0</v>
      </c>
      <c r="P1447">
        <f t="shared" si="111"/>
        <v>1</v>
      </c>
      <c r="Q1447">
        <f t="shared" si="112"/>
        <v>2</v>
      </c>
      <c r="R1447">
        <f t="shared" si="113"/>
        <v>0</v>
      </c>
      <c r="S1447">
        <f t="shared" si="114"/>
        <v>3</v>
      </c>
    </row>
    <row r="1448" spans="1:19" x14ac:dyDescent="0.3">
      <c r="A1448">
        <v>25250881</v>
      </c>
      <c r="B1448" t="s">
        <v>836</v>
      </c>
      <c r="C1448">
        <v>11680</v>
      </c>
      <c r="D1448" t="s">
        <v>15</v>
      </c>
      <c r="E1448">
        <v>1168063000</v>
      </c>
      <c r="F1448" t="s">
        <v>781</v>
      </c>
      <c r="G1448" t="s">
        <v>782</v>
      </c>
      <c r="H1448" t="s">
        <v>696</v>
      </c>
      <c r="I1448">
        <v>127.058634</v>
      </c>
      <c r="J1448">
        <v>37.498895159999996</v>
      </c>
      <c r="K1448">
        <v>2018</v>
      </c>
      <c r="L1448">
        <v>2</v>
      </c>
      <c r="M1448" t="s">
        <v>75</v>
      </c>
      <c r="N1448">
        <v>634.52645218330599</v>
      </c>
      <c r="O1448" s="1">
        <f t="shared" si="110"/>
        <v>0</v>
      </c>
      <c r="P1448">
        <f t="shared" si="111"/>
        <v>0</v>
      </c>
      <c r="Q1448">
        <f t="shared" si="112"/>
        <v>3</v>
      </c>
      <c r="R1448">
        <f t="shared" si="113"/>
        <v>0</v>
      </c>
      <c r="S1448">
        <f t="shared" si="114"/>
        <v>4</v>
      </c>
    </row>
    <row r="1449" spans="1:19" x14ac:dyDescent="0.3">
      <c r="A1449">
        <v>25259337</v>
      </c>
      <c r="B1449" t="s">
        <v>836</v>
      </c>
      <c r="C1449">
        <v>11680</v>
      </c>
      <c r="D1449" t="s">
        <v>15</v>
      </c>
      <c r="E1449">
        <v>1168054500</v>
      </c>
      <c r="F1449" t="s">
        <v>449</v>
      </c>
      <c r="G1449" t="s">
        <v>802</v>
      </c>
      <c r="H1449" t="s">
        <v>803</v>
      </c>
      <c r="I1449">
        <v>127.03262340000001</v>
      </c>
      <c r="J1449">
        <v>37.52422988</v>
      </c>
      <c r="K1449">
        <v>2018</v>
      </c>
      <c r="L1449">
        <v>0</v>
      </c>
      <c r="M1449" t="s">
        <v>193</v>
      </c>
      <c r="N1449">
        <v>387.714784770211</v>
      </c>
      <c r="O1449" s="1">
        <f t="shared" si="110"/>
        <v>0</v>
      </c>
      <c r="P1449">
        <f t="shared" si="111"/>
        <v>1</v>
      </c>
      <c r="Q1449">
        <f t="shared" si="112"/>
        <v>2</v>
      </c>
      <c r="R1449">
        <f t="shared" si="113"/>
        <v>0</v>
      </c>
      <c r="S1449">
        <f t="shared" si="114"/>
        <v>3</v>
      </c>
    </row>
    <row r="1450" spans="1:19" x14ac:dyDescent="0.3">
      <c r="A1450">
        <v>25252055</v>
      </c>
      <c r="B1450" t="s">
        <v>836</v>
      </c>
      <c r="C1450">
        <v>11650</v>
      </c>
      <c r="D1450" t="s">
        <v>48</v>
      </c>
      <c r="E1450">
        <v>1165058100</v>
      </c>
      <c r="F1450" t="s">
        <v>738</v>
      </c>
      <c r="G1450" t="s">
        <v>360</v>
      </c>
      <c r="H1450" t="s">
        <v>273</v>
      </c>
      <c r="I1450">
        <v>127.0068163</v>
      </c>
      <c r="J1450">
        <v>37.506427160000001</v>
      </c>
      <c r="K1450">
        <v>2018</v>
      </c>
      <c r="L1450">
        <v>2</v>
      </c>
      <c r="M1450" t="s">
        <v>135</v>
      </c>
      <c r="N1450">
        <v>244.10220086316301</v>
      </c>
      <c r="O1450" s="1">
        <f t="shared" si="110"/>
        <v>0</v>
      </c>
      <c r="P1450">
        <f t="shared" si="111"/>
        <v>0</v>
      </c>
      <c r="Q1450">
        <f t="shared" si="112"/>
        <v>4</v>
      </c>
      <c r="R1450">
        <f t="shared" si="113"/>
        <v>0</v>
      </c>
      <c r="S1450">
        <f t="shared" si="114"/>
        <v>9</v>
      </c>
    </row>
    <row r="1451" spans="1:19" x14ac:dyDescent="0.3">
      <c r="A1451">
        <v>25344968</v>
      </c>
      <c r="B1451" t="s">
        <v>836</v>
      </c>
      <c r="C1451">
        <v>11710</v>
      </c>
      <c r="D1451" t="s">
        <v>24</v>
      </c>
      <c r="E1451">
        <v>1171065000</v>
      </c>
      <c r="F1451" t="s">
        <v>759</v>
      </c>
      <c r="G1451" t="s">
        <v>760</v>
      </c>
      <c r="H1451" t="s">
        <v>761</v>
      </c>
      <c r="I1451">
        <v>127.083922</v>
      </c>
      <c r="J1451">
        <v>37.510924850000002</v>
      </c>
      <c r="K1451">
        <v>2018</v>
      </c>
      <c r="L1451">
        <v>2</v>
      </c>
      <c r="M1451" t="s">
        <v>208</v>
      </c>
      <c r="N1451">
        <v>474.54458559939098</v>
      </c>
      <c r="O1451" s="1">
        <f t="shared" si="110"/>
        <v>0</v>
      </c>
      <c r="P1451">
        <f t="shared" si="111"/>
        <v>0</v>
      </c>
      <c r="Q1451">
        <f t="shared" si="112"/>
        <v>1</v>
      </c>
      <c r="R1451">
        <f t="shared" si="113"/>
        <v>0</v>
      </c>
      <c r="S1451">
        <f t="shared" si="114"/>
        <v>2</v>
      </c>
    </row>
    <row r="1452" spans="1:19" x14ac:dyDescent="0.3">
      <c r="A1452">
        <v>25323728</v>
      </c>
      <c r="B1452" t="s">
        <v>836</v>
      </c>
      <c r="C1452">
        <v>11680</v>
      </c>
      <c r="D1452" t="s">
        <v>15</v>
      </c>
      <c r="E1452">
        <v>1168064000</v>
      </c>
      <c r="F1452" t="s">
        <v>735</v>
      </c>
      <c r="G1452" t="s">
        <v>813</v>
      </c>
      <c r="H1452" t="s">
        <v>814</v>
      </c>
      <c r="I1452">
        <v>127.0469559</v>
      </c>
      <c r="J1452">
        <v>37.504766510000003</v>
      </c>
      <c r="K1452">
        <v>2018</v>
      </c>
      <c r="L1452">
        <v>0</v>
      </c>
      <c r="M1452" t="s">
        <v>167</v>
      </c>
      <c r="N1452">
        <v>220.47658035465599</v>
      </c>
      <c r="O1452" s="1">
        <f t="shared" si="110"/>
        <v>0</v>
      </c>
      <c r="P1452">
        <f t="shared" si="111"/>
        <v>0</v>
      </c>
      <c r="Q1452">
        <f t="shared" si="112"/>
        <v>4</v>
      </c>
      <c r="R1452">
        <f t="shared" si="113"/>
        <v>0</v>
      </c>
      <c r="S1452">
        <f t="shared" si="114"/>
        <v>4</v>
      </c>
    </row>
    <row r="1453" spans="1:19" x14ac:dyDescent="0.3">
      <c r="A1453">
        <v>28450254</v>
      </c>
      <c r="B1453" t="s">
        <v>836</v>
      </c>
      <c r="C1453">
        <v>11350</v>
      </c>
      <c r="D1453" t="s">
        <v>114</v>
      </c>
      <c r="E1453">
        <v>1135062100</v>
      </c>
      <c r="F1453" t="s">
        <v>730</v>
      </c>
      <c r="G1453" t="s">
        <v>731</v>
      </c>
      <c r="H1453" t="s">
        <v>505</v>
      </c>
      <c r="I1453">
        <v>127.07632719999999</v>
      </c>
      <c r="J1453">
        <v>37.648788860000003</v>
      </c>
      <c r="K1453">
        <v>2018</v>
      </c>
      <c r="L1453">
        <v>4</v>
      </c>
      <c r="M1453" t="s">
        <v>159</v>
      </c>
      <c r="N1453">
        <v>1384.4197972275399</v>
      </c>
      <c r="O1453" s="1">
        <f t="shared" si="110"/>
        <v>0</v>
      </c>
      <c r="P1453">
        <f t="shared" si="111"/>
        <v>0</v>
      </c>
      <c r="Q1453">
        <f t="shared" si="112"/>
        <v>1</v>
      </c>
      <c r="R1453">
        <f t="shared" si="113"/>
        <v>0</v>
      </c>
      <c r="S1453">
        <f t="shared" si="114"/>
        <v>4</v>
      </c>
    </row>
    <row r="1454" spans="1:19" x14ac:dyDescent="0.3">
      <c r="A1454">
        <v>27951583</v>
      </c>
      <c r="B1454" t="s">
        <v>836</v>
      </c>
      <c r="C1454">
        <v>11680</v>
      </c>
      <c r="D1454" t="s">
        <v>15</v>
      </c>
      <c r="E1454">
        <v>1168064000</v>
      </c>
      <c r="F1454" t="s">
        <v>735</v>
      </c>
      <c r="G1454" t="s">
        <v>801</v>
      </c>
      <c r="H1454" t="s">
        <v>230</v>
      </c>
      <c r="I1454">
        <v>127.0282892</v>
      </c>
      <c r="J1454">
        <v>37.498153860000002</v>
      </c>
      <c r="K1454">
        <v>2018</v>
      </c>
      <c r="L1454">
        <v>3</v>
      </c>
      <c r="M1454" t="s">
        <v>52</v>
      </c>
      <c r="N1454">
        <v>677.923188874385</v>
      </c>
      <c r="O1454" s="1">
        <f t="shared" si="110"/>
        <v>0</v>
      </c>
      <c r="P1454">
        <f t="shared" si="111"/>
        <v>0</v>
      </c>
      <c r="Q1454">
        <f t="shared" si="112"/>
        <v>4</v>
      </c>
      <c r="R1454">
        <f t="shared" si="113"/>
        <v>0</v>
      </c>
      <c r="S1454">
        <f t="shared" si="114"/>
        <v>4</v>
      </c>
    </row>
    <row r="1455" spans="1:19" x14ac:dyDescent="0.3">
      <c r="A1455">
        <v>25719537</v>
      </c>
      <c r="B1455" t="s">
        <v>836</v>
      </c>
      <c r="C1455">
        <v>11680</v>
      </c>
      <c r="D1455" t="s">
        <v>15</v>
      </c>
      <c r="E1455">
        <v>1168052100</v>
      </c>
      <c r="F1455" t="s">
        <v>815</v>
      </c>
      <c r="G1455" t="s">
        <v>816</v>
      </c>
      <c r="H1455" t="s">
        <v>817</v>
      </c>
      <c r="I1455">
        <v>127.0240347</v>
      </c>
      <c r="J1455">
        <v>37.507012199999998</v>
      </c>
      <c r="K1455">
        <v>2018</v>
      </c>
      <c r="L1455">
        <v>5</v>
      </c>
      <c r="M1455" t="s">
        <v>128</v>
      </c>
      <c r="N1455">
        <v>707.81443156077103</v>
      </c>
      <c r="O1455" s="1">
        <f t="shared" si="110"/>
        <v>0</v>
      </c>
      <c r="P1455">
        <f t="shared" si="111"/>
        <v>0</v>
      </c>
      <c r="Q1455">
        <f t="shared" si="112"/>
        <v>1</v>
      </c>
      <c r="R1455">
        <f t="shared" si="113"/>
        <v>0</v>
      </c>
      <c r="S1455">
        <f t="shared" si="114"/>
        <v>5</v>
      </c>
    </row>
    <row r="1456" spans="1:19" x14ac:dyDescent="0.3">
      <c r="A1456">
        <v>11804327</v>
      </c>
      <c r="B1456" t="s">
        <v>836</v>
      </c>
      <c r="C1456">
        <v>11680</v>
      </c>
      <c r="D1456" t="s">
        <v>15</v>
      </c>
      <c r="E1456">
        <v>1168064000</v>
      </c>
      <c r="F1456" t="s">
        <v>735</v>
      </c>
      <c r="G1456" t="s">
        <v>818</v>
      </c>
      <c r="H1456" t="s">
        <v>819</v>
      </c>
      <c r="I1456">
        <v>127.0330013</v>
      </c>
      <c r="J1456">
        <v>37.497570799999998</v>
      </c>
      <c r="K1456">
        <v>2018</v>
      </c>
      <c r="L1456">
        <v>0</v>
      </c>
      <c r="M1456" t="s">
        <v>121</v>
      </c>
      <c r="N1456">
        <v>296.837016742027</v>
      </c>
      <c r="O1456" s="1">
        <f t="shared" si="110"/>
        <v>0</v>
      </c>
      <c r="P1456">
        <f t="shared" si="111"/>
        <v>0</v>
      </c>
      <c r="Q1456">
        <f t="shared" si="112"/>
        <v>4</v>
      </c>
      <c r="R1456">
        <f t="shared" si="113"/>
        <v>0</v>
      </c>
      <c r="S1456">
        <f t="shared" si="114"/>
        <v>4</v>
      </c>
    </row>
    <row r="1457" spans="1:19" x14ac:dyDescent="0.3">
      <c r="A1457">
        <v>11775767</v>
      </c>
      <c r="B1457" t="s">
        <v>836</v>
      </c>
      <c r="C1457">
        <v>11680</v>
      </c>
      <c r="D1457" t="s">
        <v>15</v>
      </c>
      <c r="E1457">
        <v>1168064000</v>
      </c>
      <c r="F1457" t="s">
        <v>735</v>
      </c>
      <c r="G1457" t="s">
        <v>757</v>
      </c>
      <c r="H1457" t="s">
        <v>758</v>
      </c>
      <c r="I1457">
        <v>127.0371055</v>
      </c>
      <c r="J1457">
        <v>37.502938579999999</v>
      </c>
      <c r="K1457">
        <v>2018</v>
      </c>
      <c r="L1457">
        <v>1</v>
      </c>
      <c r="M1457" t="s">
        <v>121</v>
      </c>
      <c r="N1457">
        <v>425.360230277499</v>
      </c>
      <c r="O1457" s="1">
        <f t="shared" si="110"/>
        <v>0</v>
      </c>
      <c r="P1457">
        <f t="shared" si="111"/>
        <v>0</v>
      </c>
      <c r="Q1457">
        <f t="shared" si="112"/>
        <v>4</v>
      </c>
      <c r="R1457">
        <f t="shared" si="113"/>
        <v>0</v>
      </c>
      <c r="S1457">
        <f t="shared" si="114"/>
        <v>4</v>
      </c>
    </row>
    <row r="1458" spans="1:19" x14ac:dyDescent="0.3">
      <c r="A1458">
        <v>11797256</v>
      </c>
      <c r="B1458" t="s">
        <v>836</v>
      </c>
      <c r="C1458">
        <v>11650</v>
      </c>
      <c r="D1458" t="s">
        <v>48</v>
      </c>
      <c r="E1458">
        <v>1165058100</v>
      </c>
      <c r="F1458" t="s">
        <v>738</v>
      </c>
      <c r="G1458" t="s">
        <v>272</v>
      </c>
      <c r="H1458" t="s">
        <v>273</v>
      </c>
      <c r="I1458">
        <v>127.0023932</v>
      </c>
      <c r="J1458">
        <v>37.503930009999998</v>
      </c>
      <c r="K1458">
        <v>2018</v>
      </c>
      <c r="L1458">
        <v>3</v>
      </c>
      <c r="M1458" t="s">
        <v>135</v>
      </c>
      <c r="N1458">
        <v>243.53948719383899</v>
      </c>
      <c r="O1458" s="1">
        <f t="shared" si="110"/>
        <v>0</v>
      </c>
      <c r="P1458">
        <f t="shared" si="111"/>
        <v>0</v>
      </c>
      <c r="Q1458">
        <f t="shared" si="112"/>
        <v>4</v>
      </c>
      <c r="R1458">
        <f t="shared" si="113"/>
        <v>0</v>
      </c>
      <c r="S1458">
        <f t="shared" si="114"/>
        <v>9</v>
      </c>
    </row>
    <row r="1459" spans="1:19" x14ac:dyDescent="0.3">
      <c r="A1459">
        <v>11806194</v>
      </c>
      <c r="B1459" t="s">
        <v>836</v>
      </c>
      <c r="C1459">
        <v>11680</v>
      </c>
      <c r="D1459" t="s">
        <v>15</v>
      </c>
      <c r="E1459">
        <v>1168056500</v>
      </c>
      <c r="F1459" t="s">
        <v>53</v>
      </c>
      <c r="G1459" t="s">
        <v>756</v>
      </c>
      <c r="H1459" t="s">
        <v>55</v>
      </c>
      <c r="I1459">
        <v>127.04084640000001</v>
      </c>
      <c r="J1459">
        <v>37.519061839999999</v>
      </c>
      <c r="K1459">
        <v>2018</v>
      </c>
      <c r="L1459">
        <v>2</v>
      </c>
      <c r="M1459" t="s">
        <v>59</v>
      </c>
      <c r="N1459">
        <v>573.10944210410798</v>
      </c>
      <c r="O1459" s="1">
        <f t="shared" si="110"/>
        <v>0</v>
      </c>
      <c r="P1459">
        <f t="shared" si="111"/>
        <v>15</v>
      </c>
      <c r="Q1459">
        <f t="shared" si="112"/>
        <v>1</v>
      </c>
      <c r="R1459">
        <f t="shared" si="113"/>
        <v>26</v>
      </c>
      <c r="S1459">
        <f t="shared" si="114"/>
        <v>2</v>
      </c>
    </row>
    <row r="1460" spans="1:19" x14ac:dyDescent="0.3">
      <c r="A1460">
        <v>11804350</v>
      </c>
      <c r="B1460" t="s">
        <v>836</v>
      </c>
      <c r="C1460">
        <v>11650</v>
      </c>
      <c r="D1460" t="s">
        <v>48</v>
      </c>
      <c r="E1460">
        <v>1165058100</v>
      </c>
      <c r="F1460" t="s">
        <v>738</v>
      </c>
      <c r="G1460" t="s">
        <v>747</v>
      </c>
      <c r="H1460" t="s">
        <v>273</v>
      </c>
      <c r="I1460">
        <v>127.00503209999999</v>
      </c>
      <c r="J1460">
        <v>37.50621391</v>
      </c>
      <c r="K1460">
        <v>2018</v>
      </c>
      <c r="L1460">
        <v>2</v>
      </c>
      <c r="M1460" t="s">
        <v>135</v>
      </c>
      <c r="N1460">
        <v>152.114823051663</v>
      </c>
      <c r="O1460" s="1">
        <f t="shared" si="110"/>
        <v>0</v>
      </c>
      <c r="P1460">
        <f t="shared" si="111"/>
        <v>0</v>
      </c>
      <c r="Q1460">
        <f t="shared" si="112"/>
        <v>4</v>
      </c>
      <c r="R1460">
        <f t="shared" si="113"/>
        <v>0</v>
      </c>
      <c r="S1460">
        <f t="shared" si="114"/>
        <v>9</v>
      </c>
    </row>
    <row r="1461" spans="1:19" x14ac:dyDescent="0.3">
      <c r="A1461">
        <v>11797358</v>
      </c>
      <c r="B1461" t="s">
        <v>836</v>
      </c>
      <c r="C1461">
        <v>11290</v>
      </c>
      <c r="D1461" t="s">
        <v>39</v>
      </c>
      <c r="E1461">
        <v>1129065000</v>
      </c>
      <c r="F1461" t="s">
        <v>820</v>
      </c>
      <c r="G1461" t="s">
        <v>821</v>
      </c>
      <c r="H1461" t="s">
        <v>654</v>
      </c>
      <c r="I1461">
        <v>127.0100655</v>
      </c>
      <c r="J1461">
        <v>37.608858210000001</v>
      </c>
      <c r="K1461">
        <v>2018</v>
      </c>
      <c r="L1461">
        <v>4</v>
      </c>
      <c r="M1461" t="s">
        <v>655</v>
      </c>
      <c r="N1461">
        <v>390.32506986762502</v>
      </c>
      <c r="O1461" s="1">
        <f t="shared" si="110"/>
        <v>0</v>
      </c>
      <c r="P1461">
        <f t="shared" si="111"/>
        <v>0</v>
      </c>
      <c r="Q1461">
        <f t="shared" si="112"/>
        <v>1</v>
      </c>
      <c r="R1461">
        <f t="shared" si="113"/>
        <v>0</v>
      </c>
      <c r="S1461">
        <f t="shared" si="114"/>
        <v>4</v>
      </c>
    </row>
    <row r="1462" spans="1:19" x14ac:dyDescent="0.3">
      <c r="A1462">
        <v>11797259</v>
      </c>
      <c r="B1462" t="s">
        <v>836</v>
      </c>
      <c r="C1462">
        <v>11680</v>
      </c>
      <c r="D1462" t="s">
        <v>15</v>
      </c>
      <c r="E1462">
        <v>1168058000</v>
      </c>
      <c r="F1462" t="s">
        <v>777</v>
      </c>
      <c r="G1462" t="s">
        <v>823</v>
      </c>
      <c r="H1462" t="s">
        <v>824</v>
      </c>
      <c r="I1462">
        <v>127.0571819</v>
      </c>
      <c r="J1462">
        <v>37.510047659999998</v>
      </c>
      <c r="K1462">
        <v>2018</v>
      </c>
      <c r="L1462">
        <v>0</v>
      </c>
      <c r="M1462" t="s">
        <v>19</v>
      </c>
      <c r="N1462">
        <v>750.72474104211506</v>
      </c>
      <c r="O1462" s="1">
        <f t="shared" si="110"/>
        <v>0</v>
      </c>
      <c r="P1462">
        <f t="shared" si="111"/>
        <v>0</v>
      </c>
      <c r="Q1462">
        <f t="shared" si="112"/>
        <v>1</v>
      </c>
      <c r="R1462">
        <f t="shared" si="113"/>
        <v>0</v>
      </c>
      <c r="S1462">
        <f t="shared" si="114"/>
        <v>0</v>
      </c>
    </row>
    <row r="1463" spans="1:19" x14ac:dyDescent="0.3">
      <c r="A1463">
        <v>11795267</v>
      </c>
      <c r="B1463" t="s">
        <v>836</v>
      </c>
      <c r="C1463">
        <v>11350</v>
      </c>
      <c r="D1463" t="s">
        <v>114</v>
      </c>
      <c r="E1463">
        <v>1135056000</v>
      </c>
      <c r="F1463" t="s">
        <v>742</v>
      </c>
      <c r="G1463" t="s">
        <v>743</v>
      </c>
      <c r="H1463" t="s">
        <v>744</v>
      </c>
      <c r="I1463">
        <v>127.05899530000001</v>
      </c>
      <c r="J1463">
        <v>37.621341450000003</v>
      </c>
      <c r="K1463">
        <v>2018</v>
      </c>
      <c r="L1463">
        <v>1</v>
      </c>
      <c r="M1463" t="s">
        <v>247</v>
      </c>
      <c r="N1463">
        <v>369.55517197660299</v>
      </c>
      <c r="O1463" s="1">
        <f t="shared" si="110"/>
        <v>0</v>
      </c>
      <c r="P1463">
        <f t="shared" si="111"/>
        <v>0</v>
      </c>
      <c r="Q1463">
        <f t="shared" si="112"/>
        <v>1</v>
      </c>
      <c r="R1463">
        <f t="shared" si="113"/>
        <v>0</v>
      </c>
      <c r="S1463">
        <f t="shared" si="114"/>
        <v>1</v>
      </c>
    </row>
    <row r="1464" spans="1:19" x14ac:dyDescent="0.3">
      <c r="A1464">
        <v>11776418</v>
      </c>
      <c r="B1464" t="s">
        <v>836</v>
      </c>
      <c r="C1464">
        <v>11290</v>
      </c>
      <c r="D1464" t="s">
        <v>39</v>
      </c>
      <c r="E1464">
        <v>1129066000</v>
      </c>
      <c r="F1464" t="s">
        <v>745</v>
      </c>
      <c r="G1464" t="s">
        <v>746</v>
      </c>
      <c r="H1464" t="s">
        <v>81</v>
      </c>
      <c r="I1464">
        <v>127.02358719999999</v>
      </c>
      <c r="J1464">
        <v>37.602915879999998</v>
      </c>
      <c r="K1464">
        <v>2018</v>
      </c>
      <c r="L1464">
        <v>11</v>
      </c>
      <c r="M1464" t="s">
        <v>237</v>
      </c>
      <c r="N1464">
        <v>114.33110895486</v>
      </c>
      <c r="O1464" s="1">
        <f t="shared" si="110"/>
        <v>0</v>
      </c>
      <c r="P1464">
        <f t="shared" si="111"/>
        <v>0</v>
      </c>
      <c r="Q1464">
        <f t="shared" si="112"/>
        <v>1</v>
      </c>
      <c r="R1464">
        <f t="shared" si="113"/>
        <v>0</v>
      </c>
      <c r="S1464">
        <f t="shared" si="114"/>
        <v>11</v>
      </c>
    </row>
    <row r="1465" spans="1:19" x14ac:dyDescent="0.3">
      <c r="A1465">
        <v>11804241</v>
      </c>
      <c r="B1465" t="s">
        <v>836</v>
      </c>
      <c r="C1465">
        <v>11290</v>
      </c>
      <c r="D1465" t="s">
        <v>39</v>
      </c>
      <c r="E1465">
        <v>1129072500</v>
      </c>
      <c r="F1465" t="s">
        <v>740</v>
      </c>
      <c r="G1465" t="s">
        <v>741</v>
      </c>
      <c r="H1465" t="s">
        <v>42</v>
      </c>
      <c r="I1465">
        <v>127.0420917</v>
      </c>
      <c r="J1465">
        <v>37.602977420000002</v>
      </c>
      <c r="K1465">
        <v>2018</v>
      </c>
      <c r="L1465">
        <v>5</v>
      </c>
      <c r="M1465" t="s">
        <v>43</v>
      </c>
      <c r="N1465">
        <v>147.49040826461601</v>
      </c>
      <c r="O1465" s="1">
        <f t="shared" si="110"/>
        <v>0</v>
      </c>
      <c r="P1465">
        <f t="shared" si="111"/>
        <v>0</v>
      </c>
      <c r="Q1465">
        <f t="shared" si="112"/>
        <v>1</v>
      </c>
      <c r="R1465">
        <f t="shared" si="113"/>
        <v>0</v>
      </c>
      <c r="S1465">
        <f t="shared" si="114"/>
        <v>5</v>
      </c>
    </row>
    <row r="1466" spans="1:19" x14ac:dyDescent="0.3">
      <c r="A1466">
        <v>11804299</v>
      </c>
      <c r="B1466" t="s">
        <v>836</v>
      </c>
      <c r="C1466">
        <v>11290</v>
      </c>
      <c r="D1466" t="s">
        <v>39</v>
      </c>
      <c r="E1466">
        <v>1129070500</v>
      </c>
      <c r="F1466" t="s">
        <v>225</v>
      </c>
      <c r="G1466" t="s">
        <v>739</v>
      </c>
      <c r="H1466" t="s">
        <v>308</v>
      </c>
      <c r="I1466">
        <v>127.0334984</v>
      </c>
      <c r="J1466">
        <v>37.601907199999999</v>
      </c>
      <c r="K1466">
        <v>2018</v>
      </c>
      <c r="L1466">
        <v>3</v>
      </c>
      <c r="M1466" t="s">
        <v>43</v>
      </c>
      <c r="N1466">
        <v>700.69742749037903</v>
      </c>
      <c r="O1466" s="1">
        <f t="shared" si="110"/>
        <v>0</v>
      </c>
      <c r="P1466">
        <f t="shared" si="111"/>
        <v>2</v>
      </c>
      <c r="Q1466">
        <f t="shared" si="112"/>
        <v>1</v>
      </c>
      <c r="R1466">
        <f t="shared" si="113"/>
        <v>6</v>
      </c>
      <c r="S1466">
        <f t="shared" si="114"/>
        <v>3</v>
      </c>
    </row>
    <row r="1467" spans="1:19" x14ac:dyDescent="0.3">
      <c r="A1467">
        <v>11804279</v>
      </c>
      <c r="B1467" t="s">
        <v>836</v>
      </c>
      <c r="C1467">
        <v>11290</v>
      </c>
      <c r="D1467" t="s">
        <v>39</v>
      </c>
      <c r="E1467">
        <v>1129060000</v>
      </c>
      <c r="F1467" t="s">
        <v>752</v>
      </c>
      <c r="G1467" t="s">
        <v>753</v>
      </c>
      <c r="H1467" t="s">
        <v>68</v>
      </c>
      <c r="I1467">
        <v>127.03013970000001</v>
      </c>
      <c r="J1467">
        <v>37.586706120000002</v>
      </c>
      <c r="K1467">
        <v>2018</v>
      </c>
      <c r="L1467">
        <v>4</v>
      </c>
      <c r="M1467" t="s">
        <v>69</v>
      </c>
      <c r="N1467">
        <v>93.365216183345296</v>
      </c>
      <c r="O1467" s="1">
        <f t="shared" si="110"/>
        <v>0</v>
      </c>
      <c r="P1467">
        <f t="shared" si="111"/>
        <v>0</v>
      </c>
      <c r="Q1467">
        <f t="shared" si="112"/>
        <v>1</v>
      </c>
      <c r="R1467">
        <f t="shared" si="113"/>
        <v>0</v>
      </c>
      <c r="S1467">
        <f t="shared" si="114"/>
        <v>4</v>
      </c>
    </row>
    <row r="1468" spans="1:19" x14ac:dyDescent="0.3">
      <c r="A1468">
        <v>11804545</v>
      </c>
      <c r="B1468" t="s">
        <v>836</v>
      </c>
      <c r="C1468">
        <v>11710</v>
      </c>
      <c r="D1468" t="s">
        <v>24</v>
      </c>
      <c r="E1468">
        <v>1171053200</v>
      </c>
      <c r="F1468" t="s">
        <v>754</v>
      </c>
      <c r="G1468" t="s">
        <v>755</v>
      </c>
      <c r="H1468" t="s">
        <v>324</v>
      </c>
      <c r="I1468">
        <v>127.14614419999999</v>
      </c>
      <c r="J1468">
        <v>37.493153530000001</v>
      </c>
      <c r="K1468">
        <v>2018</v>
      </c>
      <c r="L1468">
        <v>2</v>
      </c>
      <c r="M1468" t="s">
        <v>344</v>
      </c>
      <c r="N1468">
        <v>383.83841665249901</v>
      </c>
      <c r="O1468" s="1">
        <f t="shared" si="110"/>
        <v>0</v>
      </c>
      <c r="P1468">
        <f t="shared" si="111"/>
        <v>0</v>
      </c>
      <c r="Q1468">
        <f t="shared" si="112"/>
        <v>1</v>
      </c>
      <c r="R1468">
        <f t="shared" si="113"/>
        <v>0</v>
      </c>
      <c r="S1468">
        <f t="shared" si="114"/>
        <v>2</v>
      </c>
    </row>
    <row r="1469" spans="1:19" x14ac:dyDescent="0.3">
      <c r="A1469">
        <v>11797355</v>
      </c>
      <c r="B1469" t="s">
        <v>836</v>
      </c>
      <c r="C1469">
        <v>11710</v>
      </c>
      <c r="D1469" t="s">
        <v>24</v>
      </c>
      <c r="E1469">
        <v>1171071000</v>
      </c>
      <c r="F1469" t="s">
        <v>729</v>
      </c>
      <c r="G1469" t="s">
        <v>708</v>
      </c>
      <c r="H1469" t="s">
        <v>359</v>
      </c>
      <c r="I1469">
        <v>127.099289</v>
      </c>
      <c r="J1469">
        <v>37.519810319999998</v>
      </c>
      <c r="K1469">
        <v>2018</v>
      </c>
      <c r="L1469">
        <v>0</v>
      </c>
      <c r="M1469" t="s">
        <v>276</v>
      </c>
      <c r="N1469">
        <v>494.71774123914298</v>
      </c>
      <c r="O1469" s="1">
        <f t="shared" si="110"/>
        <v>0</v>
      </c>
      <c r="P1469">
        <f t="shared" si="111"/>
        <v>0</v>
      </c>
      <c r="Q1469">
        <f t="shared" si="112"/>
        <v>3</v>
      </c>
      <c r="R1469">
        <f t="shared" si="113"/>
        <v>0</v>
      </c>
      <c r="S1469">
        <f t="shared" si="114"/>
        <v>0</v>
      </c>
    </row>
    <row r="1470" spans="1:19" x14ac:dyDescent="0.3">
      <c r="A1470">
        <v>11804284</v>
      </c>
      <c r="B1470" t="s">
        <v>836</v>
      </c>
      <c r="C1470">
        <v>11350</v>
      </c>
      <c r="D1470" t="s">
        <v>114</v>
      </c>
      <c r="E1470">
        <v>1135060000</v>
      </c>
      <c r="F1470" t="s">
        <v>748</v>
      </c>
      <c r="G1470" t="s">
        <v>749</v>
      </c>
      <c r="H1470" t="s">
        <v>750</v>
      </c>
      <c r="I1470">
        <v>127.07709730000001</v>
      </c>
      <c r="J1470">
        <v>37.628683729999999</v>
      </c>
      <c r="K1470">
        <v>2018</v>
      </c>
      <c r="L1470">
        <v>4</v>
      </c>
      <c r="M1470" t="s">
        <v>356</v>
      </c>
      <c r="N1470">
        <v>501.39076870853501</v>
      </c>
      <c r="O1470" s="1">
        <f t="shared" si="110"/>
        <v>0</v>
      </c>
      <c r="P1470">
        <f t="shared" si="111"/>
        <v>0</v>
      </c>
      <c r="Q1470">
        <f t="shared" si="112"/>
        <v>1</v>
      </c>
      <c r="R1470">
        <f t="shared" si="113"/>
        <v>0</v>
      </c>
      <c r="S1470">
        <f t="shared" si="114"/>
        <v>4</v>
      </c>
    </row>
    <row r="1471" spans="1:19" x14ac:dyDescent="0.3">
      <c r="A1471">
        <v>11911990</v>
      </c>
      <c r="B1471" t="s">
        <v>836</v>
      </c>
      <c r="C1471">
        <v>11650</v>
      </c>
      <c r="D1471" t="s">
        <v>48</v>
      </c>
      <c r="E1471">
        <v>1165058100</v>
      </c>
      <c r="F1471" t="s">
        <v>738</v>
      </c>
      <c r="G1471" t="s">
        <v>822</v>
      </c>
      <c r="H1471" t="s">
        <v>273</v>
      </c>
      <c r="I1471">
        <v>127.0048767</v>
      </c>
      <c r="J1471">
        <v>37.50343736</v>
      </c>
      <c r="K1471">
        <v>2018</v>
      </c>
      <c r="L1471">
        <v>2</v>
      </c>
      <c r="M1471" t="s">
        <v>135</v>
      </c>
      <c r="N1471">
        <v>156.538022265927</v>
      </c>
      <c r="O1471" s="1">
        <f t="shared" si="110"/>
        <v>0</v>
      </c>
      <c r="P1471">
        <f t="shared" si="111"/>
        <v>0</v>
      </c>
      <c r="Q1471">
        <f t="shared" si="112"/>
        <v>4</v>
      </c>
      <c r="R1471">
        <f t="shared" si="113"/>
        <v>0</v>
      </c>
      <c r="S1471">
        <f t="shared" si="114"/>
        <v>9</v>
      </c>
    </row>
    <row r="1472" spans="1:19" x14ac:dyDescent="0.3">
      <c r="A1472">
        <v>12040768</v>
      </c>
      <c r="B1472" t="s">
        <v>836</v>
      </c>
      <c r="C1472">
        <v>11710</v>
      </c>
      <c r="D1472" t="s">
        <v>24</v>
      </c>
      <c r="E1472">
        <v>1171064700</v>
      </c>
      <c r="F1472" t="s">
        <v>825</v>
      </c>
      <c r="G1472" t="s">
        <v>826</v>
      </c>
      <c r="H1472" t="s">
        <v>343</v>
      </c>
      <c r="I1472">
        <v>127.1422226</v>
      </c>
      <c r="J1472">
        <v>37.477113209999999</v>
      </c>
      <c r="K1472">
        <v>2018</v>
      </c>
      <c r="L1472">
        <v>0</v>
      </c>
      <c r="M1472" t="s">
        <v>220</v>
      </c>
      <c r="N1472">
        <v>1380.62028788011</v>
      </c>
      <c r="O1472" s="1">
        <f t="shared" si="110"/>
        <v>0</v>
      </c>
      <c r="P1472">
        <f t="shared" si="111"/>
        <v>0</v>
      </c>
      <c r="Q1472">
        <f t="shared" si="112"/>
        <v>1</v>
      </c>
      <c r="R1472">
        <f t="shared" si="113"/>
        <v>0</v>
      </c>
      <c r="S1472">
        <f t="shared" si="114"/>
        <v>0</v>
      </c>
    </row>
    <row r="1473" spans="1:19" x14ac:dyDescent="0.3">
      <c r="A1473">
        <v>11970433</v>
      </c>
      <c r="B1473" t="s">
        <v>836</v>
      </c>
      <c r="C1473">
        <v>11650</v>
      </c>
      <c r="D1473" t="s">
        <v>48</v>
      </c>
      <c r="E1473">
        <v>1165062100</v>
      </c>
      <c r="F1473" t="s">
        <v>827</v>
      </c>
      <c r="G1473" t="s">
        <v>828</v>
      </c>
      <c r="H1473" t="s">
        <v>94</v>
      </c>
      <c r="I1473">
        <v>126.982592</v>
      </c>
      <c r="J1473">
        <v>37.487884579999999</v>
      </c>
      <c r="K1473">
        <v>2018</v>
      </c>
      <c r="L1473">
        <v>5</v>
      </c>
      <c r="M1473" t="s">
        <v>95</v>
      </c>
      <c r="N1473">
        <v>326.20787933472798</v>
      </c>
      <c r="O1473" s="1">
        <f t="shared" si="110"/>
        <v>0</v>
      </c>
      <c r="P1473">
        <f t="shared" si="111"/>
        <v>0</v>
      </c>
      <c r="Q1473">
        <f t="shared" si="112"/>
        <v>1</v>
      </c>
      <c r="R1473">
        <f t="shared" si="113"/>
        <v>0</v>
      </c>
      <c r="S1473">
        <f t="shared" si="114"/>
        <v>5</v>
      </c>
    </row>
    <row r="1474" spans="1:19" x14ac:dyDescent="0.3">
      <c r="A1474">
        <v>12438246</v>
      </c>
      <c r="B1474" t="s">
        <v>836</v>
      </c>
      <c r="C1474">
        <v>11710</v>
      </c>
      <c r="D1474" t="s">
        <v>24</v>
      </c>
      <c r="E1474">
        <v>1171056100</v>
      </c>
      <c r="F1474" t="s">
        <v>736</v>
      </c>
      <c r="G1474" t="s">
        <v>737</v>
      </c>
      <c r="H1474" t="s">
        <v>190</v>
      </c>
      <c r="I1474">
        <v>127.12388799999999</v>
      </c>
      <c r="J1474">
        <v>37.509678229999999</v>
      </c>
      <c r="K1474">
        <v>2018</v>
      </c>
      <c r="L1474">
        <v>2</v>
      </c>
      <c r="M1474" t="s">
        <v>191</v>
      </c>
      <c r="N1474">
        <v>229.752813848123</v>
      </c>
      <c r="O1474" s="1">
        <f t="shared" si="110"/>
        <v>0</v>
      </c>
      <c r="P1474">
        <f t="shared" si="111"/>
        <v>0</v>
      </c>
      <c r="Q1474">
        <f t="shared" si="112"/>
        <v>1</v>
      </c>
      <c r="R1474">
        <f t="shared" si="113"/>
        <v>0</v>
      </c>
      <c r="S1474">
        <f t="shared" si="114"/>
        <v>2</v>
      </c>
    </row>
    <row r="1475" spans="1:19" x14ac:dyDescent="0.3">
      <c r="A1475">
        <v>12611054</v>
      </c>
      <c r="B1475" t="s">
        <v>836</v>
      </c>
      <c r="C1475">
        <v>11350</v>
      </c>
      <c r="D1475" t="s">
        <v>114</v>
      </c>
      <c r="E1475">
        <v>1135064000</v>
      </c>
      <c r="F1475" t="s">
        <v>768</v>
      </c>
      <c r="G1475" t="s">
        <v>779</v>
      </c>
      <c r="H1475" t="s">
        <v>780</v>
      </c>
      <c r="I1475">
        <v>127.06226030000001</v>
      </c>
      <c r="J1475">
        <v>37.657201659999998</v>
      </c>
      <c r="K1475">
        <v>2018</v>
      </c>
      <c r="L1475">
        <v>2</v>
      </c>
      <c r="M1475" t="s">
        <v>118</v>
      </c>
      <c r="N1475">
        <v>427.808275331142</v>
      </c>
      <c r="O1475" s="1">
        <f t="shared" ref="O1475:O1479" si="115">IF(OR(B1475="스타벅스",B1475="커피빈",B1475="폴바셋"),1,0)</f>
        <v>0</v>
      </c>
      <c r="P1475">
        <f t="shared" ref="P1475:P1479" si="116">COUNTIFS($O$2:$O$1479,1,$F$2:$F$1479,F1475,$K$2:$K$1479,K1475)</f>
        <v>0</v>
      </c>
      <c r="Q1475">
        <f t="shared" ref="Q1475:Q1479" si="117">COUNTIFS($O$2:$O$1479,0,$F$2:$F$1479,F1475,$K$2:$K$1479,K1475)</f>
        <v>1</v>
      </c>
      <c r="R1475">
        <f t="shared" ref="R1475:R1479" si="118">SUMIFS($L$2:$L$1479,$O$2:$O$1479,1,$K$2:$K$1479,K1475,$F$2:$F$1479,F1475)</f>
        <v>0</v>
      </c>
      <c r="S1475">
        <f t="shared" ref="S1475:S1479" si="119">SUMIFS($L$2:$L$1479,$O$2:$O$1479,0,$K$2:$K$1479,K1475,$F$2:$F$1479,F1475)</f>
        <v>2</v>
      </c>
    </row>
    <row r="1476" spans="1:19" x14ac:dyDescent="0.3">
      <c r="A1476">
        <v>12451970</v>
      </c>
      <c r="B1476" t="s">
        <v>836</v>
      </c>
      <c r="C1476">
        <v>11680</v>
      </c>
      <c r="D1476" t="s">
        <v>15</v>
      </c>
      <c r="E1476">
        <v>1168051000</v>
      </c>
      <c r="F1476" t="s">
        <v>136</v>
      </c>
      <c r="G1476" t="s">
        <v>785</v>
      </c>
      <c r="H1476" t="s">
        <v>786</v>
      </c>
      <c r="I1476">
        <v>127.0225229</v>
      </c>
      <c r="J1476">
        <v>37.519722559999998</v>
      </c>
      <c r="K1476">
        <v>2018</v>
      </c>
      <c r="L1476">
        <v>0</v>
      </c>
      <c r="M1476" t="s">
        <v>23</v>
      </c>
      <c r="N1476">
        <v>331.76061312228001</v>
      </c>
      <c r="O1476" s="1">
        <f t="shared" si="115"/>
        <v>0</v>
      </c>
      <c r="P1476">
        <f t="shared" si="116"/>
        <v>15</v>
      </c>
      <c r="Q1476">
        <f t="shared" si="117"/>
        <v>1</v>
      </c>
      <c r="R1476">
        <f t="shared" si="118"/>
        <v>22</v>
      </c>
      <c r="S1476">
        <f t="shared" si="119"/>
        <v>0</v>
      </c>
    </row>
    <row r="1477" spans="1:19" x14ac:dyDescent="0.3">
      <c r="A1477">
        <v>15655401</v>
      </c>
      <c r="B1477" t="s">
        <v>836</v>
      </c>
      <c r="C1477">
        <v>11710</v>
      </c>
      <c r="D1477" t="s">
        <v>24</v>
      </c>
      <c r="E1477">
        <v>1171071000</v>
      </c>
      <c r="F1477" t="s">
        <v>729</v>
      </c>
      <c r="G1477" t="s">
        <v>708</v>
      </c>
      <c r="H1477" t="s">
        <v>359</v>
      </c>
      <c r="I1477">
        <v>127.099289</v>
      </c>
      <c r="J1477">
        <v>37.519810319999998</v>
      </c>
      <c r="K1477">
        <v>2018</v>
      </c>
      <c r="L1477">
        <v>0</v>
      </c>
      <c r="M1477" t="s">
        <v>276</v>
      </c>
      <c r="N1477">
        <v>494.71774123914298</v>
      </c>
      <c r="O1477" s="1">
        <f t="shared" si="115"/>
        <v>0</v>
      </c>
      <c r="P1477">
        <f t="shared" si="116"/>
        <v>0</v>
      </c>
      <c r="Q1477">
        <f t="shared" si="117"/>
        <v>3</v>
      </c>
      <c r="R1477">
        <f t="shared" si="118"/>
        <v>0</v>
      </c>
      <c r="S1477">
        <f t="shared" si="119"/>
        <v>0</v>
      </c>
    </row>
    <row r="1478" spans="1:19" x14ac:dyDescent="0.3">
      <c r="A1478">
        <v>16195307</v>
      </c>
      <c r="B1478" t="s">
        <v>836</v>
      </c>
      <c r="C1478">
        <v>11710</v>
      </c>
      <c r="D1478" t="s">
        <v>24</v>
      </c>
      <c r="E1478">
        <v>1171064200</v>
      </c>
      <c r="F1478" t="s">
        <v>829</v>
      </c>
      <c r="G1478" t="s">
        <v>830</v>
      </c>
      <c r="H1478" t="s">
        <v>623</v>
      </c>
      <c r="I1478">
        <v>127.11842369999999</v>
      </c>
      <c r="J1478">
        <v>37.484759269999998</v>
      </c>
      <c r="K1478">
        <v>2018</v>
      </c>
      <c r="L1478">
        <v>0</v>
      </c>
      <c r="M1478" t="s">
        <v>311</v>
      </c>
      <c r="N1478">
        <v>432.18986341560202</v>
      </c>
      <c r="O1478" s="1">
        <f t="shared" si="115"/>
        <v>0</v>
      </c>
      <c r="P1478">
        <f t="shared" si="116"/>
        <v>0</v>
      </c>
      <c r="Q1478">
        <f t="shared" si="117"/>
        <v>1</v>
      </c>
      <c r="R1478">
        <f t="shared" si="118"/>
        <v>0</v>
      </c>
      <c r="S1478">
        <f t="shared" si="119"/>
        <v>0</v>
      </c>
    </row>
    <row r="1479" spans="1:19" x14ac:dyDescent="0.3">
      <c r="A1479">
        <v>23405622</v>
      </c>
      <c r="B1479" t="s">
        <v>836</v>
      </c>
      <c r="C1479">
        <v>11710</v>
      </c>
      <c r="D1479" t="s">
        <v>24</v>
      </c>
      <c r="E1479">
        <v>1171071000</v>
      </c>
      <c r="F1479" t="s">
        <v>729</v>
      </c>
      <c r="G1479" t="s">
        <v>708</v>
      </c>
      <c r="H1479" t="s">
        <v>359</v>
      </c>
      <c r="I1479">
        <v>127.099289</v>
      </c>
      <c r="J1479">
        <v>37.519810319999998</v>
      </c>
      <c r="K1479">
        <v>2018</v>
      </c>
      <c r="L1479">
        <v>0</v>
      </c>
      <c r="M1479" t="s">
        <v>276</v>
      </c>
      <c r="N1479">
        <v>494.71774123914298</v>
      </c>
      <c r="O1479" s="1">
        <f t="shared" si="115"/>
        <v>0</v>
      </c>
      <c r="P1479">
        <f t="shared" si="116"/>
        <v>0</v>
      </c>
      <c r="Q1479">
        <f t="shared" si="117"/>
        <v>3</v>
      </c>
      <c r="R1479">
        <f t="shared" si="118"/>
        <v>0</v>
      </c>
      <c r="S1479">
        <f t="shared" si="119"/>
        <v>0</v>
      </c>
    </row>
  </sheetData>
  <autoFilter ref="A1:Q1479" xr:uid="{94151C84-2B3C-4EBC-B737-6B8B5BDDFCE1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cafe_total_0715_bus_subway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2021-07-15T12:55:39Z</dcterms:created>
  <dcterms:modified xsi:type="dcterms:W3CDTF">2021-07-15T13:34:10Z</dcterms:modified>
</cp:coreProperties>
</file>