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0"/>
  <workbookPr date1904="1" showInkAnnotation="0" autoCompressPictures="0"/>
  <mc:AlternateContent xmlns:mc="http://schemas.openxmlformats.org/markup-compatibility/2006">
    <mc:Choice Requires="x15">
      <x15ac:absPath xmlns:x15ac="http://schemas.microsoft.com/office/spreadsheetml/2010/11/ac" url="C:\Users\asternin\Dropbox\SART_Memory\Results\"/>
    </mc:Choice>
  </mc:AlternateContent>
  <xr:revisionPtr revIDLastSave="0" documentId="11_2DC7AE75B2BACFDFF90BC5A08F66EB60F0C11817" xr6:coauthVersionLast="41" xr6:coauthVersionMax="41" xr10:uidLastSave="{00000000-0000-0000-0000-000000000000}"/>
  <bookViews>
    <workbookView xWindow="0" yWindow="0" windowWidth="25605" windowHeight="17535" tabRatio="500" firstSheet="1" activeTab="1" xr2:uid="{00000000-000D-0000-FFFF-FFFF00000000}"/>
  </bookViews>
  <sheets>
    <sheet name="Tunnel Under the World - No Aud" sheetId="1" r:id="rId1"/>
    <sheet name="Sheet1" sheetId="2" r:id="rId2"/>
  </sheets>
  <calcPr calcId="191028" refMode="R1C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R43" i="2" l="1"/>
  <c r="Q43" i="2"/>
  <c r="P43" i="2"/>
  <c r="I43" i="2"/>
  <c r="J43" i="2"/>
  <c r="O43" i="2"/>
  <c r="N43" i="2"/>
  <c r="M43" i="2"/>
  <c r="L43" i="2"/>
  <c r="K43" i="2"/>
  <c r="H43" i="2"/>
  <c r="G43" i="2"/>
  <c r="F43" i="2"/>
  <c r="E43" i="2"/>
  <c r="D43" i="2"/>
  <c r="C43" i="2"/>
</calcChain>
</file>

<file path=xl/sharedStrings.xml><?xml version="1.0" encoding="utf-8"?>
<sst xmlns="http://schemas.openxmlformats.org/spreadsheetml/2006/main" count="982" uniqueCount="232">
  <si>
    <t>RecordedDate</t>
  </si>
  <si>
    <t>Q30</t>
  </si>
  <si>
    <t>Q3</t>
  </si>
  <si>
    <t>Q4_1</t>
  </si>
  <si>
    <t>Q5_1</t>
  </si>
  <si>
    <t>Q6</t>
  </si>
  <si>
    <t>Q39</t>
  </si>
  <si>
    <t>Q39_1_TEXT</t>
  </si>
  <si>
    <t>Q38</t>
  </si>
  <si>
    <t>Q7</t>
  </si>
  <si>
    <t>Q7_1_TEXT</t>
  </si>
  <si>
    <t>Q8</t>
  </si>
  <si>
    <t>Q9</t>
  </si>
  <si>
    <t>Q9_1_TEXT</t>
  </si>
  <si>
    <t>Q10</t>
  </si>
  <si>
    <t>Q11</t>
  </si>
  <si>
    <t>Q11_1_TEXT</t>
  </si>
  <si>
    <t>Q12</t>
  </si>
  <si>
    <t>Q13</t>
  </si>
  <si>
    <t>Q13_1_TEXT</t>
  </si>
  <si>
    <t>Q14</t>
  </si>
  <si>
    <t>Q15</t>
  </si>
  <si>
    <t>Q15_1_TEXT</t>
  </si>
  <si>
    <t>Q16</t>
  </si>
  <si>
    <t>Q19</t>
  </si>
  <si>
    <t>Q19_1_TEXT</t>
  </si>
  <si>
    <t>Q20</t>
  </si>
  <si>
    <t>Q21</t>
  </si>
  <si>
    <t>Q21_1_TEXT</t>
  </si>
  <si>
    <t>Q22</t>
  </si>
  <si>
    <t>Q23</t>
  </si>
  <si>
    <t>Q23_1_TEXT</t>
  </si>
  <si>
    <t>Q24</t>
  </si>
  <si>
    <t>Q25</t>
  </si>
  <si>
    <t>Q25_1_TEXT</t>
  </si>
  <si>
    <t>Q26</t>
  </si>
  <si>
    <t>Q29</t>
  </si>
  <si>
    <t>Q29_1_TEXT</t>
  </si>
  <si>
    <t>Q31</t>
  </si>
  <si>
    <t>Q31_1_TEXT</t>
  </si>
  <si>
    <t>Q32</t>
  </si>
  <si>
    <t>Recorded Date</t>
  </si>
  <si>
    <t>Please enter your participant ID:</t>
  </si>
  <si>
    <t>Please summarize the story using as many details as you can remember.</t>
  </si>
  <si>
    <t>Q4 - How much did you like this story?</t>
  </si>
  <si>
    <t>Q5 - Did you feel engaged with this story?</t>
  </si>
  <si>
    <t>Have you ever heard this story before?</t>
  </si>
  <si>
    <t>Was the narrator male or female? - Selected Choice</t>
  </si>
  <si>
    <t>Was the narrator male or female? - Enter answer: - Text</t>
  </si>
  <si>
    <t>Was the narrator male or female?</t>
  </si>
  <si>
    <t>What is the main character's name? - Selected Choice</t>
  </si>
  <si>
    <t>What is the main character's name? - Enter answer: - Text</t>
  </si>
  <si>
    <t>What is the main character's name?</t>
  </si>
  <si>
    <t>What is the main character's wife's name? - Selected Choice</t>
  </si>
  <si>
    <t>What is the main character's wife's name? - Enter answer: - Text</t>
  </si>
  <si>
    <t>What is the main character's wife's name?</t>
  </si>
  <si>
    <t>What was Guy's nighmare about? - Selected Choice</t>
  </si>
  <si>
    <t>What was Guy's nighmare about? - Enter answer: - Text</t>
  </si>
  <si>
    <t>What was Guy's nighmare about?</t>
  </si>
  <si>
    <t>What means of transportation did Guy use to get to work? - Selected Choice</t>
  </si>
  <si>
    <t>What means of transportation did Guy use to get to work? - Enter Answer: - Text</t>
  </si>
  <si>
    <t>What means of transportation did Guy use to get to work?</t>
  </si>
  <si>
    <t>Did Guy's friend on the bus want to talk to him? - Selected Choice</t>
  </si>
  <si>
    <t>Did Guy's friend on the bus want to talk to him? - Enter Answer: - Text</t>
  </si>
  <si>
    <t>Did Guy's friend on the bus want to talk to him?</t>
  </si>
  <si>
    <t>Did Guy see the usual people on the bus in the morning? - Selected Choice</t>
  </si>
  <si>
    <t>Did Guy see the usual people on the bus in the morning? - Enter Answer: - Text</t>
  </si>
  <si>
    <t>Did Guy see the usual people on the bus in the morning?</t>
  </si>
  <si>
    <t>In the elevator, Guy heard advertisements for: - Selected Choice</t>
  </si>
  <si>
    <t>In the elevator, Guy heard advertisements for: - Enter answer: - Text</t>
  </si>
  <si>
    <t>In the elevator, Guy heard advertisements for:</t>
  </si>
  <si>
    <t>What did Guy do every morning as he woke up? - Selected Choice</t>
  </si>
  <si>
    <t>What did Guy do every morning as he woke up? - Enter Answer: - Text</t>
  </si>
  <si>
    <t>What did Guy do every morning as he woke up?</t>
  </si>
  <si>
    <t>What department did Guy work in? - Selected Choice</t>
  </si>
  <si>
    <t>What department did Guy work in? - Enter Answer: - Text</t>
  </si>
  <si>
    <t>What department did Guy work in?</t>
  </si>
  <si>
    <t>When Guy gets to work the first thing he comments on is: - Selected Choice</t>
  </si>
  <si>
    <t>When Guy gets to work the first thing he comments on is: - Enter Answer: - Text</t>
  </si>
  <si>
    <t>When Guy gets to work the first thing he comments on is:</t>
  </si>
  <si>
    <t>Does Guy's wife remember her nightmare on the second morning? - Selected Choice</t>
  </si>
  <si>
    <t>Does Guy's wife remember her nightmare on the second morning? - Enter Answer: - Text</t>
  </si>
  <si>
    <t>Does Guy's wife remember her nightmare on the second morning?</t>
  </si>
  <si>
    <t>{"ImportId":"recordedDate","timeZone":"America/Denver"}</t>
  </si>
  <si>
    <t>{"ImportId":"QID43_TEXT"}</t>
  </si>
  <si>
    <t>{"ImportId":"QID3_TEXT"}</t>
  </si>
  <si>
    <t>{"ImportId":"QID4_1"}</t>
  </si>
  <si>
    <t>{"ImportId":"QID5_1"}</t>
  </si>
  <si>
    <t>{"ImportId":"QID6"}</t>
  </si>
  <si>
    <t>{"ImportId":"QID42"}</t>
  </si>
  <si>
    <t>{"ImportId":"QID42_1_TEXT"}</t>
  </si>
  <si>
    <t>{"ImportId":"QID41"}</t>
  </si>
  <si>
    <t>{"ImportId":"QID1"}</t>
  </si>
  <si>
    <t>{"ImportId":"QID1_1_TEXT"}</t>
  </si>
  <si>
    <t>{"ImportId":"QID2"}</t>
  </si>
  <si>
    <t>{"ImportId":"QID8"}</t>
  </si>
  <si>
    <t>{"ImportId":"QID8_1_TEXT"}</t>
  </si>
  <si>
    <t>{"ImportId":"QID9"}</t>
  </si>
  <si>
    <t>{"ImportId":"QID10"}</t>
  </si>
  <si>
    <t>{"ImportId":"QID10_1_TEXT"}</t>
  </si>
  <si>
    <t>{"ImportId":"QID11"}</t>
  </si>
  <si>
    <t>{"ImportId":"QID39"}</t>
  </si>
  <si>
    <t>{"ImportId":"QID39_1_TEXT"}</t>
  </si>
  <si>
    <t>{"ImportId":"QID13"}</t>
  </si>
  <si>
    <t>{"ImportId":"QID14"}</t>
  </si>
  <si>
    <t>{"ImportId":"QID14_1_TEXT"}</t>
  </si>
  <si>
    <t>{"ImportId":"QID15"}</t>
  </si>
  <si>
    <t>{"ImportId":"QID18"}</t>
  </si>
  <si>
    <t>{"ImportId":"QID18_1_TEXT"}</t>
  </si>
  <si>
    <t>{"ImportId":"QID19"}</t>
  </si>
  <si>
    <t>{"ImportId":"QID20"}</t>
  </si>
  <si>
    <t>{"ImportId":"QID20_1_TEXT"}</t>
  </si>
  <si>
    <t>{"ImportId":"QID21"}</t>
  </si>
  <si>
    <t>{"ImportId":"QID22"}</t>
  </si>
  <si>
    <t>{"ImportId":"QID22_1_TEXT"}</t>
  </si>
  <si>
    <t>{"ImportId":"QID23"}</t>
  </si>
  <si>
    <t>{"ImportId":"QID24"}</t>
  </si>
  <si>
    <t>{"ImportId":"QID24_1_TEXT"}</t>
  </si>
  <si>
    <t>{"ImportId":"QID25"}</t>
  </si>
  <si>
    <t>{"ImportId":"QID28"}</t>
  </si>
  <si>
    <t>{"ImportId":"QID28_1_TEXT"}</t>
  </si>
  <si>
    <t>{"ImportId":"QID29"}</t>
  </si>
  <si>
    <t>{"ImportId":"QID30"}</t>
  </si>
  <si>
    <t>{"ImportId":"QID30_1_TEXT"}</t>
  </si>
  <si>
    <t>{"ImportId":"QID31"}</t>
  </si>
  <si>
    <t>Like a great deal</t>
  </si>
  <si>
    <t>Was engaged with the entire story</t>
  </si>
  <si>
    <t>Yes</t>
  </si>
  <si>
    <t>Enter answer:</t>
  </si>
  <si>
    <t>Male</t>
  </si>
  <si>
    <t>Guy Berkhardt</t>
  </si>
  <si>
    <t>Mary</t>
  </si>
  <si>
    <t>Explosion</t>
  </si>
  <si>
    <t>Enter Answer:</t>
  </si>
  <si>
    <t>Bus</t>
  </si>
  <si>
    <t>Henry</t>
  </si>
  <si>
    <t>Feckle</t>
  </si>
  <si>
    <t>Scream</t>
  </si>
  <si>
    <t>Accounting</t>
  </si>
  <si>
    <t>Quaterly statements</t>
  </si>
  <si>
    <t>No</t>
  </si>
  <si>
    <t>'-dream about a blast -wife had it too-went to work and noticed the day nicer and regular people not on bus-commercial on elevator was different-miss somone had new hair- boss wasnt there to signoff the reports -same dream the next day but everything was repeated from the day before</t>
  </si>
  <si>
    <t>Like somewhat</t>
  </si>
  <si>
    <t>Was engaged more than half the time</t>
  </si>
  <si>
    <t>male</t>
  </si>
  <si>
    <t>Guy</t>
  </si>
  <si>
    <t>Sophie</t>
  </si>
  <si>
    <t>bomb</t>
  </si>
  <si>
    <t>bus</t>
  </si>
  <si>
    <t>no</t>
  </si>
  <si>
    <t>freezer</t>
  </si>
  <si>
    <t>The advertisement in the elevator</t>
  </si>
  <si>
    <t>An explosion</t>
  </si>
  <si>
    <t>the bus</t>
  </si>
  <si>
    <t>Freezers and cigarettes</t>
  </si>
  <si>
    <t>scream</t>
  </si>
  <si>
    <t>accounting</t>
  </si>
  <si>
    <t>the new ad in the elevator</t>
  </si>
  <si>
    <t>A man wakes up from a bad dream of an explosion and then heads to work where he is an accountant. His boss isn't there and can't sign the quarterly reports, and he is very upset. Then he goes back home and goes to sleep only to wake up the next morning with the same bad dream and his wife telling him that it is still July the 15th.</t>
  </si>
  <si>
    <t>Neither like nor dislike</t>
  </si>
  <si>
    <t>an explosion</t>
  </si>
  <si>
    <t>cigarettes</t>
  </si>
  <si>
    <t>Was engaged half of the time</t>
  </si>
  <si>
    <t xml:space="preserve">male </t>
  </si>
  <si>
    <t xml:space="preserve">In his story there was an explostion that occured </t>
  </si>
  <si>
    <t xml:space="preserve">bus </t>
  </si>
  <si>
    <t xml:space="preserve">no </t>
  </si>
  <si>
    <t xml:space="preserve">fridge </t>
  </si>
  <si>
    <t xml:space="preserve">accounting </t>
  </si>
  <si>
    <t xml:space="preserve">the woman's hair. The lady that was at the front desk. </t>
  </si>
  <si>
    <t>M105</t>
  </si>
  <si>
    <t>Man had nightmare about the same day multiple times</t>
  </si>
  <si>
    <t>weird things</t>
  </si>
  <si>
    <t>cigarettes and freezer</t>
  </si>
  <si>
    <t>M106</t>
  </si>
  <si>
    <t xml:space="preserve">Explosions, Dreams, Cigerattes, June 15th </t>
  </si>
  <si>
    <t>Explosions</t>
  </si>
  <si>
    <t>Cigarettes</t>
  </si>
  <si>
    <t>Cry</t>
  </si>
  <si>
    <t>M107</t>
  </si>
  <si>
    <t>Man wakes up from a nightmare about an explosion. His wife had the same nightmare. His day felt strange. Turns out he was dreaming the whole time. He dreamt about the 15th. All the events that took place in his dream took place the following day.</t>
  </si>
  <si>
    <t>Jack</t>
  </si>
  <si>
    <t>explosion</t>
  </si>
  <si>
    <t>henry</t>
  </si>
  <si>
    <t>fridge and cigarettes</t>
  </si>
  <si>
    <t>M108</t>
  </si>
  <si>
    <t>Man wakes up to the same day twice, june 15th, his wife and friends seem to not notice that it is the same day repeated</t>
  </si>
  <si>
    <t xml:space="preserve">guy </t>
  </si>
  <si>
    <t xml:space="preserve">an explosion </t>
  </si>
  <si>
    <t xml:space="preserve">people he didnt normally see </t>
  </si>
  <si>
    <t>new type of freezer adn cigarettes</t>
  </si>
  <si>
    <t xml:space="preserve">change in elevator music </t>
  </si>
  <si>
    <t>M109</t>
  </si>
  <si>
    <t xml:space="preserve"> A man appears to be repeating the same day, as he wakes up and has a dream about an explosion. At first his wife has the same dream. He gets on the bus but doesn't see the regular people. When he sees an old friend, the friend acts like they don't know each other. The man then gets off the bus. The main character gets on the elevator and hears an unusual commercial. He talks to his secretary, and the next day repeats.  </t>
  </si>
  <si>
    <t>freezers</t>
  </si>
  <si>
    <t>commercials</t>
  </si>
  <si>
    <t>M110</t>
  </si>
  <si>
    <t>There was this man named Guy Burkehart who suddenly woke up froma  dream about an explosion. He was screaming and his wife came asking if everything was alright, saying that she was just cooking breakfast for the both of them. He expalined to her his dream and she said taht she had the same one as well. He got up and got dressed, once he made it to the bus he realized that the usual people were not on it. He finally saw one of his friends who did not recognize him and got off immediately for his stop. Guy works on the 98th floor in an accounting firm and when he was going up the elevator he heard a commercial about a freezer which he thought was weird. Once he got to his floor he asked the receptionist where his boos was because it was the 15th and he needed to sign something important. The receptionist said taht he was in a meeting and will not make it in today and he asked her about the freezer commercial from the elevator. The next day he woke up screaming again about teh same dream and asked his wife if she had the same one the second nigth in a row but she stated that she has never had that dream before. She told him to hurry up because it was the 15th and there was taht big signjing today. He was confused but just thought that it was all some big dream that felt real/. He went ont he bus again and saw his friend Henry who asked why he was talking to him and if he remembers that thety should keep something secret. Henry got off the bus urgently again and then Guy got off at his stop to go up the elevator for the 98th floor where he heard a commercial about marlons cigarettes. He asked the recptionist where his boss was but he already knew the answer to that question. she told him to relax and smoke the same cigarette from the commerciala and he asked her "what are we some sort of guinea pigs?"</t>
  </si>
  <si>
    <t>Guy Burkehart</t>
  </si>
  <si>
    <t xml:space="preserve">freezer and cigarettes </t>
  </si>
  <si>
    <t xml:space="preserve">the accounting department </t>
  </si>
  <si>
    <t>His secretary's new hairdo</t>
  </si>
  <si>
    <t>M111</t>
  </si>
  <si>
    <t xml:space="preserve">A man woke up and scared because he had a dream about an explosion. The wife said in the morning she had the same dream. The man went to work (he was an accountant) and everything seemed different to him. He didn't see the regular people on the bus, there was a different ad in the elevator (freezer), the man wasn't there to sign the quarterly paper, it was Novemeber 15th (I think). The next morning the man woke up screaming becuase he dreamt of an explosion. His wife said that she didn't have a dream about an explosion yesterday. The same weird things happened at the previosu day. The ad in the elevator was for Marlon cigarettes and the day, the man wasn't there to sign the papers, it was November 15th again. </t>
  </si>
  <si>
    <t>nope</t>
  </si>
  <si>
    <t>freezers and then marlon cigarettes</t>
  </si>
  <si>
    <t>went to work</t>
  </si>
  <si>
    <t>the girls new hairstyle</t>
  </si>
  <si>
    <t>M112</t>
  </si>
  <si>
    <t xml:space="preserve">The story began wth Guy waking up from a nightmare of an explosion. He tells his wife of this and she states that she had the same dream. He them proceeds to go about his day which consists of riding the bus (which seems stranger than usual as the normal passengers aren't there), greeting his friend (who doesn't remember him), riding up to 98th floor of his workplace listening to an unfamiliar elevator ad, greetting his receptionist and learning that his boss won't be in at work to look over the quarterly report. This day ends, and Guy believes it to be a dream as his wife doesn't recall her conversation with him that morning. His day then repeats. </t>
  </si>
  <si>
    <t>Guy M.</t>
  </si>
  <si>
    <t>Eat breakfast</t>
  </si>
  <si>
    <t>Acounting</t>
  </si>
  <si>
    <t>His receptionist's hair</t>
  </si>
  <si>
    <t>m113</t>
  </si>
  <si>
    <t xml:space="preserve">a husband and wife both had the same dream about an explosion and woke up stratlled. When the man went to work everything seemed strange, the regular people wernt on the bus, different ads were playing in the elevator, the girl had different hair and his boss wasnt there to sign the quartly. The next day he had the same dream and same day, when his wife asked what was wrong he said he was having the dream that thye both had the night before, and she said she didnt have no such dream. </t>
  </si>
  <si>
    <t xml:space="preserve">explosion </t>
  </si>
  <si>
    <t xml:space="preserve">scream </t>
  </si>
  <si>
    <t xml:space="preserve">the girls hair </t>
  </si>
  <si>
    <t>m115</t>
  </si>
  <si>
    <t>M115</t>
  </si>
  <si>
    <t>A guy has anightmare and when he wakes up, he tells another girl that there was an exxplosion  in his dream. The woman then says she too had a dream with an explosion. I don't remember the rest</t>
  </si>
  <si>
    <t>Dislike somewhat</t>
  </si>
  <si>
    <t>Was not engaged at all</t>
  </si>
  <si>
    <t>an Explosion</t>
  </si>
  <si>
    <t>Guy Berkhard woke up from a dream in which he heard an explosion. He called for his wife, Mary, who had mentioned she was in the kitchen. He explained why he woke screaming and Mary claimed that she had the same dream; however, he was running late for work. Guy got up and went to work but he noticed that the bus did not have its usual crowd. He met his friend Henry Swanson on the bus but his friend did not seem to recognize him. Guy got off the bus and headed to the 98th floor of his work building. the advertisement playing was for freezers. He got to his floor and told his secretary that he liked her hairstyle. He then asked where one of his colleagues was as he had to sign a quarterly state on that day (June 15). The secretary mentioned that the colleague had gone out with Mr. D. Guy was shocked and then asked his secretary what the new advertisements were for. Guy then awake again screaming from the same dream about an explosion. He told his wife that he had it again, however his wife claimed she had never had that dream before and mentioned that the date was June 15 again. Guy then assumed the day he had experienced was a complete dream. He went to work, noticing the lack of crowd again. He say Henry again, to whom he said hi. However, Henry quickly whispered to him, don't you remember, you are not supposed to say anything to me. This is my stop, I'm getting off." Guy then went back to the 98th floor but the advertisement shown currently was for Marlin cigarettes. He met his secretary again and she asked if he liked her hair. He then asked his secretary where his colleague went and answered his own question at the same time as her. The secretary then gave him a Marlin cigarette to calm down.</t>
  </si>
  <si>
    <t>freezers and Marlin cigarettes</t>
  </si>
  <si>
    <t>His secretary's hair</t>
  </si>
  <si>
    <t>M116</t>
  </si>
  <si>
    <t>Total Correct</t>
  </si>
  <si>
    <t># Correct Text</t>
  </si>
  <si>
    <t># Correct 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</si>
</sst>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charset val="129"/>
      <scheme val="minor"/>
    </font>
    <font>
      <sz val="12"/>
      <color rgb="FFFF0000"/>
      <name val="Calibri"/>
      <family val="2"/>
      <charset val="129"/>
      <scheme val="minor"/>
    </font>
  </fonts>
  <fills count="5">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applyAlignment="1">
      <alignment wrapText="1"/>
    </xf>
    <xf numFmtId="22" fontId="0" fillId="0" borderId="0" xfId="0" applyNumberForma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1" fillId="4" borderId="0" xfId="0" applyFont="1" applyFill="1" applyAlignment="1">
      <alignment wrapText="1"/>
    </xf>
    <xf numFmtId="0" fontId="0" fillId="0" borderId="0" xfId="0" applyNumberForma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3"/>
  <sheetViews>
    <sheetView workbookViewId="0" xr3:uid="{AEA406A1-0E4B-5B11-9CD5-51D6E497D94C}">
      <selection sqref="A1:AP23"/>
    </sheetView>
  </sheetViews>
  <sheetFormatPr defaultColWidth="11" defaultRowHeight="15.75"/>
  <cols>
    <col min="1" max="1" width="15.6640625" customWidth="1"/>
  </cols>
  <sheetData>
    <row r="1" spans="1:4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1</v>
      </c>
      <c r="AN1" t="s">
        <v>38</v>
      </c>
      <c r="AO1" t="s">
        <v>39</v>
      </c>
      <c r="AP1" t="s">
        <v>40</v>
      </c>
    </row>
    <row r="2" spans="1:42">
      <c r="A2" t="s">
        <v>41</v>
      </c>
      <c r="B2" t="s">
        <v>42</v>
      </c>
      <c r="C2" t="s">
        <v>43</v>
      </c>
      <c r="D2" t="s">
        <v>44</v>
      </c>
      <c r="E2" t="s">
        <v>45</v>
      </c>
      <c r="F2" t="s">
        <v>46</v>
      </c>
      <c r="G2" t="s">
        <v>47</v>
      </c>
      <c r="H2" t="s">
        <v>48</v>
      </c>
      <c r="I2" t="s">
        <v>49</v>
      </c>
      <c r="J2" t="s">
        <v>50</v>
      </c>
      <c r="K2" t="s">
        <v>51</v>
      </c>
      <c r="L2" t="s">
        <v>52</v>
      </c>
      <c r="M2" t="s">
        <v>53</v>
      </c>
      <c r="N2" t="s">
        <v>54</v>
      </c>
      <c r="O2" t="s">
        <v>55</v>
      </c>
      <c r="P2" t="s">
        <v>56</v>
      </c>
      <c r="Q2" t="s">
        <v>57</v>
      </c>
      <c r="R2" t="s">
        <v>58</v>
      </c>
      <c r="S2" t="s">
        <v>59</v>
      </c>
      <c r="T2" t="s">
        <v>60</v>
      </c>
      <c r="U2" t="s">
        <v>61</v>
      </c>
      <c r="V2" t="s">
        <v>62</v>
      </c>
      <c r="W2" t="s">
        <v>63</v>
      </c>
      <c r="X2" t="s">
        <v>64</v>
      </c>
      <c r="Y2" t="s">
        <v>65</v>
      </c>
      <c r="Z2" t="s">
        <v>66</v>
      </c>
      <c r="AA2" t="s">
        <v>67</v>
      </c>
      <c r="AB2" t="s">
        <v>68</v>
      </c>
      <c r="AC2" t="s">
        <v>69</v>
      </c>
      <c r="AD2" t="s">
        <v>70</v>
      </c>
      <c r="AE2" t="s">
        <v>71</v>
      </c>
      <c r="AF2" t="s">
        <v>72</v>
      </c>
      <c r="AG2" t="s">
        <v>73</v>
      </c>
      <c r="AH2" t="s">
        <v>74</v>
      </c>
      <c r="AI2" t="s">
        <v>75</v>
      </c>
      <c r="AJ2" t="s">
        <v>76</v>
      </c>
      <c r="AK2" t="s">
        <v>77</v>
      </c>
      <c r="AL2" t="s">
        <v>78</v>
      </c>
      <c r="AM2" t="s">
        <v>79</v>
      </c>
      <c r="AN2" t="s">
        <v>80</v>
      </c>
      <c r="AO2" t="s">
        <v>81</v>
      </c>
      <c r="AP2" t="s">
        <v>82</v>
      </c>
    </row>
    <row r="3" spans="1:42">
      <c r="A3" t="s">
        <v>83</v>
      </c>
      <c r="B3" t="s">
        <v>84</v>
      </c>
      <c r="C3" t="s">
        <v>85</v>
      </c>
      <c r="D3" t="s">
        <v>86</v>
      </c>
      <c r="E3" t="s">
        <v>87</v>
      </c>
      <c r="F3" t="s">
        <v>88</v>
      </c>
      <c r="G3" t="s">
        <v>89</v>
      </c>
      <c r="H3" t="s">
        <v>90</v>
      </c>
      <c r="I3" t="s">
        <v>91</v>
      </c>
      <c r="J3" t="s">
        <v>92</v>
      </c>
      <c r="K3" t="s">
        <v>93</v>
      </c>
      <c r="L3" t="s">
        <v>94</v>
      </c>
      <c r="M3" t="s">
        <v>95</v>
      </c>
      <c r="N3" t="s">
        <v>96</v>
      </c>
      <c r="O3" t="s">
        <v>97</v>
      </c>
      <c r="P3" t="s">
        <v>98</v>
      </c>
      <c r="Q3" t="s">
        <v>99</v>
      </c>
      <c r="R3" t="s">
        <v>100</v>
      </c>
      <c r="S3" t="s">
        <v>101</v>
      </c>
      <c r="T3" t="s">
        <v>102</v>
      </c>
      <c r="U3" t="s">
        <v>103</v>
      </c>
      <c r="V3" t="s">
        <v>104</v>
      </c>
      <c r="W3" t="s">
        <v>105</v>
      </c>
      <c r="X3" t="s">
        <v>106</v>
      </c>
      <c r="Y3" t="s">
        <v>107</v>
      </c>
      <c r="Z3" t="s">
        <v>108</v>
      </c>
      <c r="AA3" t="s">
        <v>109</v>
      </c>
      <c r="AB3" t="s">
        <v>110</v>
      </c>
      <c r="AC3" t="s">
        <v>111</v>
      </c>
      <c r="AD3" t="s">
        <v>112</v>
      </c>
      <c r="AE3" t="s">
        <v>113</v>
      </c>
      <c r="AF3" t="s">
        <v>114</v>
      </c>
      <c r="AG3" t="s">
        <v>115</v>
      </c>
      <c r="AH3" t="s">
        <v>116</v>
      </c>
      <c r="AI3" t="s">
        <v>117</v>
      </c>
      <c r="AJ3" t="s">
        <v>118</v>
      </c>
      <c r="AK3" t="s">
        <v>119</v>
      </c>
      <c r="AL3" t="s">
        <v>120</v>
      </c>
      <c r="AM3" t="s">
        <v>121</v>
      </c>
      <c r="AN3" t="s">
        <v>122</v>
      </c>
      <c r="AO3" t="s">
        <v>123</v>
      </c>
      <c r="AP3" t="s">
        <v>124</v>
      </c>
    </row>
    <row r="4" spans="1:42">
      <c r="A4" s="1">
        <v>41902.311597222222</v>
      </c>
    </row>
    <row r="5" spans="1:42">
      <c r="A5" s="1">
        <v>41909.469733796293</v>
      </c>
    </row>
    <row r="6" spans="1:42">
      <c r="A6" s="1">
        <v>41916.477175925924</v>
      </c>
    </row>
    <row r="7" spans="1:42">
      <c r="A7" s="1">
        <v>41928.60019675926</v>
      </c>
      <c r="D7" t="s">
        <v>125</v>
      </c>
      <c r="E7" t="s">
        <v>126</v>
      </c>
      <c r="F7" t="s">
        <v>127</v>
      </c>
      <c r="G7" t="s">
        <v>128</v>
      </c>
      <c r="H7" t="s">
        <v>129</v>
      </c>
      <c r="J7" t="s">
        <v>128</v>
      </c>
      <c r="K7" t="s">
        <v>130</v>
      </c>
      <c r="M7" t="s">
        <v>128</v>
      </c>
      <c r="N7" t="s">
        <v>131</v>
      </c>
      <c r="P7" t="s">
        <v>128</v>
      </c>
      <c r="Q7" t="s">
        <v>132</v>
      </c>
      <c r="S7" t="s">
        <v>133</v>
      </c>
      <c r="T7" t="s">
        <v>134</v>
      </c>
      <c r="V7" t="s">
        <v>133</v>
      </c>
      <c r="W7" t="s">
        <v>135</v>
      </c>
      <c r="Y7" t="s">
        <v>133</v>
      </c>
      <c r="Z7" t="s">
        <v>127</v>
      </c>
      <c r="AB7" t="s">
        <v>128</v>
      </c>
      <c r="AC7" t="s">
        <v>136</v>
      </c>
      <c r="AE7" t="s">
        <v>133</v>
      </c>
      <c r="AF7" t="s">
        <v>137</v>
      </c>
      <c r="AH7" t="s">
        <v>133</v>
      </c>
      <c r="AI7" t="s">
        <v>138</v>
      </c>
      <c r="AK7" t="s">
        <v>133</v>
      </c>
      <c r="AL7" t="s">
        <v>139</v>
      </c>
      <c r="AN7" t="s">
        <v>133</v>
      </c>
      <c r="AO7" t="s">
        <v>140</v>
      </c>
    </row>
    <row r="8" spans="1:42">
      <c r="A8" s="1">
        <v>41947.488668981481</v>
      </c>
      <c r="C8" t="s">
        <v>141</v>
      </c>
      <c r="D8" t="s">
        <v>142</v>
      </c>
      <c r="E8" t="s">
        <v>143</v>
      </c>
      <c r="F8" t="s">
        <v>140</v>
      </c>
      <c r="G8" t="s">
        <v>128</v>
      </c>
      <c r="H8" t="s">
        <v>144</v>
      </c>
      <c r="L8" t="s">
        <v>145</v>
      </c>
      <c r="O8" t="s">
        <v>146</v>
      </c>
      <c r="P8" t="s">
        <v>128</v>
      </c>
      <c r="Q8" t="s">
        <v>147</v>
      </c>
      <c r="S8" t="s">
        <v>133</v>
      </c>
      <c r="T8" t="s">
        <v>148</v>
      </c>
      <c r="V8" t="s">
        <v>133</v>
      </c>
      <c r="W8" t="s">
        <v>149</v>
      </c>
      <c r="Y8" t="s">
        <v>133</v>
      </c>
      <c r="Z8" t="s">
        <v>149</v>
      </c>
      <c r="AB8" t="s">
        <v>128</v>
      </c>
      <c r="AC8" t="s">
        <v>150</v>
      </c>
      <c r="AG8" t="s">
        <v>137</v>
      </c>
      <c r="AJ8" t="s">
        <v>138</v>
      </c>
      <c r="AM8" t="s">
        <v>151</v>
      </c>
      <c r="AN8" t="s">
        <v>133</v>
      </c>
      <c r="AO8" t="s">
        <v>149</v>
      </c>
    </row>
    <row r="9" spans="1:42">
      <c r="A9" s="1">
        <v>41947.631504629629</v>
      </c>
      <c r="D9" t="s">
        <v>142</v>
      </c>
      <c r="E9" t="s">
        <v>143</v>
      </c>
      <c r="F9" t="s">
        <v>140</v>
      </c>
      <c r="G9" t="s">
        <v>128</v>
      </c>
      <c r="H9" t="s">
        <v>129</v>
      </c>
      <c r="L9" t="s">
        <v>145</v>
      </c>
      <c r="O9" t="s">
        <v>131</v>
      </c>
      <c r="R9" t="s">
        <v>152</v>
      </c>
      <c r="S9" t="s">
        <v>133</v>
      </c>
      <c r="T9" t="s">
        <v>153</v>
      </c>
      <c r="V9" t="s">
        <v>133</v>
      </c>
      <c r="W9" t="s">
        <v>149</v>
      </c>
      <c r="Y9" t="s">
        <v>133</v>
      </c>
      <c r="Z9" t="s">
        <v>149</v>
      </c>
      <c r="AD9" t="s">
        <v>154</v>
      </c>
      <c r="AE9" t="s">
        <v>133</v>
      </c>
      <c r="AF9" t="s">
        <v>155</v>
      </c>
      <c r="AH9" t="s">
        <v>133</v>
      </c>
      <c r="AI9" t="s">
        <v>156</v>
      </c>
      <c r="AK9" t="s">
        <v>133</v>
      </c>
      <c r="AL9" t="s">
        <v>157</v>
      </c>
      <c r="AN9" t="s">
        <v>133</v>
      </c>
      <c r="AO9" t="s">
        <v>149</v>
      </c>
    </row>
    <row r="10" spans="1:42">
      <c r="A10" s="1">
        <v>41949.506342592591</v>
      </c>
      <c r="C10" t="s">
        <v>158</v>
      </c>
      <c r="D10" t="s">
        <v>159</v>
      </c>
      <c r="E10" t="s">
        <v>143</v>
      </c>
      <c r="F10" t="s">
        <v>140</v>
      </c>
      <c r="G10" t="s">
        <v>128</v>
      </c>
      <c r="H10" t="s">
        <v>144</v>
      </c>
      <c r="P10" t="s">
        <v>128</v>
      </c>
      <c r="Q10" t="s">
        <v>160</v>
      </c>
      <c r="S10" t="s">
        <v>133</v>
      </c>
      <c r="T10" t="s">
        <v>148</v>
      </c>
      <c r="Y10" t="s">
        <v>133</v>
      </c>
      <c r="Z10" t="s">
        <v>149</v>
      </c>
      <c r="AB10" t="s">
        <v>128</v>
      </c>
      <c r="AC10" t="s">
        <v>161</v>
      </c>
      <c r="AG10" t="s">
        <v>137</v>
      </c>
      <c r="AH10" t="s">
        <v>133</v>
      </c>
      <c r="AI10" t="s">
        <v>156</v>
      </c>
      <c r="AM10" t="s">
        <v>151</v>
      </c>
      <c r="AN10" t="s">
        <v>133</v>
      </c>
      <c r="AO10" t="s">
        <v>149</v>
      </c>
    </row>
    <row r="11" spans="1:42">
      <c r="A11" s="1">
        <v>41949.634675925925</v>
      </c>
      <c r="D11" t="s">
        <v>159</v>
      </c>
      <c r="E11" t="s">
        <v>162</v>
      </c>
      <c r="F11" t="s">
        <v>140</v>
      </c>
      <c r="G11" t="s">
        <v>128</v>
      </c>
      <c r="H11" t="s">
        <v>163</v>
      </c>
      <c r="L11" t="s">
        <v>145</v>
      </c>
      <c r="O11" t="s">
        <v>131</v>
      </c>
      <c r="P11" t="s">
        <v>128</v>
      </c>
      <c r="Q11" t="s">
        <v>164</v>
      </c>
      <c r="S11" t="s">
        <v>133</v>
      </c>
      <c r="T11" t="s">
        <v>165</v>
      </c>
      <c r="V11" t="s">
        <v>133</v>
      </c>
      <c r="W11" t="s">
        <v>166</v>
      </c>
      <c r="Y11" t="s">
        <v>133</v>
      </c>
      <c r="Z11" t="s">
        <v>166</v>
      </c>
      <c r="AB11" t="s">
        <v>128</v>
      </c>
      <c r="AC11" t="s">
        <v>167</v>
      </c>
      <c r="AG11" t="s">
        <v>137</v>
      </c>
      <c r="AH11" t="s">
        <v>133</v>
      </c>
      <c r="AI11" t="s">
        <v>168</v>
      </c>
      <c r="AK11" t="s">
        <v>133</v>
      </c>
      <c r="AL11" t="s">
        <v>169</v>
      </c>
      <c r="AN11" t="s">
        <v>133</v>
      </c>
      <c r="AO11" t="s">
        <v>149</v>
      </c>
    </row>
    <row r="12" spans="1:42">
      <c r="A12" s="1">
        <v>41954.608993055554</v>
      </c>
      <c r="B12" t="s">
        <v>170</v>
      </c>
      <c r="C12" t="s">
        <v>171</v>
      </c>
      <c r="D12" t="s">
        <v>159</v>
      </c>
      <c r="E12" t="s">
        <v>162</v>
      </c>
      <c r="F12" t="s">
        <v>140</v>
      </c>
      <c r="G12" t="s">
        <v>128</v>
      </c>
      <c r="H12" t="s">
        <v>144</v>
      </c>
      <c r="L12" t="s">
        <v>145</v>
      </c>
      <c r="P12" t="s">
        <v>128</v>
      </c>
      <c r="Q12" t="s">
        <v>172</v>
      </c>
      <c r="S12" t="s">
        <v>133</v>
      </c>
      <c r="T12" t="s">
        <v>148</v>
      </c>
      <c r="V12" t="s">
        <v>133</v>
      </c>
      <c r="W12" t="s">
        <v>149</v>
      </c>
      <c r="Y12" t="s">
        <v>133</v>
      </c>
      <c r="Z12" t="s">
        <v>149</v>
      </c>
      <c r="AB12" t="s">
        <v>128</v>
      </c>
      <c r="AC12" t="s">
        <v>173</v>
      </c>
      <c r="AM12" t="s">
        <v>151</v>
      </c>
      <c r="AN12" t="s">
        <v>133</v>
      </c>
      <c r="AO12" t="s">
        <v>149</v>
      </c>
    </row>
    <row r="13" spans="1:42">
      <c r="A13" s="1">
        <v>41956.492303240739</v>
      </c>
      <c r="B13" t="s">
        <v>174</v>
      </c>
      <c r="C13" t="s">
        <v>175</v>
      </c>
      <c r="D13" t="s">
        <v>159</v>
      </c>
      <c r="E13" t="s">
        <v>143</v>
      </c>
      <c r="F13" t="s">
        <v>140</v>
      </c>
      <c r="G13" t="s">
        <v>128</v>
      </c>
      <c r="H13" t="s">
        <v>129</v>
      </c>
      <c r="J13" t="s">
        <v>128</v>
      </c>
      <c r="K13" t="s">
        <v>145</v>
      </c>
      <c r="O13" t="s">
        <v>131</v>
      </c>
      <c r="P13" t="s">
        <v>128</v>
      </c>
      <c r="Q13" t="s">
        <v>176</v>
      </c>
      <c r="S13" t="s">
        <v>133</v>
      </c>
      <c r="T13" t="s">
        <v>134</v>
      </c>
      <c r="V13" t="s">
        <v>133</v>
      </c>
      <c r="W13" t="s">
        <v>140</v>
      </c>
      <c r="Y13" t="s">
        <v>133</v>
      </c>
      <c r="Z13" t="s">
        <v>127</v>
      </c>
      <c r="AB13" t="s">
        <v>128</v>
      </c>
      <c r="AC13" t="s">
        <v>177</v>
      </c>
      <c r="AG13" t="s">
        <v>178</v>
      </c>
      <c r="AH13" t="s">
        <v>133</v>
      </c>
      <c r="AI13" t="s">
        <v>138</v>
      </c>
      <c r="AM13" t="s">
        <v>151</v>
      </c>
      <c r="AN13" t="s">
        <v>133</v>
      </c>
      <c r="AO13" t="s">
        <v>140</v>
      </c>
    </row>
    <row r="14" spans="1:42">
      <c r="A14" s="1">
        <v>41956.616099537037</v>
      </c>
      <c r="B14" t="s">
        <v>179</v>
      </c>
      <c r="C14" t="s">
        <v>180</v>
      </c>
      <c r="D14" t="s">
        <v>159</v>
      </c>
      <c r="E14" t="s">
        <v>143</v>
      </c>
      <c r="F14" t="s">
        <v>140</v>
      </c>
      <c r="G14" t="s">
        <v>128</v>
      </c>
      <c r="H14" t="s">
        <v>144</v>
      </c>
      <c r="L14" t="s">
        <v>181</v>
      </c>
      <c r="O14" t="s">
        <v>146</v>
      </c>
      <c r="P14" t="s">
        <v>128</v>
      </c>
      <c r="Q14" t="s">
        <v>182</v>
      </c>
      <c r="S14" t="s">
        <v>133</v>
      </c>
      <c r="T14" t="s">
        <v>148</v>
      </c>
      <c r="V14" t="s">
        <v>133</v>
      </c>
      <c r="W14" t="s">
        <v>183</v>
      </c>
      <c r="Y14" t="s">
        <v>133</v>
      </c>
      <c r="Z14" t="s">
        <v>149</v>
      </c>
      <c r="AB14" t="s">
        <v>128</v>
      </c>
      <c r="AC14" t="s">
        <v>184</v>
      </c>
      <c r="AG14" t="s">
        <v>137</v>
      </c>
      <c r="AN14" t="s">
        <v>133</v>
      </c>
      <c r="AO14" t="s">
        <v>149</v>
      </c>
    </row>
    <row r="15" spans="1:42">
      <c r="A15" s="1">
        <v>41958.403356481482</v>
      </c>
      <c r="B15" t="s">
        <v>185</v>
      </c>
      <c r="C15" t="s">
        <v>186</v>
      </c>
      <c r="D15" t="s">
        <v>142</v>
      </c>
      <c r="E15" t="s">
        <v>143</v>
      </c>
      <c r="F15" t="s">
        <v>140</v>
      </c>
      <c r="G15" t="s">
        <v>128</v>
      </c>
      <c r="H15" t="s">
        <v>163</v>
      </c>
      <c r="J15" t="s">
        <v>128</v>
      </c>
      <c r="K15" t="s">
        <v>187</v>
      </c>
      <c r="O15" t="s">
        <v>131</v>
      </c>
      <c r="P15" t="s">
        <v>128</v>
      </c>
      <c r="Q15" t="s">
        <v>188</v>
      </c>
      <c r="S15" t="s">
        <v>133</v>
      </c>
      <c r="T15" t="s">
        <v>165</v>
      </c>
      <c r="V15" t="s">
        <v>133</v>
      </c>
      <c r="W15" t="s">
        <v>166</v>
      </c>
      <c r="Y15" t="s">
        <v>133</v>
      </c>
      <c r="Z15" t="s">
        <v>189</v>
      </c>
      <c r="AB15" t="s">
        <v>128</v>
      </c>
      <c r="AC15" t="s">
        <v>190</v>
      </c>
      <c r="AG15" t="s">
        <v>137</v>
      </c>
      <c r="AH15" t="s">
        <v>133</v>
      </c>
      <c r="AI15" t="s">
        <v>168</v>
      </c>
      <c r="AK15" t="s">
        <v>133</v>
      </c>
      <c r="AL15" t="s">
        <v>191</v>
      </c>
      <c r="AN15" t="s">
        <v>133</v>
      </c>
      <c r="AO15" t="s">
        <v>166</v>
      </c>
    </row>
    <row r="16" spans="1:42">
      <c r="A16" s="1">
        <v>41961.615486111114</v>
      </c>
      <c r="B16" t="s">
        <v>192</v>
      </c>
      <c r="C16" t="s">
        <v>193</v>
      </c>
      <c r="D16" t="s">
        <v>142</v>
      </c>
      <c r="E16" t="s">
        <v>126</v>
      </c>
      <c r="F16" t="s">
        <v>140</v>
      </c>
      <c r="G16" t="s">
        <v>128</v>
      </c>
      <c r="H16" t="s">
        <v>144</v>
      </c>
      <c r="L16" t="s">
        <v>181</v>
      </c>
      <c r="O16" t="s">
        <v>131</v>
      </c>
      <c r="P16" t="s">
        <v>128</v>
      </c>
      <c r="Q16" t="s">
        <v>160</v>
      </c>
      <c r="S16" t="s">
        <v>133</v>
      </c>
      <c r="T16" t="s">
        <v>148</v>
      </c>
      <c r="V16" t="s">
        <v>133</v>
      </c>
      <c r="W16" t="s">
        <v>149</v>
      </c>
      <c r="Y16" t="s">
        <v>133</v>
      </c>
      <c r="Z16" t="s">
        <v>149</v>
      </c>
      <c r="AB16" t="s">
        <v>128</v>
      </c>
      <c r="AC16" t="s">
        <v>194</v>
      </c>
      <c r="AG16" t="s">
        <v>137</v>
      </c>
      <c r="AJ16" t="s">
        <v>138</v>
      </c>
      <c r="AK16" t="s">
        <v>133</v>
      </c>
      <c r="AL16" t="s">
        <v>195</v>
      </c>
      <c r="AN16" t="s">
        <v>133</v>
      </c>
      <c r="AO16" t="s">
        <v>149</v>
      </c>
    </row>
    <row r="17" spans="1:41">
      <c r="A17" s="1">
        <v>41963.503842592596</v>
      </c>
      <c r="B17" t="s">
        <v>196</v>
      </c>
      <c r="C17" t="s">
        <v>197</v>
      </c>
      <c r="D17" t="s">
        <v>159</v>
      </c>
      <c r="E17" t="s">
        <v>162</v>
      </c>
      <c r="F17" t="s">
        <v>140</v>
      </c>
      <c r="G17" t="s">
        <v>128</v>
      </c>
      <c r="H17" t="s">
        <v>144</v>
      </c>
      <c r="J17" t="s">
        <v>128</v>
      </c>
      <c r="K17" t="s">
        <v>198</v>
      </c>
      <c r="M17" t="s">
        <v>128</v>
      </c>
      <c r="N17" t="s">
        <v>131</v>
      </c>
      <c r="P17" t="s">
        <v>128</v>
      </c>
      <c r="Q17" t="s">
        <v>160</v>
      </c>
      <c r="S17" t="s">
        <v>133</v>
      </c>
      <c r="T17" t="s">
        <v>148</v>
      </c>
      <c r="V17" t="s">
        <v>133</v>
      </c>
      <c r="W17" t="s">
        <v>149</v>
      </c>
      <c r="Y17" t="s">
        <v>133</v>
      </c>
      <c r="Z17" t="s">
        <v>149</v>
      </c>
      <c r="AB17" t="s">
        <v>128</v>
      </c>
      <c r="AC17" t="s">
        <v>199</v>
      </c>
      <c r="AG17" t="s">
        <v>137</v>
      </c>
      <c r="AH17" t="s">
        <v>133</v>
      </c>
      <c r="AI17" t="s">
        <v>200</v>
      </c>
      <c r="AM17" t="s">
        <v>201</v>
      </c>
      <c r="AN17" t="s">
        <v>133</v>
      </c>
      <c r="AO17" t="s">
        <v>149</v>
      </c>
    </row>
    <row r="18" spans="1:41">
      <c r="A18" s="1">
        <v>41963.614374999997</v>
      </c>
      <c r="B18" t="s">
        <v>202</v>
      </c>
      <c r="C18" t="s">
        <v>203</v>
      </c>
      <c r="D18" t="s">
        <v>142</v>
      </c>
      <c r="E18" t="s">
        <v>126</v>
      </c>
      <c r="F18" t="s">
        <v>140</v>
      </c>
      <c r="G18" t="s">
        <v>128</v>
      </c>
      <c r="H18" t="s">
        <v>144</v>
      </c>
      <c r="L18" t="s">
        <v>145</v>
      </c>
      <c r="P18" t="s">
        <v>128</v>
      </c>
      <c r="Q18" t="s">
        <v>182</v>
      </c>
      <c r="S18" t="s">
        <v>133</v>
      </c>
      <c r="T18" t="s">
        <v>148</v>
      </c>
      <c r="V18" t="s">
        <v>133</v>
      </c>
      <c r="W18" t="s">
        <v>204</v>
      </c>
      <c r="Y18" t="s">
        <v>133</v>
      </c>
      <c r="Z18" t="s">
        <v>204</v>
      </c>
      <c r="AB18" t="s">
        <v>128</v>
      </c>
      <c r="AC18" t="s">
        <v>205</v>
      </c>
      <c r="AE18" t="s">
        <v>133</v>
      </c>
      <c r="AF18" t="s">
        <v>206</v>
      </c>
      <c r="AH18" t="s">
        <v>133</v>
      </c>
      <c r="AI18" t="s">
        <v>156</v>
      </c>
      <c r="AK18" t="s">
        <v>133</v>
      </c>
      <c r="AL18" t="s">
        <v>207</v>
      </c>
      <c r="AN18" t="s">
        <v>133</v>
      </c>
      <c r="AO18" t="s">
        <v>149</v>
      </c>
    </row>
    <row r="19" spans="1:41">
      <c r="A19" s="1">
        <v>41965.406759259262</v>
      </c>
      <c r="B19" t="s">
        <v>208</v>
      </c>
      <c r="C19" t="s">
        <v>209</v>
      </c>
      <c r="D19" t="s">
        <v>142</v>
      </c>
      <c r="E19" t="s">
        <v>126</v>
      </c>
      <c r="F19" t="s">
        <v>140</v>
      </c>
      <c r="G19" t="s">
        <v>128</v>
      </c>
      <c r="H19" t="s">
        <v>129</v>
      </c>
      <c r="J19" t="s">
        <v>128</v>
      </c>
      <c r="K19" t="s">
        <v>210</v>
      </c>
      <c r="M19" t="s">
        <v>128</v>
      </c>
      <c r="N19" t="s">
        <v>131</v>
      </c>
      <c r="P19" t="s">
        <v>128</v>
      </c>
      <c r="Q19" t="s">
        <v>152</v>
      </c>
      <c r="S19" t="s">
        <v>133</v>
      </c>
      <c r="T19" t="s">
        <v>134</v>
      </c>
      <c r="V19" t="s">
        <v>133</v>
      </c>
      <c r="W19" t="s">
        <v>140</v>
      </c>
      <c r="Y19" t="s">
        <v>133</v>
      </c>
      <c r="Z19" t="s">
        <v>140</v>
      </c>
      <c r="AB19" t="s">
        <v>128</v>
      </c>
      <c r="AC19" t="s">
        <v>177</v>
      </c>
      <c r="AE19" t="s">
        <v>133</v>
      </c>
      <c r="AF19" t="s">
        <v>211</v>
      </c>
      <c r="AH19" t="s">
        <v>133</v>
      </c>
      <c r="AI19" t="s">
        <v>212</v>
      </c>
      <c r="AK19" t="s">
        <v>133</v>
      </c>
      <c r="AL19" t="s">
        <v>213</v>
      </c>
      <c r="AN19" t="s">
        <v>133</v>
      </c>
      <c r="AO19" t="s">
        <v>140</v>
      </c>
    </row>
    <row r="20" spans="1:41">
      <c r="A20" s="1">
        <v>41968.487164351849</v>
      </c>
      <c r="B20" t="s">
        <v>214</v>
      </c>
      <c r="C20" t="s">
        <v>215</v>
      </c>
      <c r="D20" t="s">
        <v>142</v>
      </c>
      <c r="E20" t="s">
        <v>143</v>
      </c>
      <c r="F20" t="s">
        <v>140</v>
      </c>
      <c r="I20" t="s">
        <v>129</v>
      </c>
      <c r="L20" t="s">
        <v>145</v>
      </c>
      <c r="O20" t="s">
        <v>131</v>
      </c>
      <c r="P20" t="s">
        <v>128</v>
      </c>
      <c r="Q20" t="s">
        <v>216</v>
      </c>
      <c r="S20" t="s">
        <v>133</v>
      </c>
      <c r="T20" t="s">
        <v>148</v>
      </c>
      <c r="V20" t="s">
        <v>133</v>
      </c>
      <c r="W20" t="s">
        <v>149</v>
      </c>
      <c r="Y20" t="s">
        <v>133</v>
      </c>
      <c r="Z20" t="s">
        <v>149</v>
      </c>
      <c r="AD20" t="s">
        <v>154</v>
      </c>
      <c r="AE20" t="s">
        <v>133</v>
      </c>
      <c r="AF20" t="s">
        <v>217</v>
      </c>
      <c r="AH20" t="s">
        <v>133</v>
      </c>
      <c r="AI20" t="s">
        <v>168</v>
      </c>
      <c r="AK20" t="s">
        <v>133</v>
      </c>
      <c r="AL20" t="s">
        <v>218</v>
      </c>
      <c r="AN20" t="s">
        <v>133</v>
      </c>
      <c r="AO20" t="s">
        <v>149</v>
      </c>
    </row>
    <row r="21" spans="1:41">
      <c r="A21" s="1">
        <v>41970.485648148147</v>
      </c>
      <c r="B21" t="s">
        <v>219</v>
      </c>
    </row>
    <row r="22" spans="1:41">
      <c r="A22" s="1">
        <v>41970.488113425927</v>
      </c>
      <c r="B22" t="s">
        <v>220</v>
      </c>
      <c r="C22" t="s">
        <v>221</v>
      </c>
      <c r="D22" t="s">
        <v>222</v>
      </c>
      <c r="E22" t="s">
        <v>223</v>
      </c>
      <c r="F22" t="s">
        <v>140</v>
      </c>
      <c r="G22" t="s">
        <v>128</v>
      </c>
      <c r="H22" t="s">
        <v>129</v>
      </c>
      <c r="P22" t="s">
        <v>128</v>
      </c>
      <c r="Q22" t="s">
        <v>224</v>
      </c>
      <c r="Y22" t="s">
        <v>133</v>
      </c>
      <c r="Z22" t="s">
        <v>140</v>
      </c>
    </row>
    <row r="23" spans="1:41">
      <c r="A23" s="1">
        <v>41977.613275462965</v>
      </c>
      <c r="B23" t="s">
        <v>220</v>
      </c>
      <c r="C23" t="s">
        <v>225</v>
      </c>
      <c r="D23" t="s">
        <v>142</v>
      </c>
      <c r="E23" t="s">
        <v>126</v>
      </c>
      <c r="F23" t="s">
        <v>140</v>
      </c>
      <c r="G23" t="s">
        <v>128</v>
      </c>
      <c r="H23" t="s">
        <v>129</v>
      </c>
      <c r="J23" t="s">
        <v>128</v>
      </c>
      <c r="K23" t="s">
        <v>145</v>
      </c>
      <c r="M23" t="s">
        <v>128</v>
      </c>
      <c r="N23" t="s">
        <v>131</v>
      </c>
      <c r="P23" t="s">
        <v>128</v>
      </c>
      <c r="Q23" t="s">
        <v>152</v>
      </c>
      <c r="S23" t="s">
        <v>133</v>
      </c>
      <c r="T23" t="s">
        <v>134</v>
      </c>
      <c r="V23" t="s">
        <v>133</v>
      </c>
      <c r="W23" t="s">
        <v>140</v>
      </c>
      <c r="Y23" t="s">
        <v>133</v>
      </c>
      <c r="Z23" t="s">
        <v>140</v>
      </c>
      <c r="AB23" t="s">
        <v>128</v>
      </c>
      <c r="AC23" t="s">
        <v>226</v>
      </c>
      <c r="AE23" t="s">
        <v>133</v>
      </c>
      <c r="AF23" t="s">
        <v>137</v>
      </c>
      <c r="AJ23" t="s">
        <v>138</v>
      </c>
      <c r="AK23" t="s">
        <v>133</v>
      </c>
      <c r="AL23" t="s">
        <v>227</v>
      </c>
      <c r="AN23" t="s">
        <v>133</v>
      </c>
      <c r="AO23" t="s">
        <v>140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6"/>
  <sheetViews>
    <sheetView tabSelected="1" topLeftCell="A39" zoomScale="70" zoomScaleNormal="70" workbookViewId="0" xr3:uid="{958C4451-9541-5A59-BF78-D2F731DF1C81}">
      <selection activeCell="R46" sqref="R46"/>
    </sheetView>
  </sheetViews>
  <sheetFormatPr defaultColWidth="15.6640625" defaultRowHeight="15.75"/>
  <cols>
    <col min="1" max="16384" width="15.6640625" style="2"/>
  </cols>
  <sheetData>
    <row r="1" spans="1:18" ht="14.25">
      <c r="A1" s="2" t="s">
        <v>0</v>
      </c>
      <c r="B1" s="2" t="s">
        <v>41</v>
      </c>
      <c r="C1" s="3">
        <v>41928.60019675926</v>
      </c>
      <c r="D1" s="3">
        <v>41947.488668981481</v>
      </c>
      <c r="E1" s="3">
        <v>41947.631504629629</v>
      </c>
      <c r="F1" s="3">
        <v>41949.506342592591</v>
      </c>
      <c r="G1" s="3">
        <v>41949.634675925925</v>
      </c>
      <c r="H1" s="3">
        <v>41954.608993055554</v>
      </c>
      <c r="I1" s="3">
        <v>41956.492303240739</v>
      </c>
      <c r="J1" s="3">
        <v>41956.616099537037</v>
      </c>
      <c r="K1" s="3">
        <v>41958.403356481482</v>
      </c>
      <c r="L1" s="3">
        <v>41961.615486111114</v>
      </c>
      <c r="M1" s="3">
        <v>41963.503842592596</v>
      </c>
      <c r="N1" s="3">
        <v>41963.614374999997</v>
      </c>
      <c r="O1" s="3">
        <v>41965.406759259262</v>
      </c>
      <c r="P1" s="3">
        <v>41968.487164351849</v>
      </c>
      <c r="Q1" s="3">
        <v>41970.488113425927</v>
      </c>
      <c r="R1" s="3">
        <v>41977.613275462965</v>
      </c>
    </row>
    <row r="2" spans="1:18" ht="28.5">
      <c r="A2" s="2" t="s">
        <v>1</v>
      </c>
      <c r="B2" s="2" t="s">
        <v>42</v>
      </c>
      <c r="H2" s="2" t="s">
        <v>170</v>
      </c>
      <c r="I2" s="2" t="s">
        <v>174</v>
      </c>
      <c r="J2" s="2" t="s">
        <v>179</v>
      </c>
      <c r="K2" s="2" t="s">
        <v>185</v>
      </c>
      <c r="L2" s="2" t="s">
        <v>192</v>
      </c>
      <c r="M2" s="2" t="s">
        <v>196</v>
      </c>
      <c r="N2" s="2" t="s">
        <v>202</v>
      </c>
      <c r="O2" s="2" t="s">
        <v>208</v>
      </c>
      <c r="P2" s="2" t="s">
        <v>214</v>
      </c>
      <c r="Q2" s="2" t="s">
        <v>220</v>
      </c>
      <c r="R2" s="2" t="s">
        <v>228</v>
      </c>
    </row>
    <row r="3" spans="1:18" ht="409.6">
      <c r="A3" s="2" t="s">
        <v>2</v>
      </c>
      <c r="B3" s="2" t="s">
        <v>43</v>
      </c>
      <c r="D3" s="2" t="s">
        <v>141</v>
      </c>
      <c r="F3" s="2" t="s">
        <v>158</v>
      </c>
      <c r="H3" s="2" t="s">
        <v>171</v>
      </c>
      <c r="I3" s="2" t="s">
        <v>175</v>
      </c>
      <c r="J3" s="2" t="s">
        <v>180</v>
      </c>
      <c r="K3" s="2" t="s">
        <v>186</v>
      </c>
      <c r="L3" s="2" t="s">
        <v>193</v>
      </c>
      <c r="M3" s="2" t="s">
        <v>197</v>
      </c>
      <c r="N3" s="2" t="s">
        <v>203</v>
      </c>
      <c r="O3" s="2" t="s">
        <v>209</v>
      </c>
      <c r="P3" s="2" t="s">
        <v>215</v>
      </c>
      <c r="Q3" s="2" t="s">
        <v>221</v>
      </c>
      <c r="R3" s="2" t="s">
        <v>225</v>
      </c>
    </row>
    <row r="4" spans="1:18" ht="42.75">
      <c r="A4" s="2" t="s">
        <v>3</v>
      </c>
      <c r="B4" s="2" t="s">
        <v>44</v>
      </c>
      <c r="C4" s="2" t="s">
        <v>125</v>
      </c>
      <c r="D4" s="2" t="s">
        <v>142</v>
      </c>
      <c r="E4" s="2" t="s">
        <v>142</v>
      </c>
      <c r="F4" s="2" t="s">
        <v>159</v>
      </c>
      <c r="G4" s="2" t="s">
        <v>159</v>
      </c>
      <c r="H4" s="2" t="s">
        <v>159</v>
      </c>
      <c r="I4" s="2" t="s">
        <v>159</v>
      </c>
      <c r="J4" s="2" t="s">
        <v>159</v>
      </c>
      <c r="K4" s="2" t="s">
        <v>142</v>
      </c>
      <c r="L4" s="2" t="s">
        <v>142</v>
      </c>
      <c r="M4" s="2" t="s">
        <v>159</v>
      </c>
      <c r="N4" s="2" t="s">
        <v>142</v>
      </c>
      <c r="O4" s="2" t="s">
        <v>142</v>
      </c>
      <c r="P4" s="2" t="s">
        <v>142</v>
      </c>
      <c r="Q4" s="2" t="s">
        <v>222</v>
      </c>
      <c r="R4" s="2" t="s">
        <v>142</v>
      </c>
    </row>
    <row r="5" spans="1:18" ht="42.75">
      <c r="A5" s="2" t="s">
        <v>4</v>
      </c>
      <c r="B5" s="2" t="s">
        <v>45</v>
      </c>
      <c r="C5" s="2" t="s">
        <v>126</v>
      </c>
      <c r="D5" s="2" t="s">
        <v>143</v>
      </c>
      <c r="E5" s="2" t="s">
        <v>143</v>
      </c>
      <c r="F5" s="2" t="s">
        <v>143</v>
      </c>
      <c r="G5" s="2" t="s">
        <v>162</v>
      </c>
      <c r="H5" s="2" t="s">
        <v>162</v>
      </c>
      <c r="I5" s="2" t="s">
        <v>143</v>
      </c>
      <c r="J5" s="2" t="s">
        <v>143</v>
      </c>
      <c r="K5" s="2" t="s">
        <v>143</v>
      </c>
      <c r="L5" s="2" t="s">
        <v>126</v>
      </c>
      <c r="M5" s="2" t="s">
        <v>162</v>
      </c>
      <c r="N5" s="2" t="s">
        <v>126</v>
      </c>
      <c r="O5" s="2" t="s">
        <v>126</v>
      </c>
      <c r="P5" s="2" t="s">
        <v>143</v>
      </c>
      <c r="Q5" s="2" t="s">
        <v>223</v>
      </c>
      <c r="R5" s="2" t="s">
        <v>126</v>
      </c>
    </row>
    <row r="6" spans="1:18" ht="42.75">
      <c r="A6" s="2" t="s">
        <v>5</v>
      </c>
      <c r="B6" s="2" t="s">
        <v>46</v>
      </c>
      <c r="C6" s="2" t="s">
        <v>127</v>
      </c>
      <c r="D6" s="2" t="s">
        <v>140</v>
      </c>
      <c r="E6" s="2" t="s">
        <v>140</v>
      </c>
      <c r="F6" s="2" t="s">
        <v>140</v>
      </c>
      <c r="G6" s="2" t="s">
        <v>140</v>
      </c>
      <c r="H6" s="2" t="s">
        <v>140</v>
      </c>
      <c r="I6" s="2" t="s">
        <v>140</v>
      </c>
      <c r="J6" s="2" t="s">
        <v>140</v>
      </c>
      <c r="K6" s="2" t="s">
        <v>140</v>
      </c>
      <c r="L6" s="2" t="s">
        <v>140</v>
      </c>
      <c r="M6" s="2" t="s">
        <v>140</v>
      </c>
      <c r="N6" s="2" t="s">
        <v>140</v>
      </c>
      <c r="O6" s="2" t="s">
        <v>140</v>
      </c>
      <c r="P6" s="2" t="s">
        <v>140</v>
      </c>
      <c r="Q6" s="2" t="s">
        <v>140</v>
      </c>
      <c r="R6" s="2" t="s">
        <v>140</v>
      </c>
    </row>
    <row r="7" spans="1:18" ht="42.75">
      <c r="A7" s="2" t="s">
        <v>6</v>
      </c>
      <c r="B7" s="2" t="s">
        <v>47</v>
      </c>
      <c r="C7" s="2" t="s">
        <v>128</v>
      </c>
      <c r="D7" s="2" t="s">
        <v>128</v>
      </c>
      <c r="E7" s="2" t="s">
        <v>128</v>
      </c>
      <c r="F7" s="2" t="s">
        <v>128</v>
      </c>
      <c r="G7" s="2" t="s">
        <v>128</v>
      </c>
      <c r="H7" s="2" t="s">
        <v>128</v>
      </c>
      <c r="I7" s="2" t="s">
        <v>128</v>
      </c>
      <c r="J7" s="2" t="s">
        <v>128</v>
      </c>
      <c r="K7" s="2" t="s">
        <v>128</v>
      </c>
      <c r="L7" s="2" t="s">
        <v>128</v>
      </c>
      <c r="M7" s="2" t="s">
        <v>128</v>
      </c>
      <c r="N7" s="2" t="s">
        <v>128</v>
      </c>
      <c r="O7" s="2" t="s">
        <v>128</v>
      </c>
      <c r="Q7" s="2" t="s">
        <v>128</v>
      </c>
      <c r="R7" s="2" t="s">
        <v>128</v>
      </c>
    </row>
    <row r="8" spans="1:18" ht="57">
      <c r="A8" s="2" t="s">
        <v>7</v>
      </c>
      <c r="B8" s="2" t="s">
        <v>48</v>
      </c>
      <c r="C8" s="4" t="s">
        <v>129</v>
      </c>
      <c r="D8" s="4" t="s">
        <v>144</v>
      </c>
      <c r="E8" s="4" t="s">
        <v>129</v>
      </c>
      <c r="F8" s="4" t="s">
        <v>144</v>
      </c>
      <c r="G8" s="4" t="s">
        <v>163</v>
      </c>
      <c r="H8" s="4" t="s">
        <v>144</v>
      </c>
      <c r="I8" s="4" t="s">
        <v>129</v>
      </c>
      <c r="J8" s="4" t="s">
        <v>144</v>
      </c>
      <c r="K8" s="4" t="s">
        <v>163</v>
      </c>
      <c r="L8" s="4" t="s">
        <v>144</v>
      </c>
      <c r="M8" s="4" t="s">
        <v>144</v>
      </c>
      <c r="N8" s="4" t="s">
        <v>144</v>
      </c>
      <c r="O8" s="4" t="s">
        <v>129</v>
      </c>
      <c r="Q8" s="4" t="s">
        <v>129</v>
      </c>
      <c r="R8" s="4" t="s">
        <v>129</v>
      </c>
    </row>
    <row r="9" spans="1:18" ht="28.5">
      <c r="A9" s="2" t="s">
        <v>8</v>
      </c>
      <c r="B9" s="2" t="s">
        <v>49</v>
      </c>
      <c r="P9" s="5" t="s">
        <v>129</v>
      </c>
    </row>
    <row r="10" spans="1:18" ht="57">
      <c r="A10" s="2" t="s">
        <v>9</v>
      </c>
      <c r="B10" s="2" t="s">
        <v>50</v>
      </c>
      <c r="C10" s="2" t="s">
        <v>128</v>
      </c>
      <c r="I10" s="2" t="s">
        <v>128</v>
      </c>
      <c r="K10" s="2" t="s">
        <v>128</v>
      </c>
      <c r="M10" s="2" t="s">
        <v>128</v>
      </c>
      <c r="O10" s="2" t="s">
        <v>128</v>
      </c>
      <c r="R10" s="2" t="s">
        <v>128</v>
      </c>
    </row>
    <row r="11" spans="1:18" ht="57">
      <c r="A11" s="2" t="s">
        <v>10</v>
      </c>
      <c r="B11" s="2" t="s">
        <v>51</v>
      </c>
      <c r="C11" s="4" t="s">
        <v>130</v>
      </c>
      <c r="I11" s="4" t="s">
        <v>145</v>
      </c>
      <c r="K11" s="4" t="s">
        <v>187</v>
      </c>
      <c r="M11" s="4" t="s">
        <v>198</v>
      </c>
      <c r="O11" s="4" t="s">
        <v>210</v>
      </c>
      <c r="R11" s="4" t="s">
        <v>145</v>
      </c>
    </row>
    <row r="12" spans="1:18" ht="42.75">
      <c r="A12" s="2" t="s">
        <v>11</v>
      </c>
      <c r="B12" s="2" t="s">
        <v>52</v>
      </c>
      <c r="D12" s="5" t="s">
        <v>145</v>
      </c>
      <c r="E12" s="5" t="s">
        <v>145</v>
      </c>
      <c r="F12" s="6"/>
      <c r="G12" s="5" t="s">
        <v>145</v>
      </c>
      <c r="H12" s="5" t="s">
        <v>145</v>
      </c>
      <c r="J12" s="6" t="s">
        <v>181</v>
      </c>
      <c r="L12" s="6" t="s">
        <v>181</v>
      </c>
      <c r="N12" s="5" t="s">
        <v>145</v>
      </c>
      <c r="P12" s="5" t="s">
        <v>145</v>
      </c>
      <c r="Q12" s="6"/>
    </row>
    <row r="13" spans="1:18" ht="57">
      <c r="A13" s="2" t="s">
        <v>12</v>
      </c>
      <c r="B13" s="2" t="s">
        <v>53</v>
      </c>
      <c r="C13" s="2" t="s">
        <v>128</v>
      </c>
      <c r="M13" s="2" t="s">
        <v>128</v>
      </c>
      <c r="O13" s="2" t="s">
        <v>128</v>
      </c>
      <c r="R13" s="2" t="s">
        <v>128</v>
      </c>
    </row>
    <row r="14" spans="1:18" ht="57">
      <c r="A14" s="2" t="s">
        <v>13</v>
      </c>
      <c r="B14" s="2" t="s">
        <v>54</v>
      </c>
      <c r="C14" s="4" t="s">
        <v>131</v>
      </c>
      <c r="M14" s="4" t="s">
        <v>131</v>
      </c>
      <c r="O14" s="4" t="s">
        <v>131</v>
      </c>
      <c r="R14" s="4" t="s">
        <v>131</v>
      </c>
    </row>
    <row r="15" spans="1:18" ht="42.75">
      <c r="A15" s="2" t="s">
        <v>14</v>
      </c>
      <c r="B15" s="2" t="s">
        <v>55</v>
      </c>
      <c r="D15" s="6" t="s">
        <v>146</v>
      </c>
      <c r="E15" s="5" t="s">
        <v>131</v>
      </c>
      <c r="F15" s="6"/>
      <c r="G15" s="5" t="s">
        <v>131</v>
      </c>
      <c r="H15" s="6"/>
      <c r="I15" s="5" t="s">
        <v>131</v>
      </c>
      <c r="J15" s="6" t="s">
        <v>146</v>
      </c>
      <c r="K15" s="5" t="s">
        <v>131</v>
      </c>
      <c r="L15" s="5" t="s">
        <v>131</v>
      </c>
      <c r="N15" s="6"/>
      <c r="P15" s="5" t="s">
        <v>131</v>
      </c>
      <c r="Q15" s="6"/>
    </row>
    <row r="16" spans="1:18" ht="57">
      <c r="A16" s="2" t="s">
        <v>15</v>
      </c>
      <c r="B16" s="2" t="s">
        <v>56</v>
      </c>
      <c r="C16" s="2" t="s">
        <v>128</v>
      </c>
      <c r="D16" s="2" t="s">
        <v>128</v>
      </c>
      <c r="F16" s="2" t="s">
        <v>128</v>
      </c>
      <c r="G16" s="2" t="s">
        <v>128</v>
      </c>
      <c r="H16" s="2" t="s">
        <v>128</v>
      </c>
      <c r="I16" s="2" t="s">
        <v>128</v>
      </c>
      <c r="J16" s="2" t="s">
        <v>128</v>
      </c>
      <c r="K16" s="2" t="s">
        <v>128</v>
      </c>
      <c r="L16" s="2" t="s">
        <v>128</v>
      </c>
      <c r="M16" s="2" t="s">
        <v>128</v>
      </c>
      <c r="N16" s="2" t="s">
        <v>128</v>
      </c>
      <c r="O16" s="2" t="s">
        <v>128</v>
      </c>
      <c r="P16" s="2" t="s">
        <v>128</v>
      </c>
      <c r="Q16" s="2" t="s">
        <v>128</v>
      </c>
      <c r="R16" s="2" t="s">
        <v>128</v>
      </c>
    </row>
    <row r="17" spans="1:18" ht="57">
      <c r="A17" s="2" t="s">
        <v>16</v>
      </c>
      <c r="B17" s="2" t="s">
        <v>57</v>
      </c>
      <c r="C17" s="4" t="s">
        <v>132</v>
      </c>
      <c r="D17" s="4" t="s">
        <v>147</v>
      </c>
      <c r="F17" s="4" t="s">
        <v>160</v>
      </c>
      <c r="G17" s="4" t="s">
        <v>164</v>
      </c>
      <c r="H17" s="4" t="s">
        <v>172</v>
      </c>
      <c r="I17" s="4" t="s">
        <v>176</v>
      </c>
      <c r="J17" s="4" t="s">
        <v>182</v>
      </c>
      <c r="K17" s="4" t="s">
        <v>188</v>
      </c>
      <c r="L17" s="4" t="s">
        <v>160</v>
      </c>
      <c r="M17" s="4" t="s">
        <v>160</v>
      </c>
      <c r="N17" s="4" t="s">
        <v>182</v>
      </c>
      <c r="O17" s="4" t="s">
        <v>152</v>
      </c>
      <c r="P17" s="4" t="s">
        <v>216</v>
      </c>
      <c r="Q17" s="4" t="s">
        <v>224</v>
      </c>
      <c r="R17" s="4" t="s">
        <v>152</v>
      </c>
    </row>
    <row r="18" spans="1:18" ht="28.5">
      <c r="A18" s="2" t="s">
        <v>17</v>
      </c>
      <c r="B18" s="2" t="s">
        <v>58</v>
      </c>
      <c r="E18" s="5" t="s">
        <v>152</v>
      </c>
    </row>
    <row r="19" spans="1:18" ht="71.25">
      <c r="A19" s="2" t="s">
        <v>18</v>
      </c>
      <c r="B19" s="2" t="s">
        <v>59</v>
      </c>
      <c r="C19" s="2" t="s">
        <v>133</v>
      </c>
      <c r="D19" s="2" t="s">
        <v>133</v>
      </c>
      <c r="E19" s="2" t="s">
        <v>133</v>
      </c>
      <c r="F19" s="2" t="s">
        <v>133</v>
      </c>
      <c r="G19" s="2" t="s">
        <v>133</v>
      </c>
      <c r="H19" s="2" t="s">
        <v>133</v>
      </c>
      <c r="I19" s="2" t="s">
        <v>133</v>
      </c>
      <c r="J19" s="2" t="s">
        <v>133</v>
      </c>
      <c r="K19" s="2" t="s">
        <v>133</v>
      </c>
      <c r="L19" s="2" t="s">
        <v>133</v>
      </c>
      <c r="M19" s="2" t="s">
        <v>133</v>
      </c>
      <c r="N19" s="2" t="s">
        <v>133</v>
      </c>
      <c r="O19" s="2" t="s">
        <v>133</v>
      </c>
      <c r="P19" s="2" t="s">
        <v>133</v>
      </c>
      <c r="R19" s="2" t="s">
        <v>133</v>
      </c>
    </row>
    <row r="20" spans="1:18" ht="71.25">
      <c r="A20" s="2" t="s">
        <v>19</v>
      </c>
      <c r="B20" s="2" t="s">
        <v>60</v>
      </c>
      <c r="C20" s="4" t="s">
        <v>134</v>
      </c>
      <c r="D20" s="4" t="s">
        <v>148</v>
      </c>
      <c r="E20" s="4" t="s">
        <v>153</v>
      </c>
      <c r="F20" s="4" t="s">
        <v>148</v>
      </c>
      <c r="G20" s="4" t="s">
        <v>165</v>
      </c>
      <c r="H20" s="4" t="s">
        <v>148</v>
      </c>
      <c r="I20" s="4" t="s">
        <v>134</v>
      </c>
      <c r="J20" s="4" t="s">
        <v>148</v>
      </c>
      <c r="K20" s="4" t="s">
        <v>165</v>
      </c>
      <c r="L20" s="4" t="s">
        <v>148</v>
      </c>
      <c r="M20" s="4" t="s">
        <v>148</v>
      </c>
      <c r="N20" s="4" t="s">
        <v>148</v>
      </c>
      <c r="O20" s="4" t="s">
        <v>134</v>
      </c>
      <c r="P20" s="4" t="s">
        <v>148</v>
      </c>
      <c r="R20" s="4" t="s">
        <v>134</v>
      </c>
    </row>
    <row r="21" spans="1:18" ht="57">
      <c r="A21" s="2" t="s">
        <v>20</v>
      </c>
      <c r="B21" s="2" t="s">
        <v>61</v>
      </c>
      <c r="Q21" s="6"/>
    </row>
    <row r="22" spans="1:18" ht="57">
      <c r="A22" s="2" t="s">
        <v>21</v>
      </c>
      <c r="B22" s="2" t="s">
        <v>62</v>
      </c>
      <c r="C22" s="2" t="s">
        <v>133</v>
      </c>
      <c r="D22" s="2" t="s">
        <v>133</v>
      </c>
      <c r="E22" s="2" t="s">
        <v>133</v>
      </c>
      <c r="G22" s="2" t="s">
        <v>133</v>
      </c>
      <c r="H22" s="2" t="s">
        <v>133</v>
      </c>
      <c r="I22" s="2" t="s">
        <v>133</v>
      </c>
      <c r="J22" s="2" t="s">
        <v>133</v>
      </c>
      <c r="K22" s="2" t="s">
        <v>133</v>
      </c>
      <c r="L22" s="2" t="s">
        <v>133</v>
      </c>
      <c r="M22" s="2" t="s">
        <v>133</v>
      </c>
      <c r="N22" s="2" t="s">
        <v>133</v>
      </c>
      <c r="O22" s="2" t="s">
        <v>133</v>
      </c>
      <c r="P22" s="2" t="s">
        <v>133</v>
      </c>
      <c r="R22" s="2" t="s">
        <v>133</v>
      </c>
    </row>
    <row r="23" spans="1:18" ht="71.25">
      <c r="A23" s="2" t="s">
        <v>22</v>
      </c>
      <c r="B23" s="2" t="s">
        <v>63</v>
      </c>
      <c r="C23" s="6" t="s">
        <v>135</v>
      </c>
      <c r="D23" s="4" t="s">
        <v>149</v>
      </c>
      <c r="E23" s="4" t="s">
        <v>149</v>
      </c>
      <c r="G23" s="4" t="s">
        <v>166</v>
      </c>
      <c r="H23" s="4" t="s">
        <v>149</v>
      </c>
      <c r="I23" s="4" t="s">
        <v>140</v>
      </c>
      <c r="J23" s="6" t="s">
        <v>183</v>
      </c>
      <c r="K23" s="4" t="s">
        <v>166</v>
      </c>
      <c r="L23" s="4" t="s">
        <v>149</v>
      </c>
      <c r="M23" s="4" t="s">
        <v>149</v>
      </c>
      <c r="N23" s="4" t="s">
        <v>204</v>
      </c>
      <c r="O23" s="4" t="s">
        <v>140</v>
      </c>
      <c r="P23" s="4" t="s">
        <v>149</v>
      </c>
      <c r="R23" s="4" t="s">
        <v>140</v>
      </c>
    </row>
    <row r="24" spans="1:18" ht="42.75">
      <c r="A24" s="2" t="s">
        <v>23</v>
      </c>
      <c r="B24" s="2" t="s">
        <v>64</v>
      </c>
      <c r="F24" s="6"/>
      <c r="Q24" s="6"/>
    </row>
    <row r="25" spans="1:18" ht="71.25">
      <c r="A25" s="2" t="s">
        <v>24</v>
      </c>
      <c r="B25" s="2" t="s">
        <v>65</v>
      </c>
      <c r="C25" s="2" t="s">
        <v>133</v>
      </c>
      <c r="D25" s="2" t="s">
        <v>133</v>
      </c>
      <c r="E25" s="2" t="s">
        <v>133</v>
      </c>
      <c r="F25" s="2" t="s">
        <v>133</v>
      </c>
      <c r="G25" s="2" t="s">
        <v>133</v>
      </c>
      <c r="H25" s="2" t="s">
        <v>133</v>
      </c>
      <c r="I25" s="2" t="s">
        <v>133</v>
      </c>
      <c r="J25" s="2" t="s">
        <v>133</v>
      </c>
      <c r="K25" s="2" t="s">
        <v>133</v>
      </c>
      <c r="L25" s="2" t="s">
        <v>133</v>
      </c>
      <c r="M25" s="2" t="s">
        <v>133</v>
      </c>
      <c r="N25" s="2" t="s">
        <v>133</v>
      </c>
      <c r="O25" s="2" t="s">
        <v>133</v>
      </c>
      <c r="P25" s="2" t="s">
        <v>133</v>
      </c>
      <c r="Q25" s="2" t="s">
        <v>133</v>
      </c>
      <c r="R25" s="2" t="s">
        <v>133</v>
      </c>
    </row>
    <row r="26" spans="1:18" ht="71.25">
      <c r="A26" s="2" t="s">
        <v>25</v>
      </c>
      <c r="B26" s="2" t="s">
        <v>66</v>
      </c>
      <c r="C26" s="6" t="s">
        <v>127</v>
      </c>
      <c r="D26" s="4" t="s">
        <v>149</v>
      </c>
      <c r="E26" s="4" t="s">
        <v>149</v>
      </c>
      <c r="F26" s="4" t="s">
        <v>149</v>
      </c>
      <c r="G26" s="4" t="s">
        <v>166</v>
      </c>
      <c r="H26" s="4" t="s">
        <v>149</v>
      </c>
      <c r="I26" s="6" t="s">
        <v>127</v>
      </c>
      <c r="J26" s="4" t="s">
        <v>149</v>
      </c>
      <c r="K26" s="4" t="s">
        <v>189</v>
      </c>
      <c r="L26" s="4" t="s">
        <v>149</v>
      </c>
      <c r="M26" s="4" t="s">
        <v>149</v>
      </c>
      <c r="N26" s="4" t="s">
        <v>204</v>
      </c>
      <c r="O26" s="4" t="s">
        <v>140</v>
      </c>
      <c r="P26" s="4" t="s">
        <v>149</v>
      </c>
      <c r="Q26" s="4" t="s">
        <v>140</v>
      </c>
      <c r="R26" s="4" t="s">
        <v>140</v>
      </c>
    </row>
    <row r="27" spans="1:18" ht="57">
      <c r="A27" s="2" t="s">
        <v>26</v>
      </c>
      <c r="B27" s="2" t="s">
        <v>67</v>
      </c>
    </row>
    <row r="28" spans="1:18" ht="71.25">
      <c r="A28" s="2" t="s">
        <v>27</v>
      </c>
      <c r="B28" s="2" t="s">
        <v>68</v>
      </c>
      <c r="C28" s="2" t="s">
        <v>128</v>
      </c>
      <c r="D28" s="2" t="s">
        <v>128</v>
      </c>
      <c r="F28" s="2" t="s">
        <v>128</v>
      </c>
      <c r="G28" s="2" t="s">
        <v>128</v>
      </c>
      <c r="H28" s="2" t="s">
        <v>128</v>
      </c>
      <c r="I28" s="2" t="s">
        <v>128</v>
      </c>
      <c r="J28" s="2" t="s">
        <v>128</v>
      </c>
      <c r="K28" s="2" t="s">
        <v>128</v>
      </c>
      <c r="L28" s="2" t="s">
        <v>128</v>
      </c>
      <c r="M28" s="2" t="s">
        <v>128</v>
      </c>
      <c r="N28" s="2" t="s">
        <v>128</v>
      </c>
      <c r="O28" s="2" t="s">
        <v>128</v>
      </c>
      <c r="R28" s="2" t="s">
        <v>128</v>
      </c>
    </row>
    <row r="29" spans="1:18" ht="71.25">
      <c r="A29" s="2" t="s">
        <v>28</v>
      </c>
      <c r="B29" s="2" t="s">
        <v>69</v>
      </c>
      <c r="C29" s="4" t="s">
        <v>136</v>
      </c>
      <c r="D29" s="4" t="s">
        <v>150</v>
      </c>
      <c r="F29" s="4" t="s">
        <v>161</v>
      </c>
      <c r="G29" s="4" t="s">
        <v>167</v>
      </c>
      <c r="H29" s="4" t="s">
        <v>173</v>
      </c>
      <c r="I29" s="4" t="s">
        <v>177</v>
      </c>
      <c r="J29" s="4" t="s">
        <v>184</v>
      </c>
      <c r="K29" s="4" t="s">
        <v>190</v>
      </c>
      <c r="L29" s="4" t="s">
        <v>194</v>
      </c>
      <c r="M29" s="4" t="s">
        <v>199</v>
      </c>
      <c r="N29" s="4" t="s">
        <v>205</v>
      </c>
      <c r="O29" s="4" t="s">
        <v>177</v>
      </c>
      <c r="Q29" s="6"/>
      <c r="R29" s="4" t="s">
        <v>226</v>
      </c>
    </row>
    <row r="30" spans="1:18" ht="57">
      <c r="A30" s="2" t="s">
        <v>29</v>
      </c>
      <c r="B30" s="2" t="s">
        <v>70</v>
      </c>
      <c r="E30" s="5" t="s">
        <v>154</v>
      </c>
      <c r="P30" s="5" t="s">
        <v>154</v>
      </c>
    </row>
    <row r="31" spans="1:18" ht="57">
      <c r="A31" s="2" t="s">
        <v>30</v>
      </c>
      <c r="B31" s="2" t="s">
        <v>71</v>
      </c>
      <c r="C31" s="2" t="s">
        <v>133</v>
      </c>
      <c r="E31" s="2" t="s">
        <v>133</v>
      </c>
      <c r="N31" s="2" t="s">
        <v>133</v>
      </c>
      <c r="O31" s="2" t="s">
        <v>133</v>
      </c>
      <c r="P31" s="2" t="s">
        <v>133</v>
      </c>
      <c r="R31" s="2" t="s">
        <v>133</v>
      </c>
    </row>
    <row r="32" spans="1:18" ht="71.25">
      <c r="A32" s="2" t="s">
        <v>31</v>
      </c>
      <c r="B32" s="2" t="s">
        <v>72</v>
      </c>
      <c r="C32" s="4" t="s">
        <v>137</v>
      </c>
      <c r="E32" s="4" t="s">
        <v>155</v>
      </c>
      <c r="N32" s="6" t="s">
        <v>206</v>
      </c>
      <c r="O32" s="6" t="s">
        <v>211</v>
      </c>
      <c r="P32" s="4" t="s">
        <v>217</v>
      </c>
      <c r="Q32" s="6"/>
      <c r="R32" s="4" t="s">
        <v>137</v>
      </c>
    </row>
    <row r="33" spans="1:18" ht="42.75">
      <c r="A33" s="2" t="s">
        <v>32</v>
      </c>
      <c r="B33" s="2" t="s">
        <v>73</v>
      </c>
      <c r="D33" s="5" t="s">
        <v>137</v>
      </c>
      <c r="F33" s="5" t="s">
        <v>137</v>
      </c>
      <c r="G33" s="5" t="s">
        <v>137</v>
      </c>
      <c r="H33" s="6"/>
      <c r="I33" s="6" t="s">
        <v>178</v>
      </c>
      <c r="J33" s="5" t="s">
        <v>137</v>
      </c>
      <c r="K33" s="5" t="s">
        <v>137</v>
      </c>
      <c r="L33" s="5" t="s">
        <v>137</v>
      </c>
      <c r="M33" s="5" t="s">
        <v>137</v>
      </c>
    </row>
    <row r="34" spans="1:18" ht="42.75">
      <c r="A34" s="2" t="s">
        <v>33</v>
      </c>
      <c r="B34" s="2" t="s">
        <v>74</v>
      </c>
      <c r="C34" s="2" t="s">
        <v>133</v>
      </c>
      <c r="E34" s="2" t="s">
        <v>133</v>
      </c>
      <c r="F34" s="2" t="s">
        <v>133</v>
      </c>
      <c r="G34" s="2" t="s">
        <v>133</v>
      </c>
      <c r="I34" s="2" t="s">
        <v>133</v>
      </c>
      <c r="K34" s="2" t="s">
        <v>133</v>
      </c>
      <c r="M34" s="2" t="s">
        <v>133</v>
      </c>
      <c r="N34" s="2" t="s">
        <v>133</v>
      </c>
      <c r="O34" s="2" t="s">
        <v>133</v>
      </c>
      <c r="P34" s="2" t="s">
        <v>133</v>
      </c>
    </row>
    <row r="35" spans="1:18" ht="57">
      <c r="A35" s="2" t="s">
        <v>34</v>
      </c>
      <c r="B35" s="2" t="s">
        <v>75</v>
      </c>
      <c r="C35" s="4" t="s">
        <v>138</v>
      </c>
      <c r="E35" s="4" t="s">
        <v>156</v>
      </c>
      <c r="F35" s="4" t="s">
        <v>156</v>
      </c>
      <c r="G35" s="4" t="s">
        <v>168</v>
      </c>
      <c r="I35" s="4" t="s">
        <v>138</v>
      </c>
      <c r="K35" s="4" t="s">
        <v>168</v>
      </c>
      <c r="M35" s="4" t="s">
        <v>200</v>
      </c>
      <c r="N35" s="4" t="s">
        <v>156</v>
      </c>
      <c r="O35" s="4" t="s">
        <v>212</v>
      </c>
      <c r="P35" s="4" t="s">
        <v>168</v>
      </c>
    </row>
    <row r="36" spans="1:18" ht="28.5">
      <c r="A36" s="2" t="s">
        <v>35</v>
      </c>
      <c r="B36" s="2" t="s">
        <v>76</v>
      </c>
      <c r="D36" s="5" t="s">
        <v>138</v>
      </c>
      <c r="H36" s="6"/>
      <c r="J36" s="6"/>
      <c r="L36" s="5" t="s">
        <v>138</v>
      </c>
      <c r="Q36" s="6"/>
      <c r="R36" s="5" t="s">
        <v>138</v>
      </c>
    </row>
    <row r="37" spans="1:18" ht="85.5">
      <c r="A37" s="2" t="s">
        <v>36</v>
      </c>
      <c r="B37" s="2" t="s">
        <v>77</v>
      </c>
      <c r="C37" s="2" t="s">
        <v>133</v>
      </c>
      <c r="E37" s="2" t="s">
        <v>133</v>
      </c>
      <c r="G37" s="2" t="s">
        <v>133</v>
      </c>
      <c r="K37" s="2" t="s">
        <v>133</v>
      </c>
      <c r="L37" s="2" t="s">
        <v>133</v>
      </c>
      <c r="N37" s="2" t="s">
        <v>133</v>
      </c>
      <c r="O37" s="2" t="s">
        <v>133</v>
      </c>
      <c r="P37" s="2" t="s">
        <v>133</v>
      </c>
      <c r="R37" s="2" t="s">
        <v>133</v>
      </c>
    </row>
    <row r="38" spans="1:18" ht="85.5">
      <c r="A38" s="2" t="s">
        <v>37</v>
      </c>
      <c r="B38" s="2" t="s">
        <v>78</v>
      </c>
      <c r="C38" s="6" t="s">
        <v>139</v>
      </c>
      <c r="E38" s="4" t="s">
        <v>157</v>
      </c>
      <c r="G38" s="4" t="s">
        <v>169</v>
      </c>
      <c r="K38" s="4" t="s">
        <v>191</v>
      </c>
      <c r="L38" s="4" t="s">
        <v>195</v>
      </c>
      <c r="N38" s="6" t="s">
        <v>207</v>
      </c>
      <c r="O38" s="6" t="s">
        <v>213</v>
      </c>
      <c r="P38" s="6" t="s">
        <v>218</v>
      </c>
      <c r="R38" s="6" t="s">
        <v>227</v>
      </c>
    </row>
    <row r="39" spans="1:18" ht="57">
      <c r="A39" s="2" t="s">
        <v>1</v>
      </c>
      <c r="B39" s="2" t="s">
        <v>79</v>
      </c>
      <c r="D39" s="5" t="s">
        <v>151</v>
      </c>
      <c r="F39" s="5" t="s">
        <v>151</v>
      </c>
      <c r="H39" s="5" t="s">
        <v>151</v>
      </c>
      <c r="I39" s="5" t="s">
        <v>151</v>
      </c>
      <c r="J39" s="7"/>
      <c r="M39" s="6" t="s">
        <v>201</v>
      </c>
      <c r="Q39" s="6"/>
    </row>
    <row r="40" spans="1:18" ht="85.5">
      <c r="A40" s="2" t="s">
        <v>38</v>
      </c>
      <c r="B40" s="2" t="s">
        <v>80</v>
      </c>
      <c r="C40" s="2" t="s">
        <v>133</v>
      </c>
      <c r="D40" s="2" t="s">
        <v>133</v>
      </c>
      <c r="E40" s="2" t="s">
        <v>133</v>
      </c>
      <c r="F40" s="2" t="s">
        <v>133</v>
      </c>
      <c r="G40" s="2" t="s">
        <v>133</v>
      </c>
      <c r="H40" s="2" t="s">
        <v>133</v>
      </c>
      <c r="I40" s="2" t="s">
        <v>133</v>
      </c>
      <c r="J40" s="2" t="s">
        <v>133</v>
      </c>
      <c r="K40" s="2" t="s">
        <v>133</v>
      </c>
      <c r="L40" s="2" t="s">
        <v>133</v>
      </c>
      <c r="M40" s="2" t="s">
        <v>133</v>
      </c>
      <c r="N40" s="2" t="s">
        <v>133</v>
      </c>
      <c r="O40" s="2" t="s">
        <v>133</v>
      </c>
      <c r="P40" s="2" t="s">
        <v>133</v>
      </c>
      <c r="R40" s="2" t="s">
        <v>133</v>
      </c>
    </row>
    <row r="41" spans="1:18" ht="85.5">
      <c r="A41" s="2" t="s">
        <v>39</v>
      </c>
      <c r="B41" s="2" t="s">
        <v>81</v>
      </c>
      <c r="C41" s="4" t="s">
        <v>140</v>
      </c>
      <c r="D41" s="4" t="s">
        <v>149</v>
      </c>
      <c r="E41" s="4" t="s">
        <v>149</v>
      </c>
      <c r="F41" s="4" t="s">
        <v>149</v>
      </c>
      <c r="G41" s="4" t="s">
        <v>149</v>
      </c>
      <c r="H41" s="4" t="s">
        <v>149</v>
      </c>
      <c r="I41" s="4" t="s">
        <v>140</v>
      </c>
      <c r="J41" s="4" t="s">
        <v>149</v>
      </c>
      <c r="K41" s="4" t="s">
        <v>166</v>
      </c>
      <c r="L41" s="4" t="s">
        <v>149</v>
      </c>
      <c r="M41" s="4" t="s">
        <v>149</v>
      </c>
      <c r="N41" s="4" t="s">
        <v>149</v>
      </c>
      <c r="O41" s="4" t="s">
        <v>140</v>
      </c>
      <c r="P41" s="4" t="s">
        <v>149</v>
      </c>
      <c r="Q41" s="6"/>
      <c r="R41" s="4" t="s">
        <v>140</v>
      </c>
    </row>
    <row r="42" spans="1:18" ht="57">
      <c r="A42" s="2" t="s">
        <v>40</v>
      </c>
      <c r="B42" s="2" t="s">
        <v>82</v>
      </c>
    </row>
    <row r="43" spans="1:18" ht="14.25">
      <c r="C43" s="2">
        <f>9/12</f>
        <v>0.75</v>
      </c>
      <c r="D43" s="2">
        <f>11/12</f>
        <v>0.91666666666666663</v>
      </c>
      <c r="E43" s="2">
        <f>12/12</f>
        <v>1</v>
      </c>
      <c r="F43" s="2">
        <f>9/12</f>
        <v>0.75</v>
      </c>
      <c r="G43" s="2">
        <f>12/12</f>
        <v>1</v>
      </c>
      <c r="H43" s="2">
        <f>9/12</f>
        <v>0.75</v>
      </c>
      <c r="I43" s="2">
        <f>10/12</f>
        <v>0.83333333333333337</v>
      </c>
      <c r="J43" s="2">
        <f>7/12</f>
        <v>0.58333333333333337</v>
      </c>
      <c r="K43" s="2">
        <f>12/12</f>
        <v>1</v>
      </c>
      <c r="L43" s="2">
        <f>11/12</f>
        <v>0.91666666666666663</v>
      </c>
      <c r="M43" s="2">
        <f>11/12</f>
        <v>0.91666666666666663</v>
      </c>
      <c r="N43" s="2">
        <f>9/12</f>
        <v>0.75</v>
      </c>
      <c r="O43" s="2">
        <f>10/12</f>
        <v>0.83333333333333337</v>
      </c>
      <c r="P43" s="2">
        <f>11/12</f>
        <v>0.91666666666666663</v>
      </c>
      <c r="Q43" s="2">
        <f>1/12</f>
        <v>8.3333333333333329E-2</v>
      </c>
      <c r="R43" s="8">
        <f>11/12</f>
        <v>0.91666666666666663</v>
      </c>
    </row>
    <row r="44" spans="1:18" ht="14.25">
      <c r="A44" s="2" t="s">
        <v>229</v>
      </c>
      <c r="C44" s="2">
        <v>9</v>
      </c>
      <c r="D44" s="2">
        <v>7</v>
      </c>
      <c r="E44" s="2">
        <v>8</v>
      </c>
      <c r="F44" s="2">
        <v>7</v>
      </c>
      <c r="G44" s="2">
        <v>9</v>
      </c>
      <c r="H44" s="2">
        <v>7</v>
      </c>
      <c r="I44" s="2">
        <v>8</v>
      </c>
      <c r="J44" s="2">
        <v>6</v>
      </c>
      <c r="K44" s="2">
        <v>10</v>
      </c>
      <c r="L44" s="2">
        <v>9</v>
      </c>
      <c r="M44" s="2">
        <v>10</v>
      </c>
      <c r="N44" s="2">
        <v>8</v>
      </c>
      <c r="O44" s="2">
        <v>10</v>
      </c>
      <c r="P44" s="2">
        <v>7</v>
      </c>
      <c r="Q44" s="2">
        <v>1</v>
      </c>
      <c r="R44" s="2">
        <v>10</v>
      </c>
    </row>
    <row r="45" spans="1:18" ht="14.25">
      <c r="A45" s="2" t="s">
        <v>230</v>
      </c>
      <c r="C45" s="2">
        <v>0</v>
      </c>
      <c r="D45" s="2">
        <v>4</v>
      </c>
      <c r="E45" s="2">
        <v>4</v>
      </c>
      <c r="F45" s="2">
        <v>2</v>
      </c>
      <c r="G45" s="2">
        <v>3</v>
      </c>
      <c r="H45" s="2">
        <v>2</v>
      </c>
      <c r="I45" s="2">
        <v>2</v>
      </c>
      <c r="J45" s="2">
        <v>1</v>
      </c>
      <c r="K45" s="2">
        <v>2</v>
      </c>
      <c r="L45" s="2">
        <v>3</v>
      </c>
      <c r="M45" s="2">
        <v>1</v>
      </c>
      <c r="N45" s="2">
        <v>1</v>
      </c>
      <c r="O45" s="2">
        <v>0</v>
      </c>
      <c r="P45" s="2">
        <v>4</v>
      </c>
      <c r="Q45" s="2">
        <v>0</v>
      </c>
      <c r="R45" s="2">
        <v>1</v>
      </c>
    </row>
    <row r="46" spans="1:18" ht="14.25">
      <c r="A46" s="2" t="s">
        <v>231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Avital Sternin</dc:creator>
  <cp:keywords/>
  <dc:description/>
  <cp:lastModifiedBy>Fardowsa Halane</cp:lastModifiedBy>
  <cp:revision/>
  <dcterms:created xsi:type="dcterms:W3CDTF">2019-01-14T16:35:56Z</dcterms:created>
  <dcterms:modified xsi:type="dcterms:W3CDTF">2019-01-24T17:46:13Z</dcterms:modified>
  <cp:category/>
  <cp:contentStatus/>
</cp:coreProperties>
</file>