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hidePivotFieldList="1" defaultThemeVersion="166925"/>
  <mc:AlternateContent xmlns:mc="http://schemas.openxmlformats.org/markup-compatibility/2006">
    <mc:Choice Requires="x15">
      <x15ac:absPath xmlns:x15ac="http://schemas.microsoft.com/office/spreadsheetml/2010/11/ac" url="https://d.docs.live.net/799cf0eda5e991ef/Documents/excel work/"/>
    </mc:Choice>
  </mc:AlternateContent>
  <xr:revisionPtr revIDLastSave="2" documentId="13_ncr:1_{1CE2FDA5-DE0A-401C-966B-B8634F55FAC5}" xr6:coauthVersionLast="46" xr6:coauthVersionMax="46" xr10:uidLastSave="{04F92F3D-A232-4C30-9DDD-FA7C22D3DD30}"/>
  <bookViews>
    <workbookView xWindow="2340" yWindow="1065" windowWidth="13905" windowHeight="9600" activeTab="2" xr2:uid="{F5FEF4B7-FEBB-4464-8FFC-08C1B65BC0A6}"/>
  </bookViews>
  <sheets>
    <sheet name="DataSet" sheetId="1" r:id="rId1"/>
    <sheet name="charts" sheetId="4" r:id="rId2"/>
    <sheet name="Dashboard" sheetId="3" r:id="rId3"/>
  </sheets>
  <definedNames>
    <definedName name="_xlchart.v5.0" hidden="1">charts!$A$34</definedName>
    <definedName name="_xlchart.v5.1" hidden="1">charts!$A$35</definedName>
    <definedName name="_xlchart.v5.2" hidden="1">charts!$B$34:$E$34</definedName>
    <definedName name="_xlchart.v5.3" hidden="1">charts!$B$35:$E$35</definedName>
    <definedName name="_xlchart.v5.4" hidden="1">charts!$A$34</definedName>
    <definedName name="_xlchart.v5.5" hidden="1">charts!$A$35</definedName>
    <definedName name="_xlchart.v5.6" hidden="1">charts!$B$34:$E$34</definedName>
    <definedName name="_xlchart.v5.7" hidden="1">charts!$B$35:$E$35</definedName>
    <definedName name="Slicer_Item">#N/A</definedName>
    <definedName name="Slicer_Region">#N/A</definedName>
    <definedName name="Slicer_Sales_Person">#N/A</definedName>
    <definedName name="Slicer_Years">#N/A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5" i="4" l="1"/>
  <c r="B35" i="4"/>
  <c r="C35" i="4"/>
  <c r="E35"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5C719C7-5220-4352-ADBE-E9ED3AB02054}" keepAlive="1" name="Query - Sales Data" description="Connection to the 'Sales Data' query in the workbook." type="5" refreshedVersion="6" background="1">
    <dbPr connection="Provider=Microsoft.Mashup.OleDb.1;Data Source=$Workbook$;Location=Sales Data;Extended Properties=&quot;&quot;" command="SELECT * FROM [Sales Data]"/>
  </connection>
</connections>
</file>

<file path=xl/sharedStrings.xml><?xml version="1.0" encoding="utf-8"?>
<sst xmlns="http://schemas.openxmlformats.org/spreadsheetml/2006/main" count="10101" uniqueCount="2084">
  <si>
    <t>Date</t>
  </si>
  <si>
    <t>Customer ID</t>
  </si>
  <si>
    <t>Customer Name</t>
  </si>
  <si>
    <t>Sales Person</t>
  </si>
  <si>
    <t>Region</t>
  </si>
  <si>
    <t>Item</t>
  </si>
  <si>
    <t>Price</t>
  </si>
  <si>
    <t>Quantity</t>
  </si>
  <si>
    <t>Revenue</t>
  </si>
  <si>
    <t>Company K</t>
  </si>
  <si>
    <t>Michael Fox</t>
  </si>
  <si>
    <t>New Mexico</t>
  </si>
  <si>
    <t>Item 2</t>
  </si>
  <si>
    <t>Company A</t>
  </si>
  <si>
    <t>Anna Weber</t>
  </si>
  <si>
    <t>Texas</t>
  </si>
  <si>
    <t>Item 5</t>
  </si>
  <si>
    <t>Company I</t>
  </si>
  <si>
    <t>Kim Fishman</t>
  </si>
  <si>
    <t>California</t>
  </si>
  <si>
    <t>Item 4</t>
  </si>
  <si>
    <t>Company R</t>
  </si>
  <si>
    <t>Oscar Knox</t>
  </si>
  <si>
    <t>Arizona</t>
  </si>
  <si>
    <t>Company P</t>
  </si>
  <si>
    <t>Item 3</t>
  </si>
  <si>
    <t>Company M</t>
  </si>
  <si>
    <t>Company Q</t>
  </si>
  <si>
    <t>Andrew James</t>
  </si>
  <si>
    <t>Company N</t>
  </si>
  <si>
    <t>Company T</t>
  </si>
  <si>
    <t>Item 1</t>
  </si>
  <si>
    <t>Company C</t>
  </si>
  <si>
    <t>Company H</t>
  </si>
  <si>
    <t>Laura Larsen</t>
  </si>
  <si>
    <t>Company F</t>
  </si>
  <si>
    <t>Company D</t>
  </si>
  <si>
    <t>Company S</t>
  </si>
  <si>
    <t>Company J</t>
  </si>
  <si>
    <t>Company E</t>
  </si>
  <si>
    <t>Anne Lee</t>
  </si>
  <si>
    <t>Company L</t>
  </si>
  <si>
    <t>Ben Wallace</t>
  </si>
  <si>
    <t>Company G</t>
  </si>
  <si>
    <t>Company B</t>
  </si>
  <si>
    <t>Company O</t>
  </si>
  <si>
    <t>0001</t>
  </si>
  <si>
    <t>0002</t>
  </si>
  <si>
    <t>0003</t>
  </si>
  <si>
    <t>0004</t>
  </si>
  <si>
    <t>0005</t>
  </si>
  <si>
    <t>0006</t>
  </si>
  <si>
    <t>0007</t>
  </si>
  <si>
    <t>0008</t>
  </si>
  <si>
    <t>0009</t>
  </si>
  <si>
    <t>0010</t>
  </si>
  <si>
    <t>0011</t>
  </si>
  <si>
    <t>0012</t>
  </si>
  <si>
    <t>0013</t>
  </si>
  <si>
    <t>0014</t>
  </si>
  <si>
    <t>0015</t>
  </si>
  <si>
    <t>0016</t>
  </si>
  <si>
    <t>0017</t>
  </si>
  <si>
    <t>0018</t>
  </si>
  <si>
    <t>0019</t>
  </si>
  <si>
    <t>0020</t>
  </si>
  <si>
    <t>0021</t>
  </si>
  <si>
    <t>0022</t>
  </si>
  <si>
    <t>0023</t>
  </si>
  <si>
    <t>0024</t>
  </si>
  <si>
    <t>0025</t>
  </si>
  <si>
    <t>0026</t>
  </si>
  <si>
    <t>0027</t>
  </si>
  <si>
    <t>0028</t>
  </si>
  <si>
    <t>0029</t>
  </si>
  <si>
    <t>0030</t>
  </si>
  <si>
    <t>0031</t>
  </si>
  <si>
    <t>0032</t>
  </si>
  <si>
    <t>0033</t>
  </si>
  <si>
    <t>0034</t>
  </si>
  <si>
    <t>0035</t>
  </si>
  <si>
    <t>0036</t>
  </si>
  <si>
    <t>0037</t>
  </si>
  <si>
    <t>0038</t>
  </si>
  <si>
    <t>0039</t>
  </si>
  <si>
    <t>0040</t>
  </si>
  <si>
    <t>0041</t>
  </si>
  <si>
    <t>0042</t>
  </si>
  <si>
    <t>0043</t>
  </si>
  <si>
    <t>0044</t>
  </si>
  <si>
    <t>0045</t>
  </si>
  <si>
    <t>0046</t>
  </si>
  <si>
    <t>0047</t>
  </si>
  <si>
    <t>0048</t>
  </si>
  <si>
    <t>0049</t>
  </si>
  <si>
    <t>0050</t>
  </si>
  <si>
    <t>0051</t>
  </si>
  <si>
    <t>0052</t>
  </si>
  <si>
    <t>0053</t>
  </si>
  <si>
    <t>0054</t>
  </si>
  <si>
    <t>0055</t>
  </si>
  <si>
    <t>0056</t>
  </si>
  <si>
    <t>0057</t>
  </si>
  <si>
    <t>0058</t>
  </si>
  <si>
    <t>0059</t>
  </si>
  <si>
    <t>0060</t>
  </si>
  <si>
    <t>0061</t>
  </si>
  <si>
    <t>0062</t>
  </si>
  <si>
    <t>0063</t>
  </si>
  <si>
    <t>0064</t>
  </si>
  <si>
    <t>0065</t>
  </si>
  <si>
    <t>0066</t>
  </si>
  <si>
    <t>0067</t>
  </si>
  <si>
    <t>0068</t>
  </si>
  <si>
    <t>0069</t>
  </si>
  <si>
    <t>0070</t>
  </si>
  <si>
    <t>0071</t>
  </si>
  <si>
    <t>0072</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</si>
  <si>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</si>
  <si>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</si>
  <si>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</si>
  <si>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</si>
  <si>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</si>
  <si>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</si>
  <si>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</si>
  <si>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</si>
  <si>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</si>
  <si>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</si>
  <si>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</si>
  <si>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</si>
  <si>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</si>
  <si>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</si>
  <si>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</si>
  <si>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</si>
  <si>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</si>
  <si>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</si>
  <si>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</si>
  <si>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</si>
  <si>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</si>
  <si>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</si>
  <si>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</si>
  <si>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</si>
  <si>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</si>
  <si>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</si>
  <si>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</si>
  <si>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</si>
  <si>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</si>
  <si>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</si>
  <si>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</si>
  <si>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</si>
  <si>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</si>
  <si>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</si>
  <si>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</si>
  <si>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</si>
  <si>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</si>
  <si>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</si>
  <si>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</si>
  <si>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</si>
  <si>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</si>
  <si>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</si>
  <si>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</si>
  <si>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</si>
  <si>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</si>
  <si>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</si>
  <si>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</si>
  <si>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</si>
  <si>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</si>
  <si>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</si>
  <si>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</si>
  <si>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</si>
  <si>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</si>
  <si>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</si>
  <si>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</si>
  <si>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</si>
  <si>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</si>
  <si>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</si>
  <si>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</si>
  <si>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</si>
  <si>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</si>
  <si>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</si>
  <si>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</si>
  <si>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</si>
  <si>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</si>
  <si>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</si>
  <si>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</si>
  <si>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</si>
  <si>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</si>
  <si>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</si>
  <si>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</si>
  <si>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</si>
  <si>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</si>
  <si>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</si>
  <si>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</si>
  <si>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</si>
  <si>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</si>
  <si>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</si>
  <si>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</si>
  <si>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</si>
  <si>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</si>
  <si>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</si>
  <si>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</si>
  <si>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</si>
  <si>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</si>
  <si>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</si>
  <si>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</si>
  <si>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</si>
  <si>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</si>
  <si>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</si>
  <si>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</si>
  <si>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</si>
  <si>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</si>
  <si>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</si>
  <si>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</si>
  <si>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</si>
  <si>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</si>
  <si>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</si>
  <si>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</si>
  <si>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</si>
  <si>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</si>
  <si>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</si>
  <si>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</si>
  <si>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</si>
  <si>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</si>
  <si>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</si>
  <si>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</si>
  <si>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</si>
  <si>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</si>
  <si>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</si>
  <si>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</si>
  <si>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</si>
  <si>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</si>
  <si>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</si>
  <si>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</si>
  <si>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</si>
  <si>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</si>
  <si>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</si>
  <si>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</si>
  <si>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</si>
  <si>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</si>
  <si>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</si>
  <si>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</si>
  <si>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</si>
  <si>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</si>
  <si>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</si>
  <si>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</si>
  <si>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</si>
  <si>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</si>
  <si>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</si>
  <si>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</si>
  <si>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</si>
  <si>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</si>
  <si>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</si>
  <si>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</si>
  <si>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</si>
  <si>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</si>
  <si>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</si>
  <si>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</si>
  <si>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</si>
  <si>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</si>
  <si>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</si>
  <si>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</si>
  <si>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</si>
  <si>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</si>
  <si>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</si>
  <si>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</si>
  <si>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</si>
  <si>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</si>
  <si>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</si>
  <si>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</si>
  <si>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</si>
  <si>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</si>
  <si>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</si>
  <si>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</si>
  <si>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</si>
  <si>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</si>
  <si>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</si>
  <si>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</si>
  <si>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</si>
  <si>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</si>
  <si>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</si>
  <si>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</si>
  <si>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</si>
  <si>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</si>
  <si>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</si>
  <si>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</si>
  <si>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</si>
  <si>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</si>
  <si>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</si>
  <si>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</si>
  <si>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</si>
  <si>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</si>
  <si>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</si>
  <si>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</si>
  <si>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</si>
  <si>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</si>
  <si>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</si>
  <si>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</si>
  <si>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</si>
  <si>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</si>
  <si>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</si>
  <si>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</si>
  <si>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</si>
  <si>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</si>
  <si>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</si>
  <si>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</si>
  <si>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</si>
  <si>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</si>
  <si>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</si>
  <si>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</si>
  <si>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</si>
  <si>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</si>
  <si>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</si>
  <si>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</si>
  <si>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</si>
  <si>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</si>
  <si>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</si>
  <si>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</si>
  <si>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</si>
  <si>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</si>
  <si>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</si>
  <si>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</si>
  <si>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</si>
  <si>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</si>
  <si>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</si>
  <si>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</si>
  <si>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</si>
  <si>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</si>
  <si>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</si>
  <si>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</si>
  <si>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</si>
  <si>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</si>
  <si>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</si>
  <si>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</si>
  <si>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</si>
  <si>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</si>
  <si>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</si>
  <si>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</si>
  <si>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</si>
  <si>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</si>
  <si>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</si>
  <si>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</si>
  <si>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</si>
  <si>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</si>
  <si>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</si>
  <si>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</si>
  <si>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</si>
  <si>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</si>
  <si>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</si>
  <si>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</si>
  <si>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</si>
  <si>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</si>
  <si>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</si>
  <si>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</si>
  <si>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</si>
  <si>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</si>
  <si>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</si>
  <si>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</si>
  <si>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</si>
  <si>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</si>
  <si>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</si>
  <si>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</si>
  <si>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</si>
  <si>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</si>
  <si>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</si>
  <si>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</si>
  <si>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</si>
  <si>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</si>
  <si>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</si>
  <si>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</si>
  <si>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</si>
  <si>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</si>
  <si>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</si>
  <si>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</si>
  <si>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</si>
  <si>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</si>
  <si>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</si>
  <si>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</si>
  <si>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</si>
  <si>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</si>
  <si>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</si>
  <si>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</si>
  <si>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</si>
  <si>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</si>
  <si>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</si>
  <si>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</si>
  <si>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</si>
  <si>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</si>
  <si>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</si>
  <si>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</si>
  <si>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</si>
  <si>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</si>
  <si>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</si>
  <si>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</si>
  <si>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</si>
  <si>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</si>
  <si>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</si>
  <si>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</si>
  <si>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</si>
  <si>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</si>
  <si>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</si>
  <si>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</si>
  <si>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</si>
  <si>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</si>
  <si>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</si>
  <si>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</si>
  <si>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</si>
  <si>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</si>
  <si>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</si>
  <si>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</si>
  <si>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</si>
  <si>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</si>
  <si>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</si>
  <si>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</si>
  <si>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</si>
  <si>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</si>
  <si>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</si>
  <si>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</si>
  <si>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</si>
  <si>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</si>
  <si>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</si>
  <si>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</si>
  <si>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</si>
  <si>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</si>
  <si>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</si>
  <si>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</si>
  <si>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</si>
  <si>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</si>
  <si>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</si>
  <si>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</si>
  <si>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</si>
  <si>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</si>
  <si>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</si>
  <si>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</si>
  <si>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</si>
  <si>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</si>
  <si>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</si>
  <si>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</si>
  <si>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</si>
  <si>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</si>
  <si>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</si>
  <si>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</si>
  <si>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</si>
  <si>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</si>
  <si>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</si>
  <si>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</si>
  <si>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</si>
  <si>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</si>
  <si>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</si>
  <si>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</si>
  <si>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</si>
  <si>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</si>
  <si>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</si>
  <si>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</si>
  <si>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</si>
  <si>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</si>
  <si>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</si>
  <si>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</si>
  <si>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</si>
  <si>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</si>
  <si>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</si>
  <si>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</si>
  <si>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</si>
  <si>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</si>
  <si>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</si>
  <si>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</si>
  <si>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</si>
  <si>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</si>
  <si>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</si>
  <si>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</si>
  <si>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</si>
  <si>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</si>
  <si>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</si>
  <si>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</si>
  <si>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</si>
  <si>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</si>
  <si>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</si>
  <si>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</si>
  <si>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</si>
  <si>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</si>
  <si>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</si>
  <si>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</si>
  <si>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</si>
  <si>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</si>
  <si>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</si>
  <si>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</si>
  <si>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</si>
  <si>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</si>
  <si>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</si>
  <si>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</si>
  <si>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</si>
  <si>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</si>
  <si>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</si>
  <si>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</si>
  <si>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</si>
  <si>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</si>
  <si>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</si>
  <si>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</si>
  <si>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</si>
  <si>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</si>
  <si>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</si>
  <si>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</si>
  <si>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</si>
  <si>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</si>
  <si>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</si>
  <si>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</si>
  <si>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</si>
  <si>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</si>
  <si>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</si>
  <si>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</si>
  <si>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</si>
  <si>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</si>
  <si>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</si>
  <si>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</si>
  <si>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</si>
  <si>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</si>
  <si>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</si>
  <si>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</si>
  <si>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</si>
  <si>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</si>
  <si>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</si>
  <si>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</si>
  <si>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</si>
  <si>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</si>
  <si>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</si>
  <si>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</si>
  <si>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</si>
  <si>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</si>
  <si>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</si>
  <si>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</si>
  <si>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</si>
  <si>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</si>
  <si>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</si>
  <si>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</si>
  <si>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</si>
  <si>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</si>
  <si>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</si>
  <si>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</si>
  <si>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</si>
  <si>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</si>
  <si>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</si>
  <si>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</si>
  <si>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</si>
  <si>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</si>
  <si>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</si>
  <si>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</si>
  <si>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</si>
  <si>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</si>
  <si>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</si>
  <si>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</si>
  <si>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</si>
  <si>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</si>
  <si>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</si>
  <si>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</si>
  <si>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</si>
  <si>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</si>
  <si>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</si>
  <si>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</si>
  <si>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</si>
  <si>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</si>
  <si>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</si>
  <si>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</si>
  <si>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</si>
  <si>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</si>
  <si>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</si>
  <si>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</si>
  <si>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</si>
  <si>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</si>
  <si>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</si>
  <si>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</si>
  <si>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</si>
  <si>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</si>
  <si>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</si>
  <si>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</si>
  <si>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</si>
  <si>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</si>
  <si>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</si>
  <si>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</si>
  <si>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</si>
  <si>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</si>
  <si>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</si>
  <si>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</si>
  <si>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</si>
  <si>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</si>
  <si>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</si>
  <si>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</si>
  <si>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</si>
  <si>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</si>
  <si>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</si>
  <si>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</si>
  <si>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</si>
  <si>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</si>
  <si>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</si>
  <si>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</si>
  <si>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</si>
  <si>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</si>
  <si>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</si>
  <si>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</si>
  <si>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</si>
  <si>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</si>
  <si>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</si>
  <si>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</si>
  <si>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</si>
  <si>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</si>
  <si>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</si>
  <si>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</si>
  <si>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</si>
  <si>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</si>
  <si>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</si>
  <si>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</si>
  <si>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</si>
  <si>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</si>
  <si>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</si>
  <si>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</si>
  <si>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</si>
  <si>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</si>
  <si>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</si>
  <si>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</si>
  <si>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</si>
  <si>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</si>
  <si>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</si>
  <si>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</si>
  <si>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</si>
  <si>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</si>
  <si>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</si>
  <si>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</si>
  <si>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</si>
  <si>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</si>
  <si>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</si>
  <si>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</si>
  <si>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</si>
  <si>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</si>
  <si>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</si>
  <si>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</si>
  <si>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</si>
  <si>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</si>
  <si>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</si>
  <si>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</si>
  <si>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</si>
  <si>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</si>
  <si>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</si>
  <si>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</si>
  <si>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</si>
  <si>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</si>
  <si>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</si>
  <si>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</si>
  <si>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</si>
  <si>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</si>
  <si>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</si>
  <si>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</si>
  <si>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</si>
  <si>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</si>
  <si>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</si>
  <si>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</si>
  <si>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</si>
  <si>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</si>
  <si>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</si>
  <si>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</si>
  <si>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</si>
  <si>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</si>
  <si>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</si>
  <si>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</si>
  <si>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</si>
  <si>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</si>
  <si>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</si>
  <si>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</si>
  <si>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</si>
  <si>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</si>
  <si>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</si>
  <si>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</si>
  <si>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</si>
  <si>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</si>
  <si>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</si>
  <si>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</si>
  <si>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</si>
  <si>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</si>
  <si>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</si>
  <si>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</si>
  <si>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</si>
  <si>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</si>
  <si>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</si>
  <si>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</si>
  <si>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</si>
  <si>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</si>
  <si>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</si>
  <si>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</si>
  <si>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</si>
  <si>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</si>
  <si>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</si>
  <si>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</si>
  <si>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</si>
  <si>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</si>
  <si>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</si>
  <si>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</si>
  <si>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</si>
  <si>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</si>
  <si>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</si>
  <si>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</si>
  <si>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</si>
  <si>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</si>
  <si>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</si>
  <si>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</si>
  <si>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</si>
  <si>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</si>
  <si>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</si>
  <si>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</si>
  <si>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</si>
  <si>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</si>
  <si>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</si>
  <si>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</si>
  <si>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</si>
  <si>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</si>
  <si>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</si>
  <si>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</si>
  <si>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</si>
  <si>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</si>
  <si>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</si>
  <si>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</si>
  <si>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</si>
  <si>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</si>
  <si>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</si>
  <si>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</si>
  <si>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</si>
  <si>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</si>
  <si>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</si>
  <si>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</si>
  <si>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</si>
  <si>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</si>
  <si>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</si>
  <si>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</si>
  <si>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</si>
  <si>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</si>
  <si>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</si>
  <si>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</si>
  <si>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</si>
  <si>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</si>
  <si>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</si>
  <si>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</si>
  <si>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</si>
  <si>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</si>
  <si>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</si>
  <si>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</si>
  <si>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</si>
  <si>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</si>
  <si>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</si>
  <si>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</si>
  <si>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</si>
  <si>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</si>
  <si>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</si>
  <si>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</si>
  <si>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</si>
  <si>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</si>
  <si>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</si>
  <si>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</si>
  <si>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</si>
  <si>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</si>
  <si>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</si>
  <si>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</si>
  <si>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</si>
  <si>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</si>
  <si>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</si>
  <si>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</si>
  <si>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</si>
  <si>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</si>
  <si>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</si>
  <si>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</si>
  <si>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</si>
  <si>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</si>
  <si>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</si>
  <si>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</si>
  <si>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</si>
  <si>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</si>
  <si>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</si>
  <si>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</si>
  <si>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</si>
  <si>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</si>
  <si>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</si>
  <si>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</si>
  <si>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</si>
  <si>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</si>
  <si>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</si>
  <si>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</si>
  <si>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</si>
  <si>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</si>
  <si>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</si>
  <si>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</si>
  <si>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</si>
  <si>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</si>
  <si>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</si>
  <si>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</si>
  <si>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</si>
  <si>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</si>
  <si>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</si>
  <si>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</si>
  <si>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</si>
  <si>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</si>
  <si>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</si>
  <si>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</si>
  <si>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</si>
  <si>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</si>
  <si>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</si>
  <si>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</si>
  <si>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</si>
  <si>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</si>
  <si>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</si>
  <si>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</si>
  <si>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</si>
  <si>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</si>
  <si>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</si>
  <si>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</si>
  <si>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</si>
  <si>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</si>
  <si>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</si>
  <si>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</si>
  <si>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</si>
  <si>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</si>
  <si>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</si>
  <si>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</si>
  <si>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</si>
  <si>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</si>
  <si>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</si>
  <si>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</si>
  <si>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</si>
  <si>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</si>
  <si>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</si>
  <si>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</si>
  <si>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</si>
  <si>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</si>
  <si>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</si>
  <si>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</si>
  <si>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</si>
  <si>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</si>
  <si>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</si>
  <si>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</si>
  <si>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</si>
  <si>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</si>
  <si>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</si>
  <si>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</si>
  <si>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</si>
  <si>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</si>
  <si>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</si>
  <si>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</si>
  <si>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</si>
  <si>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</si>
  <si>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</si>
  <si>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</si>
  <si>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</si>
  <si>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</si>
  <si>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</si>
  <si>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</si>
  <si>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</si>
  <si>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</si>
  <si>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</si>
  <si>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</si>
  <si>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</si>
  <si>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</si>
  <si>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</si>
  <si>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</si>
  <si>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</si>
  <si>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</si>
  <si>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</si>
  <si>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</si>
  <si>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</si>
  <si>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</si>
  <si>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</si>
  <si>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</si>
  <si>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</si>
  <si>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</si>
  <si>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</si>
  <si>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</si>
  <si>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</si>
  <si>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</si>
  <si>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</si>
  <si>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</si>
  <si>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</si>
  <si>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</si>
  <si>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</si>
  <si>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</si>
  <si>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</si>
  <si>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</si>
  <si>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</si>
  <si>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</si>
  <si>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</si>
  <si>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</si>
  <si>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</si>
  <si>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</si>
  <si>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</si>
  <si>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</si>
  <si>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</si>
  <si>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</si>
  <si>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</si>
  <si>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</si>
  <si>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</si>
  <si>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</si>
  <si>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</si>
  <si>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</si>
  <si>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</si>
  <si>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</si>
  <si>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</si>
  <si>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</si>
  <si>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</si>
  <si>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</si>
  <si>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</si>
  <si>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</si>
  <si>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</si>
  <si>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</si>
  <si>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</si>
  <si>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</si>
  <si>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</si>
  <si>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</si>
  <si>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</si>
  <si>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</si>
  <si>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</si>
  <si>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</si>
  <si>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</si>
  <si>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</si>
  <si>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</si>
  <si>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</si>
  <si>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</si>
  <si>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</si>
  <si>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</si>
  <si>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</si>
  <si>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</si>
  <si>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</si>
  <si>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</si>
  <si>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</si>
  <si>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</si>
  <si>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</si>
  <si>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</si>
  <si>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</si>
  <si>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</si>
  <si>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</si>
  <si>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</si>
  <si>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</si>
  <si>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</si>
  <si>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</si>
  <si>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</si>
  <si>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</si>
  <si>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</si>
  <si>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</si>
  <si>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</si>
  <si>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</si>
  <si>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</si>
  <si>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</si>
  <si>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</si>
  <si>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</si>
  <si>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</si>
  <si>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</si>
  <si>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</si>
  <si>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</si>
  <si>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</si>
  <si>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</si>
  <si>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</si>
  <si>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</si>
  <si>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</si>
  <si>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</si>
  <si>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</si>
  <si>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</si>
  <si>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</si>
  <si>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</si>
  <si>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</si>
  <si>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</si>
  <si>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</si>
  <si>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</si>
  <si>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</si>
  <si>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</si>
  <si>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</si>
  <si>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</si>
  <si>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</si>
  <si>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</si>
  <si>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</si>
  <si>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</si>
  <si>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</si>
  <si>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</si>
  <si>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</si>
  <si>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</si>
  <si>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</si>
  <si>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</si>
  <si>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</si>
  <si>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</si>
  <si>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</si>
  <si>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</si>
  <si>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</si>
  <si>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</si>
  <si>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</si>
  <si>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</si>
  <si>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</si>
  <si>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</si>
  <si>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</si>
  <si>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</si>
  <si>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</si>
  <si>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</si>
  <si>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</si>
  <si>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</si>
  <si>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</si>
  <si>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</si>
  <si>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</si>
  <si>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</si>
  <si>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</si>
  <si>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</si>
  <si>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</si>
  <si>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</si>
  <si>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</si>
  <si>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</si>
  <si>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</si>
  <si>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</si>
  <si>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</si>
  <si>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</si>
  <si>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</si>
  <si>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</si>
  <si>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</si>
  <si>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</si>
  <si>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</si>
  <si>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</si>
  <si>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</si>
  <si>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</si>
  <si>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</si>
  <si>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</si>
  <si>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</si>
  <si>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</si>
  <si>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</si>
  <si>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</si>
  <si>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</si>
  <si>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</si>
  <si>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</si>
  <si>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</si>
  <si>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</si>
  <si>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</si>
  <si>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</si>
  <si>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</si>
  <si>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</si>
  <si>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</si>
  <si>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</si>
  <si>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</si>
  <si>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</si>
  <si>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</si>
  <si>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</si>
  <si>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</si>
  <si>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</si>
  <si>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</si>
  <si>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</si>
  <si>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</si>
  <si>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</si>
  <si>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</si>
  <si>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</si>
  <si>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</si>
  <si>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</si>
  <si>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</si>
  <si>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</si>
  <si>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</si>
  <si>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</si>
  <si>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</si>
  <si>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</si>
  <si>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</si>
  <si>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</si>
  <si>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</si>
  <si>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</si>
  <si>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</si>
  <si>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</si>
  <si>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</si>
  <si>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</si>
  <si>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</si>
  <si>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</si>
  <si>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</si>
  <si>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</si>
  <si>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</si>
  <si>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</si>
  <si>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</si>
  <si>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</si>
  <si>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</si>
  <si>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</si>
  <si>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</si>
  <si>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</si>
  <si>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</si>
  <si>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</si>
  <si>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</si>
  <si>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</si>
  <si>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</si>
  <si>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</si>
  <si>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</si>
  <si>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</si>
  <si>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</si>
  <si>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</si>
  <si>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</si>
  <si>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</si>
  <si>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</si>
  <si>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</si>
  <si>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</si>
  <si>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</si>
  <si>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</si>
  <si>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</si>
  <si>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</si>
  <si>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</si>
  <si>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</si>
  <si>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</si>
  <si>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</si>
  <si>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</si>
  <si>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</si>
  <si>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</si>
  <si>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</si>
  <si>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</si>
  <si>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</si>
  <si>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</si>
  <si>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</si>
  <si>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</si>
  <si>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</si>
  <si>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</si>
  <si>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</si>
  <si>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</si>
  <si>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</si>
  <si>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</si>
  <si>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</si>
  <si>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</si>
  <si>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</si>
  <si>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</si>
  <si>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</si>
  <si>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</si>
  <si>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</si>
  <si>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</si>
  <si>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</si>
  <si>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</si>
  <si>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</si>
  <si>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</si>
  <si>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</si>
  <si>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</si>
  <si>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</si>
  <si>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</si>
  <si>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</si>
  <si>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</si>
  <si>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</si>
  <si>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</si>
  <si>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</si>
  <si>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</si>
  <si>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</si>
  <si>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</si>
  <si>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</si>
  <si>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</si>
  <si>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</si>
  <si>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</si>
  <si>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</si>
  <si>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</si>
  <si>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</si>
  <si>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</si>
  <si>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</si>
  <si>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</si>
  <si>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</si>
  <si>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</si>
  <si>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</si>
  <si>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</si>
  <si>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</si>
  <si>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</si>
  <si>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</si>
  <si>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</si>
  <si>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</si>
  <si>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</si>
  <si>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</si>
  <si>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</si>
  <si>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</si>
  <si>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</si>
  <si>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</si>
  <si>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</si>
  <si>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</si>
  <si>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</si>
  <si>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</si>
  <si>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</si>
  <si>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</si>
  <si>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</si>
  <si>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</si>
  <si>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</si>
  <si>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</si>
  <si>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</si>
  <si>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</si>
  <si>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</si>
  <si>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</si>
  <si>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</si>
  <si>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</si>
  <si>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</si>
  <si>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</si>
  <si>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</si>
  <si>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</si>
  <si>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</si>
  <si>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</si>
  <si>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</si>
  <si>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</si>
  <si>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</si>
  <si>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</si>
  <si>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</si>
  <si>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</si>
  <si>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</si>
  <si>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</si>
  <si>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</si>
  <si>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</si>
  <si>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</si>
  <si>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</si>
  <si>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</si>
  <si>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</si>
  <si>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</si>
  <si>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</si>
  <si>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</si>
  <si>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</si>
  <si>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</si>
  <si>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</si>
  <si>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</si>
  <si>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</si>
  <si>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</si>
  <si>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</si>
  <si>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</si>
  <si>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</si>
  <si>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</si>
  <si>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</si>
  <si>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</si>
  <si>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</si>
  <si>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</si>
  <si>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</si>
  <si>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</si>
  <si>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</si>
  <si>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</si>
  <si>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</si>
  <si>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</si>
  <si>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</si>
  <si>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</si>
  <si>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</si>
  <si>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</si>
  <si>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</si>
  <si>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</si>
  <si>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</si>
  <si>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</si>
  <si>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</si>
  <si>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</si>
  <si>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</si>
  <si>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</si>
  <si>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</si>
  <si>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</si>
  <si>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</si>
  <si>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</si>
  <si>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</si>
  <si>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</si>
  <si>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</si>
  <si>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</si>
  <si>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</si>
  <si>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</si>
  <si>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</si>
  <si>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</si>
  <si>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</si>
  <si>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</si>
  <si>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</si>
  <si>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</si>
  <si>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</si>
  <si>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</si>
  <si>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</si>
  <si>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</si>
  <si>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</si>
  <si>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</si>
  <si>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</si>
  <si>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</si>
  <si>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</si>
  <si>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</si>
  <si>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</si>
  <si>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</si>
  <si>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</si>
  <si>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</si>
  <si>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</si>
  <si>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</si>
  <si>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</si>
  <si>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</si>
  <si>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</si>
  <si>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</si>
  <si>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</si>
  <si>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</si>
  <si>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</si>
  <si>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</si>
  <si>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</si>
  <si>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</si>
  <si>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</si>
  <si>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</si>
  <si>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</si>
  <si>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</si>
  <si>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</si>
  <si>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</si>
  <si>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</si>
  <si>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</si>
  <si>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</si>
  <si>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</si>
  <si>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</si>
  <si>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</si>
  <si>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</si>
  <si>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</si>
  <si>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</si>
  <si>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</si>
  <si>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</si>
  <si>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</si>
  <si>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</si>
  <si>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</si>
  <si>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</si>
  <si>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</si>
  <si>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</si>
  <si>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</si>
  <si>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</si>
  <si>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</si>
  <si>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</si>
  <si>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</si>
  <si>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</si>
  <si>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</si>
  <si>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</si>
  <si>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</si>
  <si>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</si>
  <si>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</si>
  <si>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</si>
  <si>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</si>
  <si>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</si>
  <si>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</si>
  <si>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</si>
  <si>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</si>
  <si>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</si>
  <si>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</si>
  <si>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</si>
  <si>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</si>
  <si>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</si>
  <si>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</si>
  <si>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</si>
  <si>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</si>
  <si>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</si>
  <si>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</si>
  <si>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</si>
  <si>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</si>
  <si>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</si>
  <si>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</si>
  <si>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</si>
  <si>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</si>
  <si>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</si>
  <si>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</si>
  <si>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</si>
  <si>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</si>
  <si>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</si>
  <si>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</si>
  <si>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</si>
  <si>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</si>
  <si>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</si>
  <si>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</si>
  <si>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</si>
  <si>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</si>
  <si>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</si>
  <si>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</si>
  <si>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</si>
  <si>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</si>
  <si>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</si>
  <si>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</si>
  <si>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</si>
  <si>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</si>
  <si>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</si>
  <si>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</si>
  <si>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</si>
  <si>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</si>
  <si>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</si>
  <si>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</si>
  <si>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</si>
  <si>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</si>
  <si>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</si>
  <si>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</si>
  <si>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</si>
  <si>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</si>
  <si>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</si>
  <si>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</si>
  <si>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</si>
  <si>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</si>
  <si>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</si>
  <si>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</si>
  <si>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</si>
  <si>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</si>
  <si>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</si>
  <si>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</si>
  <si>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</si>
  <si>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</si>
  <si>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</si>
  <si>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</si>
  <si>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</si>
  <si>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</si>
  <si>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</si>
  <si>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</si>
  <si>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</si>
  <si>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</si>
  <si>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</si>
  <si>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</si>
  <si>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</si>
  <si>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</si>
  <si>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</si>
  <si>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</si>
  <si>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</si>
  <si>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</si>
  <si>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</si>
  <si>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</si>
  <si>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</si>
  <si>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</si>
  <si>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</si>
  <si>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</si>
  <si>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</si>
  <si>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</si>
  <si>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</si>
  <si>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</si>
  <si>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</si>
  <si>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</si>
  <si>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</si>
  <si>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</si>
  <si>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</si>
  <si>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</si>
  <si>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</si>
  <si>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</si>
  <si>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</si>
  <si>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</si>
  <si>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</si>
  <si>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</si>
  <si>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</si>
  <si>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</si>
  <si>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</si>
  <si>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</si>
  <si>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</si>
  <si>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</si>
  <si>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</si>
  <si>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</si>
  <si>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</si>
  <si>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</si>
  <si>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</si>
  <si>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</si>
  <si>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</si>
  <si>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</si>
  <si>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</si>
  <si>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</si>
  <si>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</si>
  <si>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</si>
  <si>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</si>
  <si>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</si>
  <si>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</si>
  <si>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</si>
  <si>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</si>
  <si>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</si>
  <si>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</si>
  <si>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</si>
  <si>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</si>
  <si>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</si>
  <si>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</si>
  <si>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</si>
  <si>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</si>
  <si>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</si>
  <si>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</si>
  <si>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</si>
  <si>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</si>
  <si>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</si>
  <si>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</si>
  <si>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</si>
  <si>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</si>
  <si>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</si>
  <si>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</si>
  <si>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</si>
  <si>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</si>
  <si>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</si>
  <si>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</si>
  <si>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</si>
  <si>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</si>
  <si>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</si>
  <si>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</si>
  <si>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</si>
  <si>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</si>
  <si>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</si>
  <si>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</si>
  <si>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</si>
  <si>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</si>
  <si>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</si>
  <si>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</si>
  <si>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</si>
  <si>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</si>
  <si>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</si>
  <si>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</si>
  <si>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</si>
  <si>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</si>
  <si>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</si>
  <si>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</si>
  <si>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</si>
  <si>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</si>
  <si>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</si>
  <si>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</si>
  <si>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</si>
  <si>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</si>
  <si>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</si>
  <si>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</si>
  <si>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</si>
  <si>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</si>
  <si>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</si>
  <si>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</si>
  <si>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</si>
  <si>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</si>
  <si>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</si>
  <si>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</si>
  <si>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</si>
  <si>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</si>
  <si>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</si>
  <si>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</si>
  <si>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</si>
  <si>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</si>
  <si>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</si>
  <si>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</si>
  <si>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</si>
  <si>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</si>
  <si>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</si>
  <si>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</si>
  <si>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</si>
  <si>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</si>
  <si>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</si>
  <si>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</si>
  <si>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</si>
  <si>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</si>
  <si>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</si>
  <si>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</si>
  <si>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</si>
  <si>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</si>
  <si>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</si>
  <si>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</si>
  <si>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</si>
  <si>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</si>
  <si>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</si>
  <si>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</si>
  <si>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</si>
  <si>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</si>
  <si>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</si>
  <si>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</si>
  <si>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</si>
  <si>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</si>
  <si>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</si>
  <si>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</si>
  <si>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</si>
  <si>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</si>
  <si>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</si>
  <si>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</si>
  <si>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</si>
  <si>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</si>
  <si>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</si>
  <si>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</si>
  <si>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</si>
  <si>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</si>
  <si>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</si>
  <si>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</si>
  <si>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</si>
  <si>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</si>
  <si>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</si>
  <si>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</si>
  <si>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</si>
  <si>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</si>
  <si>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</si>
  <si>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</si>
  <si>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</si>
  <si>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</si>
  <si>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</si>
  <si>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</si>
  <si>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</si>
  <si>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</si>
  <si>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</si>
  <si>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</si>
  <si>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</si>
  <si>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</si>
  <si>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</si>
  <si>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</si>
  <si>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</si>
  <si>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</si>
  <si>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</si>
  <si>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</si>
  <si>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</si>
  <si>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</si>
  <si>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</si>
  <si>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</si>
  <si>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</si>
  <si>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</si>
  <si>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</si>
  <si>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</si>
  <si>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</si>
  <si>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</si>
  <si>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</si>
  <si>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</si>
  <si>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</si>
  <si>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</si>
  <si>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</si>
  <si>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</si>
  <si>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</si>
  <si>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</si>
  <si>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</si>
  <si>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</si>
  <si>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</si>
  <si>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</si>
  <si>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</si>
  <si>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</si>
  <si>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</si>
  <si>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</si>
  <si>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</si>
  <si>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</si>
  <si>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</si>
  <si>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</si>
  <si>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</si>
  <si>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</si>
  <si>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</si>
  <si>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</si>
  <si>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</si>
  <si>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</si>
  <si>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</si>
  <si>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</si>
  <si>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</si>
  <si>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</si>
  <si>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</si>
  <si>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</si>
  <si>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</si>
  <si>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</si>
  <si>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</si>
  <si>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</si>
  <si>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</si>
  <si>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</si>
  <si>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</si>
  <si>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</si>
  <si>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</si>
  <si>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</si>
  <si>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</si>
  <si>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</si>
  <si>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</si>
  <si>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</si>
  <si>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</si>
  <si>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</si>
  <si>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</si>
  <si>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</si>
  <si>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</si>
  <si>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</si>
  <si>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</si>
  <si>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</si>
  <si>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</si>
  <si>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</si>
  <si>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</si>
  <si>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</si>
  <si>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</si>
  <si>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</si>
  <si>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</si>
  <si>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</si>
  <si>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</si>
  <si>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</si>
  <si>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</si>
  <si>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</si>
  <si>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</si>
  <si>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</si>
  <si>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</si>
  <si>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</si>
  <si>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</si>
  <si>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</si>
  <si>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</si>
  <si>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</si>
  <si>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</si>
  <si>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</si>
  <si>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</si>
  <si>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</si>
  <si>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</si>
  <si>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</si>
  <si>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</si>
  <si>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</si>
  <si>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</si>
  <si>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</si>
  <si>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</si>
  <si>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</si>
  <si>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</si>
  <si>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</si>
  <si>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</si>
  <si>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</si>
  <si>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</si>
  <si>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</si>
  <si>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</si>
  <si>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</si>
  <si>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</si>
  <si>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</si>
  <si>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</si>
  <si>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</si>
  <si>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</si>
  <si>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</si>
  <si>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</si>
  <si>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</si>
  <si>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</si>
  <si>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</si>
  <si>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</si>
  <si>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</si>
  <si>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</si>
  <si>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</si>
  <si>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</si>
  <si>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</si>
  <si>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</si>
  <si>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</si>
  <si>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</si>
  <si>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</si>
  <si>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</si>
  <si>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</si>
  <si>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</si>
  <si>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</si>
  <si>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</si>
  <si>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</si>
  <si>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</si>
  <si>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</si>
  <si>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</si>
  <si>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</si>
  <si>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</si>
  <si>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</si>
  <si>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</si>
  <si>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</si>
  <si>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</si>
  <si>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</si>
  <si>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</si>
  <si>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</si>
  <si>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</si>
  <si>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</si>
  <si>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</si>
  <si>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</si>
  <si>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</si>
  <si>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</si>
  <si>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</si>
  <si>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</si>
  <si>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</si>
  <si>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</si>
  <si>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</si>
  <si>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</si>
  <si>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</si>
  <si>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</si>
  <si>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</si>
  <si>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</si>
  <si>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</si>
  <si>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</si>
  <si>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</si>
  <si>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</si>
  <si>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</si>
  <si>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</si>
  <si>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</si>
  <si>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</si>
  <si>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</si>
  <si>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</si>
  <si>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</si>
  <si>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</si>
  <si>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</si>
  <si>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</si>
  <si>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</si>
  <si>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</si>
  <si>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</si>
  <si>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</si>
  <si>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</si>
  <si>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</si>
  <si>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</si>
  <si>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</si>
  <si>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</si>
  <si>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</si>
  <si>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</si>
  <si>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</si>
  <si>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</si>
  <si>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</si>
  <si>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</si>
  <si>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</si>
  <si>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</si>
  <si>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</si>
  <si>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</si>
  <si>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</si>
  <si>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</si>
  <si>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</si>
  <si>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</si>
  <si>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</si>
  <si>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</si>
  <si>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</si>
  <si>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</si>
  <si>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</si>
  <si>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</si>
  <si>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</si>
  <si>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</si>
  <si>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</si>
  <si>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</si>
  <si>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</si>
  <si>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</si>
  <si>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</si>
  <si>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</si>
  <si>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</si>
  <si>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</si>
  <si>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</si>
  <si>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</si>
  <si>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</si>
  <si>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</si>
  <si>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</si>
  <si>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</si>
  <si>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</si>
  <si>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</si>
  <si>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</si>
  <si>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</si>
  <si>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</si>
  <si>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</si>
  <si>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</si>
  <si>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</si>
  <si>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</si>
  <si>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</si>
  <si>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</si>
  <si>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</si>
  <si>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</si>
  <si>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</si>
  <si>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</si>
  <si>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</si>
  <si>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</si>
  <si>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</si>
  <si>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</si>
  <si>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</si>
  <si>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</si>
  <si>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</si>
  <si>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</si>
  <si>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</si>
  <si>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</si>
  <si>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</si>
  <si>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</si>
  <si>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</si>
  <si>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</si>
  <si>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</si>
  <si>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</si>
  <si>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</si>
  <si>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</si>
  <si>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</si>
  <si>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</si>
  <si>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</si>
  <si>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</si>
  <si>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</si>
  <si>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</si>
  <si>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</si>
  <si>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</si>
  <si>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</si>
  <si>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</si>
  <si>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</si>
  <si>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</si>
  <si>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</si>
  <si>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</si>
  <si>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</si>
  <si>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</si>
  <si>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</si>
  <si>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</si>
  <si>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</si>
  <si>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</si>
  <si>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</si>
  <si>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</si>
  <si>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</si>
  <si>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</si>
  <si>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</si>
  <si>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</si>
  <si>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</si>
  <si>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</si>
  <si>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</si>
  <si>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</si>
  <si>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</si>
  <si>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</si>
  <si>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</si>
  <si>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</si>
  <si>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</si>
  <si>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</si>
  <si>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</si>
  <si>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</si>
  <si>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</si>
  <si>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</si>
  <si>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</si>
  <si>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</si>
  <si>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</si>
  <si>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</si>
  <si>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</si>
  <si>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</si>
  <si>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</si>
  <si>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</si>
  <si>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</si>
  <si>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</si>
  <si>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</si>
  <si>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</si>
  <si>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</si>
  <si>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</si>
  <si>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</si>
  <si>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</si>
  <si>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</si>
  <si>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</si>
  <si>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</si>
  <si>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</si>
  <si>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</si>
  <si>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</si>
  <si>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</si>
  <si>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</si>
  <si>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</si>
  <si>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</si>
  <si>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</si>
  <si>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</si>
  <si>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</si>
  <si>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</si>
  <si>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</si>
  <si>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</si>
  <si>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</si>
  <si>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</si>
  <si>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</si>
  <si>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</si>
  <si>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</si>
  <si>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</si>
  <si>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</si>
  <si>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</si>
  <si>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</si>
  <si>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</si>
  <si>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</si>
  <si>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</si>
  <si>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</si>
  <si>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</si>
  <si>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</si>
  <si>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</si>
  <si>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</si>
  <si>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</si>
  <si>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</si>
  <si>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</si>
  <si>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</si>
  <si>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</si>
  <si>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</si>
  <si>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</si>
  <si>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</si>
  <si>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</si>
  <si>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</si>
  <si>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</si>
  <si>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</si>
  <si>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</si>
  <si>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</si>
  <si>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</si>
  <si>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</si>
  <si>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</si>
  <si>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</si>
  <si>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</si>
  <si>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</si>
  <si>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</si>
  <si>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</si>
  <si>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</si>
  <si>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</si>
  <si>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</si>
  <si>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</si>
  <si>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</si>
  <si>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</si>
  <si>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</si>
  <si>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</si>
  <si>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</si>
  <si>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</si>
  <si>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</si>
  <si>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</si>
  <si>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</si>
  <si>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</si>
  <si>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</si>
  <si>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</si>
  <si>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</si>
  <si>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</si>
  <si>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</si>
  <si>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</si>
  <si>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</si>
  <si>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</si>
  <si>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</si>
  <si>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</si>
  <si>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</si>
  <si>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</si>
  <si>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</si>
  <si>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</si>
  <si>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</si>
  <si>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</si>
  <si>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</si>
  <si>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</si>
  <si>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</si>
  <si>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</si>
  <si>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</si>
  <si>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</si>
  <si>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</si>
  <si>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</si>
  <si>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</si>
  <si>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</si>
  <si>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</si>
  <si>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</si>
  <si>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</si>
  <si>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</si>
  <si>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</si>
  <si>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</si>
  <si>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</si>
  <si>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</si>
  <si>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</si>
  <si>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</si>
  <si>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</si>
  <si>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</si>
  <si>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</si>
  <si>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</si>
  <si>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</si>
  <si>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</si>
  <si>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</si>
  <si>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</si>
  <si>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</si>
  <si>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</si>
  <si>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</si>
  <si>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</si>
  <si>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</si>
  <si>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</si>
  <si>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</si>
  <si>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</si>
  <si>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</si>
  <si>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</si>
  <si>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</si>
  <si>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</si>
  <si>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</si>
  <si>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</si>
  <si>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</si>
  <si>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</si>
  <si>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</si>
  <si>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</si>
  <si>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</si>
  <si>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</si>
  <si>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</si>
  <si>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</si>
  <si>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</si>
  <si>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</si>
  <si>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</si>
  <si>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</si>
  <si>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</si>
  <si>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</si>
  <si>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</si>
  <si>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</si>
  <si>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</si>
  <si>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</si>
  <si>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</si>
  <si>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</si>
  <si>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</si>
  <si>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</si>
  <si>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</si>
  <si>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</si>
  <si>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</si>
  <si>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</si>
  <si>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</si>
  <si>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</si>
  <si>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</si>
  <si>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</si>
  <si>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</si>
  <si>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</si>
  <si>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</si>
  <si>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</si>
  <si>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</si>
  <si>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</si>
  <si>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</si>
  <si>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</si>
  <si>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</si>
  <si>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</si>
  <si>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</si>
  <si>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</si>
  <si>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</si>
  <si>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</si>
  <si>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</si>
  <si>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</si>
  <si>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</si>
  <si>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</si>
  <si>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</si>
  <si>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</si>
  <si>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Order ID</t>
  </si>
  <si>
    <t>Sum of Revenue</t>
  </si>
  <si>
    <t>Row Labels</t>
  </si>
  <si>
    <t>Grand Total</t>
  </si>
  <si>
    <t>Jan</t>
  </si>
  <si>
    <t>Feb</t>
  </si>
  <si>
    <t>Mar</t>
  </si>
  <si>
    <t>Apr</t>
  </si>
  <si>
    <t>May</t>
  </si>
  <si>
    <t>Jun</t>
  </si>
  <si>
    <t>Jul</t>
  </si>
  <si>
    <t>Aug</t>
  </si>
  <si>
    <t>Sep</t>
  </si>
  <si>
    <t>Oct</t>
  </si>
  <si>
    <t>Column Labels</t>
  </si>
  <si>
    <t xml:space="preserve">  A</t>
  </si>
  <si>
    <t xml:space="preserve">  B</t>
  </si>
  <si>
    <t xml:space="preserve">  C</t>
  </si>
  <si>
    <t xml:space="preserve">  D</t>
  </si>
  <si>
    <t xml:space="preserve">  E</t>
  </si>
  <si>
    <t xml:space="preserve">  F</t>
  </si>
  <si>
    <t xml:space="preserve">  R</t>
  </si>
  <si>
    <t xml:space="preserve">  T</t>
  </si>
  <si>
    <t xml:space="preserve">  L</t>
  </si>
  <si>
    <t xml:space="preserve">  O</t>
  </si>
  <si>
    <t xml:space="preserve">  G</t>
  </si>
  <si>
    <t xml:space="preserve">  J</t>
  </si>
  <si>
    <t xml:space="preserve">  P</t>
  </si>
  <si>
    <t xml:space="preserve">  N</t>
  </si>
  <si>
    <t xml:space="preserve">  H</t>
  </si>
  <si>
    <t xml:space="preserve">  Q</t>
  </si>
  <si>
    <t xml:space="preserve">  K</t>
  </si>
  <si>
    <t xml:space="preserve">  S</t>
  </si>
  <si>
    <t xml:space="preserve">  M</t>
  </si>
  <si>
    <t xml:space="preserve">  I</t>
  </si>
  <si>
    <t>2018</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</si>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</sst>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1"/>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3">
    <xf numFmtId="0" fontId="0" fillId="0" borderId="0" xfId="0"/>
    <xf numFmtId="14" fontId="0" fillId="0" borderId="0" xfId="0" applyNumberFormat="1"/>
    <xf numFmtId="0" fontId="0" fillId="0" borderId="0" xfId="0" applyNumberFormat="1"/>
    <xf numFmtId="49" fontId="2" fillId="0" borderId="0" xfId="0" applyNumberFormat="1" applyFont="1"/>
    <xf numFmtId="0" fontId="2" fillId="0" borderId="0" xfId="0" applyFont="1"/>
    <xf numFmtId="49" fontId="0" fillId="0" borderId="0" xfId="0" applyNumberFormat="1"/>
    <xf numFmtId="14" fontId="2" fillId="0" borderId="0" xfId="0" applyNumberFormat="1" applyFont="1"/>
    <xf numFmtId="0" fontId="1" fillId="2" borderId="1" xfId="0" applyFont="1" applyFill="1" applyBorder="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1" fillId="2" borderId="2" xfId="0" applyFont="1" applyFill="1" applyBorder="1"/>
    <xf numFmtId="0" fontId="1" fillId="2" borderId="2" xfId="0" applyNumberFormat="1" applyFont="1" applyFill="1" applyBorder="1"/>
  </cellXfs>
  <cellStyles count="1">
    <cellStyle name="Normal" xfId="0" builtinId="0"/>
  </cellStyles>
  <dxfs count="6">
    <dxf>
      <numFmt numFmtId="19" formatCode="dd/mm/yyyy"/>
    </dxf>
    <dxf>
      <numFmt numFmtId="30" formatCode="@"/>
    </dxf>
    <dxf>
      <font>
        <b/>
        <i val="0"/>
        <strike val="0"/>
        <condense val="0"/>
        <extend val="0"/>
        <outline val="0"/>
        <shadow val="0"/>
        <u val="none"/>
        <vertAlign val="baseline"/>
        <sz val="12"/>
        <color theme="1"/>
        <name val="Calibri"/>
        <family val="2"/>
        <scheme val="minor"/>
      </font>
    </dxf>
    <dxf>
      <font>
        <color theme="0"/>
      </font>
      <fill>
        <patternFill patternType="none">
          <bgColor auto="1"/>
        </patternFill>
      </fill>
    </dxf>
    <dxf>
      <fill>
        <patternFill patternType="solid">
          <fgColor auto="1"/>
          <bgColor theme="1"/>
        </patternFill>
      </fill>
    </dxf>
    <dxf>
      <fill>
        <patternFill>
          <bgColor theme="1"/>
        </patternFill>
      </fill>
    </dxf>
  </dxfs>
  <tableStyles count="2" defaultTableStyle="TableStyleMedium2" defaultPivotStyle="PivotStyleLight16">
    <tableStyle name="Slicer Style 1" pivot="0" table="0" count="1" xr9:uid="{4AB6EC11-E495-4290-8078-EBB28FE2C5ED}">
      <tableStyleElement type="wholeTable" dxfId="5"/>
    </tableStyle>
    <tableStyle name="Slicer Style 2" pivot="0" table="0" count="8" xr9:uid="{E7E6403F-1CEA-43FE-BA03-3C1E3CA72FDA}">
      <tableStyleElement type="wholeTable" dxfId="4"/>
      <tableStyleElement type="headerRow" dxfId="3"/>
    </tableStyle>
  </tableStyles>
  <colors>
    <mruColors>
      <color rgb="FF4EC3DE"/>
      <color rgb="FF0BD2D7"/>
      <color rgb="FF00518E"/>
      <color rgb="FF004158"/>
      <color rgb="FF2973B1"/>
      <color rgb="FF00729A"/>
      <color rgb="FF00153E"/>
      <color rgb="FF0A1342"/>
      <color rgb="FFD016A8"/>
      <color rgb="FF800080"/>
    </mruColors>
  </colors>
  <extLst>
    <ext xmlns:x14="http://schemas.microsoft.com/office/spreadsheetml/2009/9/main" uri="{46F421CA-312F-682f-3DD2-61675219B42D}">
      <x14:dxfs count="6">
        <dxf>
          <font>
            <color theme="1"/>
          </font>
          <fill>
            <gradientFill degree="45">
              <stop position="0">
                <color theme="0"/>
              </stop>
              <stop position="1">
                <color rgb="FF4EC3DE"/>
              </stop>
            </gradientFill>
          </fill>
        </dxf>
        <dxf>
          <fill>
            <gradientFill degree="315">
              <stop position="0">
                <color theme="0"/>
              </stop>
              <stop position="1">
                <color rgb="FF4EC3DE"/>
              </stop>
            </gradientFill>
          </fill>
        </dxf>
        <dxf>
          <fill>
            <patternFill>
              <bgColor theme="2" tint="-9.9948118533890809E-2"/>
            </patternFill>
          </fill>
        </dxf>
        <dxf>
          <font>
            <color theme="0"/>
          </font>
          <fill>
            <patternFill>
              <bgColor rgb="FF00518E"/>
            </patternFill>
          </fill>
        </dxf>
        <dxf>
          <font>
            <color theme="0"/>
          </font>
        </dxf>
        <dxf>
          <font>
            <color rgb="FF00518E"/>
          </font>
          <fill>
            <patternFill>
              <bgColor theme="0"/>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5" Type="http://schemas.openxmlformats.org/officeDocument/2006/relationships/pivotCacheDefinition" Target="pivotCache/pivotCacheDefinition2.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[etp excel.xlsx]charts!PivotTable1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charts!$A$4:$A$17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2018</c:v>
                  </c:pt>
                </c:lvl>
              </c:multiLvlStrCache>
            </c:multiLvlStrRef>
          </c:cat>
          <c:val>
            <c:numRef>
              <c:f>charts!$B$4:$B$17</c:f>
              <c:numCache>
                <c:formatCode>General</c:formatCode>
                <c:ptCount val="1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numCache>
            </c:numRef>
          </c:val>
          <c:smooth val="0"/>
          <c:extLst>
            <c:ext xmlns:c16="http://schemas.microsoft.com/office/drawing/2014/chart" uri="{C3380CC4-5D6E-409C-BE32-E72D297353CC}">
              <c16:uniqueId val="{00000000-7703-47FC-A355-B069F9E5D98E}"/>
            </c:ext>
          </c:extLst>
        </c:ser>
        <c:dLbls>
          <c:showLegendKey val="0"/>
          <c:showVal val="0"/>
          <c:showCatName val="0"/>
          <c:showSerName val="0"/>
          <c:showPercent val="0"/>
          <c:showBubbleSize val="0"/>
        </c:dLbls>
        <c:marker val="1"/>
        <c:smooth val="0"/>
        <c:axId val="456450560"/>
        <c:axId val="456450888"/>
      </c:lineChart>
      <c:catAx>
        <c:axId val="456450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450888"/>
        <c:crosses val="autoZero"/>
        <c:auto val="1"/>
        <c:lblAlgn val="ctr"/>
        <c:lblOffset val="100"/>
        <c:noMultiLvlLbl val="0"/>
      </c:catAx>
      <c:valAx>
        <c:axId val="456450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450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[etp excel.xlsx]charts!PivotTable3</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charts!$B$42:$B$43</c:f>
              <c:strCache>
                <c:ptCount val="1"/>
                <c:pt idx="0">
                  <c:v>Andrew James</c:v>
                </c:pt>
              </c:strCache>
            </c:strRef>
          </c:tx>
          <c:spPr>
            <a:solidFill>
              <a:schemeClr val="accent1"/>
            </a:solidFill>
            <a:ln>
              <a:noFill/>
            </a:ln>
            <a:effectLst/>
            <a:sp3d/>
          </c:spPr>
          <c:invertIfNegative val="0"/>
          <c:cat>
            <c:strRef>
              <c:f>charts!$A$44:$A$45</c:f>
              <c:strCache>
                <c:ptCount val="1"/>
                <c:pt idx="0">
                  <c:v>2018</c:v>
                </c:pt>
              </c:strCache>
            </c:strRef>
          </c:cat>
          <c:val>
            <c:numRef>
              <c:f>charts!$B$44:$B$45</c:f>
              <c:numCache>
                <c:formatCode>General</c:formatCode>
                <c:ptCount val="1"/>
                <c:pt idx="0">
                  <c:v>138437</c:v>
                </c:pt>
              </c:numCache>
            </c:numRef>
          </c:val>
          <c:extLst>
            <c:ext xmlns:c16="http://schemas.microsoft.com/office/drawing/2014/chart" uri="{C3380CC4-5D6E-409C-BE32-E72D297353CC}">
              <c16:uniqueId val="{00000000-F84F-4629-8382-E0DCBC5998A3}"/>
            </c:ext>
          </c:extLst>
        </c:ser>
        <c:ser>
          <c:idx val="1"/>
          <c:order val="1"/>
          <c:tx>
            <c:strRef>
              <c:f>charts!$C$42:$C$43</c:f>
              <c:strCache>
                <c:ptCount val="1"/>
                <c:pt idx="0">
                  <c:v>Anna Weber</c:v>
                </c:pt>
              </c:strCache>
            </c:strRef>
          </c:tx>
          <c:spPr>
            <a:solidFill>
              <a:schemeClr val="accent2"/>
            </a:solidFill>
            <a:ln>
              <a:noFill/>
            </a:ln>
            <a:effectLst/>
            <a:sp3d/>
          </c:spPr>
          <c:invertIfNegative val="0"/>
          <c:cat>
            <c:strRef>
              <c:f>charts!$A$44:$A$45</c:f>
              <c:strCache>
                <c:ptCount val="1"/>
                <c:pt idx="0">
                  <c:v>2018</c:v>
                </c:pt>
              </c:strCache>
            </c:strRef>
          </c:cat>
          <c:val>
            <c:numRef>
              <c:f>charts!$C$44:$C$45</c:f>
              <c:numCache>
                <c:formatCode>General</c:formatCode>
                <c:ptCount val="1"/>
                <c:pt idx="0">
                  <c:v>141614</c:v>
                </c:pt>
              </c:numCache>
            </c:numRef>
          </c:val>
          <c:extLst>
            <c:ext xmlns:c16="http://schemas.microsoft.com/office/drawing/2014/chart" uri="{C3380CC4-5D6E-409C-BE32-E72D297353CC}">
              <c16:uniqueId val="{00000000-1526-4F60-88DA-AE8BDEE9216B}"/>
            </c:ext>
          </c:extLst>
        </c:ser>
        <c:ser>
          <c:idx val="2"/>
          <c:order val="2"/>
          <c:tx>
            <c:strRef>
              <c:f>charts!$D$42:$D$43</c:f>
              <c:strCache>
                <c:ptCount val="1"/>
                <c:pt idx="0">
                  <c:v>Anne Lee</c:v>
                </c:pt>
              </c:strCache>
            </c:strRef>
          </c:tx>
          <c:spPr>
            <a:solidFill>
              <a:schemeClr val="accent3"/>
            </a:solidFill>
            <a:ln>
              <a:noFill/>
            </a:ln>
            <a:effectLst/>
            <a:sp3d/>
          </c:spPr>
          <c:invertIfNegative val="0"/>
          <c:cat>
            <c:strRef>
              <c:f>charts!$A$44:$A$45</c:f>
              <c:strCache>
                <c:ptCount val="1"/>
                <c:pt idx="0">
                  <c:v>2018</c:v>
                </c:pt>
              </c:strCache>
            </c:strRef>
          </c:cat>
          <c:val>
            <c:numRef>
              <c:f>charts!$D$44:$D$45</c:f>
              <c:numCache>
                <c:formatCode>General</c:formatCode>
                <c:ptCount val="1"/>
                <c:pt idx="0">
                  <c:v>127145</c:v>
                </c:pt>
              </c:numCache>
            </c:numRef>
          </c:val>
          <c:extLst>
            <c:ext xmlns:c16="http://schemas.microsoft.com/office/drawing/2014/chart" uri="{C3380CC4-5D6E-409C-BE32-E72D297353CC}">
              <c16:uniqueId val="{00000001-1526-4F60-88DA-AE8BDEE9216B}"/>
            </c:ext>
          </c:extLst>
        </c:ser>
        <c:ser>
          <c:idx val="3"/>
          <c:order val="3"/>
          <c:tx>
            <c:strRef>
              <c:f>charts!$E$42:$E$43</c:f>
              <c:strCache>
                <c:ptCount val="1"/>
                <c:pt idx="0">
                  <c:v>Ben Wallace</c:v>
                </c:pt>
              </c:strCache>
            </c:strRef>
          </c:tx>
          <c:spPr>
            <a:solidFill>
              <a:schemeClr val="accent4"/>
            </a:solidFill>
            <a:ln>
              <a:noFill/>
            </a:ln>
            <a:effectLst/>
            <a:sp3d/>
          </c:spPr>
          <c:invertIfNegative val="0"/>
          <c:cat>
            <c:strRef>
              <c:f>charts!$A$44:$A$45</c:f>
              <c:strCache>
                <c:ptCount val="1"/>
                <c:pt idx="0">
                  <c:v>2018</c:v>
                </c:pt>
              </c:strCache>
            </c:strRef>
          </c:cat>
          <c:val>
            <c:numRef>
              <c:f>charts!$E$44:$E$45</c:f>
              <c:numCache>
                <c:formatCode>General</c:formatCode>
                <c:ptCount val="1"/>
                <c:pt idx="0">
                  <c:v>135455</c:v>
                </c:pt>
              </c:numCache>
            </c:numRef>
          </c:val>
          <c:extLst>
            <c:ext xmlns:c16="http://schemas.microsoft.com/office/drawing/2014/chart" uri="{C3380CC4-5D6E-409C-BE32-E72D297353CC}">
              <c16:uniqueId val="{00000002-1526-4F60-88DA-AE8BDEE9216B}"/>
            </c:ext>
          </c:extLst>
        </c:ser>
        <c:ser>
          <c:idx val="4"/>
          <c:order val="4"/>
          <c:tx>
            <c:strRef>
              <c:f>charts!$F$42:$F$43</c:f>
              <c:strCache>
                <c:ptCount val="1"/>
                <c:pt idx="0">
                  <c:v>Kim Fishman</c:v>
                </c:pt>
              </c:strCache>
            </c:strRef>
          </c:tx>
          <c:spPr>
            <a:solidFill>
              <a:schemeClr val="accent5"/>
            </a:solidFill>
            <a:ln>
              <a:noFill/>
            </a:ln>
            <a:effectLst/>
            <a:sp3d/>
          </c:spPr>
          <c:invertIfNegative val="0"/>
          <c:cat>
            <c:strRef>
              <c:f>charts!$A$44:$A$45</c:f>
              <c:strCache>
                <c:ptCount val="1"/>
                <c:pt idx="0">
                  <c:v>2018</c:v>
                </c:pt>
              </c:strCache>
            </c:strRef>
          </c:cat>
          <c:val>
            <c:numRef>
              <c:f>charts!$F$44:$F$45</c:f>
              <c:numCache>
                <c:formatCode>General</c:formatCode>
                <c:ptCount val="1"/>
                <c:pt idx="0">
                  <c:v>126344</c:v>
                </c:pt>
              </c:numCache>
            </c:numRef>
          </c:val>
          <c:extLst>
            <c:ext xmlns:c16="http://schemas.microsoft.com/office/drawing/2014/chart" uri="{C3380CC4-5D6E-409C-BE32-E72D297353CC}">
              <c16:uniqueId val="{00000003-1526-4F60-88DA-AE8BDEE9216B}"/>
            </c:ext>
          </c:extLst>
        </c:ser>
        <c:ser>
          <c:idx val="5"/>
          <c:order val="5"/>
          <c:tx>
            <c:strRef>
              <c:f>charts!$G$42:$G$43</c:f>
              <c:strCache>
                <c:ptCount val="1"/>
                <c:pt idx="0">
                  <c:v>Laura Larsen</c:v>
                </c:pt>
              </c:strCache>
            </c:strRef>
          </c:tx>
          <c:spPr>
            <a:solidFill>
              <a:schemeClr val="accent6"/>
            </a:solidFill>
            <a:ln>
              <a:noFill/>
            </a:ln>
            <a:effectLst/>
            <a:sp3d/>
          </c:spPr>
          <c:invertIfNegative val="0"/>
          <c:cat>
            <c:strRef>
              <c:f>charts!$A$44:$A$45</c:f>
              <c:strCache>
                <c:ptCount val="1"/>
                <c:pt idx="0">
                  <c:v>2018</c:v>
                </c:pt>
              </c:strCache>
            </c:strRef>
          </c:cat>
          <c:val>
            <c:numRef>
              <c:f>charts!$G$44:$G$45</c:f>
              <c:numCache>
                <c:formatCode>General</c:formatCode>
                <c:ptCount val="1"/>
                <c:pt idx="0">
                  <c:v>176838</c:v>
                </c:pt>
              </c:numCache>
            </c:numRef>
          </c:val>
          <c:extLst>
            <c:ext xmlns:c16="http://schemas.microsoft.com/office/drawing/2014/chart" uri="{C3380CC4-5D6E-409C-BE32-E72D297353CC}">
              <c16:uniqueId val="{00000004-1526-4F60-88DA-AE8BDEE9216B}"/>
            </c:ext>
          </c:extLst>
        </c:ser>
        <c:ser>
          <c:idx val="6"/>
          <c:order val="6"/>
          <c:tx>
            <c:strRef>
              <c:f>charts!$H$42:$H$43</c:f>
              <c:strCache>
                <c:ptCount val="1"/>
                <c:pt idx="0">
                  <c:v>Michael Fox</c:v>
                </c:pt>
              </c:strCache>
            </c:strRef>
          </c:tx>
          <c:spPr>
            <a:solidFill>
              <a:schemeClr val="accent1">
                <a:lumMod val="60000"/>
              </a:schemeClr>
            </a:solidFill>
            <a:ln>
              <a:noFill/>
            </a:ln>
            <a:effectLst/>
            <a:sp3d/>
          </c:spPr>
          <c:invertIfNegative val="0"/>
          <c:cat>
            <c:strRef>
              <c:f>charts!$A$44:$A$45</c:f>
              <c:strCache>
                <c:ptCount val="1"/>
                <c:pt idx="0">
                  <c:v>2018</c:v>
                </c:pt>
              </c:strCache>
            </c:strRef>
          </c:cat>
          <c:val>
            <c:numRef>
              <c:f>charts!$H$44:$H$45</c:f>
              <c:numCache>
                <c:formatCode>General</c:formatCode>
                <c:ptCount val="1"/>
                <c:pt idx="0">
                  <c:v>155111</c:v>
                </c:pt>
              </c:numCache>
            </c:numRef>
          </c:val>
          <c:extLst>
            <c:ext xmlns:c16="http://schemas.microsoft.com/office/drawing/2014/chart" uri="{C3380CC4-5D6E-409C-BE32-E72D297353CC}">
              <c16:uniqueId val="{00000005-1526-4F60-88DA-AE8BDEE9216B}"/>
            </c:ext>
          </c:extLst>
        </c:ser>
        <c:ser>
          <c:idx val="7"/>
          <c:order val="7"/>
          <c:tx>
            <c:strRef>
              <c:f>charts!$I$42:$I$43</c:f>
              <c:strCache>
                <c:ptCount val="1"/>
                <c:pt idx="0">
                  <c:v>Oscar Knox</c:v>
                </c:pt>
              </c:strCache>
            </c:strRef>
          </c:tx>
          <c:spPr>
            <a:solidFill>
              <a:schemeClr val="accent2">
                <a:lumMod val="60000"/>
              </a:schemeClr>
            </a:solidFill>
            <a:ln>
              <a:noFill/>
            </a:ln>
            <a:effectLst/>
            <a:sp3d/>
          </c:spPr>
          <c:invertIfNegative val="0"/>
          <c:cat>
            <c:strRef>
              <c:f>charts!$A$44:$A$45</c:f>
              <c:strCache>
                <c:ptCount val="1"/>
                <c:pt idx="0">
                  <c:v>2018</c:v>
                </c:pt>
              </c:strCache>
            </c:strRef>
          </c:cat>
          <c:val>
            <c:numRef>
              <c:f>charts!$I$44:$I$45</c:f>
              <c:numCache>
                <c:formatCode>General</c:formatCode>
                <c:ptCount val="1"/>
                <c:pt idx="0">
                  <c:v>157207</c:v>
                </c:pt>
              </c:numCache>
            </c:numRef>
          </c:val>
          <c:extLst>
            <c:ext xmlns:c16="http://schemas.microsoft.com/office/drawing/2014/chart" uri="{C3380CC4-5D6E-409C-BE32-E72D297353CC}">
              <c16:uniqueId val="{00000006-1526-4F60-88DA-AE8BDEE9216B}"/>
            </c:ext>
          </c:extLst>
        </c:ser>
        <c:dLbls>
          <c:showLegendKey val="0"/>
          <c:showVal val="0"/>
          <c:showCatName val="0"/>
          <c:showSerName val="0"/>
          <c:showPercent val="0"/>
          <c:showBubbleSize val="0"/>
        </c:dLbls>
        <c:gapWidth val="150"/>
        <c:shape val="box"/>
        <c:axId val="1399038760"/>
        <c:axId val="1399038104"/>
        <c:axId val="0"/>
      </c:bar3DChart>
      <c:catAx>
        <c:axId val="13990387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038104"/>
        <c:crosses val="autoZero"/>
        <c:auto val="1"/>
        <c:lblAlgn val="ctr"/>
        <c:lblOffset val="100"/>
        <c:noMultiLvlLbl val="0"/>
      </c:catAx>
      <c:valAx>
        <c:axId val="1399038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038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[etp excel.xlsx]charts!PivotTable4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s>
    <c:plotArea>
      <c:layout/>
      <c:doughnutChart>
        <c:varyColors val="1"/>
        <c:ser>
          <c:idx val="0"/>
          <c:order val="0"/>
          <c:tx>
            <c:strRef>
              <c:f>charts!$B$61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6E7-43F4-9DB6-436A07D2888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6E7-43F4-9DB6-436A07D2888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6E7-43F4-9DB6-436A07D2888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6E7-43F4-9DB6-436A07D2888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6E7-43F4-9DB6-436A07D28884}"/>
              </c:ext>
            </c:extLst>
          </c:dPt>
          <c:cat>
            <c:strRef>
              <c:f>charts!$A$62:$A$67</c:f>
              <c:strCache>
                <c:ptCount val="5"/>
                <c:pt idx="0">
                  <c:v>Item 1</c:v>
                </c:pt>
                <c:pt idx="1">
                  <c:v>Item 2</c:v>
                </c:pt>
                <c:pt idx="2">
                  <c:v>Item 3</c:v>
                </c:pt>
                <c:pt idx="3">
                  <c:v>Item 4</c:v>
                </c:pt>
                <c:pt idx="4">
                  <c:v>Item 5</c:v>
                </c:pt>
              </c:strCache>
            </c:strRef>
          </c:cat>
          <c:val>
            <c:numRef>
              <c:f>charts!$B$62:$B$67</c:f>
              <c:numCache>
                <c:formatCode>General</c:formatCode>
                <c:ptCount val="5"/>
                <c:pt idx="0">
                  <c:v>394611</c:v>
                </c:pt>
                <c:pt idx="1">
                  <c:v>209149</c:v>
                </c:pt>
                <c:pt idx="2">
                  <c:v>71415</c:v>
                </c:pt>
                <c:pt idx="3">
                  <c:v>181260</c:v>
                </c:pt>
                <c:pt idx="4">
                  <c:v>301716</c:v>
                </c:pt>
              </c:numCache>
            </c:numRef>
          </c:val>
          <c:extLst>
            <c:ext xmlns:c16="http://schemas.microsoft.com/office/drawing/2014/chart" uri="{C3380CC4-5D6E-409C-BE32-E72D297353CC}">
              <c16:uniqueId val="{00000035-D55B-4996-868B-4BF05CCB6AC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[etp excel.xlsx]charts!PivotTable5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charts!$B$73</c:f>
              <c:strCache>
                <c:ptCount val="1"/>
                <c:pt idx="0">
                  <c:v>Total</c:v>
                </c:pt>
              </c:strCache>
            </c:strRef>
          </c:tx>
          <c:spPr>
            <a:solidFill>
              <a:schemeClr val="accent1"/>
            </a:solidFill>
            <a:ln>
              <a:noFill/>
            </a:ln>
            <a:effectLst/>
          </c:spPr>
          <c:invertIfNegative val="0"/>
          <c:cat>
            <c:strRef>
              <c:f>charts!$A$74:$A$94</c:f>
              <c:strCache>
                <c:ptCount val="20"/>
                <c:pt idx="0">
                  <c:v>  C</c:v>
                </c:pt>
                <c:pt idx="1">
                  <c:v>  O</c:v>
                </c:pt>
                <c:pt idx="2">
                  <c:v>  K</c:v>
                </c:pt>
                <c:pt idx="3">
                  <c:v>  T</c:v>
                </c:pt>
                <c:pt idx="4">
                  <c:v>  L</c:v>
                </c:pt>
                <c:pt idx="5">
                  <c:v>  P</c:v>
                </c:pt>
                <c:pt idx="6">
                  <c:v>  G</c:v>
                </c:pt>
                <c:pt idx="7">
                  <c:v>  B</c:v>
                </c:pt>
                <c:pt idx="8">
                  <c:v>  A</c:v>
                </c:pt>
                <c:pt idx="9">
                  <c:v>  H</c:v>
                </c:pt>
                <c:pt idx="10">
                  <c:v>  E</c:v>
                </c:pt>
                <c:pt idx="11">
                  <c:v>  R</c:v>
                </c:pt>
                <c:pt idx="12">
                  <c:v>  Q</c:v>
                </c:pt>
                <c:pt idx="13">
                  <c:v>  I</c:v>
                </c:pt>
                <c:pt idx="14">
                  <c:v>  F</c:v>
                </c:pt>
                <c:pt idx="15">
                  <c:v>  J</c:v>
                </c:pt>
                <c:pt idx="16">
                  <c:v>  M</c:v>
                </c:pt>
                <c:pt idx="17">
                  <c:v>  N</c:v>
                </c:pt>
                <c:pt idx="18">
                  <c:v>  D</c:v>
                </c:pt>
                <c:pt idx="19">
                  <c:v>  S</c:v>
                </c:pt>
              </c:strCache>
            </c:strRef>
          </c:cat>
          <c:val>
            <c:numRef>
              <c:f>charts!$B$74:$B$94</c:f>
              <c:numCache>
                <c:formatCode>General</c:formatCode>
                <c:ptCount val="20"/>
                <c:pt idx="0">
                  <c:v>33943</c:v>
                </c:pt>
                <c:pt idx="1">
                  <c:v>45776</c:v>
                </c:pt>
                <c:pt idx="2">
                  <c:v>46286</c:v>
                </c:pt>
                <c:pt idx="3">
                  <c:v>50382</c:v>
                </c:pt>
                <c:pt idx="4">
                  <c:v>52031</c:v>
                </c:pt>
                <c:pt idx="5">
                  <c:v>52180</c:v>
                </c:pt>
                <c:pt idx="6">
                  <c:v>53198</c:v>
                </c:pt>
                <c:pt idx="7">
                  <c:v>56126</c:v>
                </c:pt>
                <c:pt idx="8">
                  <c:v>56412</c:v>
                </c:pt>
                <c:pt idx="9">
                  <c:v>56858</c:v>
                </c:pt>
                <c:pt idx="10">
                  <c:v>58988</c:v>
                </c:pt>
                <c:pt idx="11">
                  <c:v>59044</c:v>
                </c:pt>
                <c:pt idx="12">
                  <c:v>59636</c:v>
                </c:pt>
                <c:pt idx="13">
                  <c:v>62879</c:v>
                </c:pt>
                <c:pt idx="14">
                  <c:v>63768</c:v>
                </c:pt>
                <c:pt idx="15">
                  <c:v>66479</c:v>
                </c:pt>
                <c:pt idx="16">
                  <c:v>66617</c:v>
                </c:pt>
                <c:pt idx="17">
                  <c:v>71546</c:v>
                </c:pt>
                <c:pt idx="18">
                  <c:v>71600</c:v>
                </c:pt>
                <c:pt idx="19">
                  <c:v>74402</c:v>
                </c:pt>
              </c:numCache>
            </c:numRef>
          </c:val>
          <c:extLst>
            <c:ext xmlns:c16="http://schemas.microsoft.com/office/drawing/2014/chart" uri="{C3380CC4-5D6E-409C-BE32-E72D297353CC}">
              <c16:uniqueId val="{00000000-ACFF-46E2-8F00-122156808785}"/>
            </c:ext>
          </c:extLst>
        </c:ser>
        <c:dLbls>
          <c:showLegendKey val="0"/>
          <c:showVal val="0"/>
          <c:showCatName val="0"/>
          <c:showSerName val="0"/>
          <c:showPercent val="0"/>
          <c:showBubbleSize val="0"/>
        </c:dLbls>
        <c:gapWidth val="219"/>
        <c:axId val="1061291512"/>
        <c:axId val="1061291184"/>
      </c:barChart>
      <c:catAx>
        <c:axId val="1061291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1291184"/>
        <c:crosses val="autoZero"/>
        <c:auto val="1"/>
        <c:lblAlgn val="ctr"/>
        <c:lblOffset val="100"/>
        <c:noMultiLvlLbl val="0"/>
      </c:catAx>
      <c:valAx>
        <c:axId val="10612911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1291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[etp excel.xlsx]charts!PivotTable6</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charts!$B$101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charts!$A$102:$A$106</c:f>
              <c:strCache>
                <c:ptCount val="4"/>
                <c:pt idx="0">
                  <c:v>Arizona</c:v>
                </c:pt>
                <c:pt idx="1">
                  <c:v>California</c:v>
                </c:pt>
                <c:pt idx="2">
                  <c:v>New Mexico</c:v>
                </c:pt>
                <c:pt idx="3">
                  <c:v>Texas</c:v>
                </c:pt>
              </c:strCache>
            </c:strRef>
          </c:cat>
          <c:val>
            <c:numRef>
              <c:f>charts!$B$102:$B$106</c:f>
              <c:numCache>
                <c:formatCode>General</c:formatCode>
                <c:ptCount val="4"/>
                <c:pt idx="0">
                  <c:v>495353</c:v>
                </c:pt>
                <c:pt idx="1">
                  <c:v>508119</c:v>
                </c:pt>
                <c:pt idx="2">
                  <c:v>492984</c:v>
                </c:pt>
                <c:pt idx="3">
                  <c:v>532135</c:v>
                </c:pt>
              </c:numCache>
            </c:numRef>
          </c:val>
          <c:extLst>
            <c:ext xmlns:c16="http://schemas.microsoft.com/office/drawing/2014/chart" uri="{C3380CC4-5D6E-409C-BE32-E72D297353CC}">
              <c16:uniqueId val="{00000000-1A8E-40C7-8426-47A86A3C36C9}"/>
            </c:ext>
          </c:extLst>
        </c:ser>
        <c:dLbls>
          <c:dLblPos val="ctr"/>
          <c:showLegendKey val="0"/>
          <c:showVal val="1"/>
          <c:showCatName val="0"/>
          <c:showSerName val="0"/>
          <c:showPercent val="0"/>
          <c:showBubbleSize val="0"/>
        </c:dLbls>
        <c:gapWidth val="79"/>
        <c:overlap val="100"/>
        <c:axId val="877387848"/>
        <c:axId val="877384896"/>
      </c:barChart>
      <c:catAx>
        <c:axId val="877387848"/>
        <c:scaling>
          <c:orientation val="minMax"/>
        </c:scaling>
        <c:delete val="1"/>
        <c:axPos val="l"/>
        <c:numFmt formatCode="General" sourceLinked="1"/>
        <c:majorTickMark val="none"/>
        <c:minorTickMark val="none"/>
        <c:tickLblPos val="nextTo"/>
        <c:crossAx val="877384896"/>
        <c:crosses val="autoZero"/>
        <c:auto val="1"/>
        <c:lblAlgn val="ctr"/>
        <c:lblOffset val="100"/>
        <c:noMultiLvlLbl val="0"/>
      </c:catAx>
      <c:valAx>
        <c:axId val="877384896"/>
        <c:scaling>
          <c:orientation val="minMax"/>
        </c:scaling>
        <c:delete val="1"/>
        <c:axPos val="b"/>
        <c:numFmt formatCode="General" sourceLinked="1"/>
        <c:majorTickMark val="none"/>
        <c:minorTickMark val="none"/>
        <c:tickLblPos val="nextTo"/>
        <c:crossAx val="877387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[etp excel.xlsx]charts!PivotTable1</c:name>
    <c:fmtId val="4"/>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rgbClr val="00729A"/>
            </a:solidFill>
            <a:round/>
          </a:ln>
          <a:effectLst>
            <a:glow rad="63500">
              <a:schemeClr val="accent1">
                <a:alpha val="40000"/>
              </a:schemeClr>
            </a:glow>
          </a:effectLst>
        </c:spPr>
        <c:marker>
          <c:symbol val="circle"/>
          <c:size val="5"/>
          <c:spPr>
            <a:solidFill>
              <a:schemeClr val="bg1"/>
            </a:solidFill>
            <a:ln w="9525">
              <a:solidFill>
                <a:schemeClr val="accent1"/>
              </a:solidFill>
            </a:ln>
            <a:effectLst>
              <a:glow rad="63500">
                <a:schemeClr val="accent1">
                  <a:alpha val="40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pivotFmt>
    </c:pivotFmts>
    <c:plotArea>
      <c:layout/>
      <c:lineChart>
        <c:grouping val="standard"/>
        <c:varyColors val="0"/>
        <c:ser>
          <c:idx val="0"/>
          <c:order val="0"/>
          <c:tx>
            <c:strRef>
              <c:f>charts!$B$3</c:f>
              <c:strCache>
                <c:ptCount val="1"/>
                <c:pt idx="0">
                  <c:v>Total</c:v>
                </c:pt>
              </c:strCache>
            </c:strRef>
          </c:tx>
          <c:spPr>
            <a:ln w="31750" cap="rnd">
              <a:solidFill>
                <a:srgbClr val="00729A"/>
              </a:solidFill>
              <a:round/>
            </a:ln>
            <a:effectLst>
              <a:glow rad="63500">
                <a:schemeClr val="accent1">
                  <a:alpha val="40000"/>
                </a:schemeClr>
              </a:glow>
            </a:effectLst>
          </c:spPr>
          <c:marker>
            <c:symbol val="circle"/>
            <c:size val="5"/>
            <c:spPr>
              <a:solidFill>
                <a:schemeClr val="bg1"/>
              </a:solidFill>
              <a:ln w="9525">
                <a:solidFill>
                  <a:schemeClr val="accent1"/>
                </a:solidFill>
              </a:ln>
              <a:effectLst>
                <a:glow rad="63500">
                  <a:schemeClr val="accent1">
                    <a:alpha val="40000"/>
                  </a:schemeClr>
                </a:glow>
              </a:effectLst>
            </c:spPr>
          </c:marker>
          <c:cat>
            <c:multiLvlStrRef>
              <c:f>charts!$A$4:$A$17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2018</c:v>
                  </c:pt>
                </c:lvl>
              </c:multiLvlStrCache>
            </c:multiLvlStrRef>
          </c:cat>
          <c:val>
            <c:numRef>
              <c:f>charts!$B$4:$B$17</c:f>
              <c:numCache>
                <c:formatCode>General</c:formatCode>
                <c:ptCount val="1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numCache>
            </c:numRef>
          </c:val>
          <c:smooth val="0"/>
          <c:extLst>
            <c:ext xmlns:c16="http://schemas.microsoft.com/office/drawing/2014/chart" uri="{C3380CC4-5D6E-409C-BE32-E72D297353CC}">
              <c16:uniqueId val="{00000000-9B5C-4F18-B0D7-767C48800B5C}"/>
            </c:ext>
          </c:extLst>
        </c:ser>
        <c:dLbls>
          <c:showLegendKey val="0"/>
          <c:showVal val="0"/>
          <c:showCatName val="0"/>
          <c:showSerName val="0"/>
          <c:showPercent val="0"/>
          <c:showBubbleSize val="0"/>
        </c:dLbls>
        <c:marker val="1"/>
        <c:smooth val="0"/>
        <c:axId val="456450560"/>
        <c:axId val="456450888"/>
      </c:lineChart>
      <c:catAx>
        <c:axId val="456450560"/>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56450888"/>
        <c:crosses val="autoZero"/>
        <c:auto val="1"/>
        <c:lblAlgn val="ctr"/>
        <c:lblOffset val="100"/>
        <c:noMultiLvlLbl val="0"/>
      </c:catAx>
      <c:valAx>
        <c:axId val="45645088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crossAx val="456450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[etp excel.xlsx]charts!PivotTable3</c:name>
    <c:fmtId val="2"/>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charts!$B$42:$B$43</c:f>
              <c:strCache>
                <c:ptCount val="1"/>
                <c:pt idx="0">
                  <c:v>Andrew James</c:v>
                </c:pt>
              </c:strCache>
            </c:strRef>
          </c:tx>
          <c:spPr>
            <a:solidFill>
              <a:schemeClr val="accent1">
                <a:tint val="46000"/>
              </a:schemeClr>
            </a:solidFill>
            <a:ln>
              <a:noFill/>
            </a:ln>
            <a:effectLst/>
            <a:scene3d>
              <a:camera prst="orthographicFront"/>
              <a:lightRig rig="threePt" dir="t"/>
            </a:scene3d>
            <a:sp3d>
              <a:bevelT/>
            </a:sp3d>
          </c:spPr>
          <c:invertIfNegative val="0"/>
          <c:cat>
            <c:strRef>
              <c:f>charts!$A$44:$A$45</c:f>
              <c:strCache>
                <c:ptCount val="1"/>
                <c:pt idx="0">
                  <c:v>2018</c:v>
                </c:pt>
              </c:strCache>
            </c:strRef>
          </c:cat>
          <c:val>
            <c:numRef>
              <c:f>charts!$B$44:$B$45</c:f>
              <c:numCache>
                <c:formatCode>General</c:formatCode>
                <c:ptCount val="1"/>
                <c:pt idx="0">
                  <c:v>138437</c:v>
                </c:pt>
              </c:numCache>
            </c:numRef>
          </c:val>
          <c:extLst>
            <c:ext xmlns:c16="http://schemas.microsoft.com/office/drawing/2014/chart" uri="{C3380CC4-5D6E-409C-BE32-E72D297353CC}">
              <c16:uniqueId val="{00000000-5610-4CD1-BB09-8B35BE9577D9}"/>
            </c:ext>
          </c:extLst>
        </c:ser>
        <c:ser>
          <c:idx val="1"/>
          <c:order val="1"/>
          <c:tx>
            <c:strRef>
              <c:f>charts!$C$42:$C$43</c:f>
              <c:strCache>
                <c:ptCount val="1"/>
                <c:pt idx="0">
                  <c:v>Anna Weber</c:v>
                </c:pt>
              </c:strCache>
            </c:strRef>
          </c:tx>
          <c:spPr>
            <a:solidFill>
              <a:schemeClr val="accent1">
                <a:tint val="62000"/>
              </a:schemeClr>
            </a:solidFill>
            <a:ln>
              <a:noFill/>
            </a:ln>
            <a:effectLst/>
            <a:scene3d>
              <a:camera prst="orthographicFront"/>
              <a:lightRig rig="threePt" dir="t"/>
            </a:scene3d>
            <a:sp3d>
              <a:bevelT/>
            </a:sp3d>
          </c:spPr>
          <c:invertIfNegative val="0"/>
          <c:cat>
            <c:strRef>
              <c:f>charts!$A$44:$A$45</c:f>
              <c:strCache>
                <c:ptCount val="1"/>
                <c:pt idx="0">
                  <c:v>2018</c:v>
                </c:pt>
              </c:strCache>
            </c:strRef>
          </c:cat>
          <c:val>
            <c:numRef>
              <c:f>charts!$C$44:$C$45</c:f>
              <c:numCache>
                <c:formatCode>General</c:formatCode>
                <c:ptCount val="1"/>
                <c:pt idx="0">
                  <c:v>141614</c:v>
                </c:pt>
              </c:numCache>
            </c:numRef>
          </c:val>
          <c:extLst>
            <c:ext xmlns:c16="http://schemas.microsoft.com/office/drawing/2014/chart" uri="{C3380CC4-5D6E-409C-BE32-E72D297353CC}">
              <c16:uniqueId val="{00000001-2259-417F-8F46-4A6BF775630D}"/>
            </c:ext>
          </c:extLst>
        </c:ser>
        <c:ser>
          <c:idx val="2"/>
          <c:order val="2"/>
          <c:tx>
            <c:strRef>
              <c:f>charts!$D$42:$D$43</c:f>
              <c:strCache>
                <c:ptCount val="1"/>
                <c:pt idx="0">
                  <c:v>Anne Lee</c:v>
                </c:pt>
              </c:strCache>
            </c:strRef>
          </c:tx>
          <c:spPr>
            <a:solidFill>
              <a:schemeClr val="accent1">
                <a:tint val="77000"/>
              </a:schemeClr>
            </a:solidFill>
            <a:ln>
              <a:noFill/>
            </a:ln>
            <a:effectLst/>
            <a:scene3d>
              <a:camera prst="orthographicFront"/>
              <a:lightRig rig="threePt" dir="t"/>
            </a:scene3d>
            <a:sp3d>
              <a:bevelT/>
            </a:sp3d>
          </c:spPr>
          <c:invertIfNegative val="0"/>
          <c:cat>
            <c:strRef>
              <c:f>charts!$A$44:$A$45</c:f>
              <c:strCache>
                <c:ptCount val="1"/>
                <c:pt idx="0">
                  <c:v>2018</c:v>
                </c:pt>
              </c:strCache>
            </c:strRef>
          </c:cat>
          <c:val>
            <c:numRef>
              <c:f>charts!$D$44:$D$45</c:f>
              <c:numCache>
                <c:formatCode>General</c:formatCode>
                <c:ptCount val="1"/>
                <c:pt idx="0">
                  <c:v>127145</c:v>
                </c:pt>
              </c:numCache>
            </c:numRef>
          </c:val>
          <c:extLst>
            <c:ext xmlns:c16="http://schemas.microsoft.com/office/drawing/2014/chart" uri="{C3380CC4-5D6E-409C-BE32-E72D297353CC}">
              <c16:uniqueId val="{00000002-2259-417F-8F46-4A6BF775630D}"/>
            </c:ext>
          </c:extLst>
        </c:ser>
        <c:ser>
          <c:idx val="3"/>
          <c:order val="3"/>
          <c:tx>
            <c:strRef>
              <c:f>charts!$E$42:$E$43</c:f>
              <c:strCache>
                <c:ptCount val="1"/>
                <c:pt idx="0">
                  <c:v>Ben Wallace</c:v>
                </c:pt>
              </c:strCache>
            </c:strRef>
          </c:tx>
          <c:spPr>
            <a:solidFill>
              <a:schemeClr val="accent1">
                <a:tint val="93000"/>
              </a:schemeClr>
            </a:solidFill>
            <a:ln>
              <a:noFill/>
            </a:ln>
            <a:effectLst/>
            <a:scene3d>
              <a:camera prst="orthographicFront"/>
              <a:lightRig rig="threePt" dir="t"/>
            </a:scene3d>
            <a:sp3d>
              <a:bevelT/>
            </a:sp3d>
          </c:spPr>
          <c:invertIfNegative val="0"/>
          <c:cat>
            <c:strRef>
              <c:f>charts!$A$44:$A$45</c:f>
              <c:strCache>
                <c:ptCount val="1"/>
                <c:pt idx="0">
                  <c:v>2018</c:v>
                </c:pt>
              </c:strCache>
            </c:strRef>
          </c:cat>
          <c:val>
            <c:numRef>
              <c:f>charts!$E$44:$E$45</c:f>
              <c:numCache>
                <c:formatCode>General</c:formatCode>
                <c:ptCount val="1"/>
                <c:pt idx="0">
                  <c:v>135455</c:v>
                </c:pt>
              </c:numCache>
            </c:numRef>
          </c:val>
          <c:extLst>
            <c:ext xmlns:c16="http://schemas.microsoft.com/office/drawing/2014/chart" uri="{C3380CC4-5D6E-409C-BE32-E72D297353CC}">
              <c16:uniqueId val="{00000003-2259-417F-8F46-4A6BF775630D}"/>
            </c:ext>
          </c:extLst>
        </c:ser>
        <c:ser>
          <c:idx val="4"/>
          <c:order val="4"/>
          <c:tx>
            <c:strRef>
              <c:f>charts!$F$42:$F$43</c:f>
              <c:strCache>
                <c:ptCount val="1"/>
                <c:pt idx="0">
                  <c:v>Kim Fishman</c:v>
                </c:pt>
              </c:strCache>
            </c:strRef>
          </c:tx>
          <c:spPr>
            <a:solidFill>
              <a:schemeClr val="accent1">
                <a:shade val="92000"/>
              </a:schemeClr>
            </a:solidFill>
            <a:ln>
              <a:noFill/>
            </a:ln>
            <a:effectLst/>
            <a:scene3d>
              <a:camera prst="orthographicFront"/>
              <a:lightRig rig="threePt" dir="t"/>
            </a:scene3d>
            <a:sp3d>
              <a:bevelT/>
            </a:sp3d>
          </c:spPr>
          <c:invertIfNegative val="0"/>
          <c:cat>
            <c:strRef>
              <c:f>charts!$A$44:$A$45</c:f>
              <c:strCache>
                <c:ptCount val="1"/>
                <c:pt idx="0">
                  <c:v>2018</c:v>
                </c:pt>
              </c:strCache>
            </c:strRef>
          </c:cat>
          <c:val>
            <c:numRef>
              <c:f>charts!$F$44:$F$45</c:f>
              <c:numCache>
                <c:formatCode>General</c:formatCode>
                <c:ptCount val="1"/>
                <c:pt idx="0">
                  <c:v>126344</c:v>
                </c:pt>
              </c:numCache>
            </c:numRef>
          </c:val>
          <c:extLst>
            <c:ext xmlns:c16="http://schemas.microsoft.com/office/drawing/2014/chart" uri="{C3380CC4-5D6E-409C-BE32-E72D297353CC}">
              <c16:uniqueId val="{00000004-2259-417F-8F46-4A6BF775630D}"/>
            </c:ext>
          </c:extLst>
        </c:ser>
        <c:ser>
          <c:idx val="5"/>
          <c:order val="5"/>
          <c:tx>
            <c:strRef>
              <c:f>charts!$G$42:$G$43</c:f>
              <c:strCache>
                <c:ptCount val="1"/>
                <c:pt idx="0">
                  <c:v>Laura Larsen</c:v>
                </c:pt>
              </c:strCache>
            </c:strRef>
          </c:tx>
          <c:spPr>
            <a:solidFill>
              <a:schemeClr val="accent1">
                <a:shade val="76000"/>
              </a:schemeClr>
            </a:solidFill>
            <a:ln>
              <a:noFill/>
            </a:ln>
            <a:effectLst/>
            <a:scene3d>
              <a:camera prst="orthographicFront"/>
              <a:lightRig rig="threePt" dir="t"/>
            </a:scene3d>
            <a:sp3d>
              <a:bevelT/>
            </a:sp3d>
          </c:spPr>
          <c:invertIfNegative val="0"/>
          <c:cat>
            <c:strRef>
              <c:f>charts!$A$44:$A$45</c:f>
              <c:strCache>
                <c:ptCount val="1"/>
                <c:pt idx="0">
                  <c:v>2018</c:v>
                </c:pt>
              </c:strCache>
            </c:strRef>
          </c:cat>
          <c:val>
            <c:numRef>
              <c:f>charts!$G$44:$G$45</c:f>
              <c:numCache>
                <c:formatCode>General</c:formatCode>
                <c:ptCount val="1"/>
                <c:pt idx="0">
                  <c:v>176838</c:v>
                </c:pt>
              </c:numCache>
            </c:numRef>
          </c:val>
          <c:extLst>
            <c:ext xmlns:c16="http://schemas.microsoft.com/office/drawing/2014/chart" uri="{C3380CC4-5D6E-409C-BE32-E72D297353CC}">
              <c16:uniqueId val="{00000005-2259-417F-8F46-4A6BF775630D}"/>
            </c:ext>
          </c:extLst>
        </c:ser>
        <c:ser>
          <c:idx val="6"/>
          <c:order val="6"/>
          <c:tx>
            <c:strRef>
              <c:f>charts!$H$42:$H$43</c:f>
              <c:strCache>
                <c:ptCount val="1"/>
                <c:pt idx="0">
                  <c:v>Michael Fox</c:v>
                </c:pt>
              </c:strCache>
            </c:strRef>
          </c:tx>
          <c:spPr>
            <a:solidFill>
              <a:schemeClr val="accent1">
                <a:shade val="61000"/>
              </a:schemeClr>
            </a:solidFill>
            <a:ln>
              <a:noFill/>
            </a:ln>
            <a:effectLst/>
            <a:scene3d>
              <a:camera prst="orthographicFront"/>
              <a:lightRig rig="threePt" dir="t"/>
            </a:scene3d>
            <a:sp3d>
              <a:bevelT/>
            </a:sp3d>
          </c:spPr>
          <c:invertIfNegative val="0"/>
          <c:cat>
            <c:strRef>
              <c:f>charts!$A$44:$A$45</c:f>
              <c:strCache>
                <c:ptCount val="1"/>
                <c:pt idx="0">
                  <c:v>2018</c:v>
                </c:pt>
              </c:strCache>
            </c:strRef>
          </c:cat>
          <c:val>
            <c:numRef>
              <c:f>charts!$H$44:$H$45</c:f>
              <c:numCache>
                <c:formatCode>General</c:formatCode>
                <c:ptCount val="1"/>
                <c:pt idx="0">
                  <c:v>155111</c:v>
                </c:pt>
              </c:numCache>
            </c:numRef>
          </c:val>
          <c:extLst>
            <c:ext xmlns:c16="http://schemas.microsoft.com/office/drawing/2014/chart" uri="{C3380CC4-5D6E-409C-BE32-E72D297353CC}">
              <c16:uniqueId val="{00000006-2259-417F-8F46-4A6BF775630D}"/>
            </c:ext>
          </c:extLst>
        </c:ser>
        <c:ser>
          <c:idx val="7"/>
          <c:order val="7"/>
          <c:tx>
            <c:strRef>
              <c:f>charts!$I$42:$I$43</c:f>
              <c:strCache>
                <c:ptCount val="1"/>
                <c:pt idx="0">
                  <c:v>Oscar Knox</c:v>
                </c:pt>
              </c:strCache>
            </c:strRef>
          </c:tx>
          <c:spPr>
            <a:solidFill>
              <a:schemeClr val="accent1">
                <a:shade val="45000"/>
              </a:schemeClr>
            </a:solidFill>
            <a:ln>
              <a:noFill/>
            </a:ln>
            <a:effectLst/>
            <a:scene3d>
              <a:camera prst="orthographicFront"/>
              <a:lightRig rig="threePt" dir="t"/>
            </a:scene3d>
            <a:sp3d>
              <a:bevelT/>
            </a:sp3d>
          </c:spPr>
          <c:invertIfNegative val="0"/>
          <c:cat>
            <c:strRef>
              <c:f>charts!$A$44:$A$45</c:f>
              <c:strCache>
                <c:ptCount val="1"/>
                <c:pt idx="0">
                  <c:v>2018</c:v>
                </c:pt>
              </c:strCache>
            </c:strRef>
          </c:cat>
          <c:val>
            <c:numRef>
              <c:f>charts!$I$44:$I$45</c:f>
              <c:numCache>
                <c:formatCode>General</c:formatCode>
                <c:ptCount val="1"/>
                <c:pt idx="0">
                  <c:v>157207</c:v>
                </c:pt>
              </c:numCache>
            </c:numRef>
          </c:val>
          <c:extLst>
            <c:ext xmlns:c16="http://schemas.microsoft.com/office/drawing/2014/chart" uri="{C3380CC4-5D6E-409C-BE32-E72D297353CC}">
              <c16:uniqueId val="{00000007-2259-417F-8F46-4A6BF775630D}"/>
            </c:ext>
          </c:extLst>
        </c:ser>
        <c:dLbls>
          <c:showLegendKey val="0"/>
          <c:showVal val="0"/>
          <c:showCatName val="0"/>
          <c:showSerName val="0"/>
          <c:showPercent val="0"/>
          <c:showBubbleSize val="0"/>
        </c:dLbls>
        <c:gapWidth val="150"/>
        <c:axId val="1399038760"/>
        <c:axId val="1399038104"/>
      </c:barChart>
      <c:catAx>
        <c:axId val="139903876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99038104"/>
        <c:crosses val="autoZero"/>
        <c:auto val="1"/>
        <c:lblAlgn val="ctr"/>
        <c:lblOffset val="100"/>
        <c:noMultiLvlLbl val="0"/>
      </c:catAx>
      <c:valAx>
        <c:axId val="1399038104"/>
        <c:scaling>
          <c:orientation val="minMax"/>
        </c:scaling>
        <c:delete val="0"/>
        <c:axPos val="l"/>
        <c:numFmt formatCode="General" sourceLinked="1"/>
        <c:majorTickMark val="out"/>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bg1"/>
                </a:solidFill>
                <a:latin typeface="+mn-lt"/>
                <a:ea typeface="+mn-ea"/>
                <a:cs typeface="+mn-cs"/>
              </a:defRPr>
            </a:pPr>
            <a:endParaRPr lang="en-US"/>
          </a:p>
        </c:txPr>
        <c:crossAx val="1399038760"/>
        <c:crosses val="autoZero"/>
        <c:crossBetween val="between"/>
        <c:dispUnits>
          <c:builtInUnit val="thousands"/>
        </c:dispUnits>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[etp excel.xlsx]charts!PivotTable4</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pivotFmt>
      <c:pivotFmt>
        <c:idx val="81"/>
      </c:pivotFmt>
      <c:pivotFmt>
        <c:idx val="82"/>
      </c:pivotFmt>
      <c:pivotFmt>
        <c:idx val="83"/>
      </c:pivotFmt>
      <c:pivotFmt>
        <c:idx val="84"/>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pivotFmt>
      <c:pivotFmt>
        <c:idx val="87"/>
      </c:pivotFmt>
      <c:pivotFmt>
        <c:idx val="88"/>
      </c:pivotFmt>
      <c:pivotFmt>
        <c:idx val="89"/>
      </c:pivotFmt>
      <c:pivotFmt>
        <c:idx val="90"/>
      </c:pivotFmt>
      <c:pivotFmt>
        <c:idx val="9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pivotFmt>
      <c:pivotFmt>
        <c:idx val="9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pivotFmt>
      <c:pivotFmt>
        <c:idx val="9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pivotFmt>
      <c:pivotFmt>
        <c:idx val="9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pivotFmt>
      <c:pivotFmt>
        <c:idx val="9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pivotFmt>
    </c:pivotFmts>
    <c:plotArea>
      <c:layout>
        <c:manualLayout>
          <c:layoutTarget val="inner"/>
          <c:xMode val="edge"/>
          <c:yMode val="edge"/>
          <c:x val="9.1127098321342928E-2"/>
          <c:y val="9.5218713851163206E-2"/>
          <c:w val="0.79376498800959228"/>
          <c:h val="0.67201267131631159"/>
        </c:manualLayout>
      </c:layout>
      <c:doughnutChart>
        <c:varyColors val="1"/>
        <c:ser>
          <c:idx val="0"/>
          <c:order val="0"/>
          <c:tx>
            <c:strRef>
              <c:f>charts!$B$61</c:f>
              <c:strCache>
                <c:ptCount val="1"/>
                <c:pt idx="0">
                  <c:v>Total</c:v>
                </c:pt>
              </c:strCache>
            </c:strRef>
          </c:tx>
          <c:spPr>
            <a:scene3d>
              <a:camera prst="orthographicFront"/>
              <a:lightRig rig="threePt" dir="t"/>
            </a:scene3d>
            <a:sp3d>
              <a:bevelT/>
            </a:sp3d>
          </c:spPr>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extLst>
              <c:ext xmlns:c16="http://schemas.microsoft.com/office/drawing/2014/chart" uri="{C3380CC4-5D6E-409C-BE32-E72D297353CC}">
                <c16:uniqueId val="{00000001-D684-47D4-B9A9-DEE8A803E66A}"/>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extLst>
              <c:ext xmlns:c16="http://schemas.microsoft.com/office/drawing/2014/chart" uri="{C3380CC4-5D6E-409C-BE32-E72D297353CC}">
                <c16:uniqueId val="{00000003-D684-47D4-B9A9-DEE8A803E66A}"/>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extLst>
              <c:ext xmlns:c16="http://schemas.microsoft.com/office/drawing/2014/chart" uri="{C3380CC4-5D6E-409C-BE32-E72D297353CC}">
                <c16:uniqueId val="{00000005-D684-47D4-B9A9-DEE8A803E66A}"/>
              </c:ext>
            </c:extLst>
          </c:dPt>
          <c:dPt>
            <c:idx val="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extLst>
              <c:ext xmlns:c16="http://schemas.microsoft.com/office/drawing/2014/chart" uri="{C3380CC4-5D6E-409C-BE32-E72D297353CC}">
                <c16:uniqueId val="{00000007-D684-47D4-B9A9-DEE8A803E66A}"/>
              </c:ext>
            </c:extLst>
          </c:dPt>
          <c:dPt>
            <c:idx val="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extLst>
              <c:ext xmlns:c16="http://schemas.microsoft.com/office/drawing/2014/chart" uri="{C3380CC4-5D6E-409C-BE32-E72D297353CC}">
                <c16:uniqueId val="{00000009-D684-47D4-B9A9-DEE8A803E66A}"/>
              </c:ext>
            </c:extLst>
          </c:dPt>
          <c:cat>
            <c:strRef>
              <c:f>charts!$A$62:$A$67</c:f>
              <c:strCache>
                <c:ptCount val="5"/>
                <c:pt idx="0">
                  <c:v>Item 1</c:v>
                </c:pt>
                <c:pt idx="1">
                  <c:v>Item 2</c:v>
                </c:pt>
                <c:pt idx="2">
                  <c:v>Item 3</c:v>
                </c:pt>
                <c:pt idx="3">
                  <c:v>Item 4</c:v>
                </c:pt>
                <c:pt idx="4">
                  <c:v>Item 5</c:v>
                </c:pt>
              </c:strCache>
            </c:strRef>
          </c:cat>
          <c:val>
            <c:numRef>
              <c:f>charts!$B$62:$B$67</c:f>
              <c:numCache>
                <c:formatCode>General</c:formatCode>
                <c:ptCount val="5"/>
                <c:pt idx="0">
                  <c:v>394611</c:v>
                </c:pt>
                <c:pt idx="1">
                  <c:v>209149</c:v>
                </c:pt>
                <c:pt idx="2">
                  <c:v>71415</c:v>
                </c:pt>
                <c:pt idx="3">
                  <c:v>181260</c:v>
                </c:pt>
                <c:pt idx="4">
                  <c:v>301716</c:v>
                </c:pt>
              </c:numCache>
            </c:numRef>
          </c:val>
          <c:extLst>
            <c:ext xmlns:c16="http://schemas.microsoft.com/office/drawing/2014/chart" uri="{C3380CC4-5D6E-409C-BE32-E72D297353CC}">
              <c16:uniqueId val="{0000000A-D684-47D4-B9A9-DEE8A803E66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layout>
        <c:manualLayout>
          <c:xMode val="edge"/>
          <c:yMode val="edge"/>
          <c:x val="3.5611321966049207E-2"/>
          <c:y val="0.84154044481333545"/>
          <c:w val="0.9"/>
          <c:h val="0.158459555186664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[etp excel.xlsx]charts!PivotTable5</c:name>
    <c:fmtId val="4"/>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1"/>
        <c:spPr>
          <a:solidFill>
            <a:schemeClr val="accent1"/>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hade val="36000"/>
            </a:schemeClr>
          </a:solidFill>
          <a:ln>
            <a:noFill/>
          </a:ln>
          <a:effectLst/>
          <a:scene3d>
            <a:camera prst="orthographicFront"/>
            <a:lightRig rig="threePt" dir="t"/>
          </a:scene3d>
          <a:sp3d>
            <a:bevelT/>
          </a:sp3d>
        </c:spPr>
      </c:pivotFmt>
      <c:pivotFmt>
        <c:idx val="23"/>
        <c:spPr>
          <a:solidFill>
            <a:schemeClr val="accent1">
              <a:shade val="43000"/>
            </a:schemeClr>
          </a:solidFill>
          <a:ln>
            <a:noFill/>
          </a:ln>
          <a:effectLst/>
          <a:scene3d>
            <a:camera prst="orthographicFront"/>
            <a:lightRig rig="threePt" dir="t"/>
          </a:scene3d>
          <a:sp3d>
            <a:bevelT/>
          </a:sp3d>
        </c:spPr>
      </c:pivotFmt>
      <c:pivotFmt>
        <c:idx val="24"/>
        <c:spPr>
          <a:solidFill>
            <a:schemeClr val="accent1">
              <a:shade val="50000"/>
            </a:schemeClr>
          </a:solidFill>
          <a:ln>
            <a:noFill/>
          </a:ln>
          <a:effectLst/>
          <a:scene3d>
            <a:camera prst="orthographicFront"/>
            <a:lightRig rig="threePt" dir="t"/>
          </a:scene3d>
          <a:sp3d>
            <a:bevelT/>
          </a:sp3d>
        </c:spPr>
      </c:pivotFmt>
      <c:pivotFmt>
        <c:idx val="25"/>
        <c:spPr>
          <a:solidFill>
            <a:schemeClr val="accent1">
              <a:shade val="56000"/>
            </a:schemeClr>
          </a:solidFill>
          <a:ln>
            <a:noFill/>
          </a:ln>
          <a:effectLst/>
          <a:scene3d>
            <a:camera prst="orthographicFront"/>
            <a:lightRig rig="threePt" dir="t"/>
          </a:scene3d>
          <a:sp3d>
            <a:bevelT/>
          </a:sp3d>
        </c:spPr>
      </c:pivotFmt>
      <c:pivotFmt>
        <c:idx val="26"/>
        <c:spPr>
          <a:solidFill>
            <a:schemeClr val="accent1">
              <a:shade val="63000"/>
            </a:schemeClr>
          </a:solidFill>
          <a:ln>
            <a:noFill/>
          </a:ln>
          <a:effectLst/>
          <a:scene3d>
            <a:camera prst="orthographicFront"/>
            <a:lightRig rig="threePt" dir="t"/>
          </a:scene3d>
          <a:sp3d>
            <a:bevelT/>
          </a:sp3d>
        </c:spPr>
      </c:pivotFmt>
      <c:pivotFmt>
        <c:idx val="27"/>
        <c:spPr>
          <a:solidFill>
            <a:schemeClr val="accent1">
              <a:shade val="70000"/>
            </a:schemeClr>
          </a:solidFill>
          <a:ln>
            <a:noFill/>
          </a:ln>
          <a:effectLst/>
          <a:scene3d>
            <a:camera prst="orthographicFront"/>
            <a:lightRig rig="threePt" dir="t"/>
          </a:scene3d>
          <a:sp3d>
            <a:bevelT/>
          </a:sp3d>
        </c:spPr>
      </c:pivotFmt>
      <c:pivotFmt>
        <c:idx val="28"/>
        <c:spPr>
          <a:solidFill>
            <a:schemeClr val="accent1">
              <a:shade val="76000"/>
            </a:schemeClr>
          </a:solidFill>
          <a:ln>
            <a:noFill/>
          </a:ln>
          <a:effectLst/>
          <a:scene3d>
            <a:camera prst="orthographicFront"/>
            <a:lightRig rig="threePt" dir="t"/>
          </a:scene3d>
          <a:sp3d>
            <a:bevelT/>
          </a:sp3d>
        </c:spPr>
      </c:pivotFmt>
      <c:pivotFmt>
        <c:idx val="29"/>
        <c:spPr>
          <a:solidFill>
            <a:schemeClr val="accent1">
              <a:shade val="83000"/>
            </a:schemeClr>
          </a:solidFill>
          <a:ln>
            <a:noFill/>
          </a:ln>
          <a:effectLst/>
          <a:scene3d>
            <a:camera prst="orthographicFront"/>
            <a:lightRig rig="threePt" dir="t"/>
          </a:scene3d>
          <a:sp3d>
            <a:bevelT/>
          </a:sp3d>
        </c:spPr>
      </c:pivotFmt>
      <c:pivotFmt>
        <c:idx val="30"/>
        <c:spPr>
          <a:solidFill>
            <a:schemeClr val="accent1">
              <a:shade val="90000"/>
            </a:schemeClr>
          </a:solidFill>
          <a:ln>
            <a:noFill/>
          </a:ln>
          <a:effectLst/>
          <a:scene3d>
            <a:camera prst="orthographicFront"/>
            <a:lightRig rig="threePt" dir="t"/>
          </a:scene3d>
          <a:sp3d>
            <a:bevelT/>
          </a:sp3d>
        </c:spPr>
      </c:pivotFmt>
      <c:pivotFmt>
        <c:idx val="31"/>
        <c:spPr>
          <a:solidFill>
            <a:schemeClr val="accent1">
              <a:shade val="96000"/>
            </a:schemeClr>
          </a:solidFill>
          <a:ln>
            <a:noFill/>
          </a:ln>
          <a:effectLst/>
          <a:scene3d>
            <a:camera prst="orthographicFront"/>
            <a:lightRig rig="threePt" dir="t"/>
          </a:scene3d>
          <a:sp3d>
            <a:bevelT/>
          </a:sp3d>
        </c:spPr>
      </c:pivotFmt>
      <c:pivotFmt>
        <c:idx val="32"/>
        <c:spPr>
          <a:solidFill>
            <a:schemeClr val="accent1">
              <a:tint val="97000"/>
            </a:schemeClr>
          </a:solidFill>
          <a:ln>
            <a:noFill/>
          </a:ln>
          <a:effectLst/>
          <a:scene3d>
            <a:camera prst="orthographicFront"/>
            <a:lightRig rig="threePt" dir="t"/>
          </a:scene3d>
          <a:sp3d>
            <a:bevelT/>
          </a:sp3d>
        </c:spPr>
      </c:pivotFmt>
      <c:pivotFmt>
        <c:idx val="33"/>
        <c:spPr>
          <a:solidFill>
            <a:schemeClr val="accent1">
              <a:tint val="90000"/>
            </a:schemeClr>
          </a:solidFill>
          <a:ln>
            <a:noFill/>
          </a:ln>
          <a:effectLst/>
          <a:scene3d>
            <a:camera prst="orthographicFront"/>
            <a:lightRig rig="threePt" dir="t"/>
          </a:scene3d>
          <a:sp3d>
            <a:bevelT/>
          </a:sp3d>
        </c:spPr>
      </c:pivotFmt>
      <c:pivotFmt>
        <c:idx val="34"/>
        <c:spPr>
          <a:solidFill>
            <a:schemeClr val="accent1">
              <a:tint val="84000"/>
            </a:schemeClr>
          </a:solidFill>
          <a:ln>
            <a:noFill/>
          </a:ln>
          <a:effectLst/>
          <a:scene3d>
            <a:camera prst="orthographicFront"/>
            <a:lightRig rig="threePt" dir="t"/>
          </a:scene3d>
          <a:sp3d>
            <a:bevelT/>
          </a:sp3d>
        </c:spPr>
      </c:pivotFmt>
      <c:pivotFmt>
        <c:idx val="35"/>
        <c:spPr>
          <a:solidFill>
            <a:schemeClr val="accent1">
              <a:tint val="77000"/>
            </a:schemeClr>
          </a:solidFill>
          <a:ln>
            <a:noFill/>
          </a:ln>
          <a:effectLst/>
          <a:scene3d>
            <a:camera prst="orthographicFront"/>
            <a:lightRig rig="threePt" dir="t"/>
          </a:scene3d>
          <a:sp3d>
            <a:bevelT/>
          </a:sp3d>
        </c:spPr>
      </c:pivotFmt>
      <c:pivotFmt>
        <c:idx val="36"/>
        <c:spPr>
          <a:solidFill>
            <a:schemeClr val="accent1">
              <a:tint val="70000"/>
            </a:schemeClr>
          </a:solidFill>
          <a:ln>
            <a:noFill/>
          </a:ln>
          <a:effectLst/>
          <a:scene3d>
            <a:camera prst="orthographicFront"/>
            <a:lightRig rig="threePt" dir="t"/>
          </a:scene3d>
          <a:sp3d>
            <a:bevelT/>
          </a:sp3d>
        </c:spPr>
      </c:pivotFmt>
      <c:pivotFmt>
        <c:idx val="37"/>
        <c:spPr>
          <a:solidFill>
            <a:schemeClr val="accent1">
              <a:tint val="64000"/>
            </a:schemeClr>
          </a:solidFill>
          <a:ln>
            <a:noFill/>
          </a:ln>
          <a:effectLst/>
          <a:scene3d>
            <a:camera prst="orthographicFront"/>
            <a:lightRig rig="threePt" dir="t"/>
          </a:scene3d>
          <a:sp3d>
            <a:bevelT/>
          </a:sp3d>
        </c:spPr>
      </c:pivotFmt>
      <c:pivotFmt>
        <c:idx val="38"/>
        <c:spPr>
          <a:solidFill>
            <a:schemeClr val="accent1">
              <a:tint val="57000"/>
            </a:schemeClr>
          </a:solidFill>
          <a:ln>
            <a:noFill/>
          </a:ln>
          <a:effectLst/>
          <a:scene3d>
            <a:camera prst="orthographicFront"/>
            <a:lightRig rig="threePt" dir="t"/>
          </a:scene3d>
          <a:sp3d>
            <a:bevelT/>
          </a:sp3d>
        </c:spPr>
      </c:pivotFmt>
      <c:pivotFmt>
        <c:idx val="39"/>
        <c:spPr>
          <a:solidFill>
            <a:schemeClr val="accent1">
              <a:tint val="64000"/>
            </a:schemeClr>
          </a:solidFill>
          <a:ln>
            <a:noFill/>
          </a:ln>
          <a:effectLst/>
          <a:scene3d>
            <a:camera prst="orthographicFront"/>
            <a:lightRig rig="threePt" dir="t"/>
          </a:scene3d>
          <a:sp3d>
            <a:bevelT/>
          </a:sp3d>
        </c:spPr>
      </c:pivotFmt>
      <c:pivotFmt>
        <c:idx val="40"/>
        <c:spPr>
          <a:solidFill>
            <a:schemeClr val="accent1">
              <a:tint val="44000"/>
            </a:schemeClr>
          </a:solidFill>
          <a:ln>
            <a:noFill/>
          </a:ln>
          <a:effectLst/>
          <a:scene3d>
            <a:camera prst="orthographicFront"/>
            <a:lightRig rig="threePt" dir="t"/>
          </a:scene3d>
          <a:sp3d>
            <a:bevelT/>
          </a:sp3d>
        </c:spPr>
      </c:pivotFmt>
      <c:pivotFmt>
        <c:idx val="41"/>
        <c:spPr>
          <a:solidFill>
            <a:schemeClr val="accent1">
              <a:tint val="37000"/>
            </a:schemeClr>
          </a:solidFill>
          <a:ln>
            <a:noFill/>
          </a:ln>
          <a:effectLst/>
          <a:scene3d>
            <a:camera prst="orthographicFront"/>
            <a:lightRig rig="threePt" dir="t"/>
          </a:scene3d>
          <a:sp3d>
            <a:bevelT/>
          </a:sp3d>
        </c:spPr>
      </c:pivotFmt>
    </c:pivotFmts>
    <c:plotArea>
      <c:layout/>
      <c:barChart>
        <c:barDir val="bar"/>
        <c:grouping val="clustered"/>
        <c:varyColors val="1"/>
        <c:ser>
          <c:idx val="0"/>
          <c:order val="0"/>
          <c:tx>
            <c:strRef>
              <c:f>charts!$B$73</c:f>
              <c:strCache>
                <c:ptCount val="1"/>
                <c:pt idx="0">
                  <c:v>Total</c:v>
                </c:pt>
              </c:strCache>
            </c:strRef>
          </c:tx>
          <c:spPr>
            <a:scene3d>
              <a:camera prst="orthographicFront"/>
              <a:lightRig rig="threePt" dir="t"/>
            </a:scene3d>
            <a:sp3d>
              <a:bevelT/>
            </a:sp3d>
          </c:spPr>
          <c:invertIfNegative val="0"/>
          <c:dPt>
            <c:idx val="0"/>
            <c:invertIfNegative val="0"/>
            <c:bubble3D val="0"/>
            <c:spPr>
              <a:solidFill>
                <a:schemeClr val="accent1">
                  <a:shade val="90000"/>
                </a:schemeClr>
              </a:solidFill>
              <a:ln>
                <a:noFill/>
              </a:ln>
              <a:effectLst/>
              <a:scene3d>
                <a:camera prst="orthographicFront"/>
                <a:lightRig rig="threePt" dir="t"/>
              </a:scene3d>
              <a:sp3d>
                <a:bevelT/>
              </a:sp3d>
            </c:spPr>
            <c:extLst>
              <c:ext xmlns:c16="http://schemas.microsoft.com/office/drawing/2014/chart" uri="{C3380CC4-5D6E-409C-BE32-E72D297353CC}">
                <c16:uniqueId val="{00000001-CE54-4C93-8812-F80D19A3777C}"/>
              </c:ext>
            </c:extLst>
          </c:dPt>
          <c:dPt>
            <c:idx val="1"/>
            <c:invertIfNegative val="0"/>
            <c:bubble3D val="0"/>
            <c:spPr>
              <a:solidFill>
                <a:schemeClr val="accent1">
                  <a:shade val="43000"/>
                </a:schemeClr>
              </a:solidFill>
              <a:ln>
                <a:noFill/>
              </a:ln>
              <a:effectLst/>
              <a:scene3d>
                <a:camera prst="orthographicFront"/>
                <a:lightRig rig="threePt" dir="t"/>
              </a:scene3d>
              <a:sp3d>
                <a:bevelT/>
              </a:sp3d>
            </c:spPr>
            <c:extLst>
              <c:ext xmlns:c16="http://schemas.microsoft.com/office/drawing/2014/chart" uri="{C3380CC4-5D6E-409C-BE32-E72D297353CC}">
                <c16:uniqueId val="{00000003-CE54-4C93-8812-F80D19A3777C}"/>
              </c:ext>
            </c:extLst>
          </c:dPt>
          <c:dPt>
            <c:idx val="2"/>
            <c:invertIfNegative val="0"/>
            <c:bubble3D val="0"/>
            <c:spPr>
              <a:solidFill>
                <a:schemeClr val="accent1">
                  <a:shade val="63000"/>
                </a:schemeClr>
              </a:solidFill>
              <a:ln>
                <a:noFill/>
              </a:ln>
              <a:effectLst/>
              <a:scene3d>
                <a:camera prst="orthographicFront"/>
                <a:lightRig rig="threePt" dir="t"/>
              </a:scene3d>
              <a:sp3d>
                <a:bevelT/>
              </a:sp3d>
            </c:spPr>
            <c:extLst>
              <c:ext xmlns:c16="http://schemas.microsoft.com/office/drawing/2014/chart" uri="{C3380CC4-5D6E-409C-BE32-E72D297353CC}">
                <c16:uniqueId val="{00000005-CE54-4C93-8812-F80D19A3777C}"/>
              </c:ext>
            </c:extLst>
          </c:dPt>
          <c:dPt>
            <c:idx val="3"/>
            <c:invertIfNegative val="0"/>
            <c:bubble3D val="0"/>
            <c:spPr>
              <a:solidFill>
                <a:schemeClr val="accent1">
                  <a:shade val="36000"/>
                </a:schemeClr>
              </a:solidFill>
              <a:ln>
                <a:noFill/>
              </a:ln>
              <a:effectLst/>
              <a:scene3d>
                <a:camera prst="orthographicFront"/>
                <a:lightRig rig="threePt" dir="t"/>
              </a:scene3d>
              <a:sp3d>
                <a:bevelT/>
              </a:sp3d>
            </c:spPr>
            <c:extLst>
              <c:ext xmlns:c16="http://schemas.microsoft.com/office/drawing/2014/chart" uri="{C3380CC4-5D6E-409C-BE32-E72D297353CC}">
                <c16:uniqueId val="{00000007-CE54-4C93-8812-F80D19A3777C}"/>
              </c:ext>
            </c:extLst>
          </c:dPt>
          <c:dPt>
            <c:idx val="4"/>
            <c:invertIfNegative val="0"/>
            <c:bubble3D val="0"/>
            <c:spPr>
              <a:solidFill>
                <a:schemeClr val="accent1">
                  <a:shade val="50000"/>
                </a:schemeClr>
              </a:solidFill>
              <a:ln>
                <a:noFill/>
              </a:ln>
              <a:effectLst/>
              <a:scene3d>
                <a:camera prst="orthographicFront"/>
                <a:lightRig rig="threePt" dir="t"/>
              </a:scene3d>
              <a:sp3d>
                <a:bevelT/>
              </a:sp3d>
            </c:spPr>
            <c:extLst>
              <c:ext xmlns:c16="http://schemas.microsoft.com/office/drawing/2014/chart" uri="{C3380CC4-5D6E-409C-BE32-E72D297353CC}">
                <c16:uniqueId val="{00000009-CE54-4C93-8812-F80D19A3777C}"/>
              </c:ext>
            </c:extLst>
          </c:dPt>
          <c:dPt>
            <c:idx val="5"/>
            <c:invertIfNegative val="0"/>
            <c:bubble3D val="0"/>
            <c:spPr>
              <a:solidFill>
                <a:schemeClr val="accent1">
                  <a:shade val="83000"/>
                </a:schemeClr>
              </a:solidFill>
              <a:ln>
                <a:noFill/>
              </a:ln>
              <a:effectLst/>
              <a:scene3d>
                <a:camera prst="orthographicFront"/>
                <a:lightRig rig="threePt" dir="t"/>
              </a:scene3d>
              <a:sp3d>
                <a:bevelT/>
              </a:sp3d>
            </c:spPr>
            <c:extLst>
              <c:ext xmlns:c16="http://schemas.microsoft.com/office/drawing/2014/chart" uri="{C3380CC4-5D6E-409C-BE32-E72D297353CC}">
                <c16:uniqueId val="{0000000B-CE54-4C93-8812-F80D19A3777C}"/>
              </c:ext>
            </c:extLst>
          </c:dPt>
          <c:dPt>
            <c:idx val="6"/>
            <c:invertIfNegative val="0"/>
            <c:bubble3D val="0"/>
            <c:spPr>
              <a:solidFill>
                <a:schemeClr val="accent1">
                  <a:shade val="76000"/>
                </a:schemeClr>
              </a:solidFill>
              <a:ln>
                <a:noFill/>
              </a:ln>
              <a:effectLst/>
              <a:scene3d>
                <a:camera prst="orthographicFront"/>
                <a:lightRig rig="threePt" dir="t"/>
              </a:scene3d>
              <a:sp3d>
                <a:bevelT/>
              </a:sp3d>
            </c:spPr>
            <c:extLst>
              <c:ext xmlns:c16="http://schemas.microsoft.com/office/drawing/2014/chart" uri="{C3380CC4-5D6E-409C-BE32-E72D297353CC}">
                <c16:uniqueId val="{0000000D-CE54-4C93-8812-F80D19A3777C}"/>
              </c:ext>
            </c:extLst>
          </c:dPt>
          <c:dPt>
            <c:idx val="7"/>
            <c:invertIfNegative val="0"/>
            <c:bubble3D val="0"/>
            <c:spPr>
              <a:solidFill>
                <a:schemeClr val="accent1">
                  <a:tint val="84000"/>
                </a:schemeClr>
              </a:solidFill>
              <a:ln>
                <a:noFill/>
              </a:ln>
              <a:effectLst/>
              <a:scene3d>
                <a:camera prst="orthographicFront"/>
                <a:lightRig rig="threePt" dir="t"/>
              </a:scene3d>
              <a:sp3d>
                <a:bevelT/>
              </a:sp3d>
            </c:spPr>
            <c:extLst>
              <c:ext xmlns:c16="http://schemas.microsoft.com/office/drawing/2014/chart" uri="{C3380CC4-5D6E-409C-BE32-E72D297353CC}">
                <c16:uniqueId val="{0000000F-CE54-4C93-8812-F80D19A3777C}"/>
              </c:ext>
            </c:extLst>
          </c:dPt>
          <c:dPt>
            <c:idx val="8"/>
            <c:invertIfNegative val="0"/>
            <c:bubble3D val="0"/>
            <c:spPr>
              <a:solidFill>
                <a:schemeClr val="accent1">
                  <a:shade val="96000"/>
                </a:schemeClr>
              </a:solidFill>
              <a:ln>
                <a:noFill/>
              </a:ln>
              <a:effectLst/>
              <a:scene3d>
                <a:camera prst="orthographicFront"/>
                <a:lightRig rig="threePt" dir="t"/>
              </a:scene3d>
              <a:sp3d>
                <a:bevelT/>
              </a:sp3d>
            </c:spPr>
            <c:extLst>
              <c:ext xmlns:c16="http://schemas.microsoft.com/office/drawing/2014/chart" uri="{C3380CC4-5D6E-409C-BE32-E72D297353CC}">
                <c16:uniqueId val="{00000011-CE54-4C93-8812-F80D19A3777C}"/>
              </c:ext>
            </c:extLst>
          </c:dPt>
          <c:dPt>
            <c:idx val="9"/>
            <c:invertIfNegative val="0"/>
            <c:bubble3D val="0"/>
            <c:spPr>
              <a:solidFill>
                <a:schemeClr val="accent1">
                  <a:tint val="97000"/>
                </a:schemeClr>
              </a:solidFill>
              <a:ln>
                <a:noFill/>
              </a:ln>
              <a:effectLst/>
              <a:scene3d>
                <a:camera prst="orthographicFront"/>
                <a:lightRig rig="threePt" dir="t"/>
              </a:scene3d>
              <a:sp3d>
                <a:bevelT/>
              </a:sp3d>
            </c:spPr>
            <c:extLst>
              <c:ext xmlns:c16="http://schemas.microsoft.com/office/drawing/2014/chart" uri="{C3380CC4-5D6E-409C-BE32-E72D297353CC}">
                <c16:uniqueId val="{00000013-CE54-4C93-8812-F80D19A3777C}"/>
              </c:ext>
            </c:extLst>
          </c:dPt>
          <c:dPt>
            <c:idx val="10"/>
            <c:invertIfNegative val="0"/>
            <c:bubble3D val="0"/>
            <c:spPr>
              <a:solidFill>
                <a:schemeClr val="accent1">
                  <a:tint val="77000"/>
                </a:schemeClr>
              </a:solidFill>
              <a:ln>
                <a:noFill/>
              </a:ln>
              <a:effectLst/>
              <a:scene3d>
                <a:camera prst="orthographicFront"/>
                <a:lightRig rig="threePt" dir="t"/>
              </a:scene3d>
              <a:sp3d>
                <a:bevelT/>
              </a:sp3d>
            </c:spPr>
            <c:extLst>
              <c:ext xmlns:c16="http://schemas.microsoft.com/office/drawing/2014/chart" uri="{C3380CC4-5D6E-409C-BE32-E72D297353CC}">
                <c16:uniqueId val="{00000015-CE54-4C93-8812-F80D19A3777C}"/>
              </c:ext>
            </c:extLst>
          </c:dPt>
          <c:dPt>
            <c:idx val="11"/>
            <c:invertIfNegative val="0"/>
            <c:bubble3D val="0"/>
            <c:spPr>
              <a:solidFill>
                <a:schemeClr val="accent1">
                  <a:shade val="56000"/>
                </a:schemeClr>
              </a:solidFill>
              <a:ln>
                <a:noFill/>
              </a:ln>
              <a:effectLst/>
              <a:scene3d>
                <a:camera prst="orthographicFront"/>
                <a:lightRig rig="threePt" dir="t"/>
              </a:scene3d>
              <a:sp3d>
                <a:bevelT/>
              </a:sp3d>
            </c:spPr>
            <c:extLst>
              <c:ext xmlns:c16="http://schemas.microsoft.com/office/drawing/2014/chart" uri="{C3380CC4-5D6E-409C-BE32-E72D297353CC}">
                <c16:uniqueId val="{00000017-CE54-4C93-8812-F80D19A3777C}"/>
              </c:ext>
            </c:extLst>
          </c:dPt>
          <c:dPt>
            <c:idx val="12"/>
            <c:invertIfNegative val="0"/>
            <c:bubble3D val="0"/>
            <c:spPr>
              <a:solidFill>
                <a:schemeClr val="accent1">
                  <a:tint val="90000"/>
                </a:schemeClr>
              </a:solidFill>
              <a:ln>
                <a:noFill/>
              </a:ln>
              <a:effectLst/>
              <a:scene3d>
                <a:camera prst="orthographicFront"/>
                <a:lightRig rig="threePt" dir="t"/>
              </a:scene3d>
              <a:sp3d>
                <a:bevelT/>
              </a:sp3d>
            </c:spPr>
            <c:extLst>
              <c:ext xmlns:c16="http://schemas.microsoft.com/office/drawing/2014/chart" uri="{C3380CC4-5D6E-409C-BE32-E72D297353CC}">
                <c16:uniqueId val="{00000019-CE54-4C93-8812-F80D19A3777C}"/>
              </c:ext>
            </c:extLst>
          </c:dPt>
          <c:dPt>
            <c:idx val="13"/>
            <c:invertIfNegative val="0"/>
            <c:bubble3D val="0"/>
            <c:spPr>
              <a:solidFill>
                <a:schemeClr val="accent1">
                  <a:tint val="64000"/>
                </a:schemeClr>
              </a:solidFill>
              <a:ln>
                <a:noFill/>
              </a:ln>
              <a:effectLst/>
              <a:scene3d>
                <a:camera prst="orthographicFront"/>
                <a:lightRig rig="threePt" dir="t"/>
              </a:scene3d>
              <a:sp3d>
                <a:bevelT/>
              </a:sp3d>
            </c:spPr>
            <c:extLst>
              <c:ext xmlns:c16="http://schemas.microsoft.com/office/drawing/2014/chart" uri="{C3380CC4-5D6E-409C-BE32-E72D297353CC}">
                <c16:uniqueId val="{0000001B-CE54-4C93-8812-F80D19A3777C}"/>
              </c:ext>
            </c:extLst>
          </c:dPt>
          <c:dPt>
            <c:idx val="14"/>
            <c:invertIfNegative val="0"/>
            <c:bubble3D val="0"/>
            <c:spPr>
              <a:solidFill>
                <a:schemeClr val="accent1">
                  <a:shade val="70000"/>
                </a:schemeClr>
              </a:solidFill>
              <a:ln>
                <a:noFill/>
              </a:ln>
              <a:effectLst/>
              <a:scene3d>
                <a:camera prst="orthographicFront"/>
                <a:lightRig rig="threePt" dir="t"/>
              </a:scene3d>
              <a:sp3d>
                <a:bevelT/>
              </a:sp3d>
            </c:spPr>
            <c:extLst>
              <c:ext xmlns:c16="http://schemas.microsoft.com/office/drawing/2014/chart" uri="{C3380CC4-5D6E-409C-BE32-E72D297353CC}">
                <c16:uniqueId val="{0000001D-CE54-4C93-8812-F80D19A3777C}"/>
              </c:ext>
            </c:extLst>
          </c:dPt>
          <c:dPt>
            <c:idx val="15"/>
            <c:invertIfNegative val="0"/>
            <c:bubble3D val="0"/>
            <c:spPr>
              <a:solidFill>
                <a:schemeClr val="accent1">
                  <a:tint val="70000"/>
                </a:schemeClr>
              </a:solidFill>
              <a:ln>
                <a:noFill/>
              </a:ln>
              <a:effectLst/>
              <a:scene3d>
                <a:camera prst="orthographicFront"/>
                <a:lightRig rig="threePt" dir="t"/>
              </a:scene3d>
              <a:sp3d>
                <a:bevelT/>
              </a:sp3d>
            </c:spPr>
            <c:extLst>
              <c:ext xmlns:c16="http://schemas.microsoft.com/office/drawing/2014/chart" uri="{C3380CC4-5D6E-409C-BE32-E72D297353CC}">
                <c16:uniqueId val="{0000001F-CE54-4C93-8812-F80D19A3777C}"/>
              </c:ext>
            </c:extLst>
          </c:dPt>
          <c:dPt>
            <c:idx val="16"/>
            <c:invertIfNegative val="0"/>
            <c:bubble3D val="0"/>
            <c:spPr>
              <a:solidFill>
                <a:schemeClr val="accent1">
                  <a:tint val="64000"/>
                </a:schemeClr>
              </a:solidFill>
              <a:ln>
                <a:noFill/>
              </a:ln>
              <a:effectLst/>
              <a:scene3d>
                <a:camera prst="orthographicFront"/>
                <a:lightRig rig="threePt" dir="t"/>
              </a:scene3d>
              <a:sp3d>
                <a:bevelT/>
              </a:sp3d>
            </c:spPr>
            <c:extLst>
              <c:ext xmlns:c16="http://schemas.microsoft.com/office/drawing/2014/chart" uri="{C3380CC4-5D6E-409C-BE32-E72D297353CC}">
                <c16:uniqueId val="{00000021-CE54-4C93-8812-F80D19A3777C}"/>
              </c:ext>
            </c:extLst>
          </c:dPt>
          <c:dPt>
            <c:idx val="17"/>
            <c:invertIfNegative val="0"/>
            <c:bubble3D val="0"/>
            <c:spPr>
              <a:solidFill>
                <a:schemeClr val="accent1">
                  <a:tint val="57000"/>
                </a:schemeClr>
              </a:solidFill>
              <a:ln>
                <a:noFill/>
              </a:ln>
              <a:effectLst/>
              <a:scene3d>
                <a:camera prst="orthographicFront"/>
                <a:lightRig rig="threePt" dir="t"/>
              </a:scene3d>
              <a:sp3d>
                <a:bevelT/>
              </a:sp3d>
            </c:spPr>
            <c:extLst>
              <c:ext xmlns:c16="http://schemas.microsoft.com/office/drawing/2014/chart" uri="{C3380CC4-5D6E-409C-BE32-E72D297353CC}">
                <c16:uniqueId val="{00000023-CE54-4C93-8812-F80D19A3777C}"/>
              </c:ext>
            </c:extLst>
          </c:dPt>
          <c:dPt>
            <c:idx val="18"/>
            <c:invertIfNegative val="0"/>
            <c:bubble3D val="0"/>
            <c:spPr>
              <a:solidFill>
                <a:schemeClr val="accent1">
                  <a:tint val="37000"/>
                </a:schemeClr>
              </a:solidFill>
              <a:ln>
                <a:noFill/>
              </a:ln>
              <a:effectLst/>
              <a:scene3d>
                <a:camera prst="orthographicFront"/>
                <a:lightRig rig="threePt" dir="t"/>
              </a:scene3d>
              <a:sp3d>
                <a:bevelT/>
              </a:sp3d>
            </c:spPr>
            <c:extLst>
              <c:ext xmlns:c16="http://schemas.microsoft.com/office/drawing/2014/chart" uri="{C3380CC4-5D6E-409C-BE32-E72D297353CC}">
                <c16:uniqueId val="{00000025-CE54-4C93-8812-F80D19A3777C}"/>
              </c:ext>
            </c:extLst>
          </c:dPt>
          <c:dPt>
            <c:idx val="19"/>
            <c:invertIfNegative val="0"/>
            <c:bubble3D val="0"/>
            <c:spPr>
              <a:solidFill>
                <a:schemeClr val="accent1">
                  <a:tint val="44000"/>
                </a:schemeClr>
              </a:solidFill>
              <a:ln>
                <a:noFill/>
              </a:ln>
              <a:effectLst/>
              <a:scene3d>
                <a:camera prst="orthographicFront"/>
                <a:lightRig rig="threePt" dir="t"/>
              </a:scene3d>
              <a:sp3d>
                <a:bevelT/>
              </a:sp3d>
            </c:spPr>
            <c:extLst>
              <c:ext xmlns:c16="http://schemas.microsoft.com/office/drawing/2014/chart" uri="{C3380CC4-5D6E-409C-BE32-E72D297353CC}">
                <c16:uniqueId val="{00000027-CE54-4C93-8812-F80D19A3777C}"/>
              </c:ext>
            </c:extLst>
          </c:dPt>
          <c:cat>
            <c:strRef>
              <c:f>charts!$A$74:$A$94</c:f>
              <c:strCache>
                <c:ptCount val="20"/>
                <c:pt idx="0">
                  <c:v>  C</c:v>
                </c:pt>
                <c:pt idx="1">
                  <c:v>  O</c:v>
                </c:pt>
                <c:pt idx="2">
                  <c:v>  K</c:v>
                </c:pt>
                <c:pt idx="3">
                  <c:v>  T</c:v>
                </c:pt>
                <c:pt idx="4">
                  <c:v>  L</c:v>
                </c:pt>
                <c:pt idx="5">
                  <c:v>  P</c:v>
                </c:pt>
                <c:pt idx="6">
                  <c:v>  G</c:v>
                </c:pt>
                <c:pt idx="7">
                  <c:v>  B</c:v>
                </c:pt>
                <c:pt idx="8">
                  <c:v>  A</c:v>
                </c:pt>
                <c:pt idx="9">
                  <c:v>  H</c:v>
                </c:pt>
                <c:pt idx="10">
                  <c:v>  E</c:v>
                </c:pt>
                <c:pt idx="11">
                  <c:v>  R</c:v>
                </c:pt>
                <c:pt idx="12">
                  <c:v>  Q</c:v>
                </c:pt>
                <c:pt idx="13">
                  <c:v>  I</c:v>
                </c:pt>
                <c:pt idx="14">
                  <c:v>  F</c:v>
                </c:pt>
                <c:pt idx="15">
                  <c:v>  J</c:v>
                </c:pt>
                <c:pt idx="16">
                  <c:v>  M</c:v>
                </c:pt>
                <c:pt idx="17">
                  <c:v>  N</c:v>
                </c:pt>
                <c:pt idx="18">
                  <c:v>  D</c:v>
                </c:pt>
                <c:pt idx="19">
                  <c:v>  S</c:v>
                </c:pt>
              </c:strCache>
            </c:strRef>
          </c:cat>
          <c:val>
            <c:numRef>
              <c:f>charts!$B$74:$B$94</c:f>
              <c:numCache>
                <c:formatCode>General</c:formatCode>
                <c:ptCount val="20"/>
                <c:pt idx="0">
                  <c:v>33943</c:v>
                </c:pt>
                <c:pt idx="1">
                  <c:v>45776</c:v>
                </c:pt>
                <c:pt idx="2">
                  <c:v>46286</c:v>
                </c:pt>
                <c:pt idx="3">
                  <c:v>50382</c:v>
                </c:pt>
                <c:pt idx="4">
                  <c:v>52031</c:v>
                </c:pt>
                <c:pt idx="5">
                  <c:v>52180</c:v>
                </c:pt>
                <c:pt idx="6">
                  <c:v>53198</c:v>
                </c:pt>
                <c:pt idx="7">
                  <c:v>56126</c:v>
                </c:pt>
                <c:pt idx="8">
                  <c:v>56412</c:v>
                </c:pt>
                <c:pt idx="9">
                  <c:v>56858</c:v>
                </c:pt>
                <c:pt idx="10">
                  <c:v>58988</c:v>
                </c:pt>
                <c:pt idx="11">
                  <c:v>59044</c:v>
                </c:pt>
                <c:pt idx="12">
                  <c:v>59636</c:v>
                </c:pt>
                <c:pt idx="13">
                  <c:v>62879</c:v>
                </c:pt>
                <c:pt idx="14">
                  <c:v>63768</c:v>
                </c:pt>
                <c:pt idx="15">
                  <c:v>66479</c:v>
                </c:pt>
                <c:pt idx="16">
                  <c:v>66617</c:v>
                </c:pt>
                <c:pt idx="17">
                  <c:v>71546</c:v>
                </c:pt>
                <c:pt idx="18">
                  <c:v>71600</c:v>
                </c:pt>
                <c:pt idx="19">
                  <c:v>74402</c:v>
                </c:pt>
              </c:numCache>
            </c:numRef>
          </c:val>
          <c:extLst>
            <c:ext xmlns:c16="http://schemas.microsoft.com/office/drawing/2014/chart" uri="{C3380CC4-5D6E-409C-BE32-E72D297353CC}">
              <c16:uniqueId val="{00000000-7FC1-46E9-BEDD-62D234ABF085}"/>
            </c:ext>
          </c:extLst>
        </c:ser>
        <c:dLbls>
          <c:showLegendKey val="0"/>
          <c:showVal val="0"/>
          <c:showCatName val="0"/>
          <c:showSerName val="0"/>
          <c:showPercent val="0"/>
          <c:showBubbleSize val="0"/>
        </c:dLbls>
        <c:gapWidth val="219"/>
        <c:axId val="1061291512"/>
        <c:axId val="1061291184"/>
      </c:barChart>
      <c:catAx>
        <c:axId val="1061291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solidFill>
                <a:latin typeface="+mn-lt"/>
                <a:ea typeface="+mn-ea"/>
                <a:cs typeface="+mn-cs"/>
              </a:defRPr>
            </a:pPr>
            <a:endParaRPr lang="en-US"/>
          </a:p>
        </c:txPr>
        <c:crossAx val="1061291184"/>
        <c:crosses val="autoZero"/>
        <c:auto val="1"/>
        <c:lblAlgn val="ctr"/>
        <c:lblOffset val="100"/>
        <c:noMultiLvlLbl val="0"/>
      </c:catAx>
      <c:valAx>
        <c:axId val="10612911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61291512"/>
        <c:crosses val="autoZero"/>
        <c:crossBetween val="between"/>
        <c:dispUnits>
          <c:builtInUnit val="thousands"/>
          <c:dispUnitsLbl>
            <c:layout>
              <c:manualLayout>
                <c:xMode val="edge"/>
                <c:yMode val="edge"/>
                <c:x val="0.70525827666504803"/>
                <c:y val="0.96333926613603682"/>
              </c:manualLayout>
            </c:layout>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t>*In Thousands</a:t>
                  </a:r>
                </a:p>
              </c:rich>
            </c:tx>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dispUnitsLbl>
        </c:dispUnits>
      </c:valAx>
      <c:spPr>
        <a:noFill/>
        <a:ln cmpd="thickThi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title pos="t" align="ctr" overlay="0"/>
    <cx:plotArea>
      <cx:plotAreaRegion>
        <cx:series layoutId="regionMap" uniqueId="{108481CC-79BE-4461-BD24-1683DAB7879E}">
          <cx:tx>
            <cx:txData>
              <cx:f>_xlchart.v5.1</cx:f>
              <cx:v>Revenue</cx:v>
            </cx:txData>
          </cx:tx>
          <cx:dataId val="0"/>
          <cx:layoutPr>
            <cx:geography cultureLanguage="en-US" cultureRegion="IN" attribution="Powered by Bing">
              <cx:geoCache provider="{E9337A44-BEBE-4D9F-B70C-5C5E7DAFC167}">
                <cx:binary>1HtZj9y4ku5fMfx85eYqigfTA4yW3DNrc9k+fhHK5TJFiRK1b79+IlXu2rqP+wwwuMAABouxkGJy
i4gv6P+4H/9xbx7u6ndjbormH/fj7++Tti3/8dtvzX3ykN81H3J9X9vG/mg/3Nv8N/vjh75/+O17
fTfoQv1GEGa/3Sd3dfswvv/P/4De1IM92Pu7Vtviqnuop+uHpjNt8wvZX4re3X3PdRHqpq31fYt/
fx/cGf3D1oW+e//uoWh1O32cyoff37/Se//ut7e9/enL7wwMru2+Q1sqPhDOXEERYpgjKvH7d8YW
6qfYwVh+cLEgQiJOBGXU++Pbp7sc2v97Y1pGdPf9e/3QNPCzlr+v2776DSD6r/fv7m1XtOfZUzCR
v7+/LXT78P3dTXvXPjTv3+nGBo8KgT3/kNub5Zf/9nr+//M/3jBgLt5wXizR24n7O9GfVui/aj3b
4n9zedgHIimhkkvKEfe4fLs8+IPrMhdLxriHkHizPP/GgP56bZ4avlmY//r6f3JhTg/Du+PDqO/t
H9v3f+HosA+MYOoKl3Hiwl/yZm2Q+wEjj0rkIQ8jzsQf3348Ov/emP56eV62fbNCp+P/yRX6+DDe
wbH+X7vX8AfmUiEJHAqJKH2zNlJ+oMAUzGOYIjhW7I9PP67N347mr5flZ7M3K/Lxy/+JFfn1ffty
YV5p/k8NjvwAZoZzzDyKOSMSTsVLgwMrg7BHEZEYVgcxF268x28/rswbM/Cvh/XXK/Sm+atf8v/J
xvxr+/NkqMO79i5aLPwLE/Rr6fJzwfN40/RXB+px7rbff39PMMNwQp48h3Mnr2b9qIviobHtk2l7
0erhrml/f+948gMsKRWcM0mxy5D7/t3wsIgkOBnUk8j1XFh6zF36/l1h6zb5/T2Dg+gxygXcoVQS
fjZgje0WEf3AJJg9+XhCoecn9+rSmknZ4mlGftLvii6/tLpom9/fw2fevysf9c6D5Qg2lIeI8ARY
VIwIRiC/v7sGHw7U8f+jSSbzlhVoXyDHJlUXlKKv6d6yntFoarw23rtlSx/iMZnTsPSE8ahfx10i
PlYpydUPgenAv6PEtc4ti93K+zSUddv8UBMz9m4WtHe+96kX1346N/VupnMz+2PZ68yvPM/FlW9H
4aShLV3T3NRcTCREvGk+aVL0WZQ2ZdJtxqqtsk2iamxX0jN9fM+TblSBcYki+zLpzUXmeLQM48FJ
xKq3Tpv7DHVjcuikrOy+KrTGPvKSqbxQXRXTtWs8Ttak6+PJh1+idIg6U3xFnuc4fitU5oa14a4N
pAsXpV8Vimm0Nk6LH8g0Zk3QNM40BmOi8tJPqrF1gz5mXRO4umvcw2S6rE8uuoKR0YmG1simga+l
E2q2ieJF7uep4Rrf5X3bJtsEZ3Xqo8Yg4VdDlqXbIcmHeh0n7JoNbuGndK6sb63AbUAnUjqr2sbZ
N9IMHfUdJk1ybFWf69w3Iib1BjFm8nU+J+PoU+7K+J9F3jR6heJmLv2G05wGk8bTTg4jTcNe5hz5
4BJP8rKbEzHc0sGr6M04uzi5T5ll90oO5h7N49ysm6xqsjCt61KvWs44dMVp+9VNsi6OqBziUy5b
GxAS048F5kmgMS9UVKVi1kFXIOsF8FmyyxhhV4Vr6ORjVNkqKLEtsqCpYnHbiTIeVkVftuOV7IjB
QeKkaRoSMiG8q2v4qcrvaJZ1IW4IKyM2t255OY8N15F2J1L4ddWUbjhR0lV+3KR2WiVdMjeTr52+
uJSmcrwfXAy08R05D1npj20mCz+3Mh99oWuhcr/XSjv7XLl0CnPiIhWwspy9MizcXrRBJ5tB+P3Z
pq5Tb6i4Xxrj8ChGTa5Oquwmskl1k5OVS9wGncqyxzcpK0m6HjI+VEcIkZQ6OqMaxaeCO5Jspkp6
3i6GG4WyoFNuN2eRRiWsyuB3WTOc3KEbIzJVaeSSXu+yWTlfSpZPN72g9BrXjYqcWPOgydhwicSk
DnAC0qBsOb/AJcoT+J1GfzeMZB+duhnWQ0GSNSeD/lb1rlqPDuH7HHnlxjYsjqSXF2tSjm0kHJjm
2XNt6c+oqKPEtHTPalwdtapQMBcFvXCy2QmldsaPpnbJetCe3eeiEocxQdlaxkMeKizcXVyxfFtz
Ndy4lYrDuuVTkKc43aiOki2KFf+EpipO/ERqfmpm+sDyYbrrGlOfmNOzK9sN8dXQzyQoMC6uyqJX
MB9NEgxJ31x5VnXfeoPLbYc0vUky1Gg/60Ry9MwIiqZy18044C950egNrdJs605wVEyXZCsqtd1k
Xpo3fu4V8abRKts4sp6i2nHVQdlYe35lcXpt4Ia8qOe0+FqMLI2qTqpL163FuqvTOBJctCtdaC+a
p7HeNDVpNqwriytJ4XbRoq2PFLbiuneaecXmjF/2LHbuiJ5G6MqWn3pdtpdel3arunCmlRFpfzGn
ymzdFBm4G9w24FyzS8Rbkvg8Yfkp85wiTNIU/chRWtzUXd6c8Ogl0ncxWCe/QznZsmZ2PqNybo5t
L0wTDNPk9j5KsvIyoUZcyT7OV9M0qpDQXISKyj7K+1JGqSVs9p2eNhFFfeuTFI55h9vxenarbuXG
FAfuEE/Ib6dy2sSKeAExg1xnuUcjr+GOj/OKpr7uhAgGPhf3HSYp7BAE1y3qkpve1u6pHnlzslVi
oxjWZ0N0ybdxno1bUrbOimWpsyoTSneVxuMmMwMPvZyMRyclBqzVVKy9VnXQVoqwiLm4rwfmRNlc
6QOi6bTK69KJBKHlevCsG1Itq8ATbn3y6paEw1Qmt3FjpmPSeVNECEpX1TyO6zZ10kjanO64l7dw
HRkWiNHBYW70uGaaiaPJJ++T13TpevRSvm+TsTq2WY/WZB7GqzhH9QnmQMCVXKTpOhusXUuEdJiW
2N0M00wiGXtkPdWV9C2ZyxXKUx0WNUtWjsLFtiJ2CrEbtycxlZ3PzdTtkiyP/cTwYdXCvRmNStAQ
2R5vZrePjx1W/WqiggRgELz1CCd6xdQcr6uytEHMUHZsp5p8N2qoTzxtEDgAfPALz+ZrDyU6KLOU
hU4+N4HnDePWyTSL0rlLgy6lVURFBys+Tf02cQa+KfKuWEGMgQ8OEmibd6n8LETu3ma1Ry6cWHQh
GEyxHmRqVnnbsl3sZFkIxxsu0XaKI9OCtSh5Mq0qQF1+JAypPdYoWzmzU1973uT6iHc4SoeGhbjH
VajymYbZ7Kkgn1zXz3OZ7rp5rsO074YLzzFl5HR5f8Jwc6znOM0iI9w4mMderVNGTVRoUUQ5mrsV
d5JU+ZbqcaMV7QNwktJd35TNsZRGhzmmXZhobcJRxjSkdobt0PV15s9mmPfKuuZscFFUCTmGudvb
iGN33nbpEEfujMdAtCYNhUzraMRwMnJWTKs0r5twLCTsYV3XqzZNi8AthiwoU9StkyE/G5DB7iew
dyFWiAdjiWGX5qkKzRjTIEtnqf2Bt2mU9ghsaI3MQU9dd+04qRPwfC42M7butp10u3L4CMtezXGg
arhmGiqdjZANj7iMx0gXbreeM7eXPpuy5s7WZRWmqGfrwo6U+WbsBhE4VZlc9a4pt8bzktiPvab+
XHZ2XtFhLk/MpINZZYwREaZqGMiqyZomPo6atThEWplulWDX45sRj8N88GCSTDBWs9t+HNlcJivw
L+s2ZHU5HMGoGxtQnIAT57LJTH5ekU6vUiZxRfyi7icel36tOmdCh0547Juae0bmInwJjb3yne9t
OdVaJT/RySfyPz/aHP4tWNkz8wxuPlPrB3sOyZq3Suf45knrGW87xxRP4NubKOURIf0XIcwvha/i
m1fR3B9h4xKpMIjv/3V08yYofBEXndv9jG9c94MUAJAKySTBHkQjP8MbQEchUGFCuoITSeQ5Yv0Z
3Qj8gQLuQ11KPEygxc/QBnsfANXjWEpMBJYAr/5PQhuKYVQvQhvmetA7ki4GRMOV1CMQRL0MbQxO
6wKDl/VQUXvkBaK3Y2VIWCazXOPeJbcDq0iYz7VcL1LkwV2+SEld0EepMdlP6V+1fVb+q7ZY3mll
k1D1ZbVfCs+YqvSfaTlO1V6cize8VM3lH4pOc3CLdtwoNteH58KU8iWpWe7sbbaRlaSfVWnyA3Wl
gqMKZDUVKBqGRKyJW7HPRLTfs6IdLtQ4+zhJIivqdJXNw/SVl1VQtFh+7tW44jJt29hHYmahied4
P4FDtl9qbinjfRErt/af6SzGdNf3qZ9NSEVMQGDV1hSuKW+Y8X40WFQrAEDwfqETt7twbIy+lZlO
N1PKikM6J/ZgzkUSjyIwqGTBG8FCLoWra3vIysxp/KVabqQassMiMyPEXCoZ00ipqV+NdPZOaVP3
K1XG3ik518Cgj34tuQ1LvLYNbT5JVDmXrbHZOnMSew5R7ak/F2CioBDV5POyGPy2HVRX+ix387Cs
lFzTtj1h1c7g7jvsBlvdRKSP1aoea36TKLjEVNncVnkehyhBvL+G8K7ZjUkgXN5cd8i01/A7+g2E
qPqRtwjOZ8WXOlXbhXRnoq5/1WjpyPB+Q2trtxDV2crnupv2g5e9LBZeScT4QrDwelbe/lxzj56m
tN8wPJiLmurkJo4dvm4Acg9q5iY3YzNhvx+aMUzJ0K6rDAIBjEm3K8XQbzxc6RMfUzcqvNlek9Gj
AXey5HNmROEPo+z3ZVGh0JLRBGDJ009LzTzVmsHRj7znmqAELKFJ3AibWgdYFHwtEwAigoUeip6v
VS7VpsdTF/ZzUvlOMyQ3YszA/tV9tVEj8q7Lpq/93snT78k4RG2V5F/beMJhwhx9BDc6PiiasTAG
Z2RlO8b9vIwV9iFTBKGdjO2qNMSekimxJyRqe5rORSUG7o+yLleLoPamBMCGs8RJWu57VXkvuvFY
xeYrSfMBPBxZObszWRR9nwRWzM6OdvYrHE/4QU9kXbD6qpm3mM75fuYtrXyWMbxPC5OpsM1sG4HF
rR+Zj/K0wd/cMk82Ioc42CaOG3S9k3pr7twDKDIeMxHTUz7KwEuFmT/1ZjA+qrTyCt9TrfExLydf
8Wy6lDMfH4uChdBCv+So0fNtVc/rmIHqaAAJYWRaG6H0lY0t8clU5/d6UJsx7cbPvKlPoqjW2fke
WQq49eI9P98jC5kvl8kzDQt4Ec+F9kWN00Pb4/yY1EyEYG7mLypGB7ch7vdEzzds5vpz7skhQjxO
D3au86OW4Povqn0xH1KW288vTOFfAGcYAzr3yrpIJAmT3GXSdcFgobP1eQGcCZzrLnET7yFztdlq
maXGJ1KXO6d07a7NCNBL9S39VvUF/afq27bNNGeB044sYnRGt12lris+jRe51umtHYI4b/IgtmdH
+rzMSwHeFYM7LM8OhWkf+TmxCT0DRfTknVuMTh1Hi95zs6cWz3xOZkX9pcXff6Mq6mNVDMXN5IGH
3PR2uNKkrg+xm6Qhd9vyTmX9To1Ufcqlo7fMg5hT1V551+9bCLjvmtw2K0gnexvXZM0nx8m3eZr5
w9zejGouLh235dd50h3VJLovE+cJRDwui7Bouy9FXwHCVjfJRc4btamVwAGuce5DFJ987eMG0AaE
xkNfeNNNnlWX4sxvvDGJUD7H20rz4vPcoWDhdzIVq6lNyRqi0OQrbi+GaRRf4qlwNn1XMwg1ga16
tm3TUt8q6bX7FgJ6gCOV/kpJGv7N7vMAh369+4SgcONBDETBw4Gt+Hr3zSn1Ghe5+nuKM5rpAExX
irL5K0OzC+E8AZ+hjOl1N3tgyu30FRnpBo5qmwPgX/Q6Uc7nCQ7sCg82DScTZ4eaouyQl/XP2sJz
vPwyK2a1ecNfdMfOHRt/0XsWp251WdMaZvwvult4qEnXAOleCc5sNHbdcEBtzg8QIKZRbmf1pXXT
C3E+3DzmlxVA6p8XVZKwn6qA+bxQtcKI79ahl2mZ489uPNkIlzgJ66RVLAFo1JnLAkCUYQtHcjWk
DEK8cw0ZlilfdcnP2mvpWz1n1Ksxs9DitZ71GrwjdccCr5Do4Ezzy0KWeJtSt96+4T/rZnGJDgvp
cntoxzze6GyaOv9Z5bntwuO2uCCDAdzj3HQRLvy3zXKJrp2MDOFos1U8m+kjGM80wB6uv7hTq33d
esM3VbbHOVOJ8tOs9bV2Ou3nuvRbLutrrPM6cHhxi9MxvSAJIrdP1CwVvdW6uiV9nl7gM3WWLRQB
S/Ws+W+1m89feOrl+XsKvrBQT7Ln751lz9TTyHhhxDYrdeenWAPeVyoWjJzYMBdMHRfeUnsuskWg
AM5x8fhT76+UkzGON78+yQISey8PMsROlDIP4hOA3+Q56Hl9kMdEOySpqfNdp+imnWvvyhNpemyy
uA+WEw0uwX1XUO8KXB99rJ74HvCbJ34/6yGwFZnOLsT9KLR8ob/wqRL3Jr7TtbyWrZk7Hw43PsRP
u/axduahuamiVLvMl0mDQPG8qRfxUiy7baktimAdme9SBj0uzMfOPRwXQQVgSOhYcIorA+h60cti
X52d4txStE4Q1eFCosIzVy1OHyl71qCxKn095nav+de5NYEXT3xvqra5GMhQBq3O8vsKsKI0dsev
ObjJ0bOGy7/HfNf0nrsFRDzzW+yCk/VMl/RvvIFz4vzFKnIGaTxMGdzJEFQxeNTwJtQE5G7U9cyz
zRTXKOWAVwQjeDDrUthsW0DcfD3M4GfRs080dNllb1j96VkjdtgMdyEZ/UHF5W4iBM7iOALwkSTz
N9NZdZioTW44yqvdcJYu5FKodvg2uaM6AFaW3Dy3Lwae2SDD+Bsa9r/etOR1ZH3+uQxRSBm6HmA4
Ap56vN60eUzyCTITatN20mm3tASTA35s1Bksj0QVflvVzUV9LiA70Vws/H4q/IKbkfuZO0871fXT
ziLR+lQRup56p0siqpxX9LOcxqa58Org17+EQ/r1xcKx8/E7oxSEcMitewCDvv4lkJ+xAoyH991R
BgM6zQFUipbw3+K16YjzcSGybDPw0vlYatfe6Omuz8UeMkrqCGA/uPNPZBkj2GmA9z1KpRb1lVRT
iMBR4HNFDpQZtWlKRA78XIOk3s/awnuW2jJ21s96S23QwzUuZn0YhITgERKLgPj+McXLPC8C28kR
onmY9qVYVGbwjoJFUC4rsCwNPjOXbp4VZTZJ/9dz7P75ioPsFwT2RMJrLAJgzOs5VrzXDhoT+p0X
rQoaSMQeuqfCbTRcMQsNcDC49aWKaKub3TOrgryYb3RPo1lzdnJ0xk5ZYyAlmjRHNnXsRM7Fwtcp
M5GcMAveCBbpKA1AEkRHj/vWzlqYE2DlaahJ/qUaNd5yy5uLZuyaC3qunfmWudPmURew8OyCddm+
Zz25nYmVl0LofT2U9JZmk3d5llXIeyFrzhRjw0drzRRZ4lTbZijT/VJLh+lnzTzVnqXPNTWIdJ+R
pl7/em3gYdafDoAnPHgrB+/k4EUQnOvXi5OIJDaQlK6/Z20xNywSpVzVyeQcjVddls7YbxfqkSVw
PPt10U2QEvJkYB7ps/YiTzM97QZRb6fCc440T3i/nqR90c0iWHS1S1jY2qH147JOg9TOzj85Ka5t
WWPlA7I1QQ4eYF16OZKi+jrEJWT72wLdoGQeo8I68bEqUboluqi2npvQYwbeToSHtL6heZEGU5Oo
r+cek0ygc48sVtm1R5N6zZyS+u1Q5fcMoXU1DtMX3edxNDti2GHjxpeLBiQwh5OBnLPfLtv1vD1H
1qGDWPbsUE2lz6kyq+5J8qxoSWdCqvoiKCDBfCVH65tqTG5YJZMbMnQk1NJrVgvvSaMdqyzEY3xd
nQN/PifFisSxDpszufC0EfmqkuC0iwUqUE90ASH21aK48BwJufIZp83VInjuK18Qh4IwHzdOu2NV
ElWtV5w6NQKQca4JkttTyQu+x5WK3vAXjUV4brmoPjfi55b1ueVTt4vGwl/UiB4fu11Yb5q/7raR
9m+cLe9Pmx2eJDKPc8/lLlz5ixl/EbO3rkbplBXxfTYVIYY0tPW7uQJoBQG+4mIv3y9kxWPs8zqd
QztDMA/JbhC/UUy9BDKYj+qL0nhWWjSf1ZcuF3Lp0iv5hYGM6kqn7XTSjJbEb2PTncr9wpkHOp2y
hS3KNF6pAUFGGrwx4j/LAW7vfCFMtp6xnk6P4p+9YID/fHgawSOrorL2uhagrq4+4NRWebhUl6Jx
TAxvGqKFQAOrDy+Un9WmsyRBntw7JtJlCd0trMdq3GkwQILGK0iW2mNTQDKrhGDLFwCaHhfeUnCA
hEZ4fwE63iAOJZrqrZtAavSR96yYyPZnDwtPllzufn3dCUg6vDL3AOPAwxfEOBaQZ6BvHRd4MuDV
CJK538YaoGnkF6NT+C4b+RHs05XleVxCko79oH0i9zMkvm4AZ2w2mciHYCGXoi8/usVcXS8E0VUX
gmsYrxYywQU/qpRfLVQXF/1Nr+Mfmam6Pemd8gRgIHsEZqbJiewwOPsFdHkEV4wnkxU8Z8qCZz26
wC4SntZUkCV0zG4xPrkEDyErDQoXe2Nfk3KSediKcgV5Gn6kxt4saPRSlFl+qfq6hDQ7eNrxJMbI
UOFGj/B1WrvP+hZPNIAHSmzH0pGGSy13R+9jNdWH4QwsLHzIFbKdbGPvY+uVb/l0QGAGUl0HA0Yq
/lsLBu/iXq0qB9ft/HwN8HBEwdPw3DfeN0JVYYVOGnDYYBzdmJMgH7SzQwNXX3QuAflBxa0narDd
bNT+wldpJ1ao13jl6CL5IpE1/pxy9wQGYLrNaxMsaoXlxV4lcnwkLUdd2KQD2rqeToN2bMvdjIZv
FlLdP/LyJDmrlV+A2RJd7P0zz5syIHnVXbPYtKscVdWhNb3Y4aYa1m3N5ktbYXhmMWHy+dxP38b6
xzz/7Ic47FK7vqPKEjIMiQuYu037U0zno6cyuyMMA6/yWAeXtuqOs3NbD113WrQW9kJOXTVvWI/u
Fv7CWoRLMfVVHOKWu8HjFxZmc+6ywWPvd0Wh1gvvxcc80a67KW32L3h5X+SHFlUhvGoSPwe1fIoX
Hbx/MHX+ONBH3qLj8NqGPTd9uDDfjLoeeu2n4Lasi0ZVW4WaS2pGUUDqF+tg8EwR2gwRfkhL0u+r
DEMauOqcfr/QFl4ABa3COvLoFJm4gZd81ZxNwSA9vRFum98IeMR4nFl84bIEqDOrM3DzNy3iAOjy
/AaNiu0dlv941hg4+lEVqYggOZDB1QEtiZuLbQs4tb/0Ic8dmTG/7NyOHxcNZuD1YgWYIaR3QLjw
IMsQNYWTXD5+KZfwLmWa5vCxD11t43QGIKxe6yYbrxcuabwiwvCiM3rswcbVFQWP7LlTgWcdWs3K
9dIrJNPjkzZq58F/o7BBK9o0kGU8beDWWBq1KmaHsc0/L+oLa5xhHluvp7uFjBOP7Rw8wrW+zNm5
qBSkGOHp5WFppTzlbOoS1mQZ1cKjpNgVAnmnpZFmul6DTU3CZW6mMf5KbaMPHsB/ECX2K8D24Jnj
uaDz6IDbQmXUujwpAJnO4CWeyK8WlQaek67hFdocaEJsRFLWriU8b+GNuYM8hlmNMwMk2SHlJzPH
GwzY4B2r4yZ0W0v2dOjHa6fvv+Eqzu5UMYBHCcnOk6dkdkHi2fUXQeGOP/pKOFc6thnApa0Jlw/0
PN97vfwy2X46CeN0WzHCUiwfMfFHW0r6z7EdzdqU8OCpARfyC/iyAfjW8YqYJl2VUrJrp90PaTVX
QTemJoDbJd1icFBvHHiwuCuHAvnlqFEFSD4JYqyKq0WKXd2HrnbUeiETR7JDY83Xx65q2MMVOIIn
T3bohqBJr2Iy22ghAYdHF6nmm0fddkyMX+HZgtWm90tvohTOWrKBBwgS5jfEGdl1Dvm887AeOYXI
grxKssehek5b7DjtkE/PKtTMcE3Iet7RBmAP3fwx5pJ1YRoDCrKMo7OIQfhb/Bzz4HoXLTy4fRzz
eTtA7owDdnvu0vBqvpiF2CzU8pVl3IwMw+O4fjXmpdHYOH8as8pqeJjGbXLRFuNqcDIO7/TktswA
LoNHQqW7c5zeFv5ShQe8Nby/hAdhpRZ8IxeJ51gLmwYeoz7STsusn3IP3ORZQfNzHwNq/5uyL2ty
lGe6/EVEgNjELeC1bNe+9Q3R3U83YtGC2Pn1c5Dr/dzT88Q7MzcEmSkJFzZIyjznlNgCIfheuUx9
DWaLtmMnE7561UDsmFRImVkVMEWYANzquWwbZ9vrZgIUrqyfsb2pnxv+TvF7ejQNeoDWNjaVemNM
ZVfkCZ1NQ9OF1zNNRzaKrfG12Bhhb50gHzsf5FAnX90wbsu6Kg36hu8KMtTPdu5397MT7G4teDP3
+DN7uTdj9UsXnXFHxJAAOnZn2pmuGtDVGBv89mB8YrLH0+yVn0uz9AfqNnUKPlC587rJP9qV4Od8
0m2ST2km1IFWUr8CTArYMlPzL7ZsaxG2v+d6+TkCqfhG5QgQkc7EBcUYesAONdw5pMsfp4zN+CyE
fwMs5U6sncq+AKKrI99L38WOslv4k7nyNEv/WJZTcAAYYqdooHcVWcK7rmS/3JE0G+Zb9n4AIOkM
tGq+9VTubCwAB9O5aqLEzih9tdpN43kt0hCj853m9kVy1eXxZD8wOuEml1OzZQWR/1h9/rOxh+Aj
mOwq8cY5ewbA10q7pbLvqbt8XTsXRB3/um7R5/Qx85coCRkb3/pibmPiZH9db2yKkMWyVdtoVs42
CGt3C/TsmGZ1ViPH6oSpPw/Od6t34mwg7WfUinDLAPba25WUb5EXHBu+jqojJ0F9vj+70+Dci6Ly
42tPNX9krJmfs8hRx9Crho3pABgwKi/0m0dYvXW6sT2s6+mXJQoeTHwJAF0DGni8MGVPl9CaeXLt
GOWPi+OFL3jsusMEnOm2ITr7lunttaNLhw3pF3l07H55Hpn+uH4QvvixJXDjqnkcziRsnESuH70Y
raMsevG2ANC/J0AFAkzY958VStemgeVqisyzw9ficvMUURR9zKVav+3iFquGhzwf+1Mw2HVqApbf
biO8Nd976no7qvS8Y9VkvUsP3/x6TQV8erowWp/yfCkfA2sAvGK90dJ1i3jGsu8psGh/lznavQ6p
S44HrmWf3bKiqhel98FI57dFkoPpWXHXx0qV83OwWNG9qEoCKKHoXn0uXpt5FHFBG76XedVdU1Im
L+V3nYiB/eX7W67KycNna6LksM6m2ir9J7UeaI21HeC21sZMn0U0IEB/MhTurhOq4sWyk6p0E9PJ
tBpq9jxjOXk2VjD10XGiI6ZhKckOy1znGNZDHNZAydaeZT1WubpzsiF/n0KJm1PxIC5Ikb9r7Uw7
wI2njYkGPK9TywNS1ESH0ftdK2pfjLWOSEaav4p1xGEBIGodwgcVIl649kkTFzWrNh4d6AmkXHrq
/QGr06GZyH4M+3uyBnRGrSb9I2xNao+XfnBYVDkPsQMU8inzyX9OZxbYSbdM/+TOt9HLy33WDzzx
JeDZCRJjHYoOrbtrsKVE0T2vd2QALqb1JX9atM2Q4LLvvxoLC3Cpqefp1SbCnWLSNN0hNIO14jkP
7PKxLqL6afT9/M5n0a8exIcqIT3lG9K1+JmZC7We/NmrztmQyLI3RV9gAyaD8r3OrWDDrUjujNmM
mY9fQaVOxpxcsi+QhH3yZOY/i0Vt5Cyq95zp6uwqe1gX0tU79SndaTv7ipb1VCE1nc0HEx3s8Lsn
mb43Xa18s7j29KYBWXtAtubVXIcLrzmaD8XX8ZGP/fcPZaJcO9cPZVkVIM9V1ewyU0taq0zRWnky
phiLOc6wk9ncfNRUnqgpVBlvbmVIGKyNwMdea03/M9C1UbaOWayNfM6XtOnyDYoySQ848HMODOyr
O4pN1an+yVj2KLFEK/xHY1HHPQBPUV2tWs0nN5fjg4llXXRfz5LeG4vk9jP2vvJqZa773k+hczEx
kfMfDvOLS7gsyysoDHnc1h7QX+vlqa3rGM9GdjJRh+c6FtHcna4X6eUUF05N70xUYJ4HUN7Td9do
4Gd4purwSPvcfg3CqAZ64dwFujqg6iVfliAEmtyyndSYeW13Z6qzD6DqC/yKmyrO58x+MkG7w6Wk
20ZH0VryZaoGuRXl1K71M/kyZi4/ASEA3I3p26VhResX05QLUQHikmPhvjZl/ThsXFRbtyYatY08
YpNf67G91K7H0rriTopCfnvxGwm8WL+elowOMbIB2fbqbBiy9XHTOg8lB34CxaMZaMN1DLvJY+7y
DxRYDtMSLjtRZeLZiUZ+aQp2sS3HkomuF2zYHDc8mKgP3YC7bKZFnPFGPhsfwTrZ56Q/GVcBdtLe
bIRmM8DstPuWyBZvX4w+OSrYZmzpU2OaHgSoLkD4n4zHYVjrzX6Nkvp6ATZX4wMKWdfmpsU4hfjZ
KdQCjUlZN5xLOTwt4fRNZEN3Mu7OWpNpAKEfjZm3DaDwmGFiY5rDqMmL29X12VwpWup2X2D2Sm4t
bD+dwKfBD6V+GL3JBiejHzZ40zRb0ckwNR0H6VhP46/rX9s20ZLOlrtszSiAkZD7qi53hM3i2TT3
xSISYi/k6+PT3MMeyH+Pqj5XybIEW2A0Eg91locpdN2HChoJp8iix5vLnFUTEDMEeDNjXV3jYMWR
ApMCPMOv7m1VuNt2mYdkyqsDU1O4qb28j5GlFQ+gDfLrIWvpk12I7Bj1MqQxb6ncT5P4audG/bgF
oaTfREwV6Vjlztnx6+7sV4yn1VSzn9nB5Ptvcdsb/mvc9MfUzLH5q+WWD3OYNoX07noAe2KDabiZ
BgxxMw1WQa6Nu8BG4xUOcYuavm1PZaojezrQSUX3rev8bpg7fwSUgeqhdbDzFZZhWLWdZ11HTx1W
oaZVVoav8+j4cc7HaDvSCX2I8zr0RfcIjHbzWLv1G6ur+UOVOd2GCvWcHlPnB8PNAjUnZqEtdyWp
xEPjggVXW5qfGLYtVVUwtbk1AWUP4J+JNWBsDNNmHmU1x2EkHjKLlAcQGPHJjK8RdDwHU9emJNKs
P6hJ2xuiJns3BDbFTSvdV7Z49o6KgaZdNrivJlqFACEqSuK6GvPtBOxmoqxRZrFDpH0GL3Xj6G5+
cNfDzIv5AUTLHzPR1dFYxk978tXV+MzBDqwpnbFpu/fdakAdHaiDOWyHF7/q2xXx2W7H1fQsJwSR
Ki8SE5VeGd032kMBC0HjUsOQRq7tPBorA800jmZAEso2/3M029kWuQ4egWXoALk590SMj45rtU8j
wOWHKOvs2MSML8gtkQCtgYTQ2t74IpBwdE9OQ8kvt44gpNmxMf/q6ArfrhN0GtcrFdnydSXToeRg
rElCaX0RWDaI0XGQwsrDvWUJAsz2GPwfZ1jhI0+cvS12h+wRMmnIUnj2U4Ds8NgM/slY/WT5d8xx
vxvLHELPmQFSEe7O5aPzNAw0fxqQT107m2GyAnQtPN1FOrTVwpN1xI75/glZb/YUMDBuanEq+PJG
zJ9UziRIPRbQjb3ePnMotb6rXdc6G2seKT+Bt/dmLA208UlLuuxqZPNPoHRgDbAegGj6OvOLqN91
VfNpWtRO8+U35lzXie+p8ozSdRcbBPxirbiX2govY1NH9/Ya4Cs0XnqZF69iIxcmx+h+mJyvHmUZ
/V4U2Q+ZXx8GSMw8uc7iPXrVLltI+8RF3z2FeLWj7I80imlgfOPUrMxd9dWpBU7mMYy2IjwH/pQE
FSlOfie8izmM0YQKN7h/20HP+NBrgNEKKM55jXiDs5lcpNRMOxO1xvZlEBm+bb+aziIKAOoN6N0Y
AIgcOcD3xiZg7DVqZflP6ufDIwNJNhXRSJ5vZ7k1s1StPguIudSroj+jt3aT9E8y6n6wcWw+kZwF
oAVf/yVyCvLUqOjR+DUgQUibtWpvT0XzybBN4pMK3oYeC55ZRthyr/5bd6GGHDX2sHroiKbYEGT5
OzYSFEsknOnVZ86Mz0RNu3HQ7O8oYMJffaXONFjIjOysxc3PtGPsXDM9HUFc3BjXzW/OZNDl5556
7S7yq+XFq7OzpZrpn/WkyoLRnLDmyxNql8ZRmQ/Wc4ZvAhxOdrS081Bn2EMU5pszp220NLGi84gE
Cb7TYD2YgLsQdoz+04PiL70EnANtA7KL3tPQXVIipw4UxsZ5wVdp7cY6F6kx69bvTj7SNrEx26nC
Nm1l3uqC9Ilrke04luWjCUaW1CDAz+TO6lznxQysywaJ1dVkAQaOBHLtGTK8L2QBxsH31UYxMl0M
vKWaePto+3k6eDHIdkDOe+67XZbLXVtxlThR7b1bgUC21hLNvssa912r9nP23fohR/7z5V86Wc5s
p0KS4Cz61AKNrcJaKc3zASeWlxbmZFxSzFjBHiI0/pZbROxmnnHkxwFFNKbbethZrZOvMbsONM+F
s+ZxnmvvSOrISkiu5w/b7mUy9D4HLGUe3h3nLDxv/jCtmPKsRKto+ojojAz62gqKBqaV6fxvrVyr
cVLhBAzZkGp49wCPWEdQXf91WWP+dVm0autRbhtrdFIgwPjldijdnURO5XzzcAfzeIwCXqK1r04m
sFi5uLS97E+2GgCB5niWMc+8Fl0d7Pnc+ODk2f7HAL5h3eriRxk6RQoAKD2VYUjup8ELY7Bkih9r
z0yX1Svwdl89nYxfe5oGAH589WwId689pUPZj6buHmfZ7YusbL63Yjf5GfsNxgiyL2oIXv02ajdy
GIuzbqzqTlsT2QJiL5+RaUFtKxwAdcTezvSq5PwJtn7x3iEZnwp/ZBfmARwHIQ3IIkCf4alsM5bk
vG5+FCNNkbsvflcZZlRLtR8LOL1p6QP/LftwOFAtP7Ho50AYeshFoSqb5N1Mv2HBuQdVsvjt+Jg0
Sk2gkuCEQND7xYPTZWRPaRXspeugSFQgFwiS/PTpBfIcRZhbHSv77DEh9I4fXbLGkS9DWGSJmqt6
70RSvtgoVe0xWyyJ8ph6GefRvu+G6g6PrHwxLfyJ7vNlrh+MK9BRm5TgVB5M+yUHp6XhTp2aKJL4
IBpN4aO5lHFRNqUgrfSPxuqYG8VVYedHM3ZRaGsbyNJPjRnkoMENufpm2k6S6wsvIPpAC8u962nB
X5C6ugy1kN/cos1Sz2nFUVPavDmL2LatI7/NGZgF+BXjR6GE/aFsUOzR3HJoAcIzFvbGpM42lN34
Kd2+2YPO1W6Nex7qtPNK/i40KOiSsGZjBh0s/yjxMKKm3oFh7noHpWX1VEkvTApPYAERDkOVyCHD
VNhgrkY2+Ul1sr5n87BBvh5c2SDX/Z4Oo4UC6Wr/P3a+DrVe7V8HAHW6i8FwPyDhgZRoNyYlGaLX
0hHtuXeUDxY7/MKZllTlo3ttpsX0R7OO1n82C7BYOgCJqM9z4WK9EaOI+E9RdVHchk5/6rvFewdU
DpmBtniz7YjdB0HD4mV9iWJ9MOyiUgCntJpB4wNJiUTByZiZ+zrkQffGXO1dJp6DcrEONgR+HEIi
o1LlEAdAbf5sW53aRCA5geX/XQk25jfPDUHnHiz7SQUh6HJVZ91lEQALGjm5rVso67GcHZ2wviq/
+UN/Iab/UtG4Hwv9jxI++HJhN75Ori42KosAIlJzf7CKYt6XWdvd89nqU1Wx7A0Fol+8HNjv3N5D
/Qafo3HIK63p9BGuz56lpPtQlo2zc72gP3ZsYed2EP6mAJXwxV5fFChjTj+soN1aDXJiXh4N+8q1
s/1sabCiWuKu1Fa6Vw2SEMacXbwBgQ8rr6YFXZI9iSBhYqJjjqeUC6sGbb70Xmt7QrXcFQLzK8zO
LyeYgbw2DlGu3jdB2Vyjgc67PaiBuKdrYyZDrPNq1l2jKkD1BFS5/trXzSa+zzxruEa531X7ntrT
NRpFqtjnjjVfo/UK6MgHx75Gl7rMdiixQxxnvZAOUQgpGte9RgF28XfAuPtXkxW2u7O7ILiamNuc
3dK39NpXgHS9I34WXaPOQCYw5xqwu+f20FLV7UFseYWoAxiSzcDbszng6/06K13wM5bp9HcL04wx
UAtQyKt3xgR53k4E8+tUTll0zz1Cz9HSJfWgsntMvuD9gwpebJucLVenaWcOuSx/hIXvHIxlegRW
htQvH7fl2v/WtKyRi6pL1MJuPnPWEfuFiHo8mu7G1S4QdKEMAPEiw4xnfFkporTRGfiM68AOx8sn
Lnx54X7e3t0ulsmuuGss+VBhQ/7H9ccKk6q3iJWCj/63i4WkOvi0Vaebv88tfgwy681c+TZ2ISAJ
gMQYxA3WMcLnLHQUctpVfz1YhdefWMTAcVXJzV3XzO+gyIRmREEI5D+nPkppEhMvjVyLpzZgIafr
qWnaqdqKQYCPrpH/MhykYnYEQh4H02ZexwnyHrsiY3uzRZNcREBelhRrs2r5iEYnOjQ5fuXGDPwq
xL6JybPtR/mbhnKS8UOUxD002sYyFvD5D6ftQCNoaX9mqvdeIeOQGH/Fo+kAFSP3OloE5jhqJMUY
IweySsmgFGAOqiujk14Pxuw6v4HWEdBoxjc2DYrUqPGr2AaVD5mpMjyXYReeq7pN+8hd7jAJe8iN
rYEgC4cNEl+YVyqBdbZpaCJO0V1bs7XvzW/Oosz56mbMa1+d+0eoJ0011kbtbp6JdQKkoaYeB8IW
h9krxHlcD+bM+AoUjNI8tIGY+t8DDFPyH91KaMfMtpLHv/xmENMVZfJsq7Fcvl7x3y5m+jo6+oEE
4pqZQ+q3hoLL1l7BfwbudwMEXlGCdUCjQ5DbG20Qhrc2o5vbiR1Z4460YQksvV88W0SDwKx4vRtZ
Xr8VWfXo5jP/ubRZiZ9F92eLiHX/lxaZ1XTpvHRg3EWEn6K+Q/Kqy8WJ2CEokaV3uLnCugza+Gbf
emhS9XvQo890HcT4r43D2Q7TgUPLyO/77mFWmKEBJ0SuEbmTCOU+He4l0I1xM/vdw9WpRLsbCSnP
xifXQKvrYoM9tp2aYa4BJwzjoAqbzQ0eOkGyIqnrrE9uviuu1Nh/g0//Bqz+ETft2xZ8xb+G+3sg
Y/93qKrBtBrkKp46TOymCxXNlAxbALwB4kHFZYpVPqvzNDuQysKttO+aElIBLoNpIn3Wkj7NIWUb
+/iWt8YZ6MBFWmSG4Fili1i5Y/vUFDbeJaQIDzSqkC4ZdfVI6IeJGU8TZeU+ROYxufkCqB7FhahX
8IyvnxiwAk/yyTQ3hxqsyb20aXi9hvF5zC6TKmTQE5J03DvcBgaG8/qMZFx9bpH72LN+fm8y6Yz4
7VIcTcS0ARunS1pncFNnbW0CoeydrRzcGUXpmhylXw3tS8ZLvvEbyBlFNH8GB3v6dHiFbZrPO9Sh
G72dILVzmkU7H+emCnZYOOYPoKtp4HM9563C1jkeuTf/45bAokb+mMc1yIvh5EbALHlOXNVF/2Jl
KOINrq4vY2jXB7uGYpy1rrts2ciNO83Ti2oBcC2CkP1waHW4jgQKCZIrWffP0OPxq7m4ZAtPpdup
O9cnqOOGc61QHfqPbc7MoYX08N5r3YvXQK8Mml1fB6TW8rOa8FrjBSU7m7afJnjz/9V2mRq2Ytv+
dYxbV1bR4dhxsjFj3/zm7OZbFC1OBX2+eW5Nbz7zYarlTCwqTjc3FV6xawIRovjgt2eIZMnYCnN3
O4HjvAH+W6YLf4zCzn+2ZEdflCAPKpyre2in0pe2d5Z4Cbv6bhh59LJkfZsi7xLiHiDqtWOwdbH8
35DVjOY5OiwWIDhmpHLQzjli7LsJ+iErnjI8Llhzn3TlqwOfc+DOK3PMCs7vUIEClsHY5pTjR3QE
orW786cpeuVZ+A0P5QjVBVikd565sMf7q8U8JLbo9HC1gnDPF2k/GiuqkCEJau9JuOG7TeSy4WO3
3JsDARB2IzLXBkQBPtF4XwENRCUIx5RuOmgxBeA1rBFHs3hVdtvfRmiqEtCznO0E2Dunm78fISUm
XKAvo7ERKfCH3qZz7eChA+jmwZMh9EDA2QJpXAFash5cZEXOnKNQlWE3glUpfL2b71y9QFZhtUzb
svBIrIOi2gd9OTz0fRqU1nSyi3lMOTJbP8oUe+fgh+67PrUrDj6WpcLLPKCsZgKNjzeT29qfw+hD
/nLpfkXcoru57eSRZwNkVP44LUGwO6Ks2y5JmRNw/p1AbbBByQ4WCZFzrvuHwNfqBXBuiYqZ0Ack
99QLxwJnp9ugS02Uh5N/1iN/QzK6hqDguMS0L1oIVaA6OxZsiVeJwnTII76TA/iusYCC4rEFFed6
qMT4p/nDWgIOTTwrv0NWKL8zZ9ki2R+mCfzlq9ceiopSxqaLs3QbvFv8vUYdamIMFY+Zg/HBbH03
5EX56Ph6gPBl2/xoh+Almmz3peonD2B5SIzVasjeoTmAtIDSP5qF9wBrzd2ltLl7nlDtTBo9ifup
YHa7y6HSshFAeT0E45gdnBY0a68l2QNZD9g1NZfR9VLIR2KVDwwsFunteDFB0wxT9C+kr8ujGcMc
wJUFCDzfokwFXBrzlje9NNvcc+dvrlLjpkch/TCFEGorBiDCs8Fnl9Iti1V1Lk/8NguQiYB5C7DV
5F4H6JM7A3rxPz2swG/OFoCbYSMgkiba8MPNsxG7Hh1CjU6p97H/EaxucFqDQ78mB1ElaGIgmPO9
Y3PrRLvROikRWKcWyOvNmHMUftaA8Zmo72CbGxsbcNgmiWo7hipbeB91QIjT0Ct+2HP91DYNWIqA
du3bBfT+uhHWB+hzkLdDg7khVdo3lXcyPTMBqE7eY4KwbPHEHRv13SvWJur8GrNd5d6XgQ/dttEZ
tzm3+B8+E9Ula5I1nbGdoxlirRV2RsM8Ufww0dccfF2TSyRfjOFKvCBiDtDfYZLhP6Ge+2qDdXe9
8TrK01uvZu2fu2qI2zkLdyZgPkoG7EOMCnQB7TvLhTIAGP59y95m1VX3gwJ1DAV9JJz1Mu/Cpg03
phnUZymw2hHm3TX6/90LDMbmte+hE+qS4QE6TMMD2AjDQ+CqQ4RK0unm7wuBQvGyUGwH0cwEqtoG
aSwkB9PJ+PH3zvu5g5haAaWse1S7kWEfafBu+/YHr6X3u4x24FeEv6y8ZYCGUPUWtlYAoVbg69yc
dYdW0GEPZJZ776v2qzfu6AfQw7/dvP+F4fJz1EF9Lqbradhwdma+pkmR1RVEmeC7BbphuoeqjJ1C
aRVg4Jae55U8Zq+HciC73C7o2VjGv7pMq2hh2e5a+CVCAvC3ygOpmWSPFn8CSJg9m8MSCSstwbDc
GhNwUWQEsmbeNeUyvDDan1qnm+/9hQ8vParuCQUS8GCCBQSytgtjYmOidlhPd1y4a9ECXTXv2dMM
HJcJGheYFoDaevO9sfwMOYasPWXY3gjIfY38WHtRfh4AKE2hioFcxGqCEYb6z3rW0xG3zNjT2qZt
rC5ZMk/Edking56c+ZnSZUqJRegWS97l2QIvG5uJ6XVeLeOyCXkTjazPpn2Lnyy0AcEdMUEKGNHj
wDwk8DFYBDKFJimQYiRhEykuQQk9Pz7h7aPqx9kOsHr0ijPqUnaKDzQ+Lj70dUBhxHvzcdKDAriS
VMnM5102WcMH4NYfOQQcHqpjgJfNY+j6z/U8o9pa83DnIbu+pdBt23qyBkhAWQDpB1bCUJ7coxx7
sEJdPEYZXu4QBxm/USS6vc6eNw7USFKJrezFnFk+4EaNIs6WBPhaS2vkiXaVgChhlCD/hFkaqVhk
zjAlj3Ymk7HNvJRKgixutSLJ9+H0OEfriigS0DrD9UHHmuXRJXpJXkmR3dGyrI94/qcYMLafMsvk
k7Ld/JBT/hkN+XeoNUa7rHAiaGFYyG1hO4xZssCvaHn1i7neBSvggbbTodQKf2sUpLS4AN7uxzNX
7EE1bgRJ4AdSZUCfN85L7zrfoPVDYxuIsNTrM2Q7rTDWkGZK7BnAHyh/JcOIpwdZAsHSpWtLiPz0
9kMU2ZBRQp0wJgvENICu6TYAPYfWUampTVHpgABbj3nZrsu7CbDFmMnu3CMdD0WR4p/KFw4Ag263
yaXTbFVn8RjqdLFP6iEhqgDQqfh0IAX8vWv6XeYXh3bx712l7bsINPQYk9OwiQotYnACf2f9dy14
kWDv+6ucHNyL9lNAfKmMxPvAASYhqt+6M5S5gFaLR61kTKz3HMrLvm4wrTTdWUvmfa/FR6Agh4s7
IyKNukzY/rKxTEh97w1sgOYIyDF2J7qAcnQ5IGVgWWMC5cUaACv/GynIAsA31pSQ0wUpfpg/fdff
KIEJduZDe2hUdSkCIKuXHHU7v2qhmCb7HdCi361RiJc++91EFRKJun21kB3FOmG5qFV6mxe5i31M
jcljCVPbIRfgMfGXLE25ByN3BkRy/FWXub6AvzamQ/3SD4Pz6obHAQjKxMrYiwNeSCohXQ0xz2DN
eHoH/JOZi7dMR8ls9rRU/DKCVrlxQJHZLBW+DBR6hx2UifSxyA9RAz1korxDJrUL5sv42DuFxuKz
a3ZFwFQ8DP0DoB9QsZxHoJC9oyOpFdtFwYG0659D/MsUpIPkkoIjqI+sHA+6BzbXhtIAKMdJafX2
fhzBMZOeAPAVuK5MRqj2F+FrLhXKRF1Pj3zwe7zOgwsNl+Yp9Dash7Bx1xfHSBR2EgAByQQN9ssC
HoOHV1wMXQ7niG05TcYerPomAxkTjDWv6WagOOxjCc2PI1YRBdk0cwMafhVM+t6cNuC91fEfsYXY
cAgZDDvohBykQqIL6Ej0MqNANAvh6wC50JDqIDGflhFye4U4jtrT0NLzJoifLu0RMs9k6/f2vU1U
cwSQfMETVlB9X2N/nLYzQCY9mX9hEgtAk1mixxbyfomFlUGM2S8/BmRbWSJPMhVuKKvpP09i6j9L
ig3cHDZFLMgPEoTPEIyLCWp6h9ztiw30lH+qFl8Pi5YH5QXF0YaqboYKvBR1AthsdK9rqCt1FJLy
AXsRxdJsVonoje5/8bBCCqMDBaiwFHSxrYLeDzo78IWuNf+YZXNx57j9q/A7uS2V+uxEbW3CrMWX
xx1gHrLhbAdsQAkfhWqnlc9tMXzLtddtoQwf7KoABRU19tts0CLB563uOJ92UYEbwhWPYsL94Qxp
bwEJPPbCR9T1SYOtS8Z2Vcm3CxLK+4C1J86l3kLE8HVUdsLKjB8XiuJanUcKFc1q28nspJV+niGm
uLGd4UFlzkdBQqRqWn1nY78BovMwbMBc9I8WsSDK7VTeoWb2COHu5jdzpIw96NLb+jeBTFYMLewp
ado6jbL8sROusy/5Uee9n+omlmH7bNfsrfHsIo7cCVtfyi9FGEAx0R1BS8+BTdURPxAHi4SKVh+d
jhb8juichO1JQaOOBnMAYXBB4pArupUo91x6QBZ13nYX4ffI5nL1v9g6r+ZGmbQN/yKqyOEUlCXL
lmR7PHNCTXppcmrir/8u8O56a+s7odQN0mhk6HA/d9iFI2sodDeq7ylt9wamn/iitz6MMkKRBeT0
LFTvMGSBBKE/lcr0F6tTHQvE79aQ31PLGI4FlSc/FpSLmZxHXO6h85UYiQTA0DgwFdzfTlr7dZbX
52SQjMHuaGKDbet+p4zDxsi09yyrRrirGBBMrrdJqj7zhxRxqhiS83rohZWcqY6es7yxMX/BV9IN
+4ebIrAAWfJzW/E72fyTGNa7NUy/G11SA4vNC2Tsc4UK0ZnAEU3brTdG2HxrUyw9nSJ7dePOuo5M
93heZM2hitr8JZ/g4SlxdxPd7JtdnuF8jPGOjjBr41kJpnnaAJc2xzVQa/NtrQvjVJVuemhyN7ok
gipbOxjxeSYv4BiyUjuJONVOyWCg0IyL+Vwm6XAoxmTC4MQ29tiLTk891sUsZpG1Qo+pd/0w6FCq
W21bJanzksso3kaYxXXIekxhU0ydOuvuVSyJi9ooDjFM8WBhQQYyVambm1DiLSGsV5uogWDA6fGt
bQ+9YsdBUSTum6RoHzSO1b03Saz4eAmLb8bUW34Co/7bXLNz0uq+/FBqaqJeKsdjZZnYLxPe4EuG
y4/RQukTo2v5QFYsISfDfYCnKn2tE8YHE1jnS6RaH6PddX6cCvWjjC3cuMFFPiIrh99czsMHeDob
trTuPzQv7P0cltSHZ7Vgi7PbfGAiP/hjmNUfSMhGX+vN5iVSjFM8sULCJNQDkHDCzdpMxKxfCwUV
0Rh/zDKtAnRJJpzuSO5qc2SSNc1TbLMnDiOzv0oZD9eW/+t5dJsdhDP2ykxAm8rLkVpmjvXEWhtE
yXtR5kZ5lSk/2WAGvc23rDDIDrp0HPxK0VLMH4wFBe0gaYoG2m/UcoeMJpbfUMZ3qqq0Ozzlfrp9
Rom57dEwqCjN1Xna9UkkNzCF7KAGIvV7zciea4ushEmkxjYFAiaWot/rZerdRma/HcbRfVpPh65N
wuvM/0VJ7AucxbcsDsULQGrnZ2wiWG4o6rMWdQ2P/fyCJTQTdtlMAUAC7DqxLKpDdrJqn3QBYga5
M1wriDocQfA0Sp/toSuP3qy5Jy3GOHyo5h9lV+5kU877uh1YUVTeO+TgTdcMCcIXnv9whvE71a7g
v2LDDXEHRCOwtZHMh2kc+WEG0Iqn7MSQjxgrSZAMiRDJCu6pL7aSXvVl6I4ygCs775pNV+QbpWos
Jm6B8AFAICi60Ao6L3d8NS8pRDI9SJyt7kPlAapb+a7tjMofSkCN0ovcTVpGtt9SWd628RJx4Tb9
iZQP+ykRWsJNN8NbaIHLNJMBtWAJ/eyUyaUwaki6xmVSpLXtLaxn0HbU2Aw5Ft/sWenH+qBN6VUo
bXiWPKq+E1W/TWfuAosq46FXjQtGk0DIk6Nt8QYu92UkssBM3lpbq1+iadR9ELUfjN5UmAcxnQrL
76ceK682Up7tqu2uoz0qfkG5/qkVWCfpeN52eG2eCPZDDgvMk8rmBbQbckMH8adsPPNQWFW4dzRN
PDIicPwK+buqpVfkjTtuifEqW6qNKazEUxS6RZDn7lOmsgqMlMzvXfXZBNDZGtjU+5pUTtIr34Sw
nUshlb/NyB9qtDTjyazqYttO6Z/WgL/T4J2ySbuXkiSHS9YPo68kk4PJ6/Asmffx9WJaUe38lKtk
ZEy4oG5Ej1K6C8NTMVT5RjjKX3M0h7MZQt8aqziIu5FQDsF90lV6flJEjwTUABidxvLoTv2ASKes
L+agXdWGLZUBVcQwzUAn9wSyLCsykdvnZvTGEw6gja81fbtHZLuNRwXJWi3mQ25lLdTK6lW25U1R
l1yDjrKj07bfNZHpgdFoJk9YxsPnmc9zN6KSm6OjG9VXe8FEO2J5tsPCX0I6P21Udh+VF4sTGiWV
6tX8o20NuHIsCzY8FJjsTIzK8ziKjd1537OwMInO6cE65G4Ys+Y8tvazcOR4HSEZFgywu8yN3p0M
75HR06sgEdl2HiObzXDPD4SH2M7G3HUrnOy9zMdxUwOZbbMGRnkWwyYsleg653p1KcZ43rYhU1Ru
m4bvhF62U5LeCWSeEM0QxnswuIxslOJoq7p9Zo2PNbQlD2aSvBiapuwrHiRURC8ZBA7M9MWtZT8b
WRSaDZe6iUBXImtCBhDu6Kz02dlVRjTu88rWNgkEG1+4gWMlz9hMWyxv2j7IYUhuLCe9xZ44Y7jU
bKUnI+rWubrDgtc6zI7qofitMT7C8NnX+zTfdZa+nTu73MVUnv1I4ZcjPmPbOm7jI1fOdqFnMZKE
ItrKRH7XUhu/nq4dHho5LnGO+qbWyf5QPS8MpGGDPYXJuMn05sGfygVjcX8Cf2Y7oVSbaDI2TgZH
JgKUg63vNNsha5LNqGO9SuqBeI/BZ9C5BgrcQEjtsgl6lhS72ooRjeMEATu8lPc6u8BipRDoUfNv
Rhj02WhOpBdxs3datow/v7BZGM4iyW4KYQNBr2rhk2iN77ZJHX7uq1PSpeJYTAzXpgKdq6SaUTln
h10m0tNzb6gbbQYOr2tNZdwLkc6F8JTS9iQJ9unLMfOh7hPrY1vqXlXYs/S11XweLJyQfbPM+w0e
ArfQS+cdGs0xwAY7ZyGrsFMfc8KWdK8+asnQnUYiY07rq69DZJvdCb9ZEJuOJ3N0gNvht++nghQN
/rjVycjU6mSDd+3kjA/0mM4nUTMxJDmbNg9dUrB+mispBnTZuK8pMOKsdwa9cH2g/qvQvOaU1sV7
4+YAKIU5NIc5xryHifqH7mbTCbOR6TQYXbHt8ZzyS1vLc9+y8NfTC/PYK1kPvLAfp7k4MYsUbILG
cGt15bsdwwqQOL/y+UAtrXWOcrMMlLjETGpyw9N6YPnKOjROrxaw+y5UVOK5OuyxCFTZNwyHp0ZN
4S7GLEv9uilfsQj93cqi+/yt1lfrzxTPlsZKJZxdvPw6sQ+1vGBHyz5jfeUuzZEdB3/vTVMVI1+a
gz2Gw8mO3hA1VQx0W60rDXYXVGU9J3k3iqjQglat06OUMwX3eYOX/03D12pbjPzHKL5ZWrU4QbCC
J14iDBikli9QP/dle00VhguRcD6dwtyP1TDcz1l9GHBTCsIidP0kPg4SXaLCYg0a7Gic1m+AmQd1
YWd+o2xXnZgY3DlYX7ZaXLH9DQ2cUyFRYhWC/Pu1LDy2VoMJXtO62gmig34SaMyDykHHVv9y5+wX
uIvLLxuO3Lm65bI7pl3ovY/7pziuf6tKH8tTsxzW5nowMfPgNl/+lP/f6RBrqv+6Gu+/djdheO7C
hNaqISDL6Tubky5ozUy3t7ZiYjBSpAeckT2KOlwQVfI0l27i4yHtN14DP1M4NZQ7Dj2Mv930R4TJ
kQrgqCnyglNVfMyUPPbt5w4H810X97cirC4p48CpyI0syKr855SPEUB5i0yr65TTrD+3uYdF0qy4
WydtSACyBeWEKJnvYZ0XjN1zjg9xdHOoioX5I3b6t4YE0X2/wASqZeWnMfL8sWn086TNGyT83uA8
uoZn2Otd+JJ5+eqtMkgHCDFCSNkPR6W0Ux4dd8KrPcaUxlFaVk3gjB7mDXWfnUK8+A+RVFhWIcY6
89Mc8YJRLH+m6uwrIyQt19D91IvMB56VRVWlJ6+c//DHdgLcKq2jORSu7+qJ3MSUyPRBetdBzMYe
ULlCNRYkbCE2VtOWz2qOqLFnGxWIrEr8LovKZ7J2ntyyxBG1K/YI7ecNVRiPq+LQN0ahBSoxAu6c
fsD6b85hkZhBiLfGplXm+pJinGFopfJeMczunLFxjxnxbzdPYac8W7P8PaZi78xy30OWeTiOKPc8
AsUhBEd/LwvCG4pE+dmFZhXg3djDGBXZVVHZ97RkPVVZLH5GOFmDJAWlM5rf+0jc7DB2/uYCPI15
QS8U+zkLWb4QklP7jTodarO1f4HMu2ABjFGOKrsDYMmd0iAal65GaAVasimjNj3qCjVNJzfnQxd6
836mdEBQW2ZsZkW2W5aP5AEOyV6tF7zDA5EqQFql6OwrRP+DUov+XqAnMZIy/h7iko4SnGKC/kgr
tVzEK/FWNez53g7qd9lqH8Ug63PYI5ik2k8dpsyRPCcePkBDsYlSlL8iSXPErenEILWVU56d67wa
ztaC3k1QfQejqQ9e3yhv6pRshWcAqdbC2IRdth2jJHqDKfhLSHd+MhtcQw0Vz8qpV4et2+UwG60y
3mXN6H5vwK8bz4Vb34bTGeCTFB8TO6WeCvLBmECoCXL82XqDETipoz2zAzCO5OwRuof27BGbEtU7
lfC/jXowLS/500zcMEAsxs0rswrHlNw8ePiX3QzyBQKpiOJ3Vv3FViCmRoqz89zY3gO2MfZysYNg
uJ4LFtTp/AzE8GfS5XGehHwMrXRvHcYWRGCCe/RMC1ncMByt9e+ML3taa94ptbTM/2p/nl6vXDvX
9npYL/9691ff//sR62l7DtdxHrtZ5RiBfKL+iJlVPl+Wg8Yiemmvr9b5po9VLlrb//Xy6/zX5Wvf
evifvvVz1r5Jk8XGUCtyQnqK82R2FRWT6vJSdVjCAKf+u9cgO+O0ns8UKLtbfTm/tj/f+nkUE2VA
xVJ2USrq03qolml2MPEG9de22U7/bivCYxXZk2gw6dHd0lQeB5fURkhE0X3tq3Kb0T0xh/3atx5U
tOlqPISXz67cTl8ihrGvN8nB846mDs3n601FOzfUd9jw/1dfQrKKpvXq8auPHWdgabbxXJqZto2x
1t5bVYSzrFJbV7Uy1WuIFTNT3yh/Nq72nkNEfuiqMp7mUORbuxD2rZxmtk/R5GPcV36PYVzsE6NK
DxRGUC2jThwybaPpXr/pmwwsJSye7LJvL2aS7V3m2HNjjyyR5jQ7ohzbE7IpzkXjtHvMXd6KJnOu
yA/VrcK2i2Elsp8GOSas8NWndJQnzFDyszew9qzZ3BxgUc1b4t9tf1Jy/OPK+adwjCjgh/YeAPpP
hWzU7/itkalHCudWnbUXys0dW8yuCuwyHfGzrYu92ZRUelQMmTQdoRxL703a9+obwSAQRmW6qClA
krLcgg9vRsZHUv0x2q5lpwyhsYus93kwqw3Jk/KexZgUVGP5Cyx/Oq9dTaR3Vy8jAGG5YD0gFI52
LdLvzXr92ic7/c2z+uaytvq4nKkwjU9STh48NSk2ZZ4O90KEBTLYeNgqhHPd1764ZLELOeq6tryu
rs9xnf/FhuZfF8yj5WCH0cNBWT5jPeT6P/Fgidv6MV41x8Q2woz4uqDvqmV532THtY+snPgilfDq
Yd5bTuVmRL37os05RvVNOu0cN1rgCYbttS+y4lteUEFdu6yyn88iK3+v4/raFQ/zFKiVRorr8qZk
ass77sX/+oSCzDgdotLKeV1JrtBBCQlInEPSMr5i2fJv0u3nJS05B6YWfvvq/9/rgPgL6JCGvls/
7+vCXosfI9U4djYYReLgVD5hGWgejXHxz6mxv1z71kNfquWTXA5RouA/qk/z4vmENOc/J74u1tLZ
OVS6+vLVtb4idaF8+upzk/yvSvwMcWix57tNmzwR1Bg/iTH+16uvPluRkAga77ReoVBh+rysiOrs
oOiQYQjBGcCpzXBxb5FvEUDQNmTNsFubmijzHXsSdNeO1b6JMFxIPgtWuFwcDyI/JEJAql6ag+iq
4xjDM8Gqib2XsN8Mj9w4sHgQ5qVpUlQ/6C3MfTl09ttYNMNBKKzY1rPZ2KYH2VQYDpto5XtpO6ew
YVFip6BzqqIJTNIy+9XpC7ZgnnhfW1aupY+lTrC2Yje0Xw3TwiVJ5re1q+wiVhN5NV/WJowpM0hH
63uNz8NGH2vv1Yp7BUuwWCEXz3NfNZZGB7VgUbc2S6xe8F9jkbNebDBcvKBgOK8nQxgdr990bus+
GCaD56qqXtTlQ1PJcld6XnFZL6w9bKrDqSOKJ7Qzf+0j+CjcihYXKo/9vRdXPSIaprhxndjWucnV
Sdb6LOMQi6NMgWHr84EYz51w+gzuZxTvC9xCXqPhVlVNvvOUOt1lw+J7OdgPQAKL4q/WbUtYWW9K
2oNOZeq3LkqZ3acif7O0cWKdzyjnOXbGWtxwznOM3Bkn+OytV0aKLV74Xmdd9gZFuCSe19yvrboa
mlfHODI6xiQe1nsHVtDJ0XUP+VaqHcYiFG/tCJKV1ZSkkNHoB62InEBQE1hQPifoYbps48zsdsBY
CzbmspzPH1NnFIFJ3vTB0zfYx7svtto3t/WgZwfDVJ6NovnW6Uq8i9x6euZLY8NRjuDVZDZD0EEW
mVA8DiK7QmpIjGmAa1b5Uxb9SxjW6msS4TQJ48ZvTC985OBaac1aXVVqfp9Jg120HNZXYllj2KX5
FBVR9tmljWF8Uoz+nrTZ78p2jUNLKvhVEHLiTyxxz3mdf7D2bn+7prj2Y679bfBvSL3WYrP0TK6P
z4KcuKNBSugSVup7Ou5T0cK/FkXjR65mvZlJe4wh8v7WcozhlJfMs6y7bpfnRlOLXamB0xZKUmwh
sFQUveNvLPrqfe8iZBDSE36IsuvFJGEVIMCOfzfipxrN9t5rtYWdX7ibSQUjLBJRYjvtAtqqMGPJ
HcPLdiheB8I84Spk4rQ2MbR9ovSiXVDe2y9hN1GH6oYarYYxvsSNuejLknYHKzg5tDUeIZZSHIw+
LYIks5sDoF+zNRdZOTtz487Sn39+pgZJgWIDCWqbKBT6KWrh867LGPDG9k39NijyHs2MQAZD7S4K
9fJpSApYX4pWvRFsR+pAXtwsdmtv/exqN9nqu/Uc5qLeucMU2x/tPx2D85spHO+RV8TH2br11lvG
9JiV0F/PjRjBgTWrwdpS8Vu81z3I/fI+rIHne6EX27VFokN1b710J8LKepNlrdzA9/fruc6z1JsT
NofPVmXWNznMR1NNVWwt9ENaZ/M1Xw5SHbAbliRiL62qa/td7yo2Xka6fR11zWHPO+U+iA6eAWun
sZxJLOaYacrPuU5qrjponA0nOW/NOO4xrF3a66n1QAHTbMv+ujY+PyqvW4uiagmMSizZYehzYMlW
lKQ8WY1AMIRz2Nosl3+AIoDNuxfaM1UL6EQ0R6lz9eyq5JyK6fWzuZ7Rmqo/xVZ6zbP+wyyT8piD
eF37vv7XAQdMZ1uldh38z4lB9cYnna/yda00HM3w25G4eAjkWIssnxJLwKBRTzAMwNz92UjdcSd6
xJRapkbPPEmIBOx+ni4x9Kq1b73OnaroeW2SofKC4g6UYXn/V/9ct9gXNbaCL2PUsJQLCYibQoHi
lEORyAKCMRLLIasoIi99scnoiRFQBJ3Dlq+5VbxVYS2ua8vzJgJn86Zgs8vJQSbKXhlsUtcB015V
u9Cf7Mr5BmNEQnrhihpaKpvjx9oQRJUSZZXOl7WpSagciPGy/dok7Tg5hoMHc3h5Jzae+fM8xJ//
8Nplk6wdN1l0X1tWPgCxDniirM14SMatbS5A9PJ2YVvVCS0GOdFLM9Md66VBgru21u8nI/2Q2Xnz
sn73fOF5jVaiHNcr6oVYNOlatV2blVBnbs2i/vw0z86xQUowglo+e/20OOxfsgqIl8IypTVLK1Qi
K9vmZFMsAEieasZqs2wPqk1lKLK17M0ZGaOTKHJ+QiA+N7wi+ZrnqbXmf8At3ieQ0O9Vh1yEorx4
FPi6+ZKlod+zX7nC4MgOVWmHJ2nM4kysIenfVl8cSkw8n/U8ec+wZ/sjJ+duTmJ8d9zqT5GXtl+a
6XjSyP94dhPYN2A/8Z8jhfgWBJ+NgRa5yTUbiwQmThSdKZHuk3F+tefC8LHjhL5RZfaTnAnJ9fNa
4/bmSe2z/Hk9KLadPYOGEnIS/nRweAz6FAU6efLU06K6h3AF9RwNnYrHJtHLqSfHM2T5+di09a+q
zZSjpeXTq9XV3HbjixY2+rs9i9/F7AYU6J/6qQp3whZ/6y5Pn+Mkxrc2c5QdMn31vbISjUWr3Gmu
br8Je09JLPtmzPOwM5QlWEfJzpHi/Wa5rp7MJv5rxuWvbhQm5Z3aOWgwRqmyudukwmhsbJIMBybE
D54w0h8DRaJsslyoSDXFSoKRn9J69Da6oLxUQwS4E4ENIp9Q8hO7SRbJI5O4E1Ml0L7Vc+QdLI/K
J8T3bFsL7DFNB7LSABe+bfvwYv1wUX1fh0K7G2p7QoheE0haRDu1BBGzsLsEeBnBe1XW5o1jPI/j
D12ySLqV0nYPU95hfzhCUG4CcEbloCnU1dA01Tu08zr2IKFx+g3VQ71mIGAb/JXsTWEXvoFb5ZHp
EYtNO/pe527zmHUmbbr0Z4fCPeRuR4CYclDMUVxGL/k9FURMjgPeufNc/TMjg6mk7v2IuqgNrF7I
G8VbbW+RanSKrAJUPq7cTURu7TvMz1+DlVT/mLhgUgv6G3ddjfh7ybIoK8whBtn5KiZ1RzJZh7ta
avFLDUtlba2H2pLaDuE84NhyxXoIKx2my+idQ8Qqd2xUNGh/yQFuxDaxBxY8mqk+JkqrW1SX9nZt
WhgpXvPEe1pbPezCx2Agxh7t/rJ2GagP9k5s15vWTbWH1xsSlicEoqW1dmmGheGbzNLT+oZl9jka
zMysXeJDqYWL22fVPaYQSqsZV7e1VeZatM3csNitzZGdDfVqeVpbnq51j1jJYAg4hAqtffrkacfe
K2yYvHzaemBRsuPRyF/WN0SuMm3TOlVhI3AFq+rkpdOpPiyfpiyHcQD4UxANHNcrgLqHU1jiAvX1
kZGbnTBfTT+/c05QdxB702NKgDsmS9MfbejgLdeIU5YLZrpSJv/Y0sZXmrXT3RH2PRv+VN5svIJp
BpNhjXfmCeO1GqvfIsVoYj0HRKsGmFN6Bxij5qutSfhcPYmX67WFoUenuiwppC9nB5VKj9rGFtGc
L8z3FWSYZspPnmAFgRQtvq8HzFHKLXFi5Tb9T59OyLgf1R7m3bYe36dohOUVenh/m/tMxMbDLTvj
kc4Kgz6cluPaTBSvO2oz9JD1Em2wjQcT2OTk8ef1RUsZecSl9WAvb6+jZgfdPcQQHW1brXTOfT0Q
isto15Ix70SJc5d4o1/HREFmrkNAK80IdTQx9Pv1YhBBccNLjj1NKIsA1m+75Qcat0sg9efnNd0/
Za6EW5T9EKP0SbmjpdN3itZ2n821T5rNptGYz9aWGrXlfq4h2H029ZB3zfk+hLjxvHaRJUw5r0vU
wNDr6LH2TXN40goejLXVSKU/SKshtXz5R9dDb0/PFeSQp88uVJDHgfW/bzhF/OK4POYS7yx7IpWF
2i6VYmOI7uvBU8VeLY35urbG0G2vcePuSz2L02BuFxS4qR1/PVvGzPKZpQOdtWmy++ozvPSvp6pM
en3V3jRCrPy/Dnn3Y6ve1wP3EQ4ePdXqr77QHN6amIxMHH3Uex+Rrdpo9sfXBSn7FJw32nb/1edu
gP3Hzw9t+wHDCmyEAmu0p4seJy9y9PIrc2B+pYR+6hFBnNYWAUW26q8vvUzcNWnK43/1rW+z2vJX
I8Noo1Vke2IJ7dzWg9uAEjoIAlCo01epCiRdajHNsEnRqD6aJKweYVoBr3lJvF/78rgAq0ygmIui
rIKpDlWfez88rhebhvuD4G6Yzyb0n0q1iU1lmN1GXdw8mrm6kxI9P+H32jzKFJNbUyhhoCIHJeth
ODud2fMDcFJAn9pQSIUppdnNQ52a5LlN3ON6cu3SXEMDvG+9ozYN1XUyx7PdiJ6/52C8teZQnbyx
6WAFTVH+1ETVtqi2ijpUm7Z1mo1mRTPEo7DdmYrhPPUpEo2kJ8szN9WtZdffWiMs0cP3l7Dqn6w+
wrGd8HNYdeWvsEt2FjHbm9Rip1OyAiCssj6Msf1nJgp4Kpuj2kcoJxQBp1vt9Y1kDRK0rD4K70eb
6Lk/wxIOxlhBSBoym6/VPvgxqOtNOOiqMpxgTLxpjRPvIyYEAG4VSjok5b7Xz+qM15zUFIPiAuok
V9lno/7OvovBBvbCpjLUa95lx0lxlEvdVchj+8E95j0COMN4S9ohYfvnsk+G7Zn3wn3MuaWdJira
4B0SMNEo/byYJJopXx2NDk8a0HrkRO3Gq3pCAWfmSDbDT2p/00TrvSwmfBMiBnuqTXSPkXEx20Td
KUTb+WX8jqfrKxWhTSy1alfa0j33OXl+AAG8/DpMAw7wtlGfMS37BsNiPIaq7HcVOVs+TI3w2hd/
+Bhxwm7F8PF9HgLHNKjclop2yVmr5tao3oyMTx7qfD5bGM5GApJIrszbkoSrAQHqodWG5tR0YbNV
TXfYtI4TXTK3mTeq1L+Rc10HMKa6bTQj0VDn6mZB/7jVuvmmJHF9IMFFXrBJhFfCnLLNWkdeqrIE
JdEH9FtzGET11F8gEhy6BkNG2aRB0VR7jxDoY2FM9SZj3cDWinxVI0Yb0fTdwaoXRmDUaVtzsNMd
BOFfWDX9ZJTLDyZV8oBfqw+gw3UB7mwgeNw3dqtA10ulPGsc8UmAroWXBDv2zmC2N2zUNuqvOtUn
dHVmcx4gGhyVBfAw2tu6otaWZTVLFG6jjjoICac1XqxYRsSDVN/0/GdvK9csQ+eLOUqQJTfYy//M
rlGfqL+pzIRpg+eaeprKWrubKDxMbnvKvXYzpPBvnDowChFfuqKOyCpmhZFrPL+kfwfIO4m68Ybl
7q1yICunx5PCid8m8gG2RgqGatdNsxf29Ms1VfcyuqkMgAKlAAr9JDu0CNya3naOUS9IhIgQ02j4
cmplsyAl3xACFMGQxH/avCKoKzYPzOV9CmMFe6tmxw/6T5MRETMCw1N9IJRD1tYLwIjuJ7DLNmHS
PggZQ2PmtgYPsVEeRcM4mChmMA99G1QdmEBTvOBpql76JeRsDTBzzMmiVI+0o/CFHoVbs4OpJzSd
HYridIy9VruN0tQNIGXt4jL6o1B5wIkhxlEIKON3bw3Vu8TWnEn70BUhuScumiY9ogaijshTPZbH
T1ELkWe+sSORAXXPujJJJMpyXwWDzBJV8M871kKh3kyIi59HD4C90buJqnB0x1iF6VPWMJRCAgQr
nKUuI8xLX1RwswBjIYyraHhMCXg9Z9HO9hb32br/ExE0jUGZAb3R1Qlvw2MK4mG4F7OD3z6Ceb/T
kDLJvwOiwRja77YlS0k0tgPq7PhmIdUAo+lyq5YdDOVOIYBFUxXsI/GLiaKQwkLlPqZ6uo/Cbi9A
jXkwdxOmaLl8Rr18B2lufQs/+aM36bBA9dA6OrZ7UsLeOylp6J6shadTJ93P1vUuVcwwa7YEValZ
XRNlH2+lJkjEK9193XVEyDsGmmA72ipVOj0NZBVdHMDjchEQR5n+yBz3DP9hYpU9hvyCw4+RXTvo
RgR9KUm2utGFflsiosiTGqCC3GSqbpV1qN269K3Ulnuo6yWkOM+CdMNksEPMfHIKilJ6iecW1rGP
yupcUJ5S26QJAc+TNPd9U3sfmfeKlqlTZfh7tpsNmnfmUm+hyCi/Y6MPCiuPTvoYjYFeq+2Gnbp3
6CGe7S14oPBOKEkpIZu3DsG9Y5WAHqq5Yc345I3W8JINeBQ5tDCTSbfSjF6LXLHPX4d6KJ3Pps3K
/2g3SMQIar1aIWtHb7DgMbo5RM/a83ZhFHqB8HBf0xj6ArbMvq5GPIqhaZznJqFsyurjT1bo2yJK
p5M6Y9+EUdRNS6K/1pIQhVTngm/xejOyO2MiXg6LeY5ZjATrmo28DT3ZbzJZRm5aXhXJWxOz1K2b
bF9FjiqIVeTPCCfsqEj2H12fsfKw4vc00/E5NMsXyxjt3VjE7L+XQ+g+zV6HDk1qybbtbpnTpifB
9uCUhU68MUoEAKix47Nlmzc9MlBveCN3lAysAcYV+F6yHZTmNush4BoYDPc/Bmdaflg5YPZSkUYq
DC3RtJasKxiY/zkoHfWiHm9T4sd4VAWWWmH1f4ydx5LcRpSunwgR8GZb3rRlN5tmg6AoEd57PP18
OEUJPX2lG7PJSAdTQCIrzW9AaoyZ17LMgl+Dg+z5shGgzPiq+helwnALjkS3Tzw41kEPGmsKhokZ
p8+xLI3cISh9pqEW18acnha3R6gdvr0bUaXZTksSmYJp25u8LDN1AZo5YQqvpEN6ctZAF3lmcQWR
cRomGCnAlR46s3tWWvyfcjNOdnpX5fNWMHPhQuC3wJ/tnWHK4RTM7sOYahpDwS579Niau8RN9TYD
N/qM1wZow+JHOETpZzXHJcZr/3QLn8YtqwTOslRQzzoznZQG5Xiudi/BxF8YACtP2flSGw1wDHJL
CRXAnj5IganO8U9bzlDM2mtUBzlW9yVd9tg5u9qKgYewpQAIrpi3BYppkVPYfBf21qTLux80KL01
QAEcdIdD0nA9JEf8+5gF1lMyh28hUnCIjx4mzIV3jjNCcF/wRgC0d4nG20X/N1VQ36p/Ma9pr+2Q
Heux5m8SVGDiJP5RTSAJtfA46/rshN+KvDS+ICGPIuf4SU8C65QOyqeZRYCF3oqjprkYD8Tf1c44
xd4Yslu/8+LZO4eR9RCzlbbFBXHetWqO8J8BYty+uqY+3Wlp/DqqzFLDKkBGMYQyvJg0VT66NknD
9YACvd0UIIKs7g42G95guUr7JhyRTr+6wdFegO26SGMrExMBk35aW3D1edo3uyK1vSdYAM6jOr3O
IPieDMAIdh40hypOvpQMDJCvjIBWlmymSnJO9YwxX5kB0FQw3OvckPGTkQJ/sXZ50Bnbqiz6E+yI
4rUz6+Y0whbZSlJPnAa8cW1twkZp7hku83vazt7pZfDnZCvTsYjT+Yrwx1M/A/bGJjx5DJByeQwa
rWZnGClMp3fSvVXb1bGEBm4EsDOUBIm5jNtbmBrugFSwE7LJWAQbZx6zPbPoR4N1DnrxXZY9diFg
sR+5/YppWXvOFsxMueDqQhAWZ9N5jBbcaG1M6hlgRLggSSWY9OhNUQx/H/+TJflSPVs+u/pSBjxX
r4VOt8mKlFCAno0Oclqrq2DnHybVYGAYvsYNSAH/ZWwwSw2g89qtAbdoGF8QKkfdEM+7m66GYIQE
N5SZTBjc2EHJe9HekILOTyFJjn9MbhNcwGVZ857BKnciUfmirQou2UmiycwKEiwsft5QF6B93VZH
QahUjtMCKWQsC3CoB24dNHg9+JtE0ZZ1BHIDsFh7dlW+OUq+S9TAeZ7+NPsBFPPy4JrljBJb8Ym2
lqjzXqCKkjnO2ZSdpGbktDwZZBGD38e3y0mklhaq08Z2snQnd5mgNc0GLMJni6vfMWjUoyiMON4W
kvtwBsP5s1ve32hGzilHjVq2gyVI5PlLNGaKzJYWxneSzLLqGJaKjv/Mck85uM8A74yTXFJuwwse
w6gaECfpq71Xln/KcekYwDFfXuPtDUum4KVyn10XayGNrnljqXdHpFbwZAL0ccP+SmuAdssO9Til
417V6x+CB5ZgAEbd1fDrWE9FciSrBhszospJ6ePdZi+b3jecV6gG33uYi3uvCXmjNhKihzZpXuTd
24n7OLDuc5hrg27dGiL09hi6s71VXFKH6V8botm2vjSwwzoQ6ibYyeuStyGxEpf2ZCNRaQVWqPvs
K3cbr+jzC76OHugziS4BRATahnKsNGZR6AsmM0AEYM4pM5p5/y4qRzs4UoBEdo38covOaQ8ayo5O
cr2xaVijbnZxm3yZR/0iT+72lKCWbgornXbyrOWpJG3B/L/VEF9ZINbyTuQIiUnerTlIWgIjxTGk
6UIgmog+Dt0nefG3pimPZm0NUlKz8rmpwLDv5FHITep9zfNpg0LfsoLOKNeq/mgX2xDkLm/P18yd
fgZ4ZRzwJrVodS9albcwbcNDPkN0bvXpk750HfK3ncW2c5yDGSQwdnwbFTonSrgNekJWkhf/z4Xf
3YNEsb2C7K6H+q3m7e2hJoPHfG/oO+kC5P+9Q278ZAPIGj+lcHlvD/cGp3j31bwDVXx8ggbbeEUE
a3JuDkaYa/M+dsPvSpepuLfyOUpAJ3jRHRdK99q5qP1ThonlQe6l96vH1J7VAxqN/bxtsvCuHXQF
mMfSDy3nkSMl9p95XlfOCAeEyU5aQh+nB4YwTF2WhqCPSDuZcKzX5rNUsKuZCqa+HZBgO0kLHjtr
OE25xbSk2ufOgPGRu4Ar//O6dpGe/RCssJcbwBUWQMra9ub43tUXAKNR2PUib0P3tnTL0pIkueYV
rP4sPZKlz87ed6oBzEr65AQKfaTUl2D9Wt810VtUyufKG05eY26lJdwOwVbgqLy1DRsE0hcyYW+O
KHSf1y98bcuSJ8lgaYVq3x8aQHrH0IkOUmZKY5ca6/Efm6Ck5a1J7HaMpG/RD+WS/JB3a7ZlZdu/
ux5s5djgT81zAFdukwKPKVJAbr0Nwnn549A9iKaBzkR10g/4ULBPz7hA3vhg6xiDOo/53D47jA2Y
H97prFjMaoHZefKcA0oZ6u5qLVjVeSyf88HtDqY5M5RodHWnBgVrNz0CMxs2eA/CO5jyxS7SnId6
F0Tlo5NV7168XFXawe1zWtOSuTaTta1IlWJI21OP/aA0RgnqpbuWmJ5AXzJjOE/y9OUkBXjGCcwK
za73odVv5SuB1U6uRN/lDq7xNbcQUZJ5y4Rr8B5S3TdbuBQhD6yLlfTMOjjUkHjBN4yJ/jnqgbsj
Y7KXZyyBvPZ4GZ4glMsceUr/yCf94sXYd6vzeE1MzLsbrztJJ6PRa7dwdkvUc3ch5tvSexvtn5Dy
s7OcUN68xOjp24UNY0fDn/PgPWEv594wy35iv/h4nh1yaRFrZ6BqqnPmuPX+9HbUdv0E8X59imXm
0JMmy99M5mbWzregCwmpBF7AV3DJBiNxD/lRqcLeGpQTA12UUbP2Nx0zGWyB162Ok+ucJ4A57Oce
oUeiURzZ2wzHsNvo6jaLirQAW3tH126dMFzqh9pIjIOcX+7Lt6Px3OqPs5G3B9U0nuWtrq9WYnnX
/YyNKdqMRYHSPxTy3xO0teNQ5L9f0reBHdPTEkcapg9g/PdaZuew89t8uEeQ3TwBTasuwtoZoq66
0BZ+lWGW3d6vvIm1j1lfDH/Qf6XQM83Jq3cWBGlkMRwDh5OCj8ClB9+hELgveWTyZqRZByprjxbw
YL/AN+SfzlwqrD36+iZvDXrp79eHsJZKTKr8/0/FWG2EvXQv35O0NbkZSd7G4mtaYrfMOcL2gwEt
wgwy0FU6+6TisShV5LK3IZdEcdjkU7tF2df+Dau//VHKfb4bZdyOLXN3Cyzgjg1B7DH4o5fxK5sj
LF3LZzIXyMFsg8n8jtYK68lhn5yKJgzVvVS/Rf3lHzQCDNIF6W0cJy1VRnRrsOZNc8aWg4ZSpAZM
bBmEyc9ZgxtKUtLvxrK3uy/nESbO/Vig69YTb4CnH2x2qeYter0Fm1B/uHIjZn3RXV09y8OWQZ3E
1me/5rERhOZ1AAFkrSxXX5PrsRJbX+NasJ7vw7FR/rlDqIM+jD5TOk4k3MAWSVq+PJ54wjR+Kb/d
/FxqxSZSBvXdMFJe4a3lzT8CiPZnaa6RrjqAppd3EHYdkhvSUv49KkffuipAOc3JLdPdRypIAFNk
ncJ94IQIwUNK14J1DigFEqz1JDn4Pwetzs+3u19a8o3ssX4zt/HMrTFLrqfnHfsn/3x3ErvVkujH
tBx0O+u7Wh8v8PEoRWNjo7VftRmpWelX1tGDHPtveWsVKb2NsyW6BvI+1qTE5Lj/POu76YzUloof
LvVveR/O+uFKwdLhYzRXdyGMvuUTx8OZvYpqvs1V5YOXgKUUyJnQiJi8L8tsa7DmzRmeoNDvqFO1
BtFbJelu5eRr1XclEvXNAIQQW/C3Fi0fy/rFf/io1g9o/dAkbz1MjvjPvA+H/dvpb5/rnC/k/iIG
7TfuXBzaGNYuY2H541qD20x2Tb9bq/i36h/ybvOJ5bS3K8h5PtS5XWFIvDtNGX6pnRdupWuQOajE
1v9o6UPWpMTWAdla+UPeh6TU83sEA/qfWo0kQlLYEPn4ONl7Z3grTfgWlVxJzyxlM63Oquyge8XL
2r0DpoI2vqaVeaGRS1p6fsZCAStKVma5t6UjP7DaeSvdA6v/SLI2KAP/pqvdOg1bZQ1BepeinCFh
Iv62kzcpwdrdSlKagiOT/rXO2gzWvA9NaD3NGDQpSxYuTK9Bnc1d5+jpvJX5bwLAgOWiZHwN2iE6
3L54eShrcOtW17Q8rv9MSsH66UoyYCHld/ct6Q9nkLw5S8BOaAmf0drZ3wbWt3J5P+uRDV4lTN6y
s8XCiLGskLybOa7V5FgJZGCwJiX2oZ50omveux8uJR8OGbxK2c/GPajApxoqBa4BUoOVckMDybH8
cZU44rUv0nX5WZJlJ3kyZdLn2WlWnU2TOdZJ3vD6Rm/f/rvFzHdDhbWqxOTlR0XPit6t0m2RK3cQ
PTHiCJkUHa3sYfZKtmNQc9GmB/lEb+uU0gLGWY+br/Ih/17VqtVgj3U2WycNm4N5np0TJIJhiUNa
k6Bu2K3crGnfChT0z0JrUy66w85sYUBGh7yufFi6FhxN3b8KZ9tiAyBS0a6Rpyrvpc6gMulV8VrG
8EyET64vL3huEd1pb+uZHx6/PNR3r+g2db09dZmzSPT2mUdsTs6eOe3lKctl10BuYE3Kg/2Qd5vV
SclHMudaU4rXn6SHob61sdbbYGOIVVyQ+29dEY9HAyHAvQ5jliTUMwRIizM+k5RaOntnhoNMz1Lq
ecA89STBu6kOXiItO2rLOdSkzu7LoG43UmvusvGkzKW5U/sMkN4wFJsm4lOXwMtcc2t7ADw1MEV3
aeIe1Ci08j2SQRguM7PfsyoJanhyzo0eNI9wsthrRjQW4nnm4F4Uq3epP74uiPZPAaSUT/Bv6h2q
cSOqHCQlL0PwKEvYnqhHVCBiu0o/xZ6DsqDZ3U8xWggOsIWDzt7+0bP8+Smtmp/wHU+9qZVvY27i
qpX63/OSIXmND/zFD1SQ4lnz2nuz9cNjtZ6dXT9gw0FrUccZhk3Q1PWXegbTy5S8/Kyrqb1FUQd4
VYRsl1ostgAmS8lzblXoN6nqrkIiGGWoEhw3RozVw7iUsJSEmcCAo0CYaMemsMuHeUqqB4lJkBWF
g+5ZniMszCK8VcTBrqyQH/Kn4ZvJ5tmxVRcpv0ytDOxIUOLYLQvAG9dn5hYXMarXKoRPw8dIVEXB
cNdmBZggrx2YDzeFewGpwfaax2J7i+rX1E/R07AEEF2iJ19NviOrqZwlq8ww6UZ3EVWuAuEzw2K3
xgmeGtSwn1R2Qp9SRdO20zgGzCAoiG0PaFVq8yxzLEXxkN1Mw9A9aEnnPc5LUGfA9mzaFuxqaqwF
oZ6lW610cEUb2J0xJ8zmxlFHF8b/a0qi+eGWAs2B8q9Dm1uPryLLe0RlJtpWYbtB99TYO5pl7qap
ydF4A0xfGJp5sR2gzsBatZ1u60m7wQoeGQwcwEsvLO8qqHZ3zRKsSdrnMSlYQx2QNrLhppX6JZ/N
1NhqpqFdJCim4O/Moq+U7eTBcvfClMVmRA1eex/AqGuP/bdkyL8abKWDC4fuz7dlwmcGmQhaoahQ
iennv9ju/BLmif5tahLQCgjivAZjBuwaHazHWWMv2ZoS61q5eX/R+7g9pWlcPPAKNCj/rfqpGRUa
V5aa96rRv9aoBt27UfI42FUD9VWpP8U9G0cOYo97SUoBW6GfkV/P9/W46THu2ExL9VhLMeWLwXIt
x7GDTZajQLulz9i9O9jKvzvpbF7lVHVjag+OF54gh+HUmSGLduAPp9qtd9AGya8wnJPbeWtjbh+b
rt3nKrI2Wx+L5T7IXjAqnFm0LxrmyrZ5hWjRfIJ73j+wdHyWFEa77SdM6yBDZSNiTUsNyXOM8uNB
ifuquuhx4RoIUBvaDysWS1SBQXeHflp/Vw8sK5cpaidS4KBkcUYGMwHNxqPQTaU9IrapbSUpjydL
1eWvygETtjwfexwBulTLQC8+2uOv289Jk9w/2kUN52x5fghOg8jLJg9/etrMOJgop0hUgiqYYbiv
aWltY4uE5LtMKZaSDnLHbngEOAMCL0DnmrX6H+iH0inp9de6DsJTbw8BGu9h9b0sD1IeD2F9SHVU
m6pZcViwVlzcwlkPPDdBFNx1SzAk6J64hn98V9D3KXYyb4Fvx3soDPG1HDM8DJdAYpJnMssuIAWg
qBZrUYPf4H9UlENutdejuxFzwP/LIak7gK9QtePH07Rdgcjt8/hQqqwGbj/cndSWi0xFqTd3abvw
KNh2NK0WBiyKlPfREuQITNxLcvJ9FAsjf4C8rsYsri/FpYpy+WatJDEc9K788XXsI3Nw7LKqEpaV
hyfGpCgX580Cio+ylJR+OFSScuEW1dGTgxD47VC52rsjMt3cdyUAjY8Fy11NZQzZ8Xku7K8p9qQg
l2Y3vbZTlV7dMQJwoqG82WXsM6rsVuyTItRe1DIc7ly9/iMPNfVlsAv1RQ/rh44O9oG9aZguiA7y
79cb6H85datfbaAlb27GqdjMKe9T1Azeokr5Ah85eJRCswzu/SK2n6QMpPA+hVD3KV9qjvVbMmjm
q+ZHxWctOUsV/nOyF7VpoF8+hHU63fWBlt6PS4C4nz5szKQmajfzhj4bNN6SlDoQTdnI8d2/1GTA
vdRl7RLmUvqWeTU62prRbiVp9M1wMnBN3ZWmhSL+xra6/hOmV0gXWaO+jyBUvjU9tggqfL3jwq98
AwpW7uzMN08jlplPpT2+AqHpvlnlj9lt3C+W4raXrIyQTrL17lszA6RQHSt/QkQHLd2w/xU4dvsN
yJa+m2NcxO3Gf9UAn6Fh2w7gPYnFYbufsYaFL/x3FrTI34Uf8nTLARWbzXfl4NV7/NpKFOac4jVT
LPvSpN2E5nZfvOowpj9h/b6RQgUY2ysIjC8wedV7ybL9hv0FdyiPkhxRkzhr3pRsJVnHrvk0s0sn
KTljN6j3KlpvOozoazDN4BIKKzSuNVox0KJrHxU2O79n0T3udmDxkPVEWnZf+YNzkZK+9b29qQ0W
7Q63k9mn50EwJnrr1arfwvGJLpJ0ItUGphD1V0naGBHhA6n7d5KclemHy3/+g6SmPnuiv86fjBh8
jz8GpzAalOc0a9X7yIdGHPrYVQ159QTQZ4/sRP9ceu3nJG7VK2CF4VnXWz6VGFX5KnHvpILko4t4
KJU6e5AsCUxUjiIbAkPd6RiuFrjHZnbwLNVj6GhPufncNMXB7dwKw8J6j4x5ebUnp7hGHWS5RSy4
vCoqQdNVLjKz6rSLPVy0dDtqHkPNwQp8sl5RCEu/qVbl7dHNLE+ShKMDpF4v3kpzRJLS6MESLNW0
fvI3aPqBqslH3JXVFqB4lX4DRZ0doeM7B529j2+2ZVxzV7FezDBz7svEAmCxVGsn9a8JtOSZvzbt
nmGdhhsRMXcJZi31t6zgNeB3/85bq0jMUtq/ql7Xjv92vN4CgOns+LEe5+ZhVCrg0oWL9B2oLpN/
or9y1f9sjoP91jgj+kC5XtxloWGjbFylIOKG+Utfuc9SdTTSuzoyvK91k6s7t46t+7T0MGCpa9RS
0IX9DB3pp4L41T4uti6woTu15KNyx/hHpwEQswy3efTMLrgotpMcozRUX1BVqTdyemf+qpZe87Nj
3wgYkRmjwzgZJ9ZsS1R3S+vZs9Ec53N3ELbU8k2S1QXKuGhU3ZX0qXd2Ge56X48vNeLkvwtudaS4
XHPhkQB+RsZ/p86BGu+kPAT3eCdnix2XTLuCTlg55vmWlGLd05LxwKcd3WoGmv5smYl1VO0B7vZ6
Cssxrzbw8osTWso+1QodW6rBOVngfc943TR3mmE6BzvJpqcJH5dd36rNZ75GFeiP63xn7PyMNo/y
q/Fe3SFhSDoW1uH5xW4L8yecRMQiTfp5Wh8fbZY4kFSCeV9XVf0Q6219Mo1quERua+Hu65fYEnQO
+liAVen4YGbqJbJYfu9/i4PxcxKZyl8KSMvbhbJcQyqusP6c0uFHqCjOV81uMtSOtfkltNEGZ4gS
PEKhdo/ZIiquKn567dPYOrIckD66UIHAODcW62d0ZLY/h9/ogL9DPlT+1AN8kEEnMcJmEJ4ErvlX
hjKy3vWvAdYcTfup78Aso1PcvHotc8Kur7RHcBsd8BwcluBdOTsW13z/pOsGHlSjs0gaqGl2nbUu
u0rMcWq2AJFAuO8SZF3wr/mkOYP3mqfeV22KlXuz9zyeAfK9dZjWF0l2BspzuRN3Zz3uEabSGJed
uxKoW9G43ucAQvqmGkL1vq9K/3NUz990K9AfJDUvCHBHtx6lqqc510iz/CdJhX1wbNMy/WQWuv/Z
n9lLLKzmpTQc57N/HP3M+RbzV3lsR7U9Ou0QfC/0Yz3U9vcSRBaWOVV9GoKh+IrN3ba3IvcT88g7
TB6Kh9pXEM8PIG90fahtbnlLQVSw44yz7sJkGY+IHU18RAivGZHxl9gdWoiphU7QfV4rNEZt7Cq7
sw4DloIP3RLQMKZdgzfyTpJSwIZt8dDMuG1hWX0F7MSVg64C3YDh6Ia1u+LBWAIbKd6rqxj3uVPN
n1gF+NqV0fR9ihagRwufAx0oJPdS/Ws8D9P3sY6s7bjkR0v+/67vIrm01vddn/MAT9s2gYvg29/n
X/P/6/z/u75cV68GmNueuTdzK94OTNify2Gqn3XH1I/2kodcRv0sBTmT31ueVEEosnkul7wPx/LP
iZyV4h1jnf9ECayFbelVjXqgZWS/81Tso73cPKzVpHCMPW9T1/ANgvJRyVoLwiScr1Grh2Dv8K3v
enRsdtmoFY8SjCbvq+jf9I3WVHs9TNS7oIKIRyclCRTa1bt2CSRpGwqk+1s6q3Y90zW0Hv8ulfw1
KUdIHtp21zwC0LZm3c60plM6vXl0H0se148e+w8UybxvCXwmGlWZnz0fLqk+Op8mu/d+GAjQsVro
DY+W62I4mqC3UqRqxO4rbGKIx+emVA6G7s1fUGQYjh1nFcHTN2hZZ7lGmAHn66vWuscJ23vwO42N
ruXcmFc86jy1z+BGLFwHDOOgN+140esQze5/HHZu5jpWWEDOZfIlBRL0aHXvXUBWMNF752ymZom4
Tus/Z06iPCMQ3e30k4eNWDLPaLoYaMcgQu6YG4Yg8GLisT4qVdYfmfwhi2/8qsz2OxIjw5coxgk+
6dr+MWp67aTGbXb2x9R8CAMdTwylnN/SMP0F6DD7xcEhdvAXxTRRx8L69xk/maMxdsFDVTTNc7EE
hsrwMCyQS1wqGPpCRWqAbFht+aCl8OKRTFb3g1d0D1JfqmHwtMc0csIADXGaZPFkBzKPl2yfPAeI
dezxpUyfEB3CIMLCGM3o1PGAD1r9YAVdcqyg1twnGaQKYzTnO8cFWQw73r462RCdC6SMr54ZWWeW
PYqLN83DJavG8ayoUXnNjAJjH7+P7pLGR+JpcNy7pJzweq1ZJIm6xD/EbaviwKDWB9crRoiuiC4j
ANU/sT9R7tPY6Z591J7QDQY7SI8DGqjq+5e5w+oHc+fxNbKQR+7MTd+FLEoFhfq5YQ96G46q8Ta6
Llre6J5+wXum31TRNN77+FAhQZ2nu2oKI5Sw0I/jvwnCh5/OfySNu/fxI/vK7nWDrk20cO3n6AUs
6a/IVuc/lMT4g4Vf6OVWwEJ54OqHrOXP2R/MY7+cwY3x7wAHVmLxMDKhsidEOoGY/FGAS9Q784cH
1oApYDZc0UYdn+rE0Rc1/hnRtfres6YOKWS+AGZG5SlrNIRkEO8bH2LUWhiUj6fcVKJXX/GcB0eD
TStG8KHZQ7mz/OHUp8P01bSZO2la8OoWfCnalBfIBqjj1wgA4D4oh/4kR+lxcq6NQbvkjjbsWEss
LjCCYqaqCzLY8jDk8NvNLcucEESUKhJ7l2kvJZL5sWStPmboF65JiUleVbnw0NjA22Y4Bj5YZYuV
Y6t0bx0GlpfRVzPkK3gkGXrbrFsOMD2WJIp23n5qC3wul6RuTpCWTKs4S9JPa20DOzHeYPIASc52
mBQsgZ6H+D2V5lReRy+pcLAgJsFaR2KSh9M4tRsdiNKQg8b6Pxw3IxhVQlD/X+eW5LtLO/gInBkJ
bd7lrYfI9ceonC9Z+rWZwvCVPtffFLFjnXUfbkWfGy+q5/hHYwiV7Zzzmh2viJ/sqjhJSg4yDe+l
7TLv3rKUE9JF84PXNVAK27z90o9OtTEGJ/jRBsorhCLvT1PTDrlLd4AO+DbQcj2iAqK8XRb/YjHj
EXWQ+I8qqmP+dpr262J3v02srrxnnfuqIuJ+D1Ggus+1KjwgZzpvElOt7tcCKWWA9bueiSVP0Tpb
tXsDIoNz83IGOUQqrsneHp2NM9TsWf5zkQ+nVsYEvpDuv6VgVBHMXC6ynkCS6aCe2PyKLzt3UJy7
bgwwIMI6FMcXpQ+hkOjOk4mS41NqL72vVoAwMEP3lgfTF0ul1D05LBXcOyrGJbGK1P8tueTh1D3c
R0sgeUAwtT2+aOyCLKVrgdSTvKpWs4M54AogydY28n2ELMyuiyeW96v6jwjigleo9TctmKC/9eX0
5pRM2uup8V/yOe93QMX6Z72LUcN0xuzRNRBViRFxu5+sfjgVoGpRcIzA7GNbdbZSD02QpRcfHDV6
yFO1OmTMdZ9UtHZZMWD1OrVqhYX1IvvM3YVb1rzdL4mNAoo1m+Z3PEW/+k1q/ywt/6KykBmghAOv
KakThtKfi7K1ke9jkYENje7XOHl3fp4XP40m/qGYrFLTWwKgBzVkWT1uWCZSCxaSntmcDZ/9emjQ
NGcCIaWjE5bXMIMKKKU5Fp53fj83GymN0zDD8xJNOSmdWjt9qBXze7KciR2P/DGtqxcpi02XNSeE
lhiTR49lqyoPMU5CxANrjh4lJoGaBd9mXa3Oa5bEcEMNdzE+Prej1lLVyZxjzEbURvKcJkRu0m3g
nSIOul3rrddRh+y+MQv74s86decYVyqYSC9j4pVsEflsnmipdvXcTruq8KjgrEfaMZ2RipECCUYX
1aCtstSpFWWqDusxmq/8LOcSZbt/TvOuiuXEcMjk5OvZemw6tr0zlbvbeaXYT2Mu8a7mbCvKFjss
c2fYHkSw5fTKUEMRhMH67kApuF1SbjDMVP/gmebbLc+QO1gvPnkJTdB3OvXchO3uX3/TWvv3ebU/
swDdhts9LE9BYu9udrm52z1Jye2iXZk9xgi7QhU/Wq2rXoulmlTwzZplHolKiQSTPH6Jmm6HdMPw
h8eO0L3SDQdGG9ipjc19k0TVtsbAIoigmgVN/sMqmgkNPTCNvXq2Q38+Ol73F7DcaZcirKhGP3s9
wTrStPGj8NAH84buHKbtn3XmewfGTFcXCdOo0qOdZk+LlK3301awyI67jVLTkSM0ayKH73qsMTa4
W7l18sY88wQJ77PZ9N6m57ND12N6rf0KcHH3WQtGTgbND0Xs5KFXmzsnhn9ZgXpiQWefsrpVmPqP
sBjuFHY9pwJLxAkJhnLZ8CsUNh0S+L4neMRMU73kGinac90mypMaM+Ut8TN6qvyryVgEe7klaxh7
aFJpcn/L0zBx2czFkJ3XowJW8nZZjeQSvqnKkxTAQfvRzjCuqraHyjm/NNVLk5rD08BAqHVqtNBz
puTDDGQE8bKYGwk+KyUmKzjkYHtQdQ7KDu24GaGamh54Qyt96LURB7AlmFL/uR7g8WfF1QkGC9Q/
QcFq8RaO2XjQC7TGJC9HgeE447LGgunfed3MQAJJU/1Y4aJXuJb/mC0BchRe6VRPrY1cU9qiizMy
hnmalyBKjfLkTs60kSQ9iPEUo0YBYai5Za35jW1+iazWuEiWq1Q6umTjjF1oU+wlTwJD93W2idBs
lCrvClDMM6bmdmHJtvSC/d2pyM9yYcnzw2Fje62xa6eaHevlJqUwStT8atkIEC5ZFsvqD46j7IYg
jJ+Lcl9ACH5qNS16Zs/81xhV/nnQjHuEyNO7EbOqJwncGa1/ZK2sw5qXTn2OiRvK/ImqxAqURt/A
87q7JFZiPbHYb92O7SJ7Pxc+7kdh22zz3GXS5qd4DM1W6R5vaRySqkNdpOYWnC/lYWnp12XwHDfu
4+wxOujnir2iqjOfPC9RHq3oGiwJI4p/B6NVf+tYtbxMZrpMC+H74P4HMGOtNyaoHKUzXa+cyFEL
G++K6AnDu+6hLKbdrUXNZRSANW43qCI3j0WdBc8mi2TPely8lH4wXqWaBAzJ9A22QOVJklJXQ2V9
Z1Ugx+UoyYNRkUJJSO6Zw41bTw28pzQ3vCd0ueeLYXTfA79GJWTJ152sx0kq3vixC/NfqqGAeWbn
PryXGoz8ntRIM67RTPsrpqg9KYFnP0EWdZ5wEKv2WujiZTDOzpMUaC3inmrJ5owkpQDBFPOhShkw
4ryhoBwbtmwlG8a2j+h/k966W+uGrJ1iZtY4x1Sv4oM7gZhAzjJ8LmFD7LBnSfaGgzLa1mkr/2B4
Bsrh6Lc8I/UcPZttAzfUSFg/GFkPdY0UU6HFy0QCxi4zblm4eerzyGijDLDDUzAL8RelPh/h4d+x
JYm+3pe8xcsPbw0P/N1ireJjDn2RGHbNGfvXl3ZhCXULhFFiEgwClFwCJrUAJyUT6dru6OnseI8x
gi/F9BregFcLzltl2F1/VfWZZZaWWexCfFgDxshQHSSdCeuhN7Mv5kI86hYmTb3cAt5EMI9s4R9Z
FcJuqEGyKIDu7kUCvWrHGYOjetHf+Ceqp97PKNHRwGhyZB+luO9nGKISjZGdQfI/idnmQDifTTtU
9m5PzJ2wIEnQGYldmy1EeYq3YsRersuqzBHtE+wOYJhBXzD3ymQoUOy6v6bO/NNHLSItquOI/dfO
0l4CfB0vRdd/dXis1wg7sEOrmd/DyfT244KqTThN4V3pcbK9/N71aUtM3gB7WOHeDHhWCi5pV7XT
d3USmKcWo7aLbRTl2WaSkFRxvVHU7jiY9ueUX21ZIwx9SB0qb5gmoNWMyV0E6WfF2sU1JOaFlJYv
iGtneVkSyxBt2FfIgvC/22uXBmWLoLLZ6DJKlPiSdLx792CgKPPcbK9BQtHRtoqS+az3s+BWhdZP
MwuVvWHdFUM9XprQHm6BYUbjxdeXJ5dN3zNNry5QfquLl1eIjks0d73+f9g6r91agW3bfhESoSjg
FZjJczpnvyAvB3JOBV9/Gt7naEtX98WyvbwcmFA1aozeWzd2f+/+Ra/+vff3JneiFrWTBw1j087X
WxxLY7UYdCg6/r83VuM51SktAQFsHtHtz/x78/cH//fDsbQgyxjkZkabh2ndNIp/l6P+85z+vTus
NLyq0lnC/74yf/fpfz/8e88zZuKtMPCyeNdwAnljbbK//76xR5EcRmGf8017/3cf/L1Jtw9nRhz7
Ne0vf59qIptwh9ilGvmLNZj+Eg2kNvH6TnX9UBh9R/qoVeEB21xj/3nXGc35lAP5wiTPNd34EK0g
xuDvzd+HWQqF2Ei1346Scj4TDDn4a+9MpKJomTo7bh1axHQNtVr8uCRaNyGfOtTdllOMqUcHej/f
XqGejGYD61KPkBtbEziHlX5hdL4zywnfaH5d1m3iwyhjULo2yUWihbmOozFg3t7781LelAZbROW1
duhBWT3r7RCwZDSM0OksNu14AjewHW1X/R73vXlcZxKEpEsmrfM6dEO1FwxhULGPE1ksfbxPB4Io
SQLXppL5CDLBkA2XRSO7FaYhg8VYtF2kDcTCTOYe9j94uvXZEsWpahr6d0QSpb14b+eWzMKl2INf
Snc2Rr96GC9J3Ok+myPO5KSuwx5DRjJeAL+iJ8kY6Wo6o9c4o6mClyoAypbu53bLiB4sVLi0KBhO
B2tjzuQbu33YgKjoXXqNk/rtHS6MO3lEpfD/18m7xEueBSkBW1GV6XBNiShNDdrVkw741iL/fCE0
s51+swhHto6SKlCr7R4iWDdaMxwHM+EiwKFLheRKiwSveD8LdDHzi+durUuCIKnH+m+HrXtbWwwD
dowjT1V+sLQFI7CG3n+ctQMVxRowf/ygeE527oJ/v9FkDpsImY67UnsKvDkueDTkm/zhceUtx9y9
VyCQjkw89QtiWtIzXBIY9IoXusGli2d+jAEGu7Grk7U1CphTuJ4S7XeIyJbp1PV2B5mZHK6LZP2x
+ceg6tkoWw7ZmhPd1Ob41ZbQkUwe0cCYJ8Kalpl5Y+KQmKNnIqQheqnzngRciU8MB3dY0E6wBKbw
NdeLQA4bUgTWsq/M4TVivwihvPrkMpMPWjLCcflZsvVSmBDrFKDKWSB62ddjq+3LuI/uF4jra+v+
awpS9WI9/lwmbT+4HARnYwq3AnCSVnJGK7e3veRbg8Pq14psYkOtb15Lw4IGpKH9OEQkwjWy0pNl
0MnzMv0e4oIbWEsRRsn0tBjuniBc5CMJUixN6ExbOSFp+VfeGuN+bdUYLknR7DX3JdGqyrezMtp1
RUV/Zqr2ttTqy5rwDeeBzmBqGLexygbQlMtp1D85+SeBtzjTbuwe+5yo1o68Lvr5O+k178YwgWcB
kORahB4P0wuKXAvYUZYEpHiWPtWgEazwV32PwFR/WFTpZ05ytIWm+xPILpmJF0BirUAkCearoD5q
9bDKSF9xIYbqxng0rNjm35bX2Js+o7jtgDrV39n6tpo58LUi+UKcW4a9+UyE4vOEXpKpC7TU+eyB
TN1mG4Ma3ZBem1pGh5YZImAZmb+0b0CYyPdstm9qxdC+8C7C5MtKY762dKp/1vRsN5E6PDT9JVpH
AmSr5UA8ryRdtkqOyz+Ss+lXP+XV+GGMBMrrw3InMir/cd1wvTWNQKLRGfQJVugKyOSIZhiwYcw9
EXT1CBAs+5y4SH7XEAqsWdqpURRZiTDaYDhw7fWwcGj4Eylwtpp9V9rRPdmGw47RThao1nmWqgyt
amQh0MDQFsUbGfdFaHgMvPtuSP2+L1/Ri2JyHDhDqzwlLwn1puwIEt5yYlFGq12vFS/A/O9Bp7l+
/zpJCHRtmuO7n09uan7XWv5dpuZX31qEBXaQ+XXOUHS4D9U8Lnu3ZFiQGmjZ3QIdUbLEbwZdUFUC
+5uX+lHP2pt2a1RVyzaI/bF6h+iFmV84QSrbT8KHe9ftlCY3u3NzOyWZn9aSbskm1G1jdaoNNoUS
jZAE3gfrhVVTxkFmnLoyvXUQYvhNUd+Uef1bWs6pbeVnn3LwUuIucYsyFHpxRKhCPygayGuZI3z1
7nw1kGYWg6oOWxTou9HKIPLMUx5KjTR6UxsWX7MrFUaW9uVCNkqiCSF6au0EoVLm4MjDoronYt4Y
Q5fiQBfgYK90MpPquVL6XpDqvXcTiX4YzUpqc5tp9Zun19nVFMSJuzHEHiYrgTZevCzrUITwZ56S
bv2qlXw16+V+koFZynYvY3W9gubMJeS5nvxJQ8rrGoy1W/dwBmuTiZroT3kUIdOWhznVQjcl6/59
SZsPLy6eZDNelETTqM8vyVAcezQ4ueKeyIZ+D5INNM10SQAHImgDjNYVdpg3nMC1LrQ6nk+o8nZx
bPt6pom7wIyDDw00gOyK2P5YBvVBNnXpO4X23LuAbIbUfO/L/GsGp2e16h1/2Q+yXXSx1mGd0tMo
yqcFG3lQ6PVDMwIvT+EwTTmKaq7HoyBE7FAzBkDzZ9E76tcDA0hgav0pHsd7Mo3IEHTpj8+D89OL
HjQFOywZ20S9VwLkLwBlXxMzkZd6BbapuJhDdZ+D5vGNdbZ3wvMOSnqn97IH0Adt6FQre4C3nyOW
X5BHJORoksZ+JhSjvsE3jITPAZtu8kQ2EZ0dusKD/aWXwyXX57eRX4qj32uKCAPSZ/HiddqZle8R
cVnjj6PDpY9vDJLpa9s8DNl8VHW074/9XO17LguLBCd/ZofKZ7aXUv/PoICd5ialS3UcyFPTe4LF
lHfJa1ifo5UzT6n2c8rTO7vRT1EQoZyjT6tU9yrH4WJ6w93oFgF5DvfNEH/YJedGLGREN8zFu4On
Hj5pPQWMZkh5EER/rtwbTATAxleUDZ0xU9GonWvpCIzHg+CccfI4LdflDdGjHXVAqtOr4nEZX+VA
U3ktXOXD4bktMtX7rQMRUBcIjqwyfqpl8dMMqvPLoZjD1htJjMR02CX6adK9B8eiiFwSyNlVPJ2t
niq7GaOPceC5W0dzL4F5O/10bdG9g5yShyDupFYwDW0jUKJop0DuvsIgROgU00Kz6B12k8VFdriM
RJ6sLOhGGY6m42H4d11/yuYyLB/7EkbUlGv63rRgNvRd+kAA/BBt3PzAo5K89751NY4XAxAZpzH7
6EbDkyYWsJve+CEGSOOLlqJ7GT+63tvHE0jRPiWj2Mu9sKBF0DHgKBDGh5Wu8fBQhLUiC9qYjsCo
6yUd6/xYrpN7ImTy1UmB97CDj1PzbQzUxsvM41nD18nSi9BqEuZmGIoZt0ubPhgsPyHuJFRN5Pes
aXuJ0/qXkNHEF8bIWMl6jnqXoJLqnwG5zl07XBIGiWBR6pLPWV2PcXuWFIvxUN1MHkND8kVAXV1j
IHqh1n5xGVoEdrxlRZjqa7E5AeTupG5cj61GLmHujlvCILu5JEAq6+Gotq+52fJ0zIHsVv3WnkpF
MV7kvnCpwWSBbiNOfyf62cPZrjdClq3gvan52a7nnWHaisKK0IzUge0gxzttVs0p1fI7K6YgJ5O2
Mu3qYNGZatt1pqBNpgMmbauXZUhD6Fkm8T/4VrBTczR7idHyBHDTaL80/T7TOj9F0lIkAw9MK2/K
BowZiHvhF6htj6sdd2EPEdObsyBb7etu9NCmjj+2dkXU8iUlmLWiCQ3wEe1d3uywMt5lkxB7vWrf
gSxcjdUK8bneEM0frSC4WnkGZv06eW6EQyWEBsqlSeC3ekzdWadgJpGgV+4B0ZJNNKQzB5nE3CMX
XCH2ZzaCgJzmhcx2ae6FtTyZury0GU9gwhXOBaESTCV/bCeawmKAOFzuEkMeUqk+VnWFcua5QJHq
kwvS7kqD60SU+A1ODGQjK+d1iVdpWLYWvP2qQebbtG0B9JA3sz9rxl4SeOR7tvYoarGfANxui1Tt
w0HFCrUgoD5sdDnSP3IWNs06gw58nxLrnym1ZR+ZE7BkLKQQDTmeFgV4OypC2+PurzW8AxQmxCYm
+Feo8Yc0gZGUW7+WHCpfKtr9NtQk1k1aiDZ4QVO/T13dhCrnhDkpp77mcZc4tvlJw+WHDOXmPOVM
rU0G9wtRRblpPADsK0OkMhgoLSPU89re/sMupUccmiaDfTc/CBsuraHU0TEmlzogawJQcz30lOEt
M1pw1MNZS7nb6k74fdE8Z0WFHUleAcYM15r6eR48Un1pUviySA4zieNQO9cbiYS9Ed+L4X015ZqF
CNkabtPx3qnmd6efvyCJHtdlCaRpfNQqtaElzyB6MV9EqrPhk8xVwBxEb8TjlDv3Y+9iy8jK68kd
GaC0OoNs7z2zBxLtS+spGh5GoYPqhiFKghiJO7oThSqprgtbXIQheXTjgTwn5hid7tw2nDqmuprD
JNXvCBx5NidSMb2x2sfJ8pBE9oQW0LlnoEKASxbBbF7fXO/BlRoiEXNj8ZWDCoYho8CmwARfF4eZ
WYcLFFtizv2pG5k3JAetqa6r4hlsnsewMzpyTwZdk1g7lRmcxCaDLzXTaqeZ0grcqz4G2EnTD+0C
2eDeiOakcnZzq79pRcGoZTQPkYK5pyLC8AowaK0zBvE0fCUt0nvbOlFf9FVBgTE7vk1VyelrvtXz
E5W0DXW4IKUq9QKjniQ/hjyEwtOCCG1u1VpG4LrZ9+IkbwlzymUZy0CbYANmnrmcnOW1Fmmxi8xD
IRhIV/hQ8aDGO0kOTC3Gt7yKtw41J/8o41XzZBewITAr6Qw6reTVaYcME+ki82el2L1tUr33zUzJ
McmBMWHPeDghJNpzPBjK301ERkaeNDdDnOwtgkT23qLOTW7+KzQMu0kG+X3jDbXDF4qkZwbi9V5D
o+K3PPE7T3M4G3o8SvPc31TL3oMCvCy029FztWGUx9DZamyBLU6EgqlW1uP9KyJ6IWn6XUfFRXc0
oOZZQ7JQZDN6SvtjAmDDR7Tk+F1tfs8W2Kni2ZBOReKW8eEY2tFZFf0TDzWP1XzXNahTeN3f8GY+
qajnfWsmNyvIYci+eR6QBguFYL3tEiJc7xS7KY8ihsPqE0kM0u/pl3zLm8gjYjlljTIIOi8n58Uz
1HnpgJHAmSNL3upup058VrxYIFHu09wzD9oWuZw0y6WwdajvaTXu05Rzmk7t3zTzC88oMhBE9dty
KHddvBz4f0zBxxjwbXIiVug5N0wtJAHr8IKRNPLnNkI99O2p19a1XultPznlSLWJMNVeUZwRXY11
4lzkHsdUlqjIouDl2URkS6+37ZDXvOvS/GgNtFQlmgkatg81F8+vZuteK3JahsJ6m5hbGvE8haT/
bDwVL74ktniKV3k0Cgp0ERPKx+pEBQBpjzOsa8JubUcLoTEkYRpWd14S3zc/LLwRk58ZZ6VKpvtC
cFKTHX6abCYWRehvSUdQw2LW5EHNTwBIiz0arrvMmS6MFTD6acWNKOIh5BB4mTdy62I9Gp9x5X46
Y//S69yYuf1C9sWjKatQxOQUEgEMBZwg2eWq73hasHWhED/2lv42DvY/zZnoK6N06y2y6zKdZkzG
/u+sqYVjYjq1403ewgFnAUAGt8GbjfdoO7y6WnxZIRWC1L7kplxp3PVfTav2raO9FEQS+05izcFc
U3jrNmqGiLuFKmasag+ruNB9WxRXdTT8qwQWimRcgVIif+rGR6cQZ6uUfWBqIzVVhfxeB1CtMk0L
xZbPO3rGDis4UfRZ/ZWUyRFwxVWXJns9t78Tt6NP1TEFJEmVKMX0YC7NTS4JFO3a4tRMRKaOerND
Ff6ZGz1yUZOEbjvdZTmD52xA/xZVgIPtHb/CeUxunbRCJDxfKs2A7ySNxMf0GM3WQzRgoYii37XS
nkyihJSskyct/4CZWNmrGWixjhprNm8W2GOhNRhfzjicTC99rGcm6zgAv4dou9hJ8bEY02te4asm
bQH6Vc3fnM43Sz5f1xnyvCj+pIT4JFg18Z162tvN8jE2my9PZyPXSg9F4FrDHjdR21Gbb51KdWCK
l4TWQmtWT00C4E26CcmHZ5NIkffVpSyIU6rth9KdBRN07X2N54vegpD2qmuTJVw47mGoazcoZyB3
1bBL5/QtLToR/LZ282Vbxb+oadBamvV9Ca1xcEoWF9mRtmQP4PHOazXvIvLjUTnh1TaaMz6jR1Ob
EKfj/MVlcVxmsIQJ2aBZptPUG6uJuxHN+SqsUGemCoMrxgtSzYEeDKvKSEpM8/0aO2cclJ9StB/F
ut5OcL4Yq8lrnpBXmUNr08bQq2o0mG58MLsscOYRwbFGWlS23mBeuoJaux5a29rZ4A3YfwzyKIvA
NXm6plWfjmQ6QNFHBq7cEcg6f1RjeQ/KoXnj0E/xLSo67uLq2ipeRpGHBKjedcnwlkyMwLdbcF2I
mEJYou9jyY2Cf+JmLaIDHfG3yBlu6NzeRoDyOSXgQytaY0cK0bkQ5eOQmO+lkoKDXkJZi5/K9aA8
iYGNsUof/6QCsU5ThuZxc+Q09kio9lszZF+cfp9wgQ4nsPlkKq9RiO/lzW4uXRO9Ux6gx0goUSIa
9ReNQU5nELYyLna+c0vziMqItl62WJQMbUw+pHapnUa74az5qkp6u+vo7MnLrsLaljNneuXtyxUU
zSqK/Fh111WtMSDgG+zcXPvi3OsveCFEGrlHtWr4JkuQlYRkxcqNr6Z05tAIOYHZvhY0mU1s8WIf
lr40rrSCCVaLE4FJhMNBzU107BnGYVm89oQ9LvW7hQwmZVjlg7b0QOOdvD/8ffifz4Ghz3gu+yIK
HSwcgPgbk71qIGzcKWuyDLb0J/XmihQYNwEW0lFL0HrLqXawpGNy+pD0kQ2B/tSxRu3I37NfDQrV
UUR0+oDYc7R5WYuuP0xU6N3MHjZ1NCDT4ZF84c9xKDZnF7vPqs0nYUzewYl+HTI7g6UwPtGRsdf0
yN0yXcTkHBfv2ghQtbYo7eVs/ESVy0NDhV1G0T8rE2NAi8gNwQYIzwLirFf8TZJlyW2v0nkr2RLt
nDho+CLnK/HMr6lHvr2wCEdjdILEDCCdjtXgma9eDvTb3jeLdt1uPy7dJjCWRD41Q7733Bf4eWAP
K5Il1iqYluyy6vKhbG6bTEx+VsyPVcz0uXDdU9cIWprObW7iJnfc707ZQPzj9m6xi/tsGx14Wknb
UHVnocdz0HcWT4RHCjyusivyMaqwjVvFDH8IKa5nHmvrVE2CQB2b09vRihMBbAJlhy4hEhhOAxM1
txwIjXG3y+zmtsumN1VuQYsqmw6RVf7O6dpfD5A2Ytrbus1J2Yo9NtjFYj5gWTsv0d/Sxbn24l+z
t5jJduShuRw4m9StWB6zx3J+iawUupDLGS2JrdjHYu2rAZaDqlXgehlnZ8eefWaqhyzVjdfcY7WG
HcvplhaLKsmHMtKzGOm+yEnccMZ+knr52pdusdM6kSK0iN9gjGBhd80DbiY9QOjBMriJDh1ih+gc
0qQag63tuZtMzOomr7G5TVtXjWBIO88PBJnyv8yzxSxsr7vyc8XJX860KqOJ4QoIFSzuTNznQXGG
08hdcqvCDXIpDRxN05NRAATULZAvU90gq6JhZTffedbCfqnmY7HQZzYK2zuZ4jSUw+gvMYOpfqX5
5Dj550iTj92m1vwK0UNf1MkpzqatgDbfbSwuPt3KGNyJ6u70smSwYtr/6m30FH20dFgCI9eoXYdL
T88SmWx3FWMNHClG7iPJXVnVNDtHHd/JdDPhrwvQqDQ7r7KhpC+MPeSWWDO2dPzSdZyZl3HDQEbI
D10CpYLyzlddPt63ZKaHPfFGG5D/TF/+OrbboBjp2yiIGsZMW5NaqjllUwvxgx0haUUUtGOqXw+z
vi+pKf3FwTmdriSWC/3Wa4R1EPrY7iFEntY2c3yZV7vEJLBljdkc4lj055l+e+4icM9y9SIrRKb6
8MzUjNe/WpH+0JGN0j67Kmra6pxb4dRmkuiVaQ+LAYpEW6WXwWF+2nY07RtLaZhi4UEWXrlbB4vN
eO7fQPTsKnurP2uscet0snNW0iKtXyq5WkfHrFEzi3q5Ev02E+qQ0xC/gYbPyTvq2oI8cbwbO5Fw
W2izwIDd0wjkQeOYJe2XsujKwDGqKAC5UqHlxPXaZAGRbRUAqO2RvC0UPyJfeIStorMDIcSWp9Be
bJG9DpJrGxmDPGZpjoCJxx6bz0sn+Ytbmx+Jn4hOTCxZ1hjJSHd6tT0bYXFeXkB9qnNc3+u0ULij
Kj/iVdkleQ/uu+847vGzjWbZEzQyMXWmynKY9eyk29RBFk9HwcGdeOGSiNVRVAeGxRaMmL03XdcJ
4S14ZT91KYh7N6PdlC2v1ozrcnKm5z7C64kMqDtUBNGwRA+3Kl35Iu1XkBJEWyf+11hyDB13vIqZ
odI49EzAKPFC21w23/CbuURLdjfpo0b4tIsDZnKJ3agwJrQNelqTDp1J2MhIwmbFnWxH4NZ4kHD9
N9diGVhuVGWeAJXUK2WFzT0nGuNbxfanbv5Oav0GPUO4BaBwu71be6lDxonoQ0efwLf438KUe73A
QcHIEHpNj8mEvoc2TzczM2ZJik+WTLs+0d69Tri70egIXEvz+prJn7MrVpd0PMFMh7FXoBtUOpxz
MPdSsXKuPQD2EQFMjDxk2z5lVrRcyUhntsHRR1RIcpy4VnsNFjw65MdBK/R9597BuKAw1JeXSRnH
tdfpCqvueZiYiMh5CMy46gM1ewaFYrHy28fXST+8F5IRmfVrTumdy2mfQzC74jQppEYcB0bFADrx
NGr2Y4dv/DYmj0SrCbMm3Cmce+27q6d3KybXq4iu8xFtpRi/Z5eGfpPRgkdd+TTQFCDvzYP7W0ma
H9bzFHE8zKA37DDofGqbey1xlrNyiC4os+xeEw30fHvhllub2q+RooTGxJnP2Zj4fVP96Nb8b5h0
KhY5Hw3WnsMG3Z7r4h/aDdIroZ8y7+VkbDrdA39Rxl2VZLRf7OKQgMBFbBjmWnYsdQKdu8i6a3sv
u6p77m2rDWMusr80HvJAhuBG69m7ZJjnm8bdWahnQ1cJ0jbGz2Wpb9lhM6pgyxcN9rmurtCBNPsl
2wy7A+cOQtsQyK/Nd4bJiqNC9mjqXhQkLa3XpLZT3qNxUsT1eFtJnLnaF732+UOLj0xfddBO4mbq
GbOtqvpynI3NIjgadT3CuolXxdDXQ+yt/W26vbHpvpUoaa/+PiWLligjOg9NLvlr+y2CJlLHEvkj
mlyTtZRgdVfzoPh30xI2Letw1BhP2Zhm3Af6aw9eIjRM0wli6+hKaYdi9V7jNBG43Ohp130577qI
g0w544PI/E7V7alV/dPkNOvBzKx0N3XFjUIyxuyY6ZzVFe2Bh4dgY3fM4QgrZrVM4ijhWGNx6YOp
oDu8s7p+vJka96GouKDVWvhlY3Q3gzc0ZHjvXTZ9t4HJMjDegDp220ULTX7ajEOi/s2jAUXcYSyf
jcaLJVEWNv1H00JywdFFKVTuvM65LZmIhc0q+oCidRdhHZwYscLM2YI25p+sW8JITgPxhVd5N6o9
4G+Ui9GNt8bXseSswrFsn5tNEsxaTj/GmK8M8gcoctQPSy7wKMe9M6zuvh1z2jAyfikW5p+CfSmG
IN1py68iPziLLOMmta0pHKoy3msFyQit4f46NhrNcnhRwxT5Agxy4Cx64PQL67O1fgvlHjuLmOzs
15HcoGtZfLUKb63uDNR+GiFG1RKfZ6t57nLEFAM3l9k/4eM4ex0KnzhKdlHaQfEYTd/xxNfmOKEQ
h07Se6YVRKZzMVFeF8xfdlMsTx6SnyuMis/GFjMeNxrT9poL4IjvvsBsiY+opvm6V5EL1CYrnjzJ
nNp0yCiCBXIl6+V2spge2CJ6T+5QoLCqBNG87kYT6f7UXS9jXhyQZZyWKbolLgTrC72I3FBIdRy+
Z7wsr2Vl/3SruhZivKVKBVucnPOIr+Du1BAE9ftcjNzdW3XGHOVWZomgnO1LOifWsbWHk6HIQS/V
o7asxvWIFshEB7yv02PZUeIOnvVj5tboV7J/1ephpc+Vsxlw3UycmS2ip85NzgOzNHpun6YYhotB
WGyWuMteGwYv7Nc68ETC3ZLeF5AZgpi1vu4OYJVOaCbZynPdxN/ffBSSOLFIWSROaz+xPX7mIv83
dMnK3W8e5pbXRaSEF5K3vpdr/xFbNCGzbLPTZ0zQLDKezNqNAwGijA4DE1ubyzx10x7hEyvsVTZk
z7z+D86/rum8MKZfQJuWpn/v6b42c6yy4x/Vq4fedH6aYnh1l/6RKUQUmJkGJ98hOMuDKNVGHAeE
sal3mKNqpAZLgSSbyAPXH8u15civM3V2IusMKO2fEc1u0FboxLZpVjVgz+ekVoTE7pwmJYE/XC3W
cnB4gqq4PpQs3JHU3qwx/QVuVtF5btWh1pG1YX9Pup/K6V/JmaIbXdW3rdgbETsnazp0Ze9Yign6
cfXPzF206Wo3uimSOl005DLgO222+BltQWAXGd+O+cNA090lq3etkKSFlQEaAel12upoer3kStmr
4Wdpct3UGqmVVnmRuNXyqi0Pw2LrO2RzNtXFHIyVPBiziqGNNS0RLO2DyTeGsMbjn4urjkNpjKOT
dMcE47XXDqzwh6XJfpK63aBTw8mqNP5uUjmFpItDecshbMtAW+YXY028M52NQPVkj7t2auyUUz0l
TXdnjQRBgKnm10jDuUTr6tItx+9tX8uco1DLuDxIF53gKiu/wNS7R/4N9E81TKwUQwxFuBPKqUM7
aM1ubm6HVTfOVTnt50qLwzanKGv6Y10Z1K30hNMq5dVT1c5N1uu0ZAGKkrba6c1wFbsEt8c6sQso
jgxP63deoWFXnt4K1e26qacEGOI7zaDon6v6O2ag12aEUXqxlobaYn7Kob0V+nAsvWLZDQb1bjHk
kn6QhVmogMgSzXdDbP1rxDm2WDXJCXQYh/16aBxqYWNzn7wfMlI+aX6J1n1hgnJQxMDhaTlbHEqT
mDJCxeYthpXbZNZv03lE7WGcmrgo9wbtAVnKO2V6m5SHcrRpCVJc0Lo2nfnaq/QJhSXlKBwqe5gw
alTyplqtx8jKHgRryt51xkPerQevMa4idnLMosFYMyAjmnKXZXQjSezM0s43W2WFyCj5yI0pdhp0
MX1J1xwvd1onh2Uy9s4wUJXQbPTILPAbrbgI1X1H2fSd98wqstU32oeiHUceGix/Uf1mJvI7VfbP
ONXw+s3Q0ovmAPyeedkCWKHl1C6Tf7RkGdg3VUfzTLu16vUpsZ2XzFFH3bRObUKpqg3mBfwOdg+B
RmdkQ7R7d/Qvv4bQdq3esGGAhpg8sbdbdlh9/tdVYAPzf8IS5LDlJ5q699KhE1cM9esaeWG3rOKQ
DMazRw5r23rvybgp4tPkos0IKRDakQJRqotdkntamzS4S/dZh+I2RvUtwKMJ5dX02E70YoYYM2zt
yGuMYwTaRc1DiZHB99blUo1emK42KUp8CROTiwUnhTGru7fd7sGyy8+uJ6tM0x1Y+wjS9OnJE7SX
LQ9bge0+zoNBwWaHLLlMoGEkIMMVzzkBndhNwIvZVvdZ6WOooVJtSQ1VqXkrDYfMULiBGT33sYmO
25bHXOB1rXLbF0mFNx2rT9Ta963V39idcgNmjRy7Ca3ztda6K0bZ7yo0PbOL8lENZ3NkGhwzTum0
L0gORD3SW/XnDoIkulTT4aWdmZcXhcG51DnRgmdtTI2GfW09jMb4Uuq0wKAibY70g4axu/ckRQmF
4oxbZRsDwpNKwU7o8UJzgOo36j9a19iPnbiMjgMPpSEZMmfNBmjh1DQ0x+F6bsRwbdTpeE0DYmWs
N2tH5COz32uNOpW9aB4yoeUPHKu39/8+Uff4H+EUsW3KCBZklMRG0Nl6f/jff+YLNTXtiDVsb/8+
hRyAOYQt3v/7TbI5zljHXbWz1755oA/TPiAXe2x04B1/n7KId71pPf34ny/YvqogwHTPb5uE//1G
NNJx6c+mdvr7OsTW6l61xNdv3/XvDd6SY4KhkrE1v9nf53rZDwEKOxuMy/99rkjdwADqc/v3FbC7
FtQuGQ1tO59vhZr+9w1nu3tXVPPV//N5QW0ASmdmoPV/X2+0EoqFuDAn/R/KzmPJcWVbz69y4oyF
ELxR6GpAz6JnddkJoi2893h6fUj2bnbXPto3NMlAZi6AZQggc63fqMf7cIy12tEDYSQuKsbjbMB6
yjfO7EVWuVq45xBPz0+FC3Aqy7v6QXRNJ4smD7hxGfRh88kpvXinFuQSU69reHPU9gUPhHkM/aae
p1Z/6GQevuLUoXSquQdYbyu6YeyEa4gN+uJ2Yc/t9ngVkjSbPraMUZ2LlFuo+CjbyV+ouugH8Uld
gGXj6NoeCQnCu6ZINmynpbnoBjBPD52jPiWFxM8hyyetUKpHcR2FM0lllMVeXMhIAfUVqeOuxGwd
GvMBTC+smji7iMaIi3IVldxaSGX5/rwxM7QuuqSai2kQzdmFDww2JR7MPMWnmCQYfVBXFLXu14mq
oWc/kK5JUqirutaCEyl2f5V1fXymBD8hB/L8gkSdtci8oL1GSGouKlQVHoeyMOcu7JtPrL3KudeZ
8XNN9o37zuhe/BE9Oys2rNe0N9JZLDXZu17m3zGVhS5Zpi92GyZf+zyFNhhq39IRIHtsZz/qnhVF
Qk2FCkc2b+WcB8con92eFc2s3JOtApKboEKjmyHwA6yJWe60RI/Z2qcW8p1CxE6rx+JbXFoXC4T/
l6AL3+zULz/L7AlYvVXOm0rtdhaF8bAKcg9rFEcpLpjJo6sZWzyCJsNlMeZFOZTKUWLx0xbFRUwo
nmLxkHDzpeiKiTIgORR6scRyh0vd4nKvX5pAzBaiW08XyCzVXra9jaLer8/A6zkDPk0dzeiKzJ+P
pSWvJE1BhXiKEdd3qAmu+8Jobz+qmEgrt1mnFTUtESKu30syOP/Wp96fFeDZYKRvxjbCLpIS6Am3
oGTTFEaIJWjuH7jNpGUt9eEjIgbBvFSM+j2JpaNq5J1Hjfgy2q7/o0iMzwC8nZfOVG0skGtos50V
k1Vxip2UZtrOUjt7xea15f5PVOriWvvaue2rkSHl4htL2AP8g8ZovKRWbr71pprNPa8br44SZCvH
TJDbSar2AXS/vca12T1ha1ottCKSn0EUhggm+edCjq7pqKpHLU8QWtDMjtIEtcAm8osjXxwKRV4W
HSO2TmsNrYVDFOnxuilQSYlTClxJ1A2HyNDqtZaCKkh1iv+NriQHpRnUNco23kFxVHPNjWLtowgi
QMYDl7vsIQV0ss6h9m80I/QvrEZY0imW+dWLH9CVML/V7MNnVe0NVxEaGKNEVuav0L6tPoRq0Jyv
Mh7f67Y2ePo20SPoqXCP99m6c9E2RW2ZdIYYI+G5bou885cddqGLvJSp+rndJVErnJVDd1yqwdhd
RIO9rDXXkJNYia4yxSktTFxPy411zqMN4+6QXDaqPt5WDYr+dp4fklS2Vbd8oAj+bcTND6EqMv1g
/c917iB7A0+J3aC9yXBRAWPZQQaGl3DRUBVeANrpl2Ksy2z3wuoejD6Km9SEiBNjVqctugF5JtHr
fDc5IlG2ET1xIfhpzibEPQ84M9cQjaEbLsbN3EP3MfCcJaVcU902v+KofyxUpO1OYih37BRJt3KT
lVio93FcL2S1A11BAqVeSaHO/w47SH8JGxE+pjRG5LLU6mTxWgAIMA2Sm4zmt35VlAjwkce9RYou
wvmkmqbmfgkxkRlefTIpqaM5bSMD01UnxR3kjUjcp1LMD8EX8/8x6BmmvJEUUvziRBEoGjEBD5Vy
8HTyOObAxyPH3HrTBrTwS+3Ykv85eUkBrAXVwHeyhhVFHiM7qzlCFcYIHydrKDhqVvo9VTPnEngQ
b5yCfLoYTyznEbkP+dGZlrtFAS1G8hvi02yX5ahCGQNu0+6QFksx3vjsiLomf6GKYyFO1GOvGlK6
TAwsZxW/k3aVxbdpJg7rAefStG+RMjeknRgqw4hZ0b8ditH7fOtAXIsT6ceHcdH9MGaotrJNimjZ
2eRQ8b0adr46/GxkuboEDb/rqIMXT3zLeFVCyAdyHuXvFO2+GXpufpas9LlWlHqrm5q+tpXQXzqJ
huoHGvDPeqZQPoPhkao2z1NPQZepjIMXHC8xNeaBCSpDWlbasLNR2XKHUFuACuf5l/bHoSiS70OO
qGdTqa+eUckgSDObHXsnPXQvG1VpkRWVKd3P5E7zNm6SsrWuoXbZavI5d5Q3/MmlK4LZ2S5VkRkM
rBFAQt+siiSPX1qZItogxcpKgsL1brpzLpAsm5e29PIHpSjjlQxBbJs1XvJsD8OWZGT6Wem0DNaT
6+4Svw2vru79EB83qjb/waLPTlaWtEfXo8rQTydMPwcISmpaIdjA1PT0NXKSX0IkSQ+i0dK+ORR6
A7zWsJE4kNilFwAkD5oa6P1MxMDlnA6BacOB03c/u78uIcKTPH9Jkjjb3C8da8CCdamtl00BNaDv
xy26Lc5R9NIIAprVInsvumEJigV46razq6NFQbDeVmRAQIfJwTwrpPJlaKmrhqlevFkjdeugj6vP
WZy8APPovmLRfGhYj36vWhNKVurhYJ+Ns8yGJjCT2MhP6WjHg9+S9CBkbE+f6PYJPPEanvIkLpdZ
BQpzqpLPAqyl16J7n4hiKcEHGZxlS7r7FDxLLTbiGoLUe9v0C2dV5UB8u96str7WPIieaESIMcWJ
bjGxi/TOI19WW5egl6VtasPrSmCps0tvEVFQIV8tgmlaxJSSK8/jmJxoaRjE8Fr9ypZeeridoirx
vFQ943QL5v90VHCWMErDukAY4iK/PuN2fucmJd8sPqMCUrDr87pbzWtw2FcvStKrO205ArkEq/Nr
zK6aehGRAgO6gyQczBX1XMq2vS/UsNzDZXlhT2x8kqFVoTdmnvPKQlI2BE9u8UXci0kDVfsFOJB8
I+fgBOtWy9epBd41rjXvKXAza5m3iCOoYQ+PCnon5jktVLc+MT+NMSgbJ/Ok7yvqa+73tGVJqpW1
8SnhWksAstG+NzR/kYcxBCKQAo9kM5c91zprhmY8jqVL4tRS2WFCsmNvjqi7ptfhTMxaGpXOobbc
PeV5BEaDID7mlVkeLRBrlNDL4EthJQ9lGhrPpZZbcCo85EDGJHjJJRIIU4D155nUUiuS6rb/BbzI
7UyTJ9Y8Hyr1TG2JjLtVxJ+6GIYSAp7BJXRddKOUOqNEElvrbjDVXcg7AjhM0lDRDrM9z7d6PSSy
ddT5+yytKNIuWYz9XSBL1qd+kixCj3dWFLq9rhp3HGbJ5MHQWINyoNQZk7hEdWsaSkHwH/KpucXV
pZ7hbSH9PEPM1MOAQ3Knu1gQQm6nxr0EkdhcTa3xH3MTzYoAobel6IqGAN0ymysr+4kFhPDQPUCM
EaDopAPJgHRb12l0nGlbb2emcXno/C5ZRklcP6tB+FX8qxXtR2B0/reQ7yrJ9AGji+kcG6minT6d
E1vkFMpQr55HbSofdO53Pb2dkzqxMlPt5Oc5hQkuJYrTHZQqZ6fUg7Oj5El9q1MpSBRh6q0i3g0l
bthMpWLq4yGLYG0hNcEq7oukwaRAh8eHq+6s4rdH5Rkf9cFDhGFmyDZtOg3cmzoOMAAG9fpphEi7
bHoc16ug1/ZZqkbLwAilF0jyp45v4TcjaM961Wkv8BZSyuLV30LdpDmJpavu9+fcCX6GfriqPsp4
rGdFRBrxs1qm2pPslvknr/2tE7SfldZUbzOK89vMx3NyJ+/WVekCQhmLFmfxSu55x8L4pyAq60tx
GCkIAgRTkzshCpP2SUa3a1dG035NHKZo0Ep4qv45Kvoow5cPo0bK2hmkh9TwdlBG9HVMqfiBqrz0
IMYhvpM8FYNK0tvoIk/RFP2cdCaiGlNpjI0IqMSoOBRNYRvUyqwmnOUoZ/yMFzOD4r03TunvBp7z
Z49bYxP3JOaUpEjPbqqkZ3HEKvS5ppj6cB/vXU/Z2BqFe3Hqn7GgTX/G1mj3ztA4aJAdtr2DaAyE
PvkeJfrSKhK0S+oG7rc4vMdUA+WOjzFi2pQNxFpajGUCYIbeJwnx912a1jL56elQlUB8iSPRVB7v
LuBJ/uw+1qr2UBzu/cgco1WYoGMmTobiiFLTh+uQrqRIU1UmjyubGtlv12DhZM3ToZfB1+RwtZDr
a53gjJBBevZkPz0X8WDBEXe1hTOoye8Tm7pFwO8+mmuataDSqi3EiaJBWjk9V5tyihQDVQc+zGTJ
sYankeA08zJSbjxghlDMRBcqU7auNJSWRFfVoYxKcDX3ohuYwYIXpPopd1T1HCX6JzHcBWi31joe
cuGQDi+VQqmXLYS1FbOSIZ9w0hwvGGXrj1U63i7txHqz68ImR0+Jk6h4DEt0hdiPTj+WEqMmmBmS
duzwVXpRXZxJ/v7T6tNPyzLMX1FJ6l/uP624ZMRPm1QINBew9NdCCT3hdbGqMw9c9CSWflNHn/TU
792i8mGiOUBoxKyYGPuYJ7vox3L6FitxuhG9ISl2PCqh+MTK0glZ60ILDIIz2m79oiKfvewrawDK
5CdzF6GCY8ZSCOsk16D8UCKfJaJvJ1qaD3a6sCdfj+BsSFVwBm/msbXoLhH+F3sE5HeN1NsvssrH
D04P68hxzkUbPVXTcOrAsykjyul1E9kvfa2FcxLxwV7M1maIJ8YQPXsK6Olax2Kn7yT7pYQ0tkrL
sF+Js1S1Ix3ZhOHRkWLneQz34iNtqZX3KL1SAZw+yg1DCrllKq1Fd4iGtxHfWTSsqvxT5blL8ZFO
TW1MGXG+btpYfdZhjUWBfahjjYqHLEMuxsjqgFO2degKg9pLqJguuFD9cRhiHbmhX9O9BIbhfso4
jgMPUST2DV6tmgHrxG8fPb9pHzFaInUYAw51PbpI3mAg0w2f7xFK4z51oRYfRDyuJ9VaayFaim45
XXCq4k7XEud0ZWLM0RRx1o5mrOtmKE99Ct+eBQBQ+1LibpURyWw00/vmXxq/zb7h4ZSAE/QmrwEd
tu1Y2xD9u/DJMKsvjial3yJXBf5iFq+aahTLGmXCPdlI85CPSoEHkmO9h1KxEKGFTZ1P7WT7OsZ4
ww1ywJvEKLvrmDvtTHyeCUkxbs3is5sDVZSKnsWYFBm7ClLlMgtM+wXgwEGE1qH61toyHETVVPih
yOiI3yFzu2JusY/663eI2EPdfocsYU0lfocS1tBTkBZfgO+2K7eI9FUsR+MGcECyUBH2eBLdtozS
herL6pNeVz9nR8fTfuvKkVpsKBolK9jO1Ek0KXyW8UlfyINcHgHDd9tCiaoNssnoiEpBvLDQzXsd
hvYFCLT+w652VSyN3+uCxwQi5CGEcs4eHbc8VuQzswbBhU5LP3dJ4a/Ry0qQv4u7fE9mDsuo6ehD
t0HkGZthvZ6zDyC6KLoBdgQ20G6dmMdY0ZZuLwV7ykb2PCbvuhTjha2CBYLonO41I1tmdYdlhNdw
huYEGL84vX27QLfVLB1XLWWy17Msea/rYEGnXhF6oHiycrhNtqWvLMuyRZFgmhAhYtZp1WxHAQEV
/ZACFUpgq7j0jINOfvNgTo3o+nFn7kbMJUVPjIsIJaF+RNHHQpk6DaG+T+d2GR5HvpGsfFxv5kKA
HabrU47Q/2PgAZisFHAWQgjdGqsn07GjR8rp/m08j615o6jVO2obsM3bb6iN8w4D/nLxct3deEgH
rW0/Th+jjiJHLcntN62T5whAN59lVJsWyDgqR6RTcUBr4mDVF1L1XMrKk1dGHZI6GGUNqfNihHio
hIoV7Zu86PAA0QZU+wfvzB4DMnbqXaCVd3tNrc2LMTW6Cm7RyC5DGJiTolhzAIK5g/8H1rLUo3Kr
jiwr7vFNVQUruWbLJsbEaa0PCn8ImmQtumJCDsrvyNYbD/cwCySVVWXJCfKmeYkLtzrZrTS/B6As
w9IsHL7eL1NpVrGuR0h94iQx0TRBv4hi34VywYXEmFKnPWbXQbIV3TZzzVUa5KAhZLxxHM94sdnS
7ToHEIDoVsPgL1GqkTeia0XZU0256wyZyn2Eob6q6sZ4yQcPAptzVfpQP1C6QILfk38Aw5LXYZmz
pRFjogmCtNrDuYK2TKw8ZtrKHct8W7fpG1hgqOeOqy4U2Q6v3ZAaZ1390pBbgDiDXcUWGTMor9Nk
VmbRVdYDeSFTHVqKsduEm79pg6rsRA8pRePspF9EuBgJDEXesmj9/TphnMmgImppWVptC5G0rt48
OFS3a7C5AK5djG+QX+x56VCZDin9K9MDKEDv9fHec91bTzyrelQu7nPtH71f54mH3K9IcR41p+5R
7ahVTw/AX5G3z5vmJsGd/3Ce03ugH71u63VDdIDZGB2MyL02ydBukGOJDvdxcXQbK3oKZh3IBsLv
w2nJk34m+tXYfo09gPn4MxzcxMgO4kg0VTGgqaLGDQZif024ihz0v/V1K9hkspc8hB0+lLfL3K/Q
VtKwVMJJu2+6vmjEtVgUtLN//+t//p///bX/X9737JzFg5el/4KteM7Q06r+69+m8u9/5bfh7bf/
+rcFutExHd1WNVmGRGooJvNfP1+D1CNa+R+pXPtu2OfOVzlUDfO9d3v4CtPWq12URS0/GeC6nwYI
aByLzRp5Mac/qWYEUxzoxZs7LZn9aRmdTAtqaGafHFJ/D5FYa6dq2/KCAV4rQkRjJ4U9T0vwvsVM
CjqHhQomAfHKCyP9WI6GdmuSUTnqPFofqA3zt0YtST+Cys/XkuI1s3ucmKDmhoFmFiCZnAckRY10
U6R2dzDSpD+II+3X0RSBckrKMg7cqc/W5OCqyrYOmuySB0BpXX34reek8tbwnWH1z395Rdf++NPr
FhshWddU3TFMzXY0W/7zTw+cNDScvJa+AA9fojTML4l8VrHgUd0vpOnXxUlJP4ojhLrQSXgXA7jw
EKpPc0MCshb3g5/xYkzEj8HYH9uv0Mumq96v9ef1bx8ahNYP8I3HCELKBXPm6tJaV1/Wi7MTWOVF
NF36eB/x7CQ65+Feb1TAz3p5iagIPjpSy7sGbv/acx0DKWwz3JkF/2Mx2yu98TidQOamup1gBiUn
dOMsrqoUrhuZAMmJmoVh2NlGdKk+8CLFt2cjT7O++9es+IbeZ8WXVMzKU/CHcxV2PE/I+ifbMe9/
3L+v4ssoee23Maf6LnpiEpmTdkux54f4QsdoSaKTouIrPkvIP69CGCltECVfwxaz1UEdjBPCWs3O
qox8aaD/+15ZEvhnX3sdIbJ5XpFBMm98gGml/9hOGWfQuUvHq6WTGOqDniIztnOLzgiR6W06dcmm
O135ElBUQ8kcEHqOfbKmo9zwgP2aY7y9TyBVrR8KbDJE2H1cXKSpYSbeJ9K0HWcambn4GLj6CHAQ
0AgQiqsS5tlZlsyv2MP1rwNk/pWlGMPazPPh1W2yk0k184pQ1ea/uQ8M+8N9oMBLJkkos7AB3GSY
+p/3gV1AIh8qM/tSDZ29SF23hLfTHEOw+qwOU78/eBnqbOIoi9Jqa5bVMdPkyngQwVM36SaavKNd
YzmGI4W8Om9nwIe1hLw32h/m0uL+fyztBqhYECSfraTfRU0OGKqE8Wa1kfrNGga0BmXjqJZ2fuix
5zjzdhtIH4Yh1XoSy0gyDOkZCujMsYAJJS4CEmhHB99V1MEWMC8wu+R+2N8btAuqvT0197EW8wIZ
+eOZhZHV0tFdr74iILBN3XKDvJz2ooUsk4dcN1CHlzQIKfbeVZ382sRDdw1rd8f9Ej3n1smyxmjP
jxLtxZFokGUZKNS19S5jv7wRY6XTVktsHOQ1taixmTly8SnOK3cNYFdGD95Bk8dOlP29K8bsaeJX
7C1sOsEE5oiiQ72tcm/Y3ZtxSp8lcbJhJ6BuNG2CCt5nb33L1x/ZgI5bI+z002h2iyZNigPygvpJ
DNU8onZy3R9Ejy/kz/E2kwMoADJ82l9jIqSrQoTShmrdGWZdfgk1OSUD2pugQU10eFmIvSUaZqGy
GQy7bEjSFwX8qRjPXDdDUTEMEX/0/Dcq6NC9TcU56UlqXhS9fjKnccO2whW7DHedUtVbZOrgj6D6
i14Zdm3fmY+oJQRPJD3EWkWvFNERixPMCvxpRnTiKcyjZim2bVOYFwAwQuLwn28pTTb+dks5mmmp
pmWrvGZMc7rlfnur91qX5g64yi+Jz/1iIbGyF41kj+EKwDWsj19juo/h00z1yp8xaRzLe+48CDw/
R0Tsh66IN2RAkYB925VV1I++RMIgbB0UtacGbC/EKl5b9yG8/cgaFmRWCjXTb2G43AHFlivgzdMY
oiXKwiicYiU7dj/P+yoBXl44nwoTuAwCQsVKdOEYlJuotv2F6JKL0nYKZgcsoglubEM5tbJ+ED3E
mrNPnnE7UYwkZrshvWKdPSf4GspJukvM0ds0OArOypQ32qDwlvowBmGdN9efcfcxyahZnoY4lM0/
nIep2bAzOjWCkOG9NVESPVct5V1F9ZudOnikBuFtL2Ijkt9wwtsiUGh++zM0sopmp0+hBiY7i6Dv
u7UNv2fuZq1/RGnWPxYApfcyxRYfQ7+jaRQJfOlpQvQ7uycdJeuUmdUY9tEU47SGj0MDulqaP6XP
7ucVkopmtC1V+8L345M21u+j5QCbMXmn62huzUW3zDt9bSFNB4SS2UqNg6WGhM/6FhzjDKnGbbkT
XU8qXi0IPifyoMqzDwDX1sDZuiwN9akWNhhFcMhN5ZVEh/4ohqjN7fBtQYwvc6y9F+lXfcChFUA2
aAwlGWXgF2q/stQE3YmpEUf3WbVw+tWHCaqW2bZXAvvBGV2ePuSawgeQeVtYLOhIIsWCQkG1w66m
QmM8r3aiS2o142kH3v/XkDgSYSJCdEUj11a1QzUPi+wILFnoNfZadS1tmbE8fTVhfED9HMZD1Hnu
s4OtrdUGr7JruLsRZ4656OJCri8suLdb0c3qdNeminulGv3mViYpTDLWnun2Dw4Shk81Lm9l3A7v
Yhz6dv+g6vJ/HLd49jwEEqTIfsAioDcd6jxTN3JHl1/WYWyaEN0PY82IwfAob6VK1g4uirQrXn6w
HqbuvXF+dV3ZSGaIfQZrMetlk7CaOCyp0B7GYOvmhXYInbBYej31J/A94BiMFMhM1xVvYGfHeeCb
7g55NfcJECA3e1C8oafKflONwc+g7PhWqFhW8WZ/tHUfEsJ0OrJEfzs9aaSFGNcsU18aQbgP8A1A
IMGorqJB1hpjosTSHkSXlYByqkaF/wMRA6BFMGiWu7IbLzpZKM71rmXPhmmZ4FctFocoG0LKtJOz
GDNMFIBV68lpsj/CUuM16lgmoygjORd9uEIhiDNUolJ4OaoWrIypkik7KMQwWUxVS7c1T//8hlAM
9cMbgsyjzc7PlBXNMOGnftj3WYmUoh6Krlju6sD/WH/t5DZIwfYGCu3t2HQNYwftTJ6Di4eeJ6Zu
AWLq1pRGvg47NHLKysdtOUnjpViBg5kr1jbfzaVYn7uZma8zqYqXYvVutijZiNmwTbKLw60qW2V2
9OGvHsVRUzVPpdUE2/t4jjPGLaL7a1LEI4D68yTRdci9hmN1zdSUzFUUYHIL+btNxldgCdxTMAIX
mlcOr043sv2We/8YOd0tTBqt9pD0WEeIBQ+rC3nlGuhKidWQGLuvhMSq6d69B39YTn3o3q/MewqE
7rTOul9F7ds9ZQX75PT10apUE5lUIHdS1L3oJZlsHZbnHgdIB6n/KRUlhclrpZXHAKHAz01DPmib
erV3dXmXwlKYCCEGa99OlR94aw+vWmUkm2oo1aXoijDVQUElV1qKjy5ihOTJkvP9uwxJ+KnNe/nh
9mXWzLzfaAkbIhEimnr64vtm9tR0mfxwH7/HimvebhrJyG7XC3FBQDLSL+fsaKKrFg3Koq8wOMsd
I7yKRk2C9zHRh53ouXiqnN3oVXTEOb6F/QZA0mp2H/twnT6N5P9miWWoH5dYCIipyDk4iqJqtvm3
XUvUQ4Bz/Sx/R/UkIduR+gdhWthX6AJEbD4WRmWkGCP/8jn8MC26dW68VWDid8jOU1dxTuittVfR
icqyWqioeK9FV+ob8BJuf82MxM3nMN6+F5nl7dvSNjaDAlXGxeOjw0UZipGGp8SiKwdzU4TNS8DW
hxIFkmr1ODpA5MGZwsHTXuyUcpEYM6e9ZThIyl52i7XojYPezGLwGmjStTlPQJwLdThfjn6BuLQU
P1Sisk2VI9NfUplqH92s8S9dCMQ487pHEVHi6gFZI862oltYpv3QTVkB0UVYYBLKCDpU0MZ0j6Pz
oma1dDTzYTiORZ3jpunLeIE08Bp9G4bYQkxVkvzu5La+GRxvBPXr+ZtswHrL63vl6iPtuRjJBIAc
GhA3mo7CaQyJNPVA5YZluxUpDu9ISCdq7J8F7lIgMAXkUoyz6UMmGKDmiHRW7IfOzjYj6zxKEzWb
u6iiwLlqKcqsFSxBd00dmls/RdYrxoRIAEtqNY22voMbuACiiAa/gksUWdVB9O4RsE79R3HWr2uI
iMBDyVTjjkcA+a/nonjYoavhk3D/9mFYdK0WyxHyGqJzf2SKx6iYc5tv92eqOCr0Q1vZpXmcXlaQ
baK9ZrF9Zt9ob8zQ6A6ykiUrz457kkN+wB/VCJ8bHzIEJovZ5yKpz9Sa3R9m/aVNB5NqPlyazBzV
b1WtvKemk755UPHmqelrD7nKhlqd6o6DGlqHcKpNBvDNt6kSXWy058YFJhw/J1L70fRZA7ayNG3A
ey+cp63qre95nD6NVxkSCXwLLjbKK19/HcReeBsJ/zqYpmrFOkl+G6FVGtsHyUfFYdaV5KEaA1Uf
MYgqHD9EUbv5CjBqcAlCw3jIZUgDflMj5F4hgLbAvtwBecbigKdPeQmHUyzZ68IZjf39+UfF3Vyx
3kvmt0dfS7Rv4+iphN62CyIovSP4UVdvvmC4g1ax4kVXQ3eqB0uGyFiUafE+FWBERNYowaIuS5Rc
kbI8mq7Og6Cw1K1kZ7x0bcfY5excd+XUiO69KQt53Wmxv70PNWbUrbWhDMZnBW742rC8pa7L/hGw
EwZClqadbSlE2RBHmnVr6VCUMztsV35hynMxrU+BQe+H7Dw8MpVFuLYDVAm0VsN4Ny7xiEnSFAUt
arnoNfDlAXk+rwzXeiks4yv+Aen3PIKf7kCQQIZk2EhF2X+JpAATxqZyFwMZVIwTsvIxQ8QXQATl
n8ouHvHeCpZyE8G1nya1oLYoYTorMSmG8ErEHofs1VZ0JTnudoY36bl1UZ2Tp4mf4qlAPRZ5usiN
SqtWOAMnywCHup0fY70i6yYySuJQDIoGC0VsVaYGOpuRzVBb/RkuBkWXx625tvUeaJDrQzvr9TJ4
8IPwFZyLc3LRdjm10xF1VTBHUT4sxUQXZf3GLfHOYm+Du4ob8Fix++FVVVfsZKyXvFXdndej0Q3X
YFYkejg+j6ks88VVw6toPOmpceEzSWQorzVC4ztlKN/v81qJckaX9+pCjKly9dnO+pCFgtVh/xoP
aMh2Xv65NhDlcaBUQGIE2UcJtZvzTUm+/oeI3JNRxs/1V43t2dVzEJicEhyiFxreb71pjpWGdpvL
UC6796a5Ac4uVuSJi0ZaE57hXIKtmO63IiZD3Ft43Yj7rZHj+ppW7c7VqxU3aXIcakV6NmzEQJFF
QkKkaq+ykm7jOJOeMYbu94UG9K6bosK8wyKw8FHXmGbjEFKIX+XKjOyVMxOXVrM4Pit189vmoO3a
bF26UKbETxBCnl3XHhaLCPwiijiqFJUslIvSAVXPFl3UpQJi+Coa1DiPfZ4ZCEFXJ0Nk4EpgauzC
azK90+LvNgiWH0lmtYgwVw95haG8tgxQmznnWpueHRS5TshJipH78D3UV4zkLCbiROmnUNmadIhy
qICbIIMh3/uI7jpYTnynFAu42P1uJTZq02YNGj+eHIqVZtz3uaLsUL3umzmLRGmRFerwrsXBg2OO
7ZPsWeVD69m/jeu9Fh7QPfqSeIl25eUzl2PN+SQyLRAq5k7Q5VfRwzrkVQFTcsvLqCRB521TZBj3
kbRpPaj+uTTGa9ENYM0jU2WpC3E1cyiHB0udaGdQLVetkoWkNNEJGd3SQCWMNHxpKWhUwtL/wr13
aZXIe0Jl2N7kaqIhMZwVh2Eqh7CbBjEoBd+smKIrj+Dm0R09UDb+MECxM9srWjLNTISEEdmWgNVG
3En8R1q/Pow4zaz/eTum/4fFpCVblmJrYFEN7WMVDjGa1EPnIn7H2ntmtkWDxoVUXaNajR7yCgl4
wMP1VYzlVqXw0I+bteiKiREtgQ9n9ZKyGTKnlh4NUKbpOLd7J0E2u7kf6KaR4FztqbDQwLGiU1FX
O9FQbSxWmSF/HiWp2qWehRIX+ozVTp4aESK6eK9wnji8n/zbOeI6/VC+/fOfS9Gn0lgmiplT1RJh
fIv3EDYrpqPocJQ//r0qYMwgc7XuTUU3F4qWAmR6Wk8oUyOOcj/mtR7I9bVEs2J7RzndQFDUAaq1
JYHqFMgoAZlKVA2OVmuxBco8NqOmcvpw1Kqxehvrfx39/8d1armqDW9ci6KW0YL38qEd7sS2WHQ9
PYx2Yg8tuhEcrd+6YvYefD+3ztCc/hB873pVyQch9zuXe8Xa21mWnewBtXgUTh5FQ74eu2dH09Yk
YP3HeHTSk4nGpI4D6xcETyTEktIa2ESrYjLCJtK39Yh9gaZBVWhNAFf/l7XzWG5cydLwEyEC3mxF
7yTKS7VBlMrAe5MAnn4+JKuLNeq+t7tjZoNAOoCiiETmOb+5afhvf7cTFGmzdIj3pcaUbJeIESNK
k78FI1O+Eg7aRhbzwXlSCie/z/WpIuNogOcxsrcoLVBYU7p2dSnGE+pPwh9PIu7HFyP/EWdT/gZG
PQcs786/bC6ttFm0LFy12cvW0cQrNczrZyR3BrYTfAJ5MTWLkIOZP8GlaHpPEPLy+87Lq4emt26z
AGqhZcUYSgSptqwHxyKlUfrnKB4BySZV9MHD8Q4Xw3g01NjY2Whqrhsrrr+4zofSOuHHp4F+p73+
/e9ftz///g3HtlF5sXVLV3XTNT5FbyaDWVOB4vhiDyw7XkzNNddNGMNmDtJl13f+QbEN/xD21X2I
rttGlmQ9mTUH07a5VZZjWJao/ZTGVggTDAzmOTc59G0U1FB1gCgxNTujt4aHqrLLM6pvC9waxgdZ
BS+xX/cKtomyKBtM3Xu0604/yirHEf2xCadnWZKHwddKpKGJqkBT9Fax7gdrYE/OpoAbgJJVabyy
yMTrRwUQa5G5fh1Q9CWAMj5HvRHsqtgBcdmjhrwxFdBDOlqvUJjYLlweefkoR22xMc36EHRovFu8
ljbxzH2E5vHrgKAISjApylXXBhSHYd/NI5x5hOycl/aHZvg20J8SLHUfdCSnZhfx9vdZLVtk2dAn
10X224GB7MVkMOioDOotlkDnT3EAWbzWYfEwgeE8ypqC19HpGlFodXwV0DFG2wq+MXLorvKCkd4X
k7n/Tpa69i41C/cZWbjsXnXCO9JOyovehcNBBRCEWkCnvGhjF21QUVs1QuMdVwE9e2Cuju8b/iFh
olqPSsyhCkUB8CSuDrIuK71N0Wbjxo/L/qD4SodU2dgfvFR3y5trWZ5d+7hzb1lk23cbEmTWe23Y
XjZxIcGLfeiXzzLnLrPs8swMO7RFCm/YXsAjAaHkaz+rgO6BzuXE8kAz7zQgHAu7ZgVlzEV5UFsI
R7lZ3hdwbfZjbUXOTdtjzV4j9/SpW1xhxaPik8BKcfLNQ9LU4Z08YHmS3LrjWRaIBhJ2JrL8UnT6
tMsnkZk3ssWJ5uSTqRG2nYd6/JgObhufmHHiBxDJEL1Eepal0kYbMCAOKUvykKWkuKYW+Ma1zixR
oehKVIuTPjzl9fi98XvjGX8iV5YkOCVWpj9K5NwupSbT9eck8f9o6/1CXxJ6zZZBaU97tNrUvTxr
xTBdzmRdMgkks0UKyLNLq71juThlFZpPus3pkDq8nCPImGwy7ApQfe71nVtB/RuyDh8cLEw2lTL6
t53IppVCqvMB2ehoaeZh+5xb4Jh8Qd5i6KMfMfvJb1au8XMeEAxEVw4TwYhNR4NSqZMEGQTxFIO7
SnE/7LD5iXGK+5Z7BW5qpZY9F3gbLn2U4v5NNA+W+/9eULgG8Bs2j0yqTKY0f8LiJLYf5qJqnGdM
Q9Ub+eoVZQc7EdGtvQxfDwq67KCj07189crWLGp+taoaBiyy9TpWtuJAskNlurz/V+OvA0K9DQDF
1vp4yCuszfIWzdLMMYNTrCGdJM/sborQze57Hc2TOYjlxh46EnrULNgvi+cSNtkCQ1nxbLJp77px
qSj6nWlG5evkRtN+cIo5I0uRSKG6cgMEo2TRDhzQalVbnaZWK14tq1ggzQLN3YKtFrShvTXcptpY
vW4/I8H7IDeCYzvBV2yj5jEWlrVtAjQWgzZ2nhEFe4gUu90GVmhuUerdq02Rv1sKvmPAzrSTaWC7
GHq6tfIKu3+BPfAio9y/u2ZN/qsr6pjapauLVn4hSmVptbpzMiFKTku8sJB9LroDMlMs9jpcK086
KdiT0Qr3Q8+mB5uH8gOt2B9OONjvcPzBPmT+9OpnTbgobbt/RhcbWUhP7x7TGKHPqiNIoSqoi2L8
Zt7lORhs4dThLRQldTN0Znu0helsdWXw9p4Lic5QimHnCKEe3KoqtqONraIXFdGmG0rnFnloBZjs
OJ0x1wlIAYruIY+LFCEQt31qap29vJ6LFyYu4wYJNe0tcvB5aUqhwLie3vhL6m8sAE5wS50flsjW
ZleE+4CkzbZCq+qmh3N2NxZjdZ+X1QdCkNq7FpgqistatYcYOrM8xI2sz4bW2dQAodYD7NX3MLC2
KKiGT6K7G3i4QZKO8RZU8nTvWA0aik2ffDMrVFWrBK/ZCu2Mzu5KOJFpsNYtDFpQg4YyFFjZKlWr
4DUR9ovwpu6HksTrrkPY1i5ifTuyp8FYIekessI31kan9gcnHhMmxKBELicssU1CjTZFQ/LDqqa1
VoK3xc0Gqx10f6B+KM7lIIsoJiKtUlvhUjZojgaXQp6qWcyp7HQ59ebhiHbkhyT64zKysxu1GP2p
RbrTFQ/HaQEk3p/F5jtMQdE5c7Mn0HHoBitm/sMI38UUTt9yXszQl3P1Xq+mfAvv392aSqCfFbT7
Z/OQ6qMJahD9jMld92enq8VzmZnJuuOnd7CMUpwULXeWqJMOhKNrlddinEHLHR6lOIOUmDTmVYqs
r7vp8Vp1rScr+ShLF12HNGou1/jLOnkReYehT98yA5iAHbnW0lGN4Knrq+a2zdyzrsThk6yyrXbf
kEy+wyE8fHK9Olta+HNtZGNsudnejEkGyKKnj8Tj7I3pqHGzaFAiQoLr1kin9s5ulRZVeDy/caQg
99bj96ahXN/PUa0AFU9oWl5zV+Gk/ah3wR/duhFYXua9GokzbkvCdJknOjTXKreGUjv+Oshiloz8
/ywIp4SPjLOvFbgoRXvV8olXyioEZb8Yqtf+qptsHnRgABVqwQxglVEe/s0CXfc+vU9MywVTC2LW
4uHUQFHT/gcApwJtOhVxjn9kG5KMWTPXlnsxuRubuNt9NaNMJxzjPLf9VZrbrqW5TfZs59f68L96
/vM42RNSofH8+w6/x0WJUm9EnU83mDGRTvE7QXrFO6pNb50G1x5vZY08jICiNgrI75tPDY2dsguQ
gWLXzdQlyj5olFj+CRXX+IEHHPxF7W9lSR7MBilxJop6oVkhSPW+dbtF77kjYjqYd4JbOk1J5905
Y+TvIyO+j/LYu5NV8kyJSNd0wYRnyu8Golv1GjVPhEO8ZoX0go4NOwtW6GHlEkGcCthJbj2GUOoP
rB8SjL/0j5o471OkuT8mtFmfaw3bmBHZwr3mJ9Ytqs8h8NKg2ZWF8PBIDXaEMawHTAjKx6TMN0lm
F692LuKj1REblEVUdnRmLWwi6iEvX8dJjxbKLMVZdrdKmsPRgWm2JBpm85gLq8DdbjVpjXmbNgqi
WQCuV32miWIzTtNXS0c+eUxQIiAy7T53pf5gkGz9lvWkUNCorh+BBtlbuFy8XP+5B/FLhMXQqdvU
otTWU9mS1NCz7MQeuFxhR5a98C77LjnIuv7etV1zRq/FMbe+gympbpYW0ZvUOou00PYxkZJVTtby
TUW3NRys7JumQEGXPfj06r4bocM7NumrpkTRLswSluAzPpSQOuyomr2yXgJyGY1FpLjicIHI+WEX
HKNxOA5qUOEgShalVZrZRjRGbHwU+s9AM28JMycfNZ5BuEx7/quLtOyCRWnyNPaRtvT5Y85p5LXr
HJzxyQqzcTu0QFnGqA8P/mAV28JFBINwY7qO6yC65z/WLXuDhPIYZHazZg0+nYxqnMDvFcYuUJXx
Da/ShVMOHjFzvz4NkNAw1aXe9PF/NMKBbvPENVToxP7upiYVepXzDAZvhqu12ETJbkmCG2ni/eTV
nryafIWaMdXvQSrSVWq74bGNK2hXWuIvgrTTP7CfSQPV/hap2CJPbeKBjPL0fdPWER9Wr14TrBEz
O7G/ZWn6I1dE/eRUVfnvlr7WJxi6a5LDNkxdI5ymWqZmfpqq2iHRHDwpx2fQOh40+RfX6Jh4c4Qb
rd4DXp4m1XsWxeWNrbTdXY8J0P2ga6+yPpkSpAKx/SprHKLKIdnJjYgsRo31Z1G22kV7qKLy3pvc
9OhrkViH9YDSHFD8xUC0493IJsRVZlyu5+5Ky6l+Nnb5FXVN91VxNRiqQst2JH9+tm2jHhS1IXnT
4SkTOvlDY3r6Yz3Xh1ARUJw2xi89/nboHwqV0Lvc0UOSVdcCjf+F3O/L7T8JruEUIVq7s1PHbDdW
oSIdahnxxkl7VpYWEkin0c3rX8F0R2hLr/X7owNHf9bBH8RRlv2gEMdgsDqyEli+fGqQXezSZojs
2CIEu8rc4bk17bNEEkrsYYeW+HGuUkCY34fIrR6LyRXLUtXVk+u0aMOq82ZIVUsMAaPhexshDoLW
xk/HrR5i31XeMsiviySutfPkzLIN+KWQvvzHcFQtfg3nm7sMt63A/FkjxDYZY3CHWYjYOtGQ36G2
DkU4sPO3uo4Q03TsbKPUTf4WOvZ755viHFVT9OhlxUFWj17ubtOkCVdyUD6y+zP12j/iOty+RsXW
NPzszUP/50CWuEaUn+KgjI/KVN5JClxe+7dObFVPAZYQB6Gh4Szrgzy4A1RXPRl4DucemrJIc67N
tmUJzkr+CHj8z8O1TnVasTKL2riRXa4NsghSVKxK8hLLXDQw3vQsvffQyFux3FB5Uc6Wt3GGFWaF
a0LCsnCfgVw4GDygWyPuulNYIxymBj1ChjF+iWMWDw/YHfiL0s2bZ8w1/JtB07o3NcQEIMPO46vu
zzngskBTrlmPGOwiJwmFzwKLemOM/k2XBBgx4jd7wBSl/dYF0aPRT3n8E2cylqtz/mxoyAv4XXKv
zqXCjdDNtpN72UZG59JmzFyp320yJ/fP47ykDpe9yPVVMOMuscpCfa/wwq1EYM7EoX1Rhj0q5LN6
CWaoqMSkJVBXfpHdo6cGO5bxwU+Hk9AvondiIUgZK0Nym3qpsVcN+KtZrDuPbk0We9Yd/IHFK0+/
873WKhUDgVx5cDUo5i2Lgf0Q+O5tULHerPR0fC+q4BB5aXtq1MTYOETybgh8Bj+BnGY5MnD4zr8X
JJdfnS4pl5XbTXeGU47bydDLneGjy5EoKWrWMbzHNGy0g1Fr0UnFXGgF6Ct5NUSKFhyfCZQLmm9m
+HVMHI2d4RjiuT0w01SIxwR1b9w7YYI1Il6dH474wpIZukGaG+IUSZqCPZTiMOcnxcxXkA0ggn6d
mdo43LQWuj/qiAxNL9r3uvSGt94dx7WTm8QaZ0RJq5lLzBe8pzEVWFG4RbRQWzN66wrcvw1+HltZ
9KYaSaFAPOAl2SJqljzqcy+vMNJt1kJGlr0I3hH5VMJvuSW6W/IJfBUlzJUrSGrCTYZMc0Qs/zfY
CtujJRaL4k5WoVaG0iMulOQKDMzoBggXgeNtzLJhZlCRJUSFoHtCM8C+QWhWfGmD8j7m1xHclMoK
tbsivMHz7zAaffDRTlp3owSR+axOt5eFAXbyTNQvPlZ1r2WrTdsuyxFQn4ueh4uMgt3V4dLKnyXy
wL79+3W6/U/vPtswCBDrIPg1T9WdT3F0DYV9e7Qr5QnJBvwJfcNAEXPq71SRJftG1P46dsPiyS9Y
lph65nwvwQUGLQ/xte9o6ciroxFYWXRHpQGJ4zC9KQvDvnbPVPfXpVMFU4RL3/nS1swmafxWX2BO
DSknn/ABTNP00BLx/QHhcj90RfKlbXpzgRRTfoZZq28L9h3boNBQnHDnMCheY1+yMT4ELMrlIPwq
E6Kg4DQmcBP6PBOUVhY9oYp5o8/Z+VCgaZsIkr/zDCLbfpdwc/3cNo8D5eIs//4fAGTu80YJxolh
8eoBTod1ifqJ/EP4xjeBEzpPBqndZdKNSfmaWrhNhFOyASjWHFxVTOWNPK070pHtfLi05OboLWSl
SBsykdPoLoLMAklqTyeJc5FwGHn2CRPzqSiEhY/W1Nom5thmtDO7HkNB8mmPSAWz6HT77qAplXNE
TBsPElszn6MME8F5F/QjK/EbK6zvclCmRAxyMNRE6vzXoCYJeCxD13h20pKlfnqn62X4vRNi5eoN
T0kVFAtoufkPqGBfHYQf37BBReMJ5scDchLWqkgi+9SiDbyFrKbuEjUJTxZwgbU5ofrmheZL6BNQ
SwHZHAnReQfwofFaySbxlAMX5F0pxh84dsStyQ8EPB54jx4lewwmV5FX/xpEIDy6DGLbWv0eNEqk
QI0XY41iyGUQLhD1cd42Xe7k64p4Un2bFAkAoE1v4veDHnMYvUxt8FWzXO0ojCTeT2Xssdglytj4
rGWbYQi2MgZZQb29sarRu8QgswggCsCk5xLbeKGC31QUDQfc/mcz49zbrh3WNfGUrWvFzlxdGXFx
DszkDecj/7ZyxnrXNPpr3g7+raySB1n0snRN4D0+fqo3G11fdJmoV/n4kHSI74XmVB/JgNRHeXY9
yLok6Mttkh+ZodyefZv6mGMvi2+5bx21ma/o2OBpdTe3j/rMqJWtY6dax9p7DOqh2elZYrwmk7cm
SWc/qoMT3teheExnElhhNt5WQ5AF2RzdWCndEK2Lss63gvj7Uj61mjvmW290u0tRtmY2eoHauLHK
9qc1b80GgPprwjg2VRSVWDtV4D8f/OK7MTrKsfFG5yQXuKG2jhy1Ol3WvLqLCzvReb1fEpxmOYNp
7ErguUumJARdLcYv7DKD5diE4bGMw+zRmuI/67E/PQ65lT3O/a0u895N/ZiOIPyzFkJm0oUrU36i
KCt3LP3dpTB6dWtPFv+ALERZsW3RMUnC4llpMcad+455V+4y4sMLkejd4ziE5aZ0jXgtE4V+khko
7JiY2vOVvebxuVS18QX02dMFBAPWy1hOBvbsrI2dfeZ3ysntW7aXcVu9WW1yDuZYZx+XextXjHeR
II6KPlp0V/mRv0OPv9lEgWc+pHmKGwpYle8tRtpJ8zOH6/CeFw8Eg3GW+n2CzuKnmj+bIEfnqAD+
0SevWucdj7wXmXIA+zLniJDakEmFvCFlpEdYg8rWHppkVYwfLqavI3t1n3/nAipBe5viKnjs0M5Z
pdjrvndZjXQOJp5ZgUCYp6ESlLJIAghoo24BAfs5a/sn2aPOIjasUfrclnjKdG4e7TQsUR+6Ofgm
ezj4A5VWP55K5rRlO3TNXT0fhAqZRg0zbelqIZqkiR1T6dgGpmVO/JwN0a2hp9VZvnwKSgwoz/Jn
PLddS8ju/VH6PQ6zyf7fvHw81fnn9/8MtyHzo5Go0zxnZkn8EaYzLAUFGXUYnyZvXyua6HZRBibJ
88x+iZ6TfZDECHkWdD4bIBOO0zJufAUsWe+vu9y3ALsLSNvEJg4VBjJkz9WnxEkwLmOq2qDHFq9t
PycqPIOJJcg4noLmri3Km7yCsBapU3OwmVlf4Oq/5G6i38mSGuBOlsdPSUTURrNzf8+8jWFX7ljv
0HO/OwDl7kuvUW6TqR9mmVT9dvQUHFWS4T5s+wbyX/fdwsjmvSayBnahH19jHEFwTk/PyRiI2yKG
shy5bnFbe46/jTXR7Gp2p5iSKquxq/rHQVenYxp1X7RJ7x/HKtcXMTb1a9sjq1Dyrvvu2Q2ah6CN
Ei1WtpXffox4Pz1kZoboqxkg0at59VeNpz3XS+fVHE2sRE0739hV2d2HdnlKgfK+pxluDjPAUG1h
0I2iCM9OXN0LJYx3wxDZBz+HiyIPvD5BKKI8zzoTntDMq+p/Cp33LRmaqPLeQoR2Vq2h1geEW9s7
UmK8SrtoXKH7Wa3rxDfvamYndPkrd+0KEAU3rheig94lzoPro6AODO6rBmAGNfjZxM3BK5bFxbpQ
3dfQyvsP142Km0rUzSqeunhjI6eyYAYQr56NSllthv23AO50HVQivOmMpz43vZ9Wr9yzk962ZOeX
owNjYUz0RdtqOAlkobtBKdM7FHjHbG1X2WO7kK80dP+mFNtxFXQ1dgg4JvXg4taF37EDz9s7vQS/
1wA6/OgScXZJtv4g5UTMxvEWuBG5a9gg7R7xJKDcsP3o8A9aYD5OPbSF9DgEYXwvD1WFb4mSAOGb
qxJFqfHOQjCxRHfuJJxZr1GUb4Nbnis7L58A3j5ptZfema6mPheK9lIEmnOrx2VzGq36DBEASD/e
Y2zhfsRqlx/VKHjAhXLcBU4WmRCxC/OoEID2VlNoZ+/CJmpcdmq9lkVltO/cku2hrffitrPb4SZQ
8vzdVOLZdL4LD7rXnYBpuuCfYS9LBk3ocVaFxvekDIMNih2/6mVjQhCTcM3cRZa9sPmiONiL9f74
TGYkv6vS+JnVSXM7ohO6YPmk7XEs7F9Ul5kaaHi2IUjynfeuuM/c3jgNg7O1UjNEAtuuCeiZQNDn
RnVWye4Hx9mXU/JBjpEeAjr9zosSkHayHOnOcIPwZophES57JZHlF5Yx3QroPa+1uWgbNkr0ntbB
6JnKdeSV40K0jVKQijPyw+XUMbHk81lxuQsx1yYBLyhXVxahuEXi29vnzXiuxti6c7N2w+5zZXrG
90LgnKrG7Ycwrf48tVk5Ox/V6zp6n2qew5idztjFzU9hPqKCLJ6bJPSOlT/BHcYmbTkkHSSSmCk9
Ujp/q4oouyl5nM+Z0pXnfD5zTO2cMekfZJVs7Ism2whkiReyCLgpu1W0+iMhJVzM8qx1ovY70WB3
L4tOFExE3pKvsZLbT1E3iocMj6Z0LpUFjM0o6BHkVgcFt1cOoMl+naWJ0W/60P56rbp2u/b1YBST
2uDuv0c6doMiZ/oTLX53P1RNvHM734MSOmTbyNSCk4iiZhPWRnJLKhEzx9Ko7ia3dhB4RgdCiODs
8WbeFlmRHXJ3avchj/+2iwr3aBQjZvQjPvVD1WIxA/jjATcsXCRMoT6V6T2uQ6AO3ClDoT+Ot71Z
17s48No7VJIwV/LS+l3385Na8aTj47rrtLz5EtedsQCpl50N0q5bgFTqti+7ZFHhEbjSiKLuNJur
CUuZXxmokLmYkn1Fw2Wlq7X9wy2zR401xKIhqHgWhrJCiaL8aUIqC5kL34OeTyjCpDjjwN1t67G9
dXmUNonuis1ggZVRHZfYgh3qr6rVfOh2Fv/M7RMoTQK5PMxnm9zzuxNiIFT1WvOANghy0zjbHF08
dr2YnKAfKM0ZhlG3yBsyARWOtVh8pT9UxNpvvJw1iY0PyBp6YXGYJsM6ocKpLUNPaG8mGvzEQFwS
lZ7GlL1uVHTaotCa0O9Wqz1hSge4uPgBt4KJkqw9O+LGvs+aLj4YEc4obtaPt5k3b18s6yPWygBa
RjtutbDtNnbAEkmLxvsOlO43D5gcvnvZ+DBmKKilKdr5dd53r4QnSJDQI5oXzm5VZPe6wESxG5qt
6gTpzpnQV9cmJHP5XyabUW3tO89EUS0SVYD2KmL1ox5hwVMCxx8iz3+yTLM5O8iWJjBThYEZTTXL
yQ9teoqmSt+QQW5XEtyF+V2xtEVU7ST0q4tncEbvtreytemQFHQs80lV+/xB9QtCpjivWnWfLgyz
F7uu04LV5Gr5O0SMH2RdhnPlQe0ojPB7NM+5VuLdlL1S4ndHHBbxT3vXR/24Gfokfwh04RGv7Jpv
toc5Y9RpPxRSFpUaOc+Vak5YNSTv7oixfZEb3jmbDxDsxY0e80PFp0xXkN/HeWCqnXIV+rV3lh09
z0Y5PTa9m2tdqeB2VltMLPNVZLfUGuyze7n25WKprW0CUA29mF4RmQ9XblHmJyUgAAhnkPVzb6RH
L/a+OInhnSKD/XXYPE6GES30ST9OjQfLvfb3juciSAxBZTGNIbIEbTtsvbTRd3mfjnflfIi2+Zjl
azbH0bZkp7BEskh/tTHQMuph+El+bgKpzEKF3XatpBmODl6xEsS+mS7TYMIynInaVKz7gXlkq45K
vEwrW3u248DZ+gnG7/zkeV619A3MTLqc3IYFl1qOx8kHPZIZlrOObWNAPCbB3ksdnWNRdV2P7E73
aBVOtpV114PWuP/o0rg6cTV8FCDgNHi4Ns2r24gGk3szeunrolj2mWWcEy9kiwoWAjz3JjYmKAIQ
EsD3pMFW6JW4maL2JGqDLSARqseMPNNNheL3TtZpmWHf9BP+DTC4zthXOj/IRS1xYW79wH0IDFbJ
ka5+VRVl3IM8nfamwkIQ3xpm93EOTVSKYCGYvKHWmb4LNQSwDhxoBi67BMDDPaj0/tBNhr1IBrde
2WDorTAiIRlk+IeXQ76LppznoVQV/CMnXL1Cz38YHfEQ2MEJbnSAPUqsEGBJug12OcU98TQoyQpK
4YrWQhu3WTVBqa2f7WKMTwNxDUIhbf2clIV76yXmE78f9MBH2DzQwf/BEHdmtZgrFaxiF7esehLA
kiAuG+Kq8W/b8pss2GGorgpHJLP29nRO0FG6MbR2gJlgTOdLHWofGz11wV7MXWQDuwU0UhQ0YKgp
BT4iqpWzAFY6YBKeUx27Lv11lhplsip68q4IbzWzYw99LqfMRPyuUrVfp7wJT7WFVzoWhFicaJ5/
kgd+Bt6ug2mFJ9Z0smqbF0AW3+PJhyF3wbQotd61aUAchW9mZ81i77KudYu9nqBTWcSujhoRzK4u
tcnCD8lmUrEjLSoUG03fOKvjaC0MPK7uQz71ZnTGdKuwtaz0YIKNNs4hhDsQrMveUk1e0yA3vVKH
ixOb7z2kvlPYfx+NgkRrhw6b5xK4LaPE2Td+w1psPkPysskvlbIsD61zS5Z3XPdd1K4Im5KiKGFC
CiV995Mw+WIpUhFFaV+Y77VFG/vBI1iUaGXGtX9nq/woouQrmysS8B1WeXpn8WqZi/KAPxOoWssj
OgCvjSZ9cOx9jiOGSPWz0TxEZgOxUbWRXvH5gpFEwFlX9ep059s6DsuThpVOOREPMBMrxaFNMe7l
oQqhBLLa6tbYSf+qq9sOgbRBr3ZDWpuXfkLDEHUgFIXpgrcuMRVCeF4z9/jHTTeePxZPWmg3D6LB
s37IiifT6Vdeoir380Ld7xrt1QCxeiRA4F+KVpnhBTuKeJ3pZYyyeD8oq7II8U9W05RcbPENi+Di
EOfoUvOsReyYzeHeQkljMXrptLE83z0ktfISxugWChiSZlc3Txjx1U8FaKTSQLayDJT6yTME6rDj
2DHDUnTJA2+0ntCM3/q32EOKE9Qt/zaP7e/aNMWvQRbXu0jFJbLyguTVhi2zMkUTbWUrjAgsO0Oz
BL1Cq69YSyIuyqPqmuoD7w9gLFQPTg9vMcTGzGajeXCUCcBgbxlby2iQf/VVG8YU4qkZAKYlPHD7
OSOUsAWJry6J69OKYeSmLHi9K4ljEWIJ640JTHQlx+peH2xKrexWl7EdoDPe9sT55s6s8BpctEHG
y9akJ/ZnIr56KQLT4oWFnvVads5FSn5zMP1Lqxrg6l5jkbm5jB0Gf+mQ0N7Izkbf6ss6dP1La2o3
WILbWbWVndVIkHjrSQnJPyGZ8J8lw5ps8LLdWo7X3/XB6Kxx/CqPbnIAfRI9Kc2i11TxpGhO/5TV
wwssKu9UmPmwrXrIm4oxiLuuRa8s6j24Q0pkX+pa7SsWWOXtpapHrODWJNnsq6UerWJ2zADNwz2a
4uJOXiOvUahl/xxt3HxYZE4uWOJFDjYDcXoIAojfsN6+5QSnvpZlqN+A8rDuMt+Kt9Hg7tt2ys6d
lTx3ahK8wkdGodDUcPpFIvK1TjCKJNY+rmUr4AEMz6rU28vWwqwfs6boz0HkGi/d16bKgq0eoo9Z
CqtGMcSu8ayosKONSXLi4YEMkldiBrGKLecfp1iWjXsTfXZ98UeHP07NTMP4dyR8EFgPPiTMF5s/
j4QsMN7BC14Mfm33flrsZUmxhHkX4w0lS/GUF7cVdiOyVPNHQ9+OKtKteM1MNdpB7kCOTl41bif0
RUGmLGNbMe5GX/11MJWdo4jg7lrNgr/cp37wLDtd6xEV11bhSKb4U0MRxCrOtrAFrp1lF+IR7HXQ
MRO/b+f3bBitWtOe4cOvI9GO7+5k+8upBdQ8arl6UnXCXWCnly5aL/Df6xAXVkjw8lDNSiDyDDcX
l8c75x3uoAIi67TfZ2mR4bjRQyj51CA7y1bRKcEfrZB9AlLYoiEqQez1ctWmwUi1wd8l7iAVE2AZ
pxyPxujXASHpfJ/OB3l2bbj2uzZ86vcfdLlefgIQn+CsyI2v42Tx2ud6p/+gy6dLXcf+5af8y7td
P8G1y6fLN/j6/fr4f3mn62WuXT5d5trlv/s+/vIyf38nOUx+H1o/VusujB5k1fVjXIt/eYu/7HJt
+PSV//eXuv4Zny71rz7ppy7/6m6f6v4fP+lfXurvPynyDjWrQ6NYIBDC0i6aH0N5+JvyH02kohiV
p+6vUZdyZ+JEJ69yKV8G/DHsX95BVspL/TlK1v7L/te7Xvuo5J2n1bXlzyv9X+/PZoattzBjVufX
O16uernP9b5/1v5f73u5459/ibx7CwfCqkS/vt71+qk+1V2Lnz/oXw6RDX989OslZEs6/8s/1cmG
/6DuP+jy318KTH2HCQFeT2Y8NrfdEDqrGkQ8zvMUw36WDDDzBuQORTBaWLpVrr9U3KbQN2mDZ3RT
e6wo52bZcRgDMHGAV1DPb+u9XrT/Q9t5LceNLN36iRABb27bsg29JGp0g5BGM/De4+nPh2wOm+Lo
3/8+EefcIFCZWYUW1Q2gMleuNZobcQf91jRT7xbMLx10YupnLz1VHm+BpV7qe31C1sSkqLSm729N
mQHoJcnpk0XC9TSMiPWsEFamHu6XUHrKqTXOibKWUznozuvEq+kye5nnI+8NJW6TfvejRjkgfWut
8yxL9tSkyEepWfEEKvPGrPL2DrKl/Ekh+3K2vPZBfBJV8ctF1bMeN7SF508SpkN5vwpJthwlBIUy
XpFyXk1ZVQLSsgDDZcba6rrQf3l1hPkeHEv3SaL+5sreBPOS7v8IcoMM3MI0PYPEmlCOhW9axvSw
h+sx9V7dV4f5FmKbCiHFSAjCuJdpMlcOEue9rWJVCfq5Js27WklHi1HHVAHkVA5kCSEpvY7fBSWu
ewv6ctq/mwPy9J/wd1bIFVN3PRrqAE1fmLPXNO27HhXhOzlLm3TV90jwfbDzQhRteD/lO/RhwtiG
5z4JYGv4Zw2JkEPJ9hYWKLvfX21yFqZOf0Mb5F8f7LJI2binupztozjF5KTDLlOnRc1isMBMUie0
loNRI/tj197FLk6xy9n1ALzOPslwFgI8OXUppvh1/DpXpjVm5G8io24RRMzGHRAANNniWfdW8Os1
D6tKI0mCnpfCtxYINWk7e9zFXtE+DIHaPtRa6Ryd3v0kpqsd+q1PaGG47DUIlUMGHHlnm0G/npaZ
YrtcQ1a6GuU6rhNMl+uIQy3nr0hZNEjK0aYrZ/BAPb72635o3YWEzytXF9/lXHp2pXsXWljQDu3G
g5czpIZ7VFvDSCHBrrLmqFSKzbmvqPUv561m1Opawv227sdTq+n2Kmh6ZP1i47V3OlE6zyW7QXf0
9WCUDWSdZPPF9C7kY+e1+IPYpR37Xaih+INMl0Zs6AtWkd9F38jelYCMaZRuUtc+hQsoAk1n9VtW
wA40VLQ4vEWEtqZBGjxka/3wAfSTZIDPd2J05rA40/9qkQDZFG/YIDiNTqhYUjlaMoD8Up4iqqgQ
V0KLJwfYu7MbO237C2leKXzSS1xLNewSB9Ri2MJ60kAdVzaPC0PBLmrreBPCC46KnpPkwEGyeDP4
Xv1YDlON9DE2bbF1NHWH64Yc7WUs7g/rjGp8j7RecOjtZjj39D6fvWHRj5BxDGX5ydXviq4Y883F
QfIJPMDodD9Co40o3Os9/MtBubmu0OXx61ofbOGynq/ffTDbaqTsFX187JZHgzwu3j1XLk8buonm
NTkE7d0TRiL/wxPp8pAZ/EhdB4Ce1nT4wY+rUDHNUFYd6Avb52WdUF7hkL6dTcDtG+ig//GIux+S
y4wPdhmyg+73IP+/NkPnouVpst9VPJqYMzNSbq+H3G9eh2bQrjpgImdxiv0yt6cbZx3M9by9TiOr
7m/6stLWF7Zbk4ZD2qAGyABNI4oAAWso5jrNH8bUZcGxzZ3hnMc5G9OoqQ7xnFaHxEhd9WmwyB2o
aNGtJaZeAhNpVZgWxcKOqht5yDsxuSHq2byMDtCDNJqarT0UHqBRdeYbHnPaPc2s+r2cZSjK6HPU
3V7tugVCLtMtuIsI9VRAtSttLK29w8emxQ/j9UBaj38JqO9NpHhLZWBxR6YHVeXb1cTWLJccC4WS
DFe7foCwRi6lbxCw/vWDhXlagY4x13Sw6oc5jSo4PnLkh7sMokoFRW0dEY6wy4YfLmJQ65qm/gf/
LTYynPlD7OB8rblMWsGnHGiUALoGcrTUa0gn5cGNAV/TcHFXdkRGEqTDq62gsaoYq3QnMy6TZR1U
qknqVSESZstaNTxm2kZWtMfwRkI+TlnWprU2gvWdGeJFN3eT6o4z2sirLrLJDUTD/NfZP+2QPhEt
qb6Hdgyvh9Wk91WdNMdRD82dRZ/LJ4kVupZfY9V+tijTAH1QdPToHI1HkvQMNHqv0AyTMFxgxKoB
r5p4pdtAvI4L0EG8MrfoqEOqnmF69dpnnbVJnXyFMqtO87BJBr4CP3UdireCguTizYryFNUmgKZG
g+XX61bmIlENUQkdPMvZ1XG1hYsXBIe2t2O6FSRODgNszBcHvRs/Zyp88zBQRL1OkEt8WEkuMcF2
AiM0C0vw9drp8qFAXzW3FbAmwzHLrT0Bx4vsMf6DPiivndQ/Av4AFAsjqIaHTvujsjRAVuX0PBUD
/XlKAqlZH2h/OLnqUPxU/dsgndUnLeILu0yXVfM2rw8j+d7/blV/1OHGUBTHWfPyeLAG19prfk9n
NvisFfxh/TnSo+AF0aVDUJHtb914/lRUxXpciNHonyvudFTpVsESRdMi7842giTi9VAT45/CkuKV
JenKG87ijUz13ZL5lFMoZg23LX5SUkipMHgFCHqne1IhHD90bmjvMhL2X5Q5upPn8DUiBfh5KCPH
2oWNBemyCTsV6vKzVe3lPXmOI+NkOvn6w7syTZW8gc+qapys+NX7ahNP1NTvPNPI42d1eVWn4HNj
FM1zsnAtGClSNKnZHFt1UIa7tyFF0eBWDnPuHGiOLm9txQOrNiJX0mhu9CQHD4BHmYDFkxHcFjoq
1u3J6E3UQrIpG/dZN/TcZJkw8/t/cpCXXbdRpO0LqOhQFGnVY9l2zq2ETLo/3NnuvL9O0JHDvOEO
Sle9TPDVwlq30KdfYi7XnZP7sijCyyIG9I734UThUz6FAwz/BoJpayWxcgA1nW7ANg07c1l+Vtxy
PaKK8KykGzWG27XomuF5Cmp9HQ1WeCO2EcTtGVTUT5Rxh2cxVYUJVVCm3jqLaQCdvkNlh7fIZViy
6XsyrK/ik3Azpo/Uy2jZaVXfPE6Z/wfcIcPJC4LhNPkjKHQ5lQO3d0VB1+It4GMUAuavUyVGhn7R
BtVKxlCdRVvdmvvLmteYrIgnf32dLeta9fS62GUJGZeZ80kd6mD/IcRuVJ6ogfc5tGoTmmTPPLq9
EoEdnFVO5XAdi18ixe1AlfUaKWP7GnlxSSgFiWmtBfCMSJCsIWfXS6JNoBjr315NItmjhrAOgkxU
9Wa8dyAY3KAlnmxl2Hshtt4Y73t3dlYDHBS7Dw5/SBFejNPDR3sxHsMy0051Xqc2ciosMrrP+lQO
d4EetICTMmfnsbN8hNS+Xvn1PBxkKIekcxEu6+OzjKo41h47a9zkqM3cF8vIM4PgkcbM65QKFo7b
DkVdf0LccO11LSwDXvZdo/07WsPxMvMT0SH7k+nLhUczHHZNlIFTquo18J7hsXbU8JlGAHCV/rMc
jNhuQRBZ/jFdbG4DUHWeFcRdliHV+u4+D/RjZXqvE/QeCIM1KfzIMdGKlm2duYc2dokHe5uf+8L5
+xpPayDwLrt5lICqr6Z10IfTjQzntuwAo9nRWoaKmxpPefklS9LXq5WuW5G+tJ2DkbYJqJvCIGnj
LjJhcInG/MviYAPFenErtqiwABFfx+bBoFEOrn4C/GWSRMlQDkZkx+BoimDzwXEdot1i7kLLBiP4
xdBcdHImI0AqxaXYNMJjbwF83LRDM++owkNd70bhoxq5K6R3s395Za6JJI/EpoYbPMt8mvs/zpeI
EHLaS8T1Cm/XF+d1DUDBcPkCQveg+t9ZIRxeCZqZkDHTvHPrKu2WzowAIgFr+LNu4+AYLxjrlUR3
duSsp9AYH+TQwpp6W/rNVq/b6SG3afLIYh/NwuVfCMU0kgxWfb6MXMpojWKNq0T+HG9e+XTZb7wp
KbF3c7tl7rAsnKPSfEOtOqDDKaX1JinrI3BBuKUAwD6N4TqNloL/YinU2DvaY/63uC5BtY/8d+VG
2+ucYCjS1dQHr+uIA3LV/4/rXK89/u+fp+tndW1YMJRVqYUEeaPve0TpDq1v8L6V9r1xniqW4dUr
Nc6pbcTHkRbgfHGIaRDvJUbCK5pytlrr0UuyTJFIWVuGyoh6xKYKIHxqk2railHclytK+EgT0pbm
q3oVuVHyepcuJ3A+q9I0phs0MbZIpUXmmqSGeYyqzAK6zT2/DXjkITHB2JP7u/jJ5Uzutqza9ub1
vcYfowNZPuWOH0hw73apixx2i7bgm01dHIil0ZlT6xd7DvOOeTnNivlrr1vlQebLLJmg8fXZ8E2B
FmWZL46hz9yzrU/KLs5G+jlQaAUrUZ3nN8HWD0NxiG2C1Rrdalpr//dYWTiNgu+ODSNabT+XiqGs
5cwEtHI5yxdbmSooxb15/3Oc6yDXUTQkM910+4EbS4Y6MF4ljwDMvnFmib0O++Adj1YKtCBF7DtB
mfdWc4LyhV7jlWlmYJxH0wDAHD8bixk9++Q4sZdey9CqaL2HI0kBwDwXL7pGEp4sEISjSzBv9Jc1
Zt5pHmInfA5oVnrhkPCzNXmPQeHCzspU3Rel89T4dn14N6Q55NAHEJrslca7eAPIyh5j27TOUISP
D0jQP1qT0Z0gQZsefJNDEymwYFeRvnH6kpvXGNvJeXZfJ8gsObhGepkqI5k/Wkm8dYDSbEq3Ssl1
dtO+0CLjsaTRatuV5MlMyzIexeYrSPaWhd1cQsQxscAKZrb8WOrTX11gaUdSw8YjpKZHNQ7VW61r
3WhdvEz0ij22i2vqWuVWs8eb1nC8aM0tdDomiv73JdKkWQt0ulms5ZrXD5MGcH3HwGJKMOwnsaet
164rJD72l6WuH0bc8gFjJ718kOtyxYvmJc4hj/UAwgQ2dsayn3Qjpb8B6k/flsKWfnU1atMM7lb2
ixIO5ptISOsvMdclro6r7boMaj/xauZ3qqCB8YUU2gsNlcqntpisfdGZ5U2b1eknZYazDODjn78G
jBGCF3VAWkaogCaVPhkDIi8hA1RD29jYVfZ+aC5DCRavBF+H4v0wt7CBp7dgrNfDIlSbJeCBRt/9
Cr5V84+BBl06TTywfNUlwrWiUktu17iV6GZsN0ltDKei/TstLPMYQvF0opOU/6pKQdSQztAC+c/F
6hoUlUgJiXdaQuRMDnVDk9TF83FsR61xtPs/kTSz6Yte4mQ5GZNE6miFRiZ0CqBrD5I+ow2agzFr
oXIzViTsZ54j695CB/TvNDWzE2jgktRnlGWnBkTUOnF81MiXSY2betuo6yLerXJHMW+rEoEjRF/p
AFTJry5DWKOmey/0u3CN7NXFa6l9/ThDVX5LA94Lu87ia5fF80orIv+l64AjaX0xvfhVZK1QEs5f
fAfZwaIIPFQUGmWlWPTsdgYdTZQNvKPmGIiJLX3aZhz7l6EmVA/Q0LwbXr0S/N/OTdMgWjsDW/J2
6f40OuAxRh1pvCt4zq29sJ1QPgPFPlEzPA1BtRXbCORy3lzcy5SsL1DRXlYwaejaeppeb91aKW+g
T3G3CW27f+hJ/KWhxeBR7Sv9fsiqdCX2POvNTaYCI/cWUC/tz7yaaV/9uWqP/AEalEqy5A+625pV
E3j+HVjA+alU2kexB3pW7VLftEiMcZGoaXedCZyohWfzJfpmhPH4c5gD5Aq4rT32ZTvfoH5S3ahm
FjyxHQRDb+f2z+ib3sJ/IpHQm02PdgwtzOubNXyTdD6h6biBwiKlByola1QvPXxipNUg3U6Tk96C
xnPu8wppbyWweJq9nQU5qVKxRW9nV+/lLB6L2y6HHCsK7MeQt9cD30XjTg40sZt3Vuyj2ohy4OqD
Q4ZT7D+WZeYeJPYaAc87mTALzGmfBk+Q++XPWp3GW18F9l80NI7FSlmurd5J/2zHeD2b0/gtQF1s
O9do2l8jmqVE8h8jhCcqjaN1FoXTNzNQaPjIodrcw26T8StS1PDeXzYcTeg5G0uFE8wO25BMrGxO
nGUbIn4/oL9BiayTB2dotxHZY/F6qcuPJq1vJ6WsaQpZ9jTvpi1rUwMeT0192y66rHpPwteovPJp
Aph4GFxF341zqXwhg3WJMGj6WWUTxEN2TEtUTn1YW/jW0ZD7TulZO8Gs2z7BozjdwX1+Y+R87LVa
TMXOmvRhI7FyMNT0OxR2qGIv06sumumpRFqaTekDm8t1P9eUJX3E3ERVtW3IwxUG2ZG5aafPjp5v
pAUaelS2w8ipbKTL2dUdbeXaNrrEKCWnodYrz5E/TVtY9wubThloceUQ2qp6VKzlANY84y7CKdha
U6eloPuRcW+kUrB4JHzpaf+fTvMAEciadlj6XqtpfIyW+zVkXxY1nNRiW0/jQv7X7Lf57irpOYO7
Rd2vQitwcm7E/lH1U0Ly2BhP6RSaqxkWjo0EiuO6lJwFSbOP35b6EJa494qnZU20h3JFjzdtZm3a
1s4frDJlo2km8b7W23TT6BE7TTWlcb5T0Rk16x9DmXk7vVdnpAhQNBahY7G1Xj+vR2VsXlWOl7jf
2dRlLh1+tKZe58laad0M624atY0UHq8E0Zey5bs6Zoh60c4fhs9Stby4L9zR/z6/lDdNA0m6C+d0
V3T2ri+6z260gfxyZeljejtMfR9uE4VWTyf/1zBZuoyRic/Oad/uZfQW2i73MbmZvdllRRmJXSLe
4sVuhnpz/xYvl5RQ75tdQcBULqzVcihK3942fT2vrjY5W/gzb/XCg8ZWYiwXXkL69V/nte5AU5BE
DkkV3I5D4myLKnkfc12xhXhtTzXqJ8oH9rGqrLvL30OGsF7RFs0f4Povosp2CROTmzvcz9+mXobi
+WAj4/vdD+pqpemDum1a7mzCLlA2xk8A9f19ALQYDKu2Eg6CJqiys2nCEypRMskJetgXFirzf09q
m+T2tVSiRRqy0GZOu1uZTGhIBUhFJqU9IgHPOEAeZ9dPlBLFpiy294F0XW+5Wy2q8XjETU5Yo7JI
/g3stQHxUPyXSeXtoOST8SCHue2djTM0wfZqq2mvo4SoBqssV022xeh6D4twmBzIVsO3WpPzzkcf
BsdFOCy0E+OuHr9JwDtz12s76Gyztdiua5CTA/fUOM5lDXHYuebd6gGvmsulurfrgQJKd/NsDh8d
vHP8Sem1P1wXrzx+BqXZ8eXz9BsYlKCEWURbITWsHw29oM/aMe+bHIFXtCXrxyVATBIgh9h5b5LQ
ZSJgZesy8de1rsv/utZUtF+9KNaOrh6uHNt6lZiMtQJ5dM3vXnVt2gJSJH32zEO3SNr0feY99Fm4
5KjQkhkC9FV9lejLmMQVtfhce412aMd5KNjKfIy+Xk9mqMv6YpvM0XsYWV9GXam9RFn4MiaR8zgO
vO5ViREeZCitO97snOhCa26lhyeLveAx1k4ykKAQZnp6Gc1Pkdm+NvoQ7e+THtRUbdEMtu6Qztto
Db8cmSFz6UB+vdR1qeVSDklcZLf5MFpbhI9+TZ/fsoZK59V54DKZt1S2VD/fBWoIyAKc/kOY9Xf1
nE4nMcmhhNVpjyi2DpkjYWQeEQ6LiVOtbjolilMdq9GMHZSEkd2+ka1EIo84OZUDHI7+ptU0bSXb
FLHJtkTOrrbrjA82WcCk6rdS3aLbhjSAAhmCL+wdaRjNos6hVlOUGBY6MdpdXwnDiqneWpYORWaP
uOBOoX9yVy8F0jkpsx1tBsmuWqqpV+8U6H+OGggaSnrR2kSHYvsBJi9D8ZaUHC/eK0xe4PRUacPL
3A+Oy1KLN5n5JqNtSHaLLiI0jb7MJUxdvgajv9tr1he/078hyJTfi7Nr9RUkefqnKqu9p0kP92IO
M4T4jIE+3FGP7C9joTaHXC2TjXitoFG2gRdTR1su4KN9fLnAZcnR+XABionvLhC5jbuDyhTUK20u
7dkKkzVD0i4yROseFjdNX6dJf4TA0z13/hRtGiuKflQ0csw6/KcIwZm7QS9sSC2K5POo1I8SAIDS
gewiMO6vM5EHDH9UGptgzze/pnNm7RB34WtlwVqfjhn8MBFfu34Bu1wPYssRXoHeNt9f7V5UD7sK
oCR5LsTBPkyVoSJgymUufbroRb0tPD3FEV8mqwvqctUt+hRysIuORJWc1jEQrHY5XN1im+Yg3MwD
iSBxfFzisk5ZUygmC70x9No+Xw9D1zfHvgS69GYPQCOdjRGivc0/p7Qc9nPzLqZoo3GftN6PPhiL
O7iS9dta2ckAamhknu1F0lnsVbYXu1jkrF3mDEmj3/JuczUHCErCaUeR9ZdF3613tf+yaIAgVp83
keusdTqnlj2FbEAs37X345h8u2xRpHCyHD7sP2gU/oroF3jaxQm+TN9F8Ui2+NdYZ1mtCqNvlx2Q
eC/7mb4aNgCc3FNsZBUpnbx+blIa+FRlphklqxx4hCvn02TTmQ5hzd9I2LmfNe6f5PA0/zzHdX3S
DYCQ6BcZz/zNh1WotOpPpb0Xna9ljlXpr3N8TfHPTRAhzZ0U01YbpvWUFeyKyWh/a7k/r3pIXO7r
pofOQw3YfYXZ/K1x4H6AL3Japw1cjs4wFRsqKvE90OPxYLuTstedpnh0Na9i50MfluFBt7yQh03R
8DD2jf71wyStrRXYVs3isa3hPXAn3TmYgzdlqE7wAkl/UO3sEis3viT1eJdObvpnYiR0UvL29gS/
Zk2PKRGhohpf6qG/k/zZ7yLe1vgfI2hic9c5XcAbt0s+w0uRPQjQoduqVLe+WFNT0wAWfhJARRGq
9nGEY+sCc8hKA6gnahg7Y4S9qoNvd18aeb8uChO17QUJEefRZVGZ325k0Qm0pCwqGAoaO53Lop02
ddsY0RKgxbymqM7wEKhVfkbbgB0I4mSXoYjUC2+shoncCQwry+uO2BdTHav5WZZ4W0dMCHqunVjR
+DND328DeqTxCpKP4DzbenLfLEJ6XRjmf3bLPr31vG/TrPqblI3WJcJq1X4VAtLxQNrt7Camgeot
nwodQHNflKmGAxm5SfKnV6MFDzYylwpbF5lN0aZa6XA+LA/kwN4U40x6bcqy+6yES1R0zbsqHgFU
/dtR2wp7icURkFG7zEh6j2/x4gji0jzrBjzEtyOpqqxo1Ob5Nb8zGE62GylQi97dxu8n9XubvKAU
CgdRH6rryJvmOw1805kGdijCXgPyPtrWqQKeT4nd/dR2O0ttnZM9+ZazIV2S7HKIFEEZoTEv7kjR
nVPEvwf6IfQqU1rvDqlOE7v8y4BZbw3Q/y/dCNPH1Q43ztZMk/DlN/H2YtcjrwDZ2MBFVkDvkSY1
v9IlJylj1Q3qFWVjC0E7chdeqY0r085aJGMr46Wh8lK3JCFJDtyFdVeuhGVzchMorRT4DmVo2uZ/
nlRpJuC8fLolSVVAf7scFHgqgRein9HO/9gWR4xMGYowA7An1d5OsBuXmlud42aaHsPlkI/WtikL
2N2XkRwA/JtRw0vnYvGyTr3vqBXLCEpH+DhA9iGJHJyupniss9PQq3+ISQ525xUHV9Xby8wmqsND
Xlt/IdHTneD+RMaoG5MecdCiW0OEblFjGkry7YtRPBIpZ5dwGZtB9leeqip4mWQ8s2XSttXcDyvB
WmoD3Te8l+ORscTImRxgSYO3IDlfzdD3xt2q7LrXCXWDxHY1q/eJ7iBlpLSewz1Z0fnLdbW/narA
3cSJMX1q+pA8quU96ipYrnAsYQ+1NeUkznlQVRoqEVoXrwv90w2i1f5avC6Pmlt7cr7TWTx9suCC
fkYOoKjrulsXtXJfDXCLSWRh0Z1dTbl6kHX0mp9OYw3TVrx60w1HjX5X2DD5ROA44odYL4+yrESA
hISwT6meZBTlEFGy5azOsho5qw4S+2qCRstGb9RED8/SerZhc6h/9mlmpeARQROFEunNwBf5YECj
e0tXNrfmOig/VZBjrNQBZbaCP5pPwidALqjZqEE83nRBDuBiyamyndbWURRWsOIxzPQiNFagGZJb
HkrwtZQmzTaK6WziNtbWqZ/9Ehg6iAD4VbZT8woV4KUEpywlOH8pzaXkgLx+bO/EJE67gcBG9cxh
JxHisDuInGS+2K6LaFYHRjfr7sSuNsqAJA2aWfTra+e6q/KbMvQf/Vkxof4SSqsg0yGy0uBInf34
z4xnOeQqiydsPE7Rgkl2NtrBKzHC3Uy4nF5Coa7Mt11HWQp56o3nvYRFO91fUwCTYtIW4EfKjSQO
xBE15ogQdlNvuMEaD+JI9Yaad6G9QJCRHp2iyLnxefrezDrvrmzRNcisCEEFf57Xau3EL+3gFitn
zvzvlVvdDQMJ+dU4fyvZ8PFXLVo6SPrqr8TMvlhDkn/rFP5r6V+ePrMfyDZAfJvHri9ICJiWduuG
43wzBU53rFRvQJVX/9eVi9F8f2VrubISlnflVJBnKdJvFO3fX7nvki9xmanrODd7pL/zHSRmsHHP
prI3i0n5bgx8z70u0SHDrt0tFP/emZ7//kgdHVHBIVYfEgjN1k5TlV+tpntZQNvM/xtqIyqdc/Jd
0RT1JeidZKPzo38IUl/Z078dH6Mkbm7HNp63ljcXn5zQhzA6NLUfCGm8fgyNj6H4QfCjM0gCfvgY
0+z962NEplv88jFqXmxuDd6T193I77kakK+gCJF9ggq2eDRabivLyPRUDmD5cmfK78TE21az8Rqj
28tQpoczWCUZtsZ4mU5ft9Osl6k0BtBjDimyM5vRpjdCC4F4LXtkqwUwobWe0ROwnvtgScIggnQS
Wx0EC+p34bqC5PgZhFH2aPuv05EEo54YWWQTzE49d635emiWswT4u630oEuXkR31M7mV1CBxungg
50G1R1MPKiyVGxFsMDWyC5RA5jNssGjqqX+KGXVRpGKWKNGpkah8nqZzWamPvLf466gs4cOcBrM+
9wuDihz0tu95P4YMOoL+8XB1II1AtPoWPY31tmj9G+Q6u7VB/uwgxbs0gfsKhgkXMlRw1uKF89o7
SOEv02fkeF3oZW3f316AA/MQhivfH9x9EWm1sRG9d20xoqng7kXYXcTi5Uy8Oixuq3bxVi3YmW5o
UV2HJOx+Do1PurDULqPJVj8Jha34ltHVt0Sqb5G/zkNg+BJZGrVBIxmwMH+wpm3SwqEkr4CXt0Ex
jlGJTsjysiilcjlcos3WoMuX0vz14E3KtJ1K3n6H0L6JTcUApBBN3wB2bcrUS16mqC5p9cMu3LRJ
5MFkUaUXuzstDGOuP31b7Nd4TTf/4vVt4B5G7mVcGNvl0CY63SJDF5Fuw3b1Bktc5rQzYAfZLeZp
Ft4FGg+uth3otJic8avn+cFmNDL9KNUdp3iY56l5+RA1OPFSWzym7OAfFf7TOsOmcOFGjrlx85AC
5yLMOhjN+FhN/JdKWaPX2bNJeW00FOcxNVXjGZadrcLzBs0UqzsrKfs1UarRU43XOT2kiWjRsUH2
JQeaHjYn8bapdZygrXgKgtCUNcTcIy16DjPWkCUN8mDgkZJslYVFgoJVFz6XU1VBvwNQqTKi8LmA
uB+yFnc9j7DPriujR9PQ951dZdqv3oRttUwV0+/mLxHidGiw21po0tA7UDttufxTmguBuVOY1Zl/
SnPhLFetsD6Ld14q4+KlOk7wUje/euXXJMPQ0d/P/V2w/Na4qyXn4ZRHzrjObU/5pATTv86mUX+1
DW9nH+KUGC33sanHfZMnxikcXUh3li8tOIinqRynZ6tvjVPZTSmqhnw5a+i+DXYv7+zyZfb/iR9i
uEDnvhhsdVvaDgkiSExOcxPqp0lv7Q2S8MZKbFfH74bkEvRqJfOubiOf7U0bopD9waEt66c8cTet
ayDxpWjhvRyyIv1E/6oD4vEfk5zB6+at4ZRPt4XoZYqxjBtoU2wXCrRfo6MQsHtq/7iajSmIrlfI
nOL1Co4FdmthjfPWehCmW5lxDbaV7DkYsoOiwLJJ91K8qrIx3rWofKIl5+qHdlarO3Up1Sph5p3U
DojBUunlSds8NeSckFmo0G1dIsSRNeZBo4fsMon24m7TIG42abN/hxxpu1JSr/yjLSlHWnoWnjK/
L1/QI7vY6wmVIgSJzG2V1NUfJe+qmlYUT0buw1aUTSCNF3u/TKcDKrhOr5BcfQ7s7gsiF8UG7b3k
eVBJt8iZ2IbFNi02Oft/E6cUpBdyFerycQy1tWfM0O0vdzRrP/dT+9XUw+k0qWCWxZqkmbYeB+4o
ZWigX7HtZkiwPUR4FAjydnUTa3sRupgd487SCvUpycbkIWr0n2KWKDdy1X1umtPXJUr1nL2RgYcp
FPOZd838pFncBKjHW89iK8JwM9Lk+GhYhvUcI9S8cUBd7yVCJpgT6c5FAPZZbMuE3oa99ZIHcPUg
AsSXbGHtDl+AS9cHv6/1bbikvhzsVmu9txdsi74t8b+zD3OK+mzlr8Ix7O6SfHB3id4X2yIPs8/Q
GBo36FJ669Bvs89DWNO07ATOSvEYxrNPUmLROZJgzYDPp8+GO3EmZTw/JZCQBbw6DehsbbKg0D/p
3RA9Dk473PSJ7aqk4ez2WPKwTFeDFvgH09hrVtP0P8WhFNBdnTJ9bI+XcGT70JtBhAr0VAULy1yO
d2ZUdC/txh7N4UVVmhbBqTFdyTAou4VhUkEGdvGiSloirkAriwyzEQWzwBqeqUx7j25n34qZvy4M
RQEg9zKpWdJFBS1DCOZGvI42ffPNqd0lKfu76+OW7Eg6rSIyJGgBvHsMy9P2+vD1x+3S1PsuQHyh
KLDgnJF5uTyrZaJODjqCDOlswu7OHlIbdv1SZcu6sX2KZn/XdmFwL6ZOddE7Duuf4hPTddLV9uuk
dpyrk9YNPyX+/3ZS1IEWg+2Bj9Y1LnlSZ7z34gCoR9kMRvVjqoOTEvO2+Zz7bfEpT/y/teWtq3Lq
aOXyMnkLnaBxGdq/DsV7DSZj1dxeh0NCx5mWBtXGUw6+uXQWj4Y7PzAKpM+4/+3IcPJ8NaR29QQk
RF9bWag/uro27ZCVrs8QwfXHoUEsx3Pc5p78srFRAEx8niuENKaiqn+4VXhoNPC2qwI4N/wECIVm
xg+Ud8Kvtu7o64Ry22XJXlloH538dclhBrDUDdbrkrSUnwO+u1HbDF+VQu+hZuRsogdvhc7B8DVv
uKacDYvtt3GFMUMT60FYuh7bLNyJNphPWuXWdqC4qCBO3sqw7mqEwlHkFKUw0QwrM925fbOLtJhN
AoOHcRLzLnjr5sgGrzgxfZ4/K6Q6LifvXf8hRgXwc+znyNgFndFtwtnxD5HnTV8d5Ky7oSi/NFoR
36YwRK9GdD2+Slj0f1i7suVIdWX7RUQwC15rnsvlse0XokfmGSHB19+lxG28e/e5J27EfSFQKiUo
uwqkzJVrQelxD45g6GzabFGZvb9LUjPYRihWXKEw2V7HosL/uspGvrLKDLof1B46m4NWxLbXEqJC
0AV1x7Wlsy2wTD8CZwj3xFsP0FV3pbMP+2wi++gYkz9R3JPJUYARCTvequGe7GSizv9q/2N+fMc/
3c8/56f79AnR8TG3MJ2Nj6q2jaG5Nr6Qvw89iGwHk195kYL3vRYeUhdF8q2xWJCugW1H/KfhIBlR
AyYfa0wg9JIwqMIkeEr/e6rZ8jHdNDwBpa8rcyiEKzUEu3TUt6itlr7hZRuykXYCB/PpRWT6wupN
8GLjVWrZobFHalSfcGPCy+yF03r8zMAy/xTX1vsLOKne3SYYmXLzu5KfwRriPqW/3cZO/mu2f7rR
8DII8S928e23RmyMocB07SoHmvRWzW5xG9s3oD0F6ofxRS/1U9aB2YI8W9vqdq5reeBKNLEpUf7N
GIPqMGrAdUs+g+a4i6YFms5EjmXyUVcA+7Lz6Qr6anLPRDCeQBtxR940rfTx3LKm5JDeyoNkQK3Y
gZbvMuhgPusVUhIBC8IzNUH1t23yLn7QoEj3kA/WalA1rmlmmah6assFNcfRsHYgY9an3kxGAMLI
othRL00ZQXDjTE015ZCBk4+mLECvk/GwOzthAFoUzUewIlqaFDdRh7bJAROHHNyJYik8rEZo4sXh
hppGGomjqUOzqK+j4jFE3ujBzqZQCjk0NSif5+FtW+tLn/G10VlQKQwT/yZrlKqZSi20Ej1oJ1gH
oDHvwf7wbw/hdcdG4lX/hweQUwiLq5THX+Zg2L+vZGxBHx5rltxcA4mDkIpr2TiOina/T7QNEelP
tqkfpPog2a8bsMA6hWZsndpGVsIEqynyYPWJURMpk6lJCBvC1ETCmUwzpuZjEKF1yOvDRC1y/Rho
ohzhFIUopU7M8sqz9Aj5QfYAaDB7YKb5jDKu5gySWAbJ8tpbI74t19TZMc0/DwhZdaqTTEWRXUqW
mWClxeg0dpI1SuqbDQ339NbATrT5No1WgyClsQW8P74jk+71WFSB+HlLdyB7jx8j6AEvqJfmMJGD
K3Szv5FJVBoqiARLd3QLUNeuD47p6gCA/L4jkP5A9Uu7J0un51B9Gr8FSdzvKQDXgiB3O9a8mgJ4
Ira6C160N+qkLxmysRB9T6IbfcGitEPZxz+Ht3lVrSLXBH1zkXr7GO8BYHe9fefX+aNjJsVjjnWS
JVN5DWsL33HHtJeOGbU76gRCetxZIEpY0oCP4Xhe5SBxHdjac8vkYlkPBJow8RJaAdI7gn0HfPdp
jaRyI2T8DTS4X10OfR8Qjfj7PIIaI8sy4w0DqZ8GDpXmrZwEoJlipemJuXcUBN/Q6mGHtLihoBft
DXlhZxFUTbbxwFogIIP0haexBbbTDBmMTClJKSkXZQey1vxk/6c/coZn028ivkfpsgSENQVSQUX+
/ogBViyullaMhMbc8SlY2FAkkAmwahYxnuF9X4JLQwQ3qHgFN9dAlgXLY3/bQ8b2Bo4AxPxdlH4J
zz+Rhxkkxp3kX8fBcZJl5keuog//GTDhJktHsQM3akrypTloSqduoNmnrlD3JoK3HOrdQY+iN7Wz
w3PJhYxf2O2p2Zj6KgIr7FOMnQeWLf92o1dF70BB28+7v7rVajYCMn+4qX3MNBvZ6aIat9v5ojQb
78Go3KcCwAkIk227MU2P0AXLjrmh2dsBKIRrJErA2EvDe+ABQte16ZSvZhy9xpGoftYJ9O5SJqOF
JQGBbqLyJ/fr10GLite8LhJI46TsYTDxY660KLtCoOL9KrUhP1/FteNkjTxYA/rjt9rS31ljoDQt
jsBsEUfMJzO0ISdamb/ZaJCi4PBCAxIbvrfOEHt7gEhMeXCQsoEwj2M/kC1sv3TC7u+FgdeB70B2
uBnBhTX7Q/oKkMZWxyq1MZrbdHjpuxGipaV95wzSPVhqseoCu7Ex0iFBGntsr0i2S6Bd/2mcxOPJ
aCnPZG0fZOt5P8pUP+lgOZlPmGtMFv/3yT98ysQfnuOufqM1Mq2WaaE89BCbbwN9T3bhe9fI8oB9
yMZXHkJ2YA7vUhhY2W0TYue2G26o8mAQz1UIpQpIRRirGHlGSM4l48UKWn1JDo7/nHa1vYwKFKs3
bZgt21EPN2Ps2BcNiNvpYPhmdPJbe93nAcJb1EEuAnJLywI/sg3ZetT/rXQnDiFMx9trL0AX0jmp
3JRFi79fXWoIQLbDAYvG4QvYcxkkKh3twFXTNDe1L9lLBVqao+NBvS9S2tFGPrIlb0HhPzKtABNW
9bMaLO1NnXhp9X5igB83bSEI4hjILhZGZjzXXtetIt7aV2FAWyBt4vyAhAEYHYLRX1cmVBESIyiW
WQXynVAJ1RXqjHtAewPIg7ZuIOmXSN1Y/2cfcqRDkoDtJFLe82R0FuVfi6Lzsd2yTrTl7MtovDO1
8UQyZGliDneqj3aY1NeY+LaozelH3/82DnwoYLmX9lsDWYYFiI+ih8gKvM3gAWMjQGN4NhM/XvO6
NZ5LjX/NSxn8NGPw4GFV9x10z9ZCqkGa+XsQwLfyjIKeBMyamv48SjkNgqzqNKgpEdAC3EQL+vQY
1462zEaRLBFzSo9hIEHSTj1dkAzvp9Q1pjoCKE4+HiyJBFqhyipLDYXgsQHhdWiBxSc/AIOGlrfN
vWYn1bKs2uhtyMWVOaj1WvTia9963U+UTP2KPMd7ZpkFHmZP2teU6Sl0n9rogL9sdU4Hy1y3tsce
zKR9iYNwO6r8ER1EOfjA1kSoG6d2ZiFdnDryYFAG6pPPR3fkRcOBWp0Oxflu8MctQYJKCZ3yvkFE
b0IIKfgQKFn+bmtdMFCQKDU5k5/8GEuoI5qP/P7jfOD2Cs9e2p3Av4HyFJ1pqznC0tv6I1jSgblR
QZrCBiiwdFxQlSl0tDrQoADaTuvZNib+xdDeamy7D7HnV9gl65rE3zBcTU0pcvc6iDxB5W7sI1wA
4qRYHagDTHbBwnKKaPvJG6vlVTNk/Xl2dpgi9k6rh09uEHKP19LJG3CBv4Agxj+3ZeVYiw7xgL1v
BS+VaQaXocW+ZQX4/ca1wDM2uaDmalwkcaDh6TLkK+CJIGowP5+kmVUgs17Tg6kjuz1w+1JkXb4S
ypl6ggwZuIXeAiCYtJPzHw8/mj03LQNkiyhLV2yHrqJHDM0CdZl0qhPx4dxFRmEkNlB9wGaoIaSB
98kv6o0yWpGjExsoD7IqZu1NW0y2aQZrqHYNZNrsaJFXOeQmDMO+i9Ox3jlxl+0LyxmuI4QgoRGX
1K8Sco9MC7Wfnqh3bmmyt47lckmDcjepdyIzwDzi8+FqYcppUK67Z3oi2EW3Q4zInQYFwLXd+cmw
NqHQt8hVpYKrKhXoUMl6iaCVf7ZsYQBXo7b24NqIQH+F0gMQMr77YdcE5pK2qoE3R8hn8TFYL2Ox
hT4a5I2RzrkCMyyveSrqs+lCob41cxfiO6BA0eNmOJS+fqOWq0x0Bt6SbMddVZ6ghtIk1FFoYbrR
K8DvWNAU77P4WdatTI5Iamx4QbwubGw0ZWqCkHC+FHJLuBsgaHY0mxySXZAk7aUFqcLa80S8pl9U
qX5Welw8QMnNPFGrCfzuXNQcvH/oo4Nf62LtAnGxTkr/3YbK1VtQat70W0RVbXGuRutK/vRTBHl8
uw4jUa/niUTQ3lmQLT7TPAgOg35jYAmCTKBUqRT/lZHGv1qRsDunh3h3G4C1nuyt67Cl0RjmsQkL
+WQm0bYbPOM1EwaUrItm2JJbihR6ZmBj34y9efhP046mVi1cARoumjYPRHGwCBbYaNzaoWowWOfO
2G2IhYyaCWLrn5qRahJlmd7UwXruDQSCEnrxK8Rr4amHptChTfEpqWlHiJaXrodCBNWbOIojMqqA
S1RNPQH2sFU0/dREyiA+p1WXTs1wEPo5rLSf00zIeFySsPhKrbB1nEvf6c9sHMenrmi7qwYdMeqL
DCu6azL/Qn0SyMW7ZrDAGYArglGjvmGBtQtAsPIUa6MGTNGwob68N417F4SBNI47vHkYunhJfdUY
xo9u/qvCN28rEmDdeVD0DyIvUtByZf3RVeROgA1bu8S0K2jpgC9qckE1TW05zo1aSZGZwADGxoaa
vQEMd5H6F2rRoAIL9AUCBP2RmjQl8/iNpcnjoGhPsr5J7zUVtS2qyN5igdFD7iaq9hK1+xdyQVIm
ukCDYj8P6PJW36IQAAgKNQkdeB630yRhXvd7C9DlBRgmfKSyK3eR1D7QzJVtawtTcyKIbLX+yuZj
cFdlZXCHaslsF0PeaKGTT22izK6o+IV66UDOw6HwQ/duckobPFwafAemeVMfTEm6k4a7edB8rUJd
xkhAYeunhbNCwRUwJH6om0cHf5yPtUAuYqC1qf3p7S/jIVtzhiB41enbhGf9zkW10EMYOT+iZMy/
F7qPzAErn3LQpf3NIW3Ykz+U1eSAF2+/qwZsutQMGTZL9ww8MovYhaZ9YYTVmWWa9WK2mzHI45eq
lvVFxiFw2srMCxFtUwDHN0hGWS/zoPcmVusJIlnjWB6nN6M0ffxG4qhEeR/kkT4deADAW9QPUPlF
R6PerXQGmXd2wYYntqS/IotvmljnpGW5DbICaniO7UPWNWvXTmsmT22OpWDchd2PErEqzbTtXy3S
WBUbklenQ1AjAz4bO22O7SGW3wejalBsp4YHELuZho+e3jwh5dGvkwyr/UZhIVyFj2gbG69Lxi/U
YjrYFMYubZfGYADfoXq5J957wxDl8rVTAjGlhn6M9z1ZbHQfDKYxKKwRC0AhfK9qVDILtCr4gTwg
b++BKwp7gZ6Z+hsXj9QfgNttZVr+eKSBmRrYUXHLKB/rLB4OTJVV1J1XXBx1Rs3QDfA7DfqTMUJr
Gywc4GesS3EiN/IYtbDcdhxksXuAj/jSc/IaGc9Bm2oDgiwpF7Ghizuj96oLsC8a0KxInbqiKvH9
rJQ46e8RVpj6NxACgsM8s7+z1muP9HLiTexfIIO27SK86ZeNGfYbMOk1q3mppwa4IuuOZBKg6dvo
ngWQNMKjbeLKtyCr9iDe0X4ajnGCcOn42oJZYMlQ738Fb5a2c7je71BeCtSmGsQc1C0mer0fZVRe
x8AuFulQROdMVaWmMeDRApJAU+vD7rRO0a5ykR8KC1yKM8kMYKHQ9dE4A7uqXhyoI8PXa11mNnL8
ZgAlV64P5xoMaS/8VyUM/hKaMgRHLljR/Nq3Xlrwf20SQ8gNOYG19X2M6db2i/HdDrOdqIv4xmsr
ejBzC8D4TAd9VZPED1lbNic8cV6pc4yi6gyK6nMh3exkDWm2gjIuBBZV0+d4Ay7olA6BluARpnoG
maKHQbhTCfW4azL2zjdA4rKbPbD6kgE/uuh6X/8SNVJblbVZ7KmZImMBdUzxlBpqCwac7SICM8yX
IKklsBW6t2eRlxxRdeousRxa8LRtn8c8jM66Nvgg0AUMAEKy3UorvfBQqqZya5WbHtbRGfFKaKKF
DZJhQGGtQGUTHaj54Wao2QAWAzcagQrG5hsqO8CwVZVffRcxdRUxT/RGAGnFvYv0i/KEijh39eGB
lARKABIhlq7yCDpQypMHNInKr2H9Pgd5aFCcAxcROJLxQNLvOyTT1mONGhBZ1sY9SumN+6z1Nw2i
lFfyyOPEAuLAlwtEp8CzyxJ3XOBpM+zJ2bZQmN0ODTBXGEojGjUnwpHN2i7FmC8rV9vI3nk1oam1
T0HHtOgUM4wzBtWRmhCpsZ4c3r43QznEmxilyitZt+6uKiAYRnt1F59615YiXtFGnnqpSbv12dnu
RHBEUCdZUFarsztQBSdFv4kbTwNIOeeH1ra8ow7U1pQdSwNQcklkWGkA2Sl11gwy3g7AAE0zzQP+
nBORIqgSrtIIyx4zA9Atyvv0zk/xRpMju9VBARMwBEdpem+zqU9cSCLYuViGXcaTJYvydpVoXbqZ
2lU4Ks7y2NpPbSPAy7cuiwtNUeZuejdIjv2hGgy83TR/hhJbkNTJQxYf81CkJ6x23g+jlwDs82c7
KiswrzdHstOILvAt0KjqRDVjXZgCm499AMFghlpKK9DMBdkc1YF/f7ksAIpazzQgdIYwOtKoQNpF
cf4wOoPzKFvAZIb4ylvNeSSLpY170Efwu1aZekuvF0nF2ZE8CmQkVk0LJbRGa1ysqFAq2dbgkKKh
EaRkDyjG8hfUREmscfkvV2JWze9iQFwaZOF9njmolB7r/NipQywttPkQ5cAMjfmRzqi7tLkEObEl
wdv4MSYkd+onz2qswOfz5yn1a01fryGlFW/tLExXpBu+z1V1WIXvycpsdHHmAOCfnSxLV5luWkfp
lj/bIOUnQ/D3Q5jY/EQ21wO/nmNnR+oclQcHWwPiaB8u1CNRQQdKZ/Cq5dptTlONPYuO+lC/th+V
5TbSDGSiNBUdtA4UlcqLWuRKA8eomwZOGa3fc83T/3Musn9ccZ7L/H1FmtksCuuIWmw8PvEwqlNU
3hKC1/toYrtjPiUdHitzL5YTn5vUi4R4lJnN2XY0cZZmG+zxajt0ZgLEDtmmUw8AlX1iGAey0aFw
K9QzqwPKDEBS+hJ12EGAt6tlw5MG+L2XaC9VV5ffCst78fBF+AYq6OkEeNLp5B9deiDZM6QyDqq7
UCP/yxT/7z6QAEOVF/i71w53nFMtXXtBRA95lEWbBjq1EzuExaDsUlW6c+nwkZ9N7zEeTevlb4MC
z2wmdoh/D5JJZb2Elh2fRIHiS55r8o4OXcwyaGUuZ8uIQNydG6sFeRop0VddsVkWlbE1YuxRXWEM
n4ZmfKkFdRlMU/YGuDp0qYIS6goqpndXB5GxTQMQwZLNRoZy0XSsADVoUa171NTvA9Zmz4M2bova
BKhV2XUr9We7CMt3OwNj274Gvu7ZKbGH/LDP/v+0lzXq1yh7NSW+VPYKlJfQZB6mZFkN2toT95vH
OX+W9Wa97R1PLuf8mUAKE1HY2NvMSTFuh69ZaMsjmSZ7tCwDVJRRzm3UgvQUWdXjfGmOB862rqNh
OU/TBP3nqaljMLJpappIB5XzHXfN5WigQrB1RwQGM0BSLlnlukutaXPUAcjgMvXgCTXsUdfylCsb
+TVmAAVFIEi2NMM0lib4mEWA3QcFTWrSjwOWp9NMs2mes47TLd437EidwIHdJ07GTz3K+FcyZ1hx
q4XMtPLAi68abKRmlckDz/SuzAZQdakmLVecIkSuTQTpkWyuB4IDgMKv1Dm5qXldpMI3s60wf83T
aoP3eVoa5GsIZiWiTbGPwjKIpu3BaE2ddOg+pg1abBWGCqsq2WnOvuqwsqP1jBcCB0FNWs9Q0/V6
gUIkpCbmJvWilg2/l/Tkhdj19Kgg3gZy/Op32BKFTO9PIBTHGo/aTBnpjA5xUEAiNm22NDQAyzpe
G2oItecZghIE/1bf3P9hn2b+dJEh8+MF8wqxQYij30sWPph2r78xCLH6gRN/z3nSLxuZeBcI/nYn
0HignHAo/a9GfSYHB6rEy5KBU76WVXUuoCOyog53a0Fj6huUneuVW4v47EdhfolGYA+Q2oq/u+Zj
XxnjVwtF6Svo2BZq2RxskSJG7KGFcCfeucNbrtvtIk6t8K4oXPtCHdgCoLZCdWgosZs6Kg38y4GJ
OgpZH5gRgVrRURAo2Yp7sonOAcpu6If7GpHBjRVq4hpkkXk1Gv3WqkVtglQStUSnRRsNjPlQBIbI
Y8iYeUBUZU9FLXOhCzWh7uwcQH4+dZI/2ekwILV0cGJ396ddTQt2aO1QGt3uk7+y0wXSUYuOKMiZ
Ov8Yjupd5I91Md3eXG9DboBEFsexyrbztCYw9efEE8taa+XZdZHQkcDkX/sAr2sUmsX3beoD9ltC
sUE2frE0bKN6YW2DMj7RZG+eBxSAEMV3PwV5UuHyX9wuVmmaM+iH3iMZlGCXkrXLyreCX0idAcad
pd9k/AM1evWTzfmwjvBoPNV6UR4NZFc3o2djUQnygUWYe913ywyX2pjlv8DB/cydwX7xNYngPiLv
F1fT9T1UUbUtw57slhRevxSdbrwNdr8XrpH90tl44INfvwG0CYEusB8y3i4i0Y8Pulkk28Cu00PN
2vRqe1G4MvxevAFJvx2qNPupD9EXniXDcy/kgN2nUZx8g9sn/LLLNetZ+cI4woHK1erGfcy86Fg3
sbOswoSDAttpj7FnjA9dazyAp8N5g0Yz1JwCuztBP6y6B03bN7LjwyAq09fiXIC27ta0EYDUsbfS
fBTXgQAzvGh5EZ9rI8Jm37L6b42zdpO4+A5wDWSylIPZusMWNZTROjHT4g7FL8VdGaDACwGHCvF6
J78zoL3mLaocdzxmVzKhhktDZlr4VrSQWrkLtS7ZCAX6wL9au5leFi8QNhYHS733po4A1QJjUN5R
K3KD8pyb0XkelJV46w9RDBLPj4kKJIxX+DElG40gIlhQv09MPiwy2kXuNd+J7G1UfJxVyodjly8K
R1G+TcRv05F86PCpXclwPLbAunLDO0DCZuG4YPEoM+syYRZGSGMgOJBsCOMQFmZ7RoHGM3WSyY2M
s2n17/4tEO5Ik4XOUWs8Z0l0FHbZfClj27g3ETQ7/cXe18Vne2J2X5ysffevAQBaEnsFvjdf/CAx
72WIaqopklUEffvO74okyIm54AYlTAKVquXgX+iaDtwTgX2HP0z51EOSadehhHvTDZbxZcSDN+Qs
+oZXGOhT2lQ7DdwZr1Cp9kCUgYJkNRI53fJJqpFticBQ6FbTSHJwAhSB0UgLiIorTyA6zn6PpGvq
DBBFGulEnv6lBfiIHLDSQ+1FuM7Dxr4HQjzZ4J/hn0Qag28Y4tU7q7Uq5AUiC2rhXIcetQV6VctM
v0O6aDNUbAxRkxitwdFlfE9sVBYCMZs8O6MuVr4pzGspQm3bj313cOtuOCHPDvFxVtb3NR7zKM/r
i1csIx6DFODeRXQ/8gaMYRWrlKqI/dpqerH8272N3PrXvYWV/uneYk2DyK6q/aLSrUi2+bK1ou4w
FWepJlDz3YHKvlpTu0cdSbuvRJqKBSKroJCjcJ3XsHptxWAMmIwu0rZrT0baAmnsArvWjm0kxMyW
kQzwVydjW8Z4R4fOaVQqXlIdCq6zTRtC7JxVcmtJVhw0QELOwuXyTGd04EkJhrLAdVdzR10H3+JW
DxZ5w+TGSkJr77EquvcGVdI2gOoXyJMTSjyrF/IYbMtEftN6QvWPWEKPPTxIPEqsOa3/KcY/nZLT
CCdKAbAkdjZCRtj2g41uQHDXYR5qUIJsXStYcWu13cLogAzsAQt6dB1ApO10/EJugQ6aU6eqEIHr
sdeI4667dMqtD1HLp4b/zU3il78tAEWEjBXjT02eb1HKjbwefnkb04nGba6aIquWCXRDXtKi1g+p
6UJ2XBv1V92RP4fE9+6QaJZXsGmjYl35W4bvLlvOkLlS0+a82JL/kLD3aUvEjXdjjsp2UGuDYXfj
ATO2RHYx3tPWlpqVniT7aeOrelGxEX9qIpYZ75NaRya6RnWpR8DVMHb6hWH0ztovfP3kENoVL4ne
3aA84+79ilCnOYYd4jTZaHYnFJmAXiIHUfUJAp2BuQkrFJWXTIoN9dNBY/HXxK3MrSxMjhoWHOIi
7M9lW5co5c8cMMh4rlyQMS7bdx/L5XxZtS2yv8qbOjgLJfgvobSQVkjeQmudn7kIACaEvtSyKyHR
KFKg+ZG6xylWXt0GjG/dwkNoUi7I2KgeOvOAlNmXNbvO9sowQf0x9XJrZVQAGkqsDBy8xo8t/dDw
E4rOXWrjN0enkfdQWVkChTPEzemAHFUmENL93e7AL1SA158sn0ZSe0xjA5rlS5prHgMhIYTi1cHM
mbW2ZeZmF9CDdRsdXOCXygiss86fDAX3ogOZ6WyMhLV0k6FYx1ipMOxBAu80hvmSXFKyDX7RQL8n
stfzDE2sP2F3EoGmz+PFQoMq2cFXBzoLU6crwKTgwoj9nL8mazc2NuC7ysthNpTO22FHPmSynfL3
aJpybpMPNcsyd+zl3OMarFwZLgQlG4GEkSji90OCaGSDenm0M+nVIBwKf062jHrI3WlYuelz7RdF
ID8FKdM4hspPBPL0Dmj2E/aOn6OZfwQ3abDnhE9arD0DBW2dTQ38gMKKBijFD8m5HrIC3Etcu6EI
zVzWXWQixpOFCzBGFj9kmK4BUiyA/YghXOME0U+e1N/K0O2+NAPy9pob6fdY8Hjgnmx1/B/LdI+X
Vg8WnAbV/Cxdu3i54vfgFPhbJGI4TaeaxbWD0WBNVaQ1KolUDx1cAWTWAFo8id1gF5so2gMdxiuA
lzeIdTYP3lj5JxQLNkuyaxzki2UT1dc0sMY735FYv6gBEbgCkDEqnaON+uJHr4ScrtCLp7Acm4UE
I9+JDoPQ8pOuDrONmlzwdulk5qYcAQgXRXtu3bB88oGCvW+9YKmbTQRcy6pxi+zJkV35hMgr4I0V
vyfHsMwuQEl5V2o1SfNDFvUwTQK9OtCqZhF+h2rOUm1o8SASe2pmozOugAWyt9TsvArpQQS4N9Qc
4qDFbqzxVpa6KLhC4z2yG9aSepGJ1w51CXoL6vXcPj53HVao1KtLs7kiZHCjTixd40XlDPou1zRr
BNty2qAgozl0WBwglJSnwRnfreBMZ5qovoAvW+xMo3TGhVkHPQLwA5jgjRwbwxzKzOqMDiFUAQ5B
jMPc/JvfPIxGkAsNm5v/96nmS/4x1R93MF/jDz/qYK3g+954CCKILGtQCSkXdDofQPzhrEqrkgsI
JWTHuYPFoKSvy/z3EGrP3Z6acW7S2Z8XyDpkJA0GlsP/fZqo/rgxugrdyWScr0pGt6ntcuHaxm3k
MfZu6ibmIdScXOiUhlRV8gLlzXqvWXF510Ea0kEq6FQoxk46VIMDFIgWVMvBtN5tgs6SdKNB1Og8
qF8AsNG83TQ8Ra3Ex1gaUSZAy0lmnmf7qKN2e8zwJKKrzh0D6HWEK9JL4UVYmfOod9dpFfvL6Yof
EyNKhcJtcHgLunbGC+ySayNZTVPR4Ii/ZkxE12mqjBvVOoq1enLxNf9igYRoC4YJfnC5zg/TGcv6
97O/2MhFejbL8MPGODoUH2ezzVXTzLNSx2yrwRK6TGz84kHv5t9XPQM3VQQmdWoGTurfcxMS2iI1
r5HyqCGvtos6p19SZ217/n2JeEteC/08DRIcSoEo4kHkCxDRgrfF1bOsC2hS6h/V6Fw0V69+2Jxd
IoaTAhYvSNoTizNwM/l6sGeNfCJAOsHQQ4VFRyRgss8m8iB7Xo9XVJkv9AEbgsxJ7kCgZ9+SOGEX
PJDW1KKDNoLNObO6H/0Qpsj0dUDkVX7dLj03AIsBy8Njk9lqP1+7r93HWZoY7zY66zPbfY2iIVvo
Zc5ep95wqxv+Q8p5enMcJ72B99o9td14JBPEIdJbByD+NcCzDKp5MlySW9/fIpAx3ZEXHbqm3aVW
Kc7UknGS3pqifClZASYNNTOZZAvOClczw/1s60urWXqJnm7JhToynqPookQRD9lozqiGnGjY2elq
vmrIuLVNJRio5/lCKzP3zJDAaxkebjgpR+9ou92NhtFHAi6ihsxp9Wl2owYNbzLdwvwRUuwoBdi/
LrOpCJo76bPoNN8ZZ0G8MECTiJpU/MHIt3WbYKFpLvv0qWozAIzUBF0VudDBH8EB0hqtMX0qmpT1
PkT38pwv58vqXeHttBq49fmT9k2vHXRPfJn/cAiQgvefZ/v57mTh+NcyfKW5pv+hLysVdR2uU3Os
7AMYNoQqphF7ZkIkQStz+TVpu0czy9PHBJKNB6brQOgqO/TsLK3sLiPW4QB/eu2mA5XR3ssr+4mD
6I6cdNc0lp2rN+fYcrSV5pT5gkOA76GXxrPohuIsVMut/HEDrAiYk2vfeGhc2dx5IL3qvNR4IFNv
gNorzMP4SDbZh9Uuj0t9OQ1wzPBBGpuAcwNMnIDoYV3dJ3uaHJy46QFREWNBTRrg48uiuYa8kakf
EUrMZN9saXJUm+SnxCp+UifdrhYbR6Rww+t09c4SQJvF7pom81gqLrpdXcifDn6SfC1TZpyoJbE8
3AbM7EEngg80ajK8Aamyok4ylZDIXNhNIA/UTMfK2rEYwTpyoVsQqIzTxwcyaAwaL3496ju6AdB6
6IeQS2wlsacS8YseW/1ttBm/q0bxIxC+/wXS7sMaioDDLpRoRlxbgXQLGM3E909Vk0OBDxXUX8BT
aIMSN++OVR8DumbeJnMPBT5e1+ALQYxm+b7jBoXabsLpzdj8FKmPY19Ui09APStpISZuWPcabrsK
gxfKX4d68Y23vHyskGTb8RYSP4jS+o/KgVLbWAN+s9s3DUHOb4kDAGQq7F+plV27bDBfedIN0AM1
i5trxf3Wq015CGo3RZwi1cEaaMvHdIAybgGBzu9qODRK7V8xhrMcwWB8RYNNYGX4amT6/zB2XUuS
Iln2V8b6eZlFOA6sbc8DMnSGSP2CpSq0Ixz99XvwyO6sqq7p2a42DBeQEQQ47vceAUrCwiNPTAnK
FkoG8lkej/fwqICWM+q/ug0L+zy3DKQREVC7dqPg3otuYEd8nm1aun2dLUnfQiF0AMvjCTLfoHdI
djG9F0YMdKmlPsB2uAYoUSlWfGyz+7onO6NS4lfweXKnAjz60BmqvC+VCak1bUpe/zxyyGFGIY4s
aQTYtqbJrpSmSBBFLL8Xeyyi2XVv+EXdr/pFsiJj3Kzy7/JsEtWmLZTBVt9l9a45Nn26SPpM1yK9
dm01kCXzdKkGzeTPHJ3oLM6S13wl6sc0t9mMxO6h6qsqoJAfeFCL6qpnRXNT8TLNbNZAIcGcNy+v
elaYS6M+bSGgrVrS/dLfRJwMLDXAFPSphI6yWg2qt2DnnZha0MGu4+zflAcn7eww6cKtlcF2BFCZ
rDwUs46EizK4ogF5wvKQwENQc9N5dIGhCrdf3cJJj/0pyg1nJGBzDgBqbLui72/jQWUeVMpG/1qc
IcRGaIOPpBr9bTcoMwRc851oFJvBgGAYSF0nURJnGzPl82xEGT7PFmlS5PcdaxHxMtXMFppZsB/a
DabSHESJyzlfpVbROKIoNgjyQpgz4gdSWwBsLj04BMQcsliJiLpfnOPaYzngx3P86q9oNbxfqx7a
k/FEqouUKVuhzRDCnXSVgWvljctDAY++ZIlFDzc1TLsvZJi3MsxfPQyOxjbmUey05kx2PCu1exly
6VfZuo6VG6hQVm4E1Nyj6BbmNdkpchSYatmDVE9fxRPDOYwrasQsTq0st9s26k1XjrLktSv2Za1Z
z30G2dW5nZONXOTsshwo2pushIeOCriQlmR0neU4D+UqfY8Q8InjdnhFtnRwemLFx8xUFJi5zlAZ
1coZJsrZZ18djiwd7BiZqyB52kOhF9ofRHZHsadhqTqwzkS4AHvX1mVPi1/0doSLuwma0LKBKGYX
BRyA3kBvCZKyHUaiFtMI6Psbc2BhnDnVBlLri17a9ceI28nlFEFX8VvmcZ+e4Cy3eHAddUvWn3No
7cJMcXhW51F2uiwd4KUXDauW9tJKRqbzZgAl3EFebn6qx3EnNLQtBvXOpBye5TqHHST4F9KQFrcM
1HtQt7EXNRVsQzEk30pp91n31Sr2mCxzb2ANlIEIBkpQNIqN+MghzfMdrZuX6ydevgqtIPYlehRx
t4JjQXpnFdWuLCXrNoXg0wYjyvIUDtPzUp/LeFuocUw21IBUyo/1MxIZdqnweoXhb9xjwj/uZ50O
8IcmZZCpVWLX8ggTAtFixMlst7UeB+UwwddMgg+CaS1BraX4VWdk+bQCtq059cuGQ1gf2QvUiaJo
+KorucH9OlR7R6DcBN4Na+CTQWi4Fvi2r3rJSOdABnbYzoVM65ezlaU1J+TWuMc6jB6RpKg3LNMl
L1n2Ijp97om6X7UCWAr5HGAlgxR3z8ZE6sDns1HdNQ171xBlfE9q7iMQNzwrRZi5wE9Nh840EdlT
Su6z3KCOymbJDs1C2ZlCEUEEikVZR0QO85xoI6rExliiyGIPaQp4uVYzjGgBXvVTowNbeSHcCRCX
qIMAAPxvNLpHIKc8WMvwyzr1SZ1beZUSHUNyJY3ZmsgS3hJ1Bg/0nkcEZjpK+h7iqTBVqr9UVpy6
iq4XByuTzW08l9wbO9aB6w2+ONw83wkvvk1l396acdIGYVgW66jQ4ZS2nEz0mDU4ridcf0FoP3VD
Y2auIZvTChKCAqMuNhZjtRcauuqJ4gDy3pl+diCaHtCiAFx8ai8zC0Htz5JijZwGCIZweDjBGeSz
rjb2UpiuWUy9X3lWhBpetUvjvKTiDRbLLiCLg3RBdA1XYUiiyhXc/wypqxVyvSpeYXB5gpBic4oR
jLnWiaJoALq9XWmOZEAAoSe9egcaeL8harVoU5sIHzawhvgqUggo4rpq+1SLgJA2qeVki8I4rFrv
KW+ii6G3+a6fstARit70j/qu1PJdqS32TIjAe9DyzWFKWNl4bJVX6G10wPyr+dHo6AStF/wQuZ70
F9lsIDi0DLVT/Nm3j6ForKldfI4ViFd3IRJZWBvOz0SGM8/YTQ+wi/msF0AMaGRe60X/maWhF0kz
OAZtm63IkMQ+khzI65kzxkXkyqFuA1JIlucrJSvaR9EjbhMSpDDnszHZKpyr9HwryWPwy7IQnke+
DCwZ3bRWKoU0XEw53M/EJe2a74uiFRH/YS2uf50Mf2n96divzv1yqtqUumCO5s0wIekKK/R6OyIC
4LNG0S4MkDDYHLP5vQxvqnEIP7S5/qbppnnX5QpWltEY7oACb67HdEUleWwCU0k8b/JEmiCV4hKx
p2UO1C0TnmHZ5NasObL88sWZ/uJVVxCTWBc1zH0ImNcDLTgMiqfuk4n91Q+eDJib98UdkbmM+3Ro
oE1TaH6uA1ycZHW1BwmeeYA91feNobwJaqNE3zBsZe9fx8jJHLtSqD91FD+mYK0BYVz7X0WLj7UP
e+TYz40o2ukTqFf6+CDQ72XZw5ouDqeDScxhp3ZYyCR1qLzw7NpBGy/yqNjIFtRAiOCRKDHDRFiY
VDthQ1MsRX0pilatB7dTtGKtqN6J1l8dm9EYmYuCQUBVYgdMEzCvhAGtWo/mtu5kTDWX+qGhEAyY
2qe6M0vtW5cZ5hl+tC4UbqPiFEcLgaFLdlDq1skbA4fYhawGuZEquP5NkpHdRXnZeHCSmvegfOUb
WmU0mKtSO2pppTu9TuOnXmXnIi/JNxD7gW+0uve4/uNwI+4A3+gzFUL+eFdAH8FCKMYqdnrbh0AP
jPfi8Rf1KmE0MKrm6j5kTWpxBLd7yxiMkb4MiYoqbgO9iyGGO8OQ6KtBqQgMP6QjFGygRFUBtY/g
il3rybAVxXYqP4uCeoi3w/et049F0ZrKoIf922PLGRidmhUupG13OjfY2lomWEAjwpHNrIt4L8pi
s3QJy5mt08xIdgomn0LPIO2Gj1Av4yMdRnKW5+wgxBA0NmgBYKOpL3pNxfwBll50xNz22ktUq5OG
XmOOXsvM9c9zQb/i2ovxivqdyTUPEUoAhMdGfkg0aMPhuQ5PLObQ48bgvwdHBjmosI8RdBm0/Qyo
OMwRuXZuS946pcLGx9TSXnrLyD7UusXhSx5Kz2ssleTsnVowWh0jXYYhW4RnOuLQRhkmpEl6JdmH
ivSSSyG5Tij7TCl2ZRq/iGmaWCCYYLnaptZnGzFZswjuQZDhK0+oeQldr24M873U4FWxKH+J+nbs
QO1Y6slgOl9dRT1sOnO8GKzahmDvHIA0UzwYsBdnihm/FiFo0Aa02A5pHg8HEwRqQA3a+DWFNYAu
Q3tDNZIw+PHITEnmIyu0B4aZzR4STGyPWS/bYwWSrvRRuje1JNlqaeJHalFf8jztjzQzAGgZ4Aw6
IubiNKEsr0Sr1OvtLorM52urPNF3DvLHFpMjrFookWB5iQiZ6Cs2EK7z9YFJN6KU1BZ1f/vHf//r
f9/G/4k+yiNgpFHJ/sG64lgmrOW//0bl3/5RXavX77//RixTM3WdQMNCt6A+QqmJ9reXM5Lg6K38
V9xCbwxuROqF8JJfWtWFAUHxnrIwAjctqhG6tchKsxZVBTDpz202gYbbdcY7UudIn7O3XnKv69ho
iLMtGCtBJmZYg673K0DN9PxA57gITKErB7tUYsdTnQRXl8EsaX8og0d8iAGE+ZpmpJmeusjGFDAI
gTKR2ERZ+H2d6FwXuSvjHt/Anhjo2WWjs2Lca8tmTNvGLzHoQZHpj9a86R4hpl+s9F7GjF0vaAM8
ktlfu4hjRWdxArgpyPbfX3qi/vXSU0oo7ixdRw6akh8vPeTxSmngBr20QzKtkASOgJpSZq8gUv3U
ZEiaLNOJYQYPujZJcxQ9KDhPoGrLgIn9ulfDQmlTxOZ35xnkRWZDGzuYFUsbXefxU540qptq2bA3
YIm5rSvoZEzITd3PEH3G5aXvS1foTwPjvXSVQziNRPm0E4+Z0kw3XZxqG0JUjLmgNBj/4b60tJ8v
DpER9cXVIYCGUJ3qP16cwcxqE9B5drlO0mmlg5dfkntkKMoTHGX7E6j6d2I4TDiTfDHkieLSC3At
dpoqeBWrsfWCGHDnUb1gUE3DwBQzDrMGXW8f1a7ZG8scES/FM0vl8kGXKlgGVQO6TiXZcuMYS2Vz
BNDeR8Jev5SLmn4NbVvIHWThVtRBMiwL2gr6j6JVHNAko68vuvyImsG1tkkIeHta4SA4la5ng0G1
P2SgPI4hNDO0IWscHoJFGLcXeNfrl5/6EuXIqbo24dzx09ReOMypnW5tlkZhPzf3EdhJA4IemP7K
O4UkH81gFbftskGksGr0FAJgKBQJ7e0e1MNNYVXsVu2UxpeUufREqzh6GPLr0SXEe2+u8UZSqbKn
kjb7Tly+b41lVFZaXzTUqhz/hzuCWD/cEbosmwr+1+GYbYCGbGjL4/TdSIWRRZ0gJRNddLyiYB8n
j4dBgbyy4Bkm9b1icfVFTMKI1I+7SA/HgxRbmKJJDawg02wvXGWvLrHCPPZqDyt2G6uqKrtd3N4S
gADhvVOnMJfJ6q04SDSI4r+tu54skrMw4NwEymbSzHxlDLOylYmpbMUeGTOttlkyAW2FRJG8Ima6
/mr+S59rBWm64D+MPT8O+8vFhAAUJTI1LRVCdBb98WJmcSMreSGHZ2PkE1KxhWUr4C8c1USyAPou
FK/PLfZUyron5rqiR9PEYOkNZIDCLYRnkUasTHCP+2rFkWdYxtlmGV2/24BktO87eLmhg6iGxweC
TkqMcFo0M6fJFMi7qnJxUqwssUWwRTTIhfTZgOxMgigBZN0l0jEnrSpo2YRWfqLAufz9VbGMv9xi
GjFk3VBUSO7KRPvpqmBGRSLW5vQswy53ry2GGZA2yQBhW1xuhSZqRNPUHatTQufc/U56uYShgZBL
FnXQzwMx1oSUvJBWDo0JOLiRti5vUgla3AV3BBSw1CHPASvkaKsviME0CoyuMh6+enEKdJohw7px
WEJDVZhCFCORopUodkvdYIKhFE/aX+pEv2oJNV07L/1E3cRNTLWJ9NQs8t62Ec3kgmEYviJqlEKp
i9Zr0ZLU8NgKG9hwidbveluEcxjkEmsXd+pyC0zPuJ0qP1X5vGI6gCpLvVyOFGMEgopQTcGKH4L9
JsD4umn33Bov6kIgqUBERuoWK6WltLQNExyU8hZhOViExRGDvPOghGuYe1eHrk0gMz+34dYsjMec
de1ZVJV4dbk5chi+KIoGJQeFSlZe/v4eUfW/PDoW/DYsBeYClk6wCl/avxuHJkvG627S6nMcK0vU
mT2kvEle2QDQYThS+YjMTwJ4HgDA0NeLXysoYiC/Hz5VSCv58E2FSoZBk9sfj7SaXsYCZtpZhZSA
4wotFjqkDWJSkKsVRTOZvbjq5ksfG1AViZifLI54VSmVe8jEAmq6FLHCaFemsajcLMWigfhoberj
ShRBNPo8pSjCCtlLADXzTA13uWAEJaHKvWSm7XfUa7DFMTNqmitxCIGqeZ0TUN2u1Gu9gJAEnMCU
K/UabnPlTajp31Gvq2jkXjcU3fVPiL8zgZgD3LeaGU+qanQnqlrRTdaD/zqCxPOkdSqcwmW52AGh
YNwqUb0O40p5gqpI62NMDQPRLU2hf14h1zW0JvBOPVYQop6S9uXrtFo0IwK8HC5OW3VlhFB8teMd
mYEbhXXjVPfxLTTXCfA5iNY1Bl9PHBkB0AoMB+oXyTumT8wu5jq8y/pZdUNpzG8YsKGrruzVtTiT
3iID+HWmQS6is1WNICfDJ6sPR0eFaRyC0+Amm8tG1OtNO3lc1zpHofNnnWgQ/UYcpcmydj2HmQQw
seI3ZoQICiNd8QwB+I1whmzTdquPs/UEECN1UmOKwZ+AfarRNspqTBCwV1RNwycwi2cz4RsesjuQ
GbIbGcPhacLCCJ4XMLjWy/4Wea4IdnZReVsWM4dNQNUHokjrvFvzHsBxUYQJs3bkXPbTTitPiLAr
binnxlmty/xGro1AmUbjLKrGJGzdUA1nX1vqVFJzOHdcu4dDzg5qxdYiWAvTIKgb5nQtAkaxyJAt
de1oABvdyyCEY7JkQrrtSWLKKWl0BPVKvtbCpv7Wq9mLls4mOK88dLBMJ8da0XhAci4BDzRDrgEs
Tr9KuvL8q/Pk2XosqjpAwKL36h6WeCypztXCRgEMEi7JCxGFSSVMG3nO8EihTmx0GAeIvnTGKGUm
NXLy4/RolqU7T+V0l2YgaJg1VZBrwYods1sCgkaJF+kibqjnlQti0bgZmrZBBm7oh2zP07J2uCJb
J+iTxoFmVgkcZ8ppl6mIzgOSaFyoikQBLWPzFZwqLy8i8i3qrG3fIiMjDgccwDqRKE4CAJpm/+9H
Qu3ntyVmDUTWZLwYqKIoGFN+HAgRhqpbdZR6GMYrCLEOIdJLgjIAuamjFXfKClJhiIiIuh7eUXHb
384trWF4A5V8alTKKe0Z5gNDXbyVuCsBLiMPXz2A4Y+QqA6TlbFIrAidlQ4iq1j/9JYnRFW6xcBW
7MHCEca4TsR5cZ1HaEAfOx2ZskMXt+pRNMjIgBz//jIoP89Ll8ugy5g3LP9RKlbY370PjHEEztuU
u8Mnpt2wFiYpHnkZzscQ8UIYQFNn6GV+PfR5pLlk1OqfBwNxRJUD5C+e/riCnh0yZanz9x+ZKD/N
cwzFVEwTv5yJwYP8ZeUJpqkCo8EkPVwn9HNoNFBCj5JnxITzJSgPtZ0sqK1QDv6oFu/4RgGU6q/V
EXQbr9Wy1iXPsNr46s3T1nD1pGbQaPJEmLMwrORO1aHlUubeFHMIByPl4bJMic9SVH/uwQiBuEMH
mgeLFOJOy95XPwaLvP+wHNd//B0N/IcJH8WrHZfFUDXzp0hIosM1V48S471pOIRhlztu6OT8oAZi
H4s0DsTWUlN7V0SAcE8WTsif1WljRV5a83CP7E8HGyF851Ea+clakiiibgyp7iEiBAuBr3LVNW9I
hnY2CeN70LuNm0SN9XtZvc+ztrvTxqI4Z0xdi1ooWKV7JcyXFz465UpqrUYNQnCiiLfx7EU5bwL4
2+r3wOHkkExl+Va0shI4kD/PP1bfnV/S5PXQgfWLm4N5Uxi2AWJE/Z4Nq7+/+35a2i8XmiqyQSwD
yx7cgOSnuEdnMhNeQhH7QLoLfOblCRZXOBJ21fqo7FSph7KcQF18NQ+lttM4Y5trv5h343aqwmgT
L7kC5CeoDdYWBPpEwkBU9kLFVeyCtwhB19hQP3tVOv3oa7k51BHEsaex0LweXqsvLQzpMLa/gMYX
+5Ar7NZdQcxbPVSOor3gMcJ6jVod+BzSQwOZOof35vwS8ux2zEt2i5jcTyfMJ7i2YzAji0tGDrWO
GWaXvQGgH4KEe1GCAs90/Kzvj11njlujrzBh77Um9gbcum64+GR+HdoSdj1UlQj81mcrXpVpSSEU
VCcHq0vGsxzWt9OoKE+GvthUmu3yXSLp0TA88OtAGsoxN7AwPFyLdEoODFpgFw3qiCDI6AU4HTj6
V2ddDm80QHrFrfHfP4QjuQhPvpXV1CRR3P5U/FfwUR5eig/+v8tRf/b68Zh/YeaB//+2yz55azB3
+9b+3OuH8+Kvf34696V9+aHgMSwmplP30UznD97l7R9h1aXn/7fxHx/iLCClfvz+28t7kTAQEBDu
eWt/+2xawrAKAfvwu6do+Qufzcu1+P239ftLXP7iiI8X3v7+G3ADyj+xXMU/hWh4By0D/vDx2WT8
EzM7RYcgITUNhNEgR9rGS+j3n3hfWTK0+AyLWOryXgP/UTQp/7QsvNYg6ILwrm7I2m9/fPfPkPL1
R/t1iBmr5x8jnTqmkJgn4HMh2gyCtfbzkilTwrqDihU9KFParzIG4aM4idaY46sAayc5nJfAV283
YlMlbe/TKD5TyeCbXEk4EuPLrtikXDNsDuif00EfaiM2mP1AF3zZiGI5pgMgYBASyQcVRMRGqjdi
02GBvkk09bN4rZNYEURhs2UZ+CJ21uX1Jlk2Yg+yoqgkjVk58MSoHWVsqk2VQkbfFrthjZzugEcZ
Tp0Pc03hCSU1hQfVDWD7dRPyq/ExJNYIzwdI+VlDEoBEa9kmUOoON/Cmt4mVVBukeAbAUot9jLk1
G4EvVqwi9bW2k10I6Mh2ZRlrPmWvFqPczVndb2JKus00xP1G6hXFr1V+lHRUQVC02xAJFm92VFfn
KdJ6H8DOwkN86g5ASGBwqZ3Ucgmpxhm5Sa5Dt0o3qw0WD/AxF7sckho5PD/lagNFaTdLpGYlPqcE
5vNG7CUJzORCSHvmyB6LjTLXcSAPyQ0M6ssVFFtXgsUBP+06G6NNHWEaN6q9B9EOKAzStdm+pEm2
jSFGJbfcWANe51ThUK0jROlxfcY1icilKDCXztpi00o123Q8YRtl0EASGwcTzHwTr4k/NxhDy++K
0zSzDVJ0KSLFSudnkVpuxEZmrLruGWCCX/cQEKKQp4PUy8KjEZ/8SkJZiqJOmqmtjgWBqGWfg1i7
fJ42TXsfwV8V0nYXqBArNmQ0DQg2IoxSn6DlzV3FtGvMdi5gkozvjYxpnz1ZTtn6TPZbRF8lHwSM
1s59WAw5klNUWNvgJbSqpQsY33bXnbFndYBnOcV9D99SFYgsf5JvWphkD9wPKYLU20zZ17jlH7Nv
iot1+UO5jxPwFzws+Xi2hrd1CSF/Pt8gI02qd+B5zWwF5XyASWCxMNlV7CrtBrBWCClsR0zfZGRz
bdVRVlO/nl/lO0Aouhl+NXZyljMbUnqWHTPZLowtksx4A8pgdaquhPdQtjPILmJuj7uQefQjPVqW
vTjTI+JH7BZE/dZmF3bRIOJ8D/qqCvKOYtezrWfODJDwCAu/TT4EaYHv2nqxtapHO88A4LOH0a4N
p4kOlfVavRcegF/9TX+bnOi9ZNmYebW79tL3Dq4E8m/cnruA1LCS8TJ1P0G5gNjJtjxVmcPPqK+e
RtvwXrI1BIa20gErYELs6qkrPbCGcuKwHnlTV53slDiyl2HxiYd1w6k99sGUHCuonsb29NFhPtG8
paA1QxAbgZ4MHFBnfpNNJ2vPYWbj6raIkEHzw3Lkl2oRP7FrWC4exjhoiDMim6Zu2sTuztq4ZUf1
TkPMBjQ/jCGAk8BUxuUnLAkjLIQu4WZe9w0UVjx4BGWRT/FsnitzBWlIqMoBYiJD0lr28gsoQsxu
H9irccfuLS+/AaaJDh5Yp1bztMiirCA/Iy1SY84cBtA66gwXzqG8f0OO2MruzCABXdSRj1PtFq0L
NIp5q+2kRwogpWrjtiUv5GO8TUBF3dJNtW7X5uwgWiepbq+6+TsQXhEehzCAp3YNtrydpG4BgQKM
FCtyn22hGipFdnfKyku/q+/Ho/psFqvmEZZsA6CecPPZQf0SP2r3jeYbWE8bJYRTPNxQeu4jMNTl
uBO2YLab8PZ7brZespax1LqlCdzvHKBmTayboFHvKV4L3ok7f7M2ACmBLe6b3ENEZ0O/WW/xrbbl
H+Rd2+gvybt1wrgzcY9eIg+pAF1FtOcuzFdjb6uDK5fb6si1YGwd5SF089qxNvrkDYVDLZvcsFW4
7m9Akq3wOqA2FMn5i/pSwMIwX5m4HwrEHLz4HZC4obEr973fgw/c76vRow9kF8OAo/D7veVSTy1c
7mmZCxZT+IjMX+rl+wHrQXhsbUF1vAUFA5qkUEFHrMZamd/Y7E/38oz5CgjuYKY/YewI4cOe2yN9
J4WLeAx0d7EDIwNwuGFS75SbBI8UXrk4HTT6p9lrngDNhurwexsF1EFUM1uVZyWGTbXHX+bb1Fde
yw8LQ6gtmSvoag4j/j5A+k76ON3pyGjbGBaHAD5S68Ef8f0BTrxLnpb8ul8GGC2H5x6csnV1TNuV
0ttNGOC3hBwIDDyhgVLdhhtE9KA8nh+ltxqq4iAXSR5+ejx77HZcUFjwq3bwd8Zddx/O67GBVA+c
o+G958MNtiltKB9wpP7HLUhqarZieNFh3FE2+W2Km7JxI8mLXszMjpHoaDzAkrQ2QAYfitX0hMf7
VOzT1xhuXW/RuQ03OjxNMIBoHwBDg36PdUNojyD036X1PlMC6wKq2ij5OA2odyn0kKWdIT3ziWFa
4Jd817wpl/Yx3FsAck7HbAJq143uBzkoynudApzYrCAanxG/LIJWuZ8qR4ZUz3hjyN/iDl/fRfYO
gwesHEOypblX5B9FupJ7F/Lz6ml8BM7UjB18beMyX8L+WeVQ5attPL315KqGr+ERAuiTw9wCpAla
HHEOqOpDnMzLOh+DBQjB2EatDXhIatncwi/j5uFz3D+Q3i3STQg91G/5Gv8QkfXhCokvhvEforY+
3cRvEajI9q3kkVOUP2Zkr0KBGkrAzrwf1k742CADbSd49W1lGDBLMOdcjdFbT3fgEGTFmmGx2gEX
5KvFapZ9tfQUxCubLSDbSrvvhwAfr2EOn1xgHZVynxk2gO3QXOjWrYvMWWTf1Ww9ln6KYcwl/GRk
o61AqPPJ2mib9Ey3gFgetJv5JrwzN7ijC1vZYuHTehC4sTMF1FqnesRHQKwIQqEIuMeKz7QD4Gdu
nnpKuOqxFlIv6gLD2yjMCc+5N9yWvu5qvoXXw1pB9L3yWAK7lkM27gayh/ML8JVe5t+3kFvMXf1d
id9I7IfqapSQ47URCySIXDaYfoHbFMn2nGzpGRLNCd+GslO/tlFqS8yBxnosrUYdcedVmga1Arcp
vD7B6bidS7/T90q/QmzEzPdQyUd/tcJ6/8Qyb1FPlZBSs6szBqK75VQQDriJG9vE7Na21tUHBKua
O+lI6kChTo5XL3XwK4WImH0k2UlNHezGo82moM1gjrJVwRVCtKOD814gETervbr2Ug28hnsDPGTV
QRgmUuzkjTxgIftUmDY7oXZqgnAbb0fpYGKm4ZgPdeXiI53VbT/b024MzFfyULowvztP3J2W4bT9
BnGB5oClM/XBmOrcPlBdK9A89tyeIKByQlTjKCkbBKBvhq32VK9ONLLZR/M8HtrZM28qnAMJki1Z
sYCWsHxx02FfuNkjcubhLSQmZMUxt7hGCEVNsm1IdnLpoSMduiqmqxbWCmtQ6PvsXjvWrd1ETqd6
LAO03m4C+dV6kh86/tAPXnMHacz+VPiQxOSXaYu5Ej5FgDm7PgUdDeTYzjf5niEKf4K4wGl6GB6a
O1x//LGk21YnCQZ+B7w4+tFzyjW/HW4ps3HHVu5c+UDsz/mBbYx75W7+iEcor6yA9Jvvmg2WAQPi
xHgGVS96AwnrhfgNFMRSG8JQCXdl1c5C4MZX8blbRxfp1njHjdMEyp3cPliJo98rMLYdMdt2sIig
8oMJbSdMSvBJXsDmVO5znAw68+2qgXVSHOhloDtavYVSiAIAVuZDdXnXOLhJ4RAIP9CQPacnoHfA
eOKdB81D2S9BV83OYLB1fQBoAS/8ofBb6msvUDMABk958Xh9U77jPW3l9lT42n0Dn/GgfJ89KWiR
3lv38KQO77Cqqm/aO/m1cGfr0fQTGWYFMGKyYSXO+b6KAAH0iwGz22N/bs6NulcSpz9rZWBl6+wJ
Qecuxl1fH0Ft6iy/vmRv+PK15g03+AMTUG65YyWb+ggYfTt6nMLyw+mNA2y7pARGRDa/maEUjok6
9Splxc6kBRPJYciUyS5u+PR54k54ACLiAZ+omwY8zA6DC24Z9MxNWx/LJuubjum5tMF3qcgpG4Im
uRjV61isuvea+eXwmDdOprndepp9zCaUm2GNa15UNtkNs8ZdsHEw54xNKEg12kyQO+bQXOtSc6MN
U72punWKBONGbAy4u20kKcXSsnkGswzOpzE40HPXfe6JOrGJCFotBLRz20TuJAfWD97pSNQCXOE2
HHrvo5bVmO1jubyJIX++EXsDbAaue9AqwOdKlxYIh6cBklBbuEomsic6jrrWstW/PZpUVeeCMoF5
pL4yUtOpM+mxbqIeHiOYKeq8rCBbjXVmt/xB1cTyONFwqa2EB4UCJ4A+b1dkBjElZA0IAjVe+2JX
q7DOn3JI/qhHiuG2hWzLA0IYH4m6zfD477FEg758BsCI00IqtAmKyCl7d3GD5cgiuhKeZLasUoYP
c822zUoj6x7chspmr8jcmDuseADYlcDKtCEiKD/peFM4qrErVZ+nrjnYWEzue9kuR9j7+BYNcFJC
D92+tw1HvdCLtp8Uv0y3kunrhj3Ktmp4xQd7mI7I6GAuakExDHN9r3owYzvcxU60757UJyyQIA8W
wLoC+EhbcuASalunKXY7nzx1+xr0IycaPJPA5NZNMmiReZiPVczu4czt0qdoIx+VZ+DMoNfmRh8I
ceJCk6cyMAZfzVz89lMNkTIPxC/1/4g6j+XGlSWIfhEi4M0Wnk4kRZEyG4QsPOHt17/DuYu3mZjR
SBQJNLqrMrMyf8ef7ESTWhfP2hfJgOeZRmsN8+RZe8JNcv66+/cNhQdjcPW+36sLVZLT/Qmy07/l
4fKb+NJHRt33bpxVV+fSmfbylP1QFNPpTboTvXe/1UfDoGznZL2TwBLifOY2vxSXCT8Wg32Mj2ZK
vrWXMcJL02amtWJ33StfMuffuQu4Iz318KH0poUqNiEOyK7BbU9LZt9D7dxv48M02QoB80BF3p1o
ESzaF1v8IU94wEU3p2Tvs3De8dvwMm9616o8dKv8EC+1Pjdu9xb59cMDyO1JrOmJoCJVdLEnP96z
KuvMuX9liIomb3xNuJyM0b4K3vfszOxj6T56IXDAyTf6ZhXt/BD5LRyvn26VEIxfoasP+i9MHdUf
XpV02RVPgLDfWZ1jfd0lW7j0icfobB7yhWfhmZDx/KDWNsBXLjzTPys7cBRpJ7GxXLIjsyajRGyh
W01eZnJfO8U2nsUJ30EbubH6U4fFaxvR4VNT2XwHkmwUvM0Vtlty1W28Uz2cXSL856nhH7IGIDmf
ZWQyEcMI2uQo+F2SZutYB3EjZ/YcDtfsqFWu8dpspZ05B8Wx+kguOaNulbv8GI5yjkaPfJr42kes
TIf7goHK14zfGXf5dcE8FI9dT/5Rab7pqJjoZAWrdlvaJSX1Rd604fzK3WgCy6+PEYDQu4xD8LWW
vPJA9zI8isAQqqn2LRqBnD24wu9iIz1TnJ/r0util9uO3B3zxkZzohB1kabh6RsiFOEvfefPC2T/
8wD8xMFZYjSDSdEZk6joUmFD+GkcaAdK829WHUU4aO0GNzXrm+KP9lQP6s0DLJNsbUAFgT+OOzX/
EAMwgtShIfszy2Dc00eKsTN9rPto/ExQ6agOxoL3jjcR6I3D2DrN0NL5w6f2VYZG6ayAHqCTmW/I
XhRf7sWL9uqLt3lTH/GblWeKmJBYRmZ3phhFJ9nv9ggO9np/x2CG4NIhd2vRXRtv/pJqV9ot6j+8
pXO6j8cq+jB/QRFUABgWxiMiJsYGwOWGDzBUtvBG8619sUiSt7VH+uA0H8rqal/dci5JcMj8AkDi
bfhli0vea7xPc7cqqNV246l7enivC+5IUleIbEV44n0BTmz086S7oFzZafqwJMQMth474FiL9prX
IJNMUnvib9F63cdS+wMXbToQ8LpyfMeOnjrmXwf+VfgYcqJc2IqoGstAAPaJ0+10IITaxUj6i8g6
kaV+UAa7vK3uEGRHg0Re8nVfyw/redHIN/EmTBzhN4tzkb9E7EyvceUkuTO2QcwA3/yAWdhC9exp
jjh7AYfiPali8kXUHMIKnis2PRoHQAdwAmJPmv36Op6q7RhGl8XtuZ0kdJyBtZy597i77U9+5iGJ
FSabODgPqxIqpl8uOLltrdRnh1bc7ko83dkASQubzl6u6OASNrZ6uoF6cRJF2imxKBU8jpz2y/CM
JxA05OavPLu9aC+H+qifllNl2cyEWOxK+45iAZeZreIrLqvp8XJnNAzcx2baLNfHTpE5yYU7zyMn
vA6HwjynuJyyw5o8jF+cGt0SPHQ1iuQsSFrzXXVl/P1kfKjuYDlF7Iq/sxriPD/kO+Fr0Nxc8cUE
z8wtAjATJDT1ZwOZoD1bp4gqxrDZu8ARK+H33/XmxqieyCCpI5rvrig6THWUeAzs6LOjoD52ta+h
6pwdNh/LsA2KkCok8aWVPYnmU+3cZtmKSwCEZf5y1OL+mi6BULzp2Y4Til2UhZUibJZoNe3+ZXqW
f9GqjhceN/yiy8kDEge7ywSXsMlIc+XJ4xeqqisZtsX5yoMi22z2yVO1Wen9dbuDmSVP8jMpMSOn
ve1YjG/Lx3TgSWPDFsG6Bl6V5JZDkV1FbVcoTrFpN4pbL7FtsJyqDR0q10rAlVD2J8Mj4ff1LpAc
HDyyiB8bvUJ/y3vneqsXpu14LnSCDXrQSeVDmz0sw4vSw5QILWBuBs3sm+VxYDX+MOdsr76W+1Ls
5aWnSy/64hltiFGw0nnt4KBEYwe5PD4zOwuW/9y7w2qzxBL+EWpf6E8AP7nh0XhI6jA2Tnm6XXBo
6+gqObbzR2EkRE5aOZD7heyluvNYKEj3Lb8vzuT2dB3H2nTg2GgbL6VPjhz97ltPbL82IWi3kV2L
GkreFZbPczf9St3FIjZhpLt8Eq8cioCCA13ST3Xu4k0VZAzXnbgpyqt6jc/xVf3RKP+fRuQtQJuz
3TlUbXFoHTF3s/C+/c5O8a57mJZv0C7wjKocsLVNcBFZFbotXisezAwojp+efqm9msZmfhHhA6jP
s8pI6VH6WkYPYHL9mrkUlHPn/oXoBfOGSm5y19iNzh0byQOOzukWq01Wu/703F31bfmZP4ue/tFU
5FWTc2e3/wD9YdpIr3hJ/lltGK+O5CcOtM59I8zfdRV2QRyan2y/KsvyyiG5qr544cJGw+PZ7X6p
xUcEmXRxNczAQfjkSM+3DCBuzUP9xjRx/KczKt3iOnzte3wlFMcUAxCbnHvoRNscIIwvqQ9gVQSy
xKftr3yi5/8wDBg3qj15cNvaxd1ouk5efCt5AijwCMJkp7qHkuaUu7ts638JO7Bl46crooP1wIHB
Ma27LW/nvfzHrisWdro6zKkwYmr3l/uP6kFe31t3ZiXY9X4594YX/Sa8QOLotcOQaJ5tV8iP6ZdM
+W12ap7jkNX6zZuMGr/r94CldU0kh91so41K6RZoOdZ5dvph3pon1Zt3aVD498HuME6TWZ6AOsMf
xzKKh+JFvlJ6aTtMO6AT9tJRW0/L4vC/osNQt289s0e1ClZqfgFBVrmz9igzImkXm/ukpu/xe8kR
K5Kp7fHL+uLhFEqKPBaL/CP3LtfP7g7TLdrejzy93XV+XdAF24nL5fv5KF7WfXvprmyKGfgJ+M1L
SpngyRv1ff2yXtcuWK557JQfnEuaeiyGp2T55qCh/I/2ykfUkB++M7+pToTEud+DNtskzyXlw4uG
gN82L7nMW7YLlttefmHcuXgdw+G3oO/ZFsf8MJ/FNw2pJ6I6m2nbnWp4M4O1dOFIVgu7b+FbbHlT
e9YhPj2MM8PZU4/VnQpc87Kb7Csez84+9ZTQ8u8nazeH8/P0JgXmngl44s2Fp4VcXe71EUgcooJZ
2IBx/kimkPIeU26E03xplCcX9sjusW/YxReWgcsYUr7HAu0TmLPZ2B3dGDsf1SSDX03ACmc4Ot1r
gRUAE0wvIjE7syuiR8Vvz3TN1TdBeAenQv3ht4KXW0FpbrD1MS/DYN93Jk7/dyba7VxxjNEtLFc+
ro4ZDsZ2QW7MxpqDRYE2bAdKZDksJI8Csfamb2nbbvsPAsA6Zq5c+W12dJebTsU8yAwf2fcjXR+F
6XOlONIHHtYbjAO3+Q5CAE8g27g27EQHbEeSTSE64HzYHNJqdO8iSCubfhxWNLmEMn1GIcZKfyIf
j1zcQ/OGEefw3d8i2cbdrzgzaYdlZs6k3c3ciV8AV9roqa/CtpWC5Hm+Ta2nMWgxOtVPRoXEuwLN
1x+eLmGvbPXVz3AHTCEAADe54R5BfEPixeSEQePhp4ESdd+LNPjAKR9a4oh7cJ/lsqx7xTMC89K8
xSBKUFAU48bi4dnbAJM8q/nHyCdKN9NbOl001bcWh2DfBGx+D5L+HXYCmFf/zG1rItsZifbD0QYb
Jwn5FgZ1th6uIJw/vWP8KTdIj+hhuxxoUGxSmJ6U9SAVbseycOKB0eRrNwQ1UXisfNrgwpEyEv54
PxzQrhCohI854t0u7u4CtRqY37UtOfFbAT6mOivItPy4/mnr5pU9P0uLi6UrrRpPAT38+rwci6de
f4BS1cn8ntqQb6YvII3FKLz8wK5d0O3Q7/0sPpI0H27x1DzFOwNzZk/2623Jw0OpzEESHzSv9qvP
4aZ99ftstMvSjT9FoOT2sf3mf9Vil3/9uzk/Diq4Pj1AgLtLDnCs8Z/ykgXWS7fFBYSGf/lQ/+aU
u+es6YMbTZwhCTXT50kbN/lzJJyYWB6aB8e5RttWPK0r7sJ2Mmznt+hOjpMNISlx20D+h0CItma+
xeFaU3EVwq/BUVK7GB0JX6zFTh9n1lX6ElcymEPJCiAtlYellItfiWAGa/em5ptmhXRzoInw7ByQ
hAXyo46AE8W6fXDwXWme0Vmq2uO3Wm/KuIU1LWO/mt1O8DgWOtxtPimOoyd9sdvR1jbTloIAvpDG
zx15AL5JlQdbE1x2y7vFxGGQFjctbC+SRXo1BYydfSd3+3FkuXlYfvag55iqiy6GIS0q7BrSEFAa
9jOkccFKgWfxKfNbmq9D/CGzj1HdezIzQyF3jwo4P6e5u0qPd7CadnmWPS6OJNs4FHCcecMhOWba
oRs3htdyIBoMeTs4pwTLEx+Xyjh7o1rGKuQ+wxFV5Mrb1qdxLdFk3/KfGDkV3OE+d7DJfgcJMBin
pvUCZirPjCU9QZ/2L0RPmIZLRjty60sGoWi9M2dhA5hkr03+xCM9VXwCT/idvs13DjlZcx8H0hha
FBsfa/Q4vjnhSt1lcyVE9En9Lc8NJc7G+EYFxoQuDkLyJor2Pc1BoL0pLmsCww/sPqTch+ufFz+9
48zu3hefRfvYq7n5lL0vbtP6sMnwZYZjSHb/zQGqONnPgk8qTr0U/lzSMnfFGyZ6R4HtCBMyZaW2
aSbbUrxMsA3FrejDHpmazF/ZyTX1u0tu2uSi593OvIfJByrX5lRfqyokThByAcYBQVlf+da4kbIT
mfVW5mHGjFooiik2eCv+8JWD8wQ68I4LLchaV73usBzuG80WQqAj1gKVXe2O2LI6S+rWFEwX48S8
nnaUMTq01Zvit373qlR+LYQERo5XWXLaDNx2nwIaEzCZjR6pQ+slvq0XiXA95YPcm543CA0BlRUy
fQYxZ/ROpjmpUD2YKkPfxIlP6tMjETf50J90r9vmXKnMad9SxAbZtXm81/RzLpyIEAUnUsJFDcbl
BGEOYTQNPiMbQJaUGyqkr7qHPF1vIBceNNbbAE15lU7Cpjw2L8Uzh7pFrs9OcLNA+YEwyuhHyY7e
QDikDnvxRVSP2XY66r3N7yp+o1fxdaH3pfDeNO/3INvK7uqB6iifgN09wzt2va0EZ5AckoI/7l7k
CZv+ml74OKobSR4sh7JJNikCA7ZrzUkO8XE+3AO5fPAp2YOhSxOHRUNtV7y0Lzya8wuLjA1Pbnzt
oryZbNxHUuHwOOoRRO/H6l0EwrjpgDF9MM0eSZ3FDCeLCaUL3V3/Er3V5p4JJgRXxhHNtafcwc1s
CRP6qx7OxV8iT2N7YUYq96t8m5kboz5IsZtgLFcHieENarDOcBk+KrIy8vWc1Y9hxIN/mOXAJPb4
7ln5Kw4PYIq7UXiS8Px2yJuG+uLqYQ3zuLwadk92bsBH28p7+5teyq/57tx/IYTPvDwr5vFd2y6x
jYmtzklfu13724osEY5029hnV+aezWeTpMzeVcZ/zBLQVmNDAY4Zm5ItvHB3+IwMnTAYN73KO7zd
D/oRmZAj7sxnuMNHHsaPlnluBA7ROlhtJKqtZTtixT+X7xwbPRrRP3iOTf/Uznbf2PMjqv0WD0+S
4ikUabl3P8dvY2NXILvGwQhEuBGR2laF6AzWwVUGl3KjhLNDXizZy1f6SlMRlUGbuCgh8HDA5G7L
RDYvLn+Zuzp2knN9LUo79YUNu4OIQX/QVnur8tcpbBJb8ngMGhfbc/lFPcW/0jOZkt23WTi9gyzi
WvwKoLcVsIQrv/L7Rp/Pjkbo0L2KIRNhpk0y5kV415/n9zgLpQ0uuL0jf3eUKD+Dy0kBEHcV4g3e
hQHc4tVYAraM7tJuk9lWX+MLm4KOWT7nu+oRuUqT8mQephCeodYdK7N5/hs/PZGn9Z2fesg34TSI
Niu+virvKiRPemGGt76aXwt2HYA/u+EF8mRtHteTwKLUXl54jf7cnsUvdZcfLT4rA70QnP/0KPNt
/WgDRhmgWjuABnDRCyQzc9ORh/pNfpPd8pJ8sOziiwjY7JhHKJ96ccv95ydtdQ7CEM5BTg32azAt
cW0AhZyEX8R7TBmQtptLdl0vaAPuVLXs4JWNx5YwOgtP55fFz1j7v4ILau2LIMZGxx3QLsCNXsoI
u8gXiFt0U17xu1x0Pzl3u0eFPHPwIgSwkZBcASx3/VN51J8El1uafdQ8WLvUb5/rs7XRTrnbnOZA
/SIkRGHQ08l2cqidsNfp39JXHt1km7r3MyZDLuziMu/E1EP3AixP2Xl2pc09SEdH9gUkHUaIDg+Y
BWD+WWHzwNkYc8/X/mN80vm00Lc/D8iWAKM9LOXqJjtBsxeuM+16Yt+valg867G31/6aZMfzpYeY
LqfNhvv8AxaTxJ7QBYNmI+9A6MbyRXgD6gCJaGzXM8ER+pESM29erC2zRmyfHD3NnnVZb4trlbrG
p/7F1wbJVn7ZIlgo0nuGnIbK/rU9yC6Z8kNKReQ28mnqvQymhuk4FFalw5bNJ1TjQKGzbbAvt/EX
YomIL3h+lcD1Dqm5sIVL9kn1XisvI0XS6klyoNC7a7b43ex5JcSyJmYbg9PepgvRjrxOen8wwVjR
4mrtap/DS/lCOizACx775DKDbJfb/NIfhG3+MmxQUSETh+Wna3yW98niThsq9Zqtj7fIiUmDmIQk
A+pwc879wKSVO/7OVFX7+MZgPBKx2DXJCF421rH5TDY8Wit46huaEHib2hkHu9gLHPfI57zaOkYo
YtHD3dq3jhYcL9jCZd+e3xrYXdCpbXxD0SHs9TOoQA8A/8FJ95LnW/OMsOyMzPWMi82r6LbU0YVf
f7JjkyeeOaPC8lGOnCCcNPoW1ZCKTyvJTatDoYlbbdw4CLxL2zhJi0PuXUV53J6Xl+6inaZdGzDv
laqOQWV7awM2mOOg+sLOeinijf4kIiDhZAb+WL+FNIhdRDG7DMN5xGs+mkdgFqreJXEUM1gCy2Un
eGsNd77Bdbe37GZd/3nNgvjb1jWmDaL88mJ32L4V0eGeuAZ1LYgxX7Xwy8eT0F7+MNO23rIXGoae
G8k4FU2T15zap4yag7amcaLOq2QqZa/86T/pVDEpzZ6sj+jSUmozcttu+tJNsAKguWRuetrd66dM
DPVv/TsnP4pLxUXcG8zk5CE0evpGTzW8qQt0iKdDXIlHg2K3dPLT9CP2YXXJwvuTwoOJecSncOKk
K5VjGb83aFgUFpdKPzWFIsYQU2jdn9PiPCkhoxMNVCuF6W8D//dKDZFyvn5IFTCW24CtXOPvOffk
CJjD4fFhNRYEAFfhRNCR5Mx5MLRknLBEXY6m5uEbilo2ZJW1FegyvCvgFVxTTMSIzTz4rg+c4oPX
Wiir+Dpby+jp+tZ4Z5K9Dqav9L7pMLUO9Z2mk1TzaKiVO1TCY0NehUdFE5deyWGdPA7g+IIf3+8c
yDvsJ6vxwS1oL91rjkSV3LJqT/iABvqhYj5PlN8hRZkRk9+HesevEPEZNG2O9L1sEwKPnXR9lLB0
N+CWsdM1zDRvWEP3cwZoPt3m/mhsTGjTMVQUZKh7zmloaT9mw2Gke3mO8XKctw0iCH0rDz4VCW+4
LN6kCMkoc3cChei4GR7ZDgDkYURtLT8ufyN7+bGeNiX+MvO5r57T/CiXh7IOlQohu4PIcBVuwrSZ
xtN92ZqwXXCQFcTEdh4PSvG16FvVRCx2W0zgmntIWUJdRi1EkUB0UQsYQslO2S17ZuqzV3I71gyt
3t4SgghR3eLISxiNZIa4yO6KN/XZOiFPGojvJTkDwroKBfLN4aNqXyISWt10816b0XDc2JhTfTNe
9a/x9I/YHx5s//95/n//lBR2dRzShP+0AP++LzHjBzrSoofjB2YdOw2nbCM8L+Vk8+9rS6SrvtEb
pzEqrQ1jcgynA4xlHU9CLQDK6WvUb7GxxHr+8TejRlHPiKO2adq9Kaj0iv++9O8/5RUbqK4H2v73
NWm989+YaQz//ZjVqr7ZNFbQq0jsS8bjPZH0OAn3DUC4x9faxx9NjtT+3x/MHjX//e3///Hv+/77
ERMLBHbzdOzdUYXe+vdNZWEq7HiPF/r3rX1c0ZgQpLYdtaI9xoQf1nTjKjGnyxCFCm9W0lMzaKeu
8qO4DxY0QHLW9wRh6YurE/VyzYfl0MbLeY464sFN7hoxCNpRv6fHokg+iUJ8VlThUxbH3lcLVXUs
6I00XzapkHktz+sQHef7rARJJWWgvW+RgD27kRWzX6CnI/h8Dta+i/0yw4G3AkGw7lCNBbLYRclE
Uo0kWhrToE0e0IkWSkbQW/5WjszMjin1KRMnHH0656ZOmoJdd8McljrMdjp9VmIl79QIWVQXh4up
etyVTXbnGuEe5HeSqbEGgUanU9nL0o6BQNgNQ/sxRbh4U/FrA34y71yzJYwxrjq7WCk4BsLl7QhJ
mhBTGOGK43Up+k4NtUU3NjFDVMgau4mDMO8Amydx3hAm9zZm8rZCnfoYJCEqFg6trkNRw0Y0zQaf
C3Jn6DommVBrEF5aJLFoKSKvVc0Q043jIdbl305EzqwTq3fvSBhc4cvrZBIdeTV+svJhLgmeUaQa
I89a7moGyoTZRPvSAt9kqClUA2pvVBi3lwQM4R0B72es8qc7HeuxTBDbIQhc7j/mfM+8qYN7S58J
1SD4j3j1kTYgW2J3xsHd1ZrHjz+SK9Lklrbj/TmqcgRPiXxm5C9xmBVe9kZS3YN7uYLEdUW57bSv
eQm1u7BdBfbApcpS3HcUD2c9tu+0WL20HN4iMak3dfknZigfohbBuoG1r73m2pZIuWZk6CGVwBza
nrHVrC+9oX/sNUzqpQ3TFtJTVjeIFCoT0cLa05HnxkdiGH0gR/oXuVqHRS4ApUwJ5bGo+WS4QPPx
iWIVbFNO9Pmp1BpULVUUagkuFQWP2sZQBq8a5znslxU1d2KBB8MpKnp1a1iJnjRJ4JDNhokoxJE5
m1lmFn/tlLS72lyO6womYqYLG/Sd5yOaEhGdhgrJU1C7Gh9sgfWfWsY/mY7Dy73gbMslICqZJduD
ocmNMO5Xc9kaq8JTwmi/rWbdu2ByFtQgaIxfU22ruuDJA+79rVx8ak0J1NVmb0ZKwE0foXU26ouY
0xKMwh1cGUtEigTxFBPACF9kXYjxBfarc81t2cqyutSOEt2/PJ0iFpIbjYARcmy6TR2jzi1Qf9//
JuGRAJ6zc6uy4lpDQ0WelmmgW1DdAyVNFsVzEK0V8SmIbitZRWco3lHP45u9kpPBgVqNReUvmr7T
uQBjA3qIgXrsjisoOFZiamgSrksiVLYfUgqVsqPqu9f5eYo/027eSiq6LxGRAVtsHGLT4TDuzRBE
Pv2UBZ6geRq/JRWUcmUUkl3JebAo3eCkbb4GMiGffmeSXzijVI0Zjpy+21VNaYDz13Zdb2p+Yqjb
nXo4xDlfED8PrOCErKRCAMSqID5TS3DLfBHx3S37YyXTwuTzt4h1xTxzrysNY3xhyT1k2V9dRW+/
jRKZW7soR1MFchTUG06mnNX/JEALhEsmIrYt72hwtfZ5LgX1/eFqLStwlQZYcJyMfqEK24kiQp51
DpzO7Lf5mH4Ug5l5DNHtlC4xUEWusNYjBOkcM5YQoRJJl+ZsSeSWDVmxqxRo4oxEW2x4sHUn1qj1
78JylPGhkHUjdnOiDeyoVS7FQC6VrIEZGnNlUDKkqz+sLeM3BsEtUiwz4T68tfJwrVqekwHjqH4W
aeMN8Ikk7pKnsqYB1SDtV020VRHbxYpuzsAZj9dlf5OF6FnApgLOWMi3aBGbXtslmGG4mQVJbu0j
tsjKxN8bmDIqMwh8JhQkXC2xtJ88QS+u1vwYV9CHj95Moo1oUA5P+lehl79Lr1uBNk8jPiJg8KWX
6IbsEsVN6SiXicv4m3QcKqTmllTlrqnSLw0TkJYcY3QZD8gmusSzEuum4mEB0gxOwWOGUq6bEYqY
qxuzylH6OV3MfA+M83TPMKw3GWlGb3gXu7vDaXQTh+dl6m5dRaJjEm0jI2FRJboQKEtkS5misU6K
W0qIqZ/cNWkrp3A07X2ZoHHQeEgWyIjZ8ygWFQF01kAxfYf4GHUB15RYxCNiEZw1iSN/HDUyuKhG
sfSsPKtdN4OU1J7eFeeyLHFBhOaZzC4wVHl1xWRF2LBOBXTFEiG0L8AY8Snyy7xjQIQXmelwBiyQ
y/bIJLjK6d2N7vKAqTsKcTXlnlpiXzKWgHZFqLGiaAGX63U0HWEB+5IjERKi114LEdCgJDauF1ZP
bVBPVFPXo1xaw7oes20119tIiwuvulNCWiWjfXiR0JFqEX7nkRn7EV1YTiQyDBotDMKTCclCbIIa
EvqQ+wzXKxL2s4kmQhLONPaZCurR6fR+IyesbUA8JYa1MIFYwGEKaLFRjjTLiNuf3tVBfEfCR7bf
0zKDGVdbaxnhYgf4/dRQHawAuDctgzK5UHVubGhZmEK0S3PhpxEC+ZbENskEXRZY314PoFZleBEx
OHm1is50cV2B5Jw04A+1vMj37CY0cSjNbMjx0E3g8DQj4l12sZYutvcuY26Jw4Q0y9cu1+RbqT4R
O6pxkNchcWtMlWFkwaKo8CqAdK1N61U3teltGczvqCgvs9yvT+Uwdrsp3igzfICsY4ZKnglKc4um
fsTtxWktE0ft8lOLosQZsW7gXZ/mBI9uZR2uCyuQxUpZQ3VXT13AZCvQK0xjFomGU1J7oeNamb2B
fyp19a0sIbIERGyZERGykoJhKWJRoEaTfpRcu1Ut/rhzLXrzRARdhOhzpH9xcVAu3FpSg3uOdCHp
nlfD2KR640opogZZajD6xZimjJn5UWL9Q+mmhu6r9wos9pISp9uaMEa9XRkYgzyoS9m3BEk4kjpF
cKMWt0/V0j5FQvK+zGYS6hNojLtkpXpWe2w5F9CkUrbWoDFGb2zR/4gdzLYqFsE8d9kmStet2k2n
pqjS4K4kQZKCXkkJKv4qaxhDSgeGFR8tkNAWxFxtpG7kmE6tp3iSlo0xgL60WeXmwmj5Yg1JX+AE
flcPulBmjo4BU6npDDKK0p829d+m2PNt8QkZ9LKjvuOC1deoXM1Ns7fmXr2sss7cLQbmJSNpK8VJ
sN6SLFV9JsDX0JK2dQqZo0asWmnV9lOiQaY0wiM5mmAeud2kGij93MkNfc6pjksGbhdGSTvNMcx+
QVtbJg6WS+iupsNscUpMcD8d1jWOtaCGnIaboijZpijKE0IE4uwYuERQ30jc6rSfFU8UWu/OtK89
Go2xWYxmp85q/FxnuRvLidO1SBVNPB8JFeg/DKue9qVl7RaLdsXS6mCcP+7aASf9fceosCcYJhTQ
ktJHG6/471z6Yi6dgffKZcpQE+IuTwGZvyyx+YUdtxYqi2L53b1/lvoxxoeLrYzMgHctF35zvEiQ
p5PDpY2bRKvfW0x+qOm6t1JO4TXwTk6jRkMEjBcPT66LJ6i99D1XIdUEmpKCkSblIpaiW6fjEeeI
xZaCJjZF36xGx+qpnJr7uiehFf/MkpSm+CvKQXaiHAM4ijH/3tfLk2JIT2Ui4BHfo1LwVbz0npsa
UG2g62Xzt5ozNoMgwaSUBvVD2Zs1w8YyGsEh+7YZGNjU1hEQI6b27JgQabTlps4lw4pmild21kme
pTW7Riy9qjPfK5lzeCqEIJfAjioSb+h2Ad+WRTi1jBa8iJBmU9q9l3PWOYkyoZucciPQEObnO32U
aaHlcUciDhcikRkywS/a7he0c2KstK6Rok/TlNZLSSZx21Rlg/kW15Wsp/7OJz33DTPQEyNlibTE
nq4xHDqNKTLFJc78KKLVW5WcoD89dYsBrpa7UTmDlmNCSM6DVMIY0UWD55u5m9J2YFesnySjAe/q
/FxctgK6ibmEHjIhKRS6VCTM5epxaOEzMG14kq3nDtftwk+W4YG4oRXk4UHjhMWOlUwbpZKDJGqh
lZekP4MpXIVCYm6jfFjycgMFqQUDmYePfLjnDi4yHtW84HS9uI8W2FpRw31cBG5cEEtr+lmnG9pK
2nkSIcTIYM/iIbRykmkICy98XDi4YDzssull06smCaqTRBKyWusxL9vdGO6edzjpp/ZRxQx+p1Ur
5p7qgCKWNAlFn8/jiNcmJmzMCSgZUGhjPik62CsJ7Ic1ehTLEouTuhRBTndgnZeuGVvwu9aX2Q4t
aFS2k4TxlMXygQ++2v9j7ryWG1e2bPtDN0/AJJDAK70TKZW8XhByBe89vv4OsPbZtbtud3R09Mt9
KAZBUiqKBNKsNeeYTs2GDR4tHvauPCsteovNON7W1gwhShn8cpLYpYp/GAPq8c5skJaMfL7a/L2T
sbM0de9oAGZ81myPMqNojlEz+xTJ/yY3K4GeVopt0lj0+jT6LoNLbZqvUjY0Nqy4Sm6Guc5XF+Jc
BR/tYB2qsYmPrlNzdjiStk7l4/JB0uqwrfBHk6b1hNu2N9U+iH7kCTIGcCOfgYamoqI4QI4qigT6
6oNsVprC25/1fLoFxZkN/OWIy4uGt8jZXNglrq1xHKodswAG6MpEp4se0S6J9ghytSlcq59LGXi8
DURxoeEBlB1MBKuTke3bCn0dLDkg37pc9iZqcs0rnG2LxqVC+Gjl0sZUVf0cGXotNxhPaZtMnBaV
jYgR9VHvWt5Kel5/ruNg13XTDRje+Jg56P6GqTi6bVOvispDO+iFayvy7uIK8bWYjKM5t3csycBE
UtCTnShacNrK7p8n39cOAEGeOmki5upqteBN2Qu+z2AnxYQqhlSodWaR1Z61GKUatNPjyHmdio1p
4WsYn+CwYUXVpgHsJsqqmunA56zvp1zbwLn0VuyCn5FmFFplfE7lfWCE+noe9RVfKAbTZR2eiWTA
G2yGd7Aut4WBwpBAy10dJ6tSF96MfXQWE31h/jCylZ4T29x0EwG2eCvInzyyLLyjYjIhtui3mWb8
ZKD8CqayXKqM3V3W9uQrmenKq6VYVI1Je81Illbm5Gs7dNnQOu5DNlpchDYnqqJZ2LOHvxCXZ2PO
Up9Ey6IJQfje1hq7Hbt/xUHV8CVW1YkUJrEMUFSXRTZsRBnR5xBNcDfaH47/A4tDQU1q4ZObsFa9
8aY1NFNAQy5AuqmenUti12+Gxrau2NSefPFyvKVYsA5ag84jaYP3RqMoFMEMiPIIfFPPsiqiSVmX
5QuXHAUmj2hdCEqwdtp+oZPQA2khM5C5ax+m3d9PFT2Nxj7HVY4UoHaQ8+kIyPr4K1Bhdjsh1Tdy
WmWA+hYDpFFdZw1X9D7Uf6TaPSWQIdFP3hQ691ZFQ6SneTVS/PLNUD+rHJ6fhY2q7pBqxsWQ3U+m
9uHMEWLsbb4sj0tatx8y16KqadZfzG+vqU3txWp8VlmXvGyrHeVMC9j/BirRq9Qkuqx92zOhhhIz
bw0xrmVoOKUoXMYM3z4A8tBMy63ls4hRsBoqs98wddGakPlB9YmzzPTuwzOiYmmgFM89ViejV3m4
rrtdIBN9MzgMb9movyee+5hNEf6V5DpY0XwCCRwOyauj1/12mtMlykE69LuEvrJDLUeQU76TcLSd
txnLvLKmGYo9HV23Q8rBuoXk4mzT6d4NA110hLErF35BOpXm6A/EZrI3TAeB1BNTnNW+MHmFd/HQ
jEuyPO4d5btrb/JQ/Zf1o5NlK3uEdjbkJbbU3LyXDeNfpstqlfjFVglNbNGoGgX2J89JUuY5ajwD
Y182aBXUEZLU00oeSCAH84jywExUu/UEi1AHJ6fpZYxCqYYfgVUSeUv45NnqdTO9ymnkHphuCIGs
WMYZ/DCTtcXBJ9IuTIV7CaPidtIwdRLsOmzclN3e5OB4SYn2iaW9tiNr45XaphsbepZu1pzNjx7h
ScrAv2RHWKLtjVepquk6EMuXZWtnMhHpd/Qzgui9KnJ161COZtcwLuxOPZFUySLcCfG8yHFtFeIn
dMttbzs2OzdB1Gn15VN4W+cVWom+MEmrQokxFRTrS49l91y1z7U03/jKjBd94Cv4uOPZGQZz4Sl6
pJY3spArWRwogaLYE2gQRoMRAyrmyp8AnAfBIJaqbV99XzxFubJWic0uOSiyF2Oc0p1hAbf3am05
9tgPzXYWWTbNKh3x8YuegZRUKH9n1reVcEAx+Cl1Dj+wNvVbK9pjVY90k6YeUwdpbbgsW0iFgahX
HdmeKy0Ds2mFMwlxohwxMMMtI91NdpGhqTXRnha8G+3Tbq0fZp1ar65AY+VExVtkD+9aI85GZZ+Y
a297vtmnwrMOg2aSCZfVKFZqrsE0kZsoexnYFe+8Co6MQM2QneIeIz/IY3qyDP4NtiwmkmHBfoT5
2S4/Ez9jQQr5ker/TN75z+8GM2C4mQ1VZCUdBtfKo8v15X6pnJFG9byJ6PpxxcY/O/x60fzK34dp
acNEuB7/unv98f/0+d8/PnUV7+v3sXLoMPZbXfQ/+S8DPBIm73i+ud673kDuzA5Vh6/19+H13vWx
67O/X/zHY38cXl/nQZspuk+98tZjjFXYTQcotHHBXzPOf+Kvu9dHr8eTOfCUSKF9GG5+z/4kP1xv
OLtw3P4+FpP372M5+2zx0YQvigjBXTyJpSu02lhKSpkH+IATfyX5UNJLF0kxOjtvMKHlOHRP0660
DoEWWIcp8JyV67CkuR425fTXE/H8EmVLOg/C3P3+gevLrocExCG464Pj9aHQkvIwGA5OtlaLJf5l
uD3X112fud7koFWpLZfiRxSaGLftDENXNL+N69PEWFv73PgcpWEhGHY73K02WoEQitiRhQOUrZlW
pEqa+V7CXFwWdH9l1Nw3EQ2arhqrpZ3b5C7NN8bQIIgI8mpC3zihEIE6o/LmaxBoLTLHovoZ6ZBT
mcBlRccsqGvahUIsSSUydkROZ4doBkVl1xN8Prw+lqY90u1WVdWu8ptVrnfYG67PdH5GRoNXZN9J
T1X+988ldcCEOrb2wSOBYxtff8P1dxe+mMkjojvy58Bi/fv/+/W/XH/tr9dcnxoaOilEM+IK/ftN
xX+/s+urr0/843f/l0///g2FE9Vbt633v1/7j/8zD51dGFfHRGcBDDOL4c9JASlYbrQKfPe+lwgX
DR2fnRqbU0zpGZwU9IzOyWiGiZDS5Xss9XKnSo+uQB7sVTxmezuIqpNoe7pKMX38xt91QbeOmmQv
fHQrZQ7KC8TKynPFe1dpP20ZpIeupBFfJSz1K1Yu7DgtdtmQCoRtUxOjZ2l47DxdiMwQYGAQdW69
9eh9CJtSwAzf28TuAwuw/Bz3DGluqSGd1bS138TeqvA7sLo1zfqOlKtl5bAXkQNQgxqGR5Z+dxDS
11WBBoq1wKoFudhSolthl0ddZOcPjU0DoQwgg+goKTqqZCsW3fS7G/yKYSL9fUn0sKEyoiixOA+J
hhAhjHYJU/Cus/Vq0WQweHT2ZYBtkVM5+Lny9jbRcyaz0GvPg05jqaWDqZu06dpZDZ747qHLB3Kr
Y0xbkUBLbE0AfWMMkr5Cqwz3Y0Qo6RSius3pLXrRJfCmZJlOLhIavfmy/NhZT1GpVoarH/Ogb5Gf
eojRa+/gOxhANOU+k5oEQ0OGK98PcRC1KHqymuK9eG/bONlUWf2hqQ35ZmQDAQ7EBxXf1iWb7cgq
0FAH+HU91KAGzbWjtN6IT3w34hbzbE0xTY76zrLRjgc5woD80sXIDVVSPuMySBeuA+ekanyfqBPq
pHocWkyB9QSQg/FByHzYl4q9g08PNm7CijgFcaZPUJG+V2qsi3V2pk0Gw2SsAXK2w7mPyUkm/Ab9
WBvBS85vREO0V295F2HIj6yc67a8HcEpTHHEEAvSJkEGZhhjYi/7qUgSS7we47hfCjJDqKExncEU
CgWfSWKcfSgjptZVy6qmHFAigSFwxCBPWH/RGvPbjsWOwNqlxo/eUA7gggmm21TY951dDbfUHg2f
xVpsoQCzLeXuFDyakmLIQUhtxDUVx3vdYReUueKovPtYdtZdkxg/LQMXf5g8+ixQcNRn6Hbla1dr
4FKa6TnYCZ8Ae20yop2MZ12v3XzSDJw3fr1YOyV7vSbHxGe2ybqIGNXMVJ9orrBmNTNa2khg60yR
Ljq4xpq06U+/q4Inss5QLbvFKuhDgtIAt3nUdTde6h20ONxTzHw0SuntSz4h4ZqCUmduPep5c0pS
Fw2cwyAqU/LpPGntOjNwdk3h3dRBWB0kyRHAUdIDJYEbDRPWUHev0HDfNMDu67RABJt6d0Wu39bB
wNaPz7sT685iKWi245ce2+KmCvEJGDUlPBHoqGnQYcUhMvDI8l7IZqSPnGkwdYKURSce4CbwbvLJ
ptbL9QE9QnyyXUNRoe1JmWSP2x4lCrseY09dgVRiON+YPTS+QqQ+mtq0/EhtygY1hMSVaQPfk+jb
dEp7iF/ieqMm2d+nTYXKMEIow2eLgLkJxJk1PQA/HdHtmB0bFfq3qmVO9mkLSRn6m8HU38hI01DD
ZOgvjfhxlGG7rWO24XqgrDNpc58NJbRWt0BiGMi7hpb3VbbRbdgU4AMnE/csgeWoLLsOWcy4cDsq
U5aPaKrrvY01Dca6UE3/0OY9bcv+oaxrDW1p8G2YrbksKRZsGgvN76AbOmt4fildYjQu7exEJPN7
WeGZTuq0gXcSGWvRXXiLxsqovQbFKKUPOdTllkhLTpgKJeww5sfM7xvQeahJEXJsJyGsdR9hqoAG
lMYoje3aSveGCVjIEsGF+KoejdZMQqB7t/Eip9k3vnYpJ3RhNKse2ynB1NTd9XU9LQ2H2sdY6NgL
NV8eeqf9jCClUmjLvoYIJGFfBRmrNO1JaGXNp17hQbIgZZbNeNQsB2NbqzZd1FLCz00KPKaaMaAZ
ZotyuB8aAz24DKkWi9VkFNOxQVyTWH56M4vMOHNV3oWnuJjSdZWmJ+qkF6FdBeihXOeRTZheqapt
26D/74cpPsxU3I07kZnsh8Bpis6jjDC8qhgNSDIMl5i6/aEvaKykDjauISIUzczdvTbErz2CVzUM
r4lNM12zo5t2EuijR6wWtoGFSatIe7aQwo/deGqrKDmUm7FP75JCZ0zN3PciqynmN1h87eopdghR
5kS+t2lqkZgNRdRmZk6F+rLnS9U2aOHEKVmFXEDU7FjtTcOHp5XnXhsLoDn89RGOd13Dku2kWJDL
4IEUHktHquuWe3Q5aYkQwUsP/Lr00EN5XtFmxgY1P3Z9YnJg45VKPhA45x/dwHoJE8iGUaW1h3Ym
2PTzjd7HmCn87DEQQXAI0so9jHJ4CQSgijozx4POag95CTcVqahrK0VOEKGDOsZlpu9Ld1oZc/XQ
q43tMO8BNMW+oGQf6dS5vtVmyOf1xvj73vXw11ucf6AOQxpz6+sD8PVZzg3zO3d6/UHECZAf1Wsr
B285usjndCDoPhuzLcvHiYLTGDcHx3C4SyM9X+R2Zq50VwAgqdxtBhMxrV5NH+2/7qLzvC7przfw
sycIONxcDwPhUEFnw7aSTdUeYu/Nl+0w/XpTZl3307oZa7JaOcNjyXzQRPG0sLla2FyyiSgN0CX5
fHO998djneMyb9oYjEiSpzg575yEKFjS+maL+jK2zn7bsqHL5u/y9009r1Hb0PKXGh3npSxpdu70
Gcp6RaT6sc+eJdO2Q93ASphvImUhZboehzOUdSqpxriJubNFF6OrB3yN4gUya1r96BpHJykAYpEz
30wJQl7RlETCaP1MqgIWe2gLXGdVbt0EKmeAsA3jMBIae7jeqzRhHIrezilmUIr1Z0ZsaZrzWsxi
y8HR9T1c79lsdVe2RMIVhKfCKvVDUzv6AR17FxCubJXQTAzS7aj5BJjgE12O+8D8QVuEIHHdKbdB
BDjeq1+nnnUee710Sdug5CvMtZXnCyw7qjYPhaGbh9qMqlXLHLpoCDJaKYOhckYnw7p0CZSMZ55Y
4kFTKBCUFnTrxloaS5NgxSN9zNvC88KtnipOJ5ct77oJxc9+3ldcb9r5nt57iOknk8LQvzG5Kgud
VZVQECHrMztmnY59STChQfUqXIS4UYjCmRvqq/u8mfTtQH/0MM0318//emhSUkxSijl83D4Avfk7
YOX21407wFBx0AosJ1egwE3YEBmBiai03+YtipeSBa87g4R/n4DXwzHCU56Pk7dqa+feNPvXosBT
102zVjKaopq0y+HDxB7PuK/2/VAc/08quzqQjRjOBjDCyd1T3AG+6TPzUrMGPhlvc4Jt1gp3mPY2
fQVsICLKhGvk1fAc1+5D+SEe8iOtKQ2RKkrteS0IczliQbzE0aROweP0Cl7sa7jQsfAeg4cUrcdW
jRBOl+lPIIrzRTlsKXvSQSzwJdEKGBemXNMEgW5NXhMqgeYlm4FjIEg2DOrTPTzpqgf0umm1LVTH
oNtpP6ZL85lzOCIbXEjEECCO6AG+Gly+OlmLq+aF/8qmF4f8q1poPzCj0SRMcYMjvLFP4YfOLgZ7
qssPTcgZ8BuLI96pJlqzcq6GLY4QQ24C6xMxDHjbAtDog/56B8BqHd62tOMW2IwRWjwIKqVE6uET
m0FTzmn89G+NE+o0wAVr/LEQCRJar18F01mytO/tL+ts3Is38+DdU49nrVdjxyJuhk8sOLFmYFgx
XqPn8eJ9DXjDn3sY2M3WP+nhXmLgJ92KQdtmI7mR5UrQxUJOfgI+S3pmiO3rhfMAB/xEd4Ku0Sk5
Rh84Lotl5q11ufErHAU4YtFbYOwF8NCKBQx8hQKFippa9LesxBg3kMS7dyfUFtvhwy8X1o9vtyHX
CKn8acTn7ZRMhjtZ7lx1L5L/JnDNcP5joCHCE43UNcuxlIM0VbesP9JSinLoo8TUMWpqh0IgWVnH
P8Ux38Uf7cH/AeU0Qbew0bzbUK3GdEtZUZ2cm+mTM4R1LRq9ZGa7jPZK31Qey6a9SGZOKpFhgbP3
sluYnX0BQ3Vliq1wDXrsrBu2BpK/F4gmKAOfpp/Q/TbpJn2FwnGDB3RXPHV30Y/0oXhqqDgsjVX1
HR0g1r4k7xKDy7Y7JwfmfnSYGicsxvqduR3pSGzVHYMZWoMdshns1Min8e2bGJvGrdEvievYwCtu
VyhLJ4k7qnlSN2CYB6rZJ7tbu+3mu+q+7If0BI43+IkxAUOD+okDyiL16cgubQUw7TX6QAypfVG3
Rv7a39NYeCj50rHawCrmGa5qeA0CWT9Ssj2GWe9k3XHKNrQff8wZv89ILJxzvjljlMCrS2044fM7
IIl6VSGL7F3ygVZ/I+7MJyiYG3ftf08fNsZucxs+JDOn0XhxzHV4avfaLtjKM75Q+VYXS+xTa6z3
zR0YQATP6TORgROuF5RNa+TOmCO5ThVugI9ovQz3mQWudcEVNl5mBMCDqS2/AZOFas3qYNUsw9UO
mCWwTzrYAQbCYzsbL474FMCpr/UfNCv1gJXOiRI5dPGZ3sBpi4zvPK5YZaxEuYPIsOdP9Dfmrf6V
pvtyN7yzBeetMoFvrUP5Oh7dV/aVW1ZuG9bmO4FjaDWDFs6v1htKQhSi60O0ddb/CCr4Kw7gnwmz
xp95adcT3zY0XdrKdl3jj7gPQPY1ii6jPxtOd8azFKzmMYbT61G5L8asMF2E0LresM2gbMJo9Igj
qZ6J37NW+b95M38m38xvRpcSxbMmyT748yq0omawK7frz6FBrZB/jbYPiDvhIwLRhsOG+WOFzy6C
jkEf7FI0F58GLjbLR/wj4eX6dv5KlPjrw/kj4OKPw/9VlMV/SMj4r4Iz/j/MuyCPQpJE8XdQ8f+T
d/HwPbzX/8y7+Osn/sq7cM1/MaBizbB1y2Azp/hl/8670Ox/2SbZbrTcDNdhWf134oVp/0u6tnTJ
EVWurunzl/9X4oVh/csh60I6kmRMEjE0+3+SeEFG7R/nmU6esjRI1jCkrtmmNOawoX+EQtGUEShr
c20vo6rb2XV3j4TdxwCEcCZX9o3tgsUxvOJHSvYE1KnxlLXuKpysdTfyEoN0OhP9NNVLZ2M51Q/T
St+rGvme0BS894m1UPfgSi4Y08WAazn3faOfWASvqgDDJZHesFAm+RgLO1/GmlGf0Oe8Z1qLnwoS
P1PrEBoXW2cPG+oHnayxRVt4u8qB8wPndspillABLSLKxtgWrLvSrM9WNTgQf3sPpiplSVGat6zu
amrg05ZIs43FvsdoG1DXE1Ua8Un4EJD62GAKrlioBAa8S91Y9TBokgQ6+6T2VUhtRIV6sXaoq7Z6
+5RSD5t0JEqmm22FCB9qd8YNKYgILcaGqeyBVod4tzUY1EXLHsyr30oHNkAlT62CFD/g9LEVn8fS
7FV30KtD3qnxECZlesx7GPXk2zE9dShfqCbQc4icX0dyKI2b6+N6ZZtAXLQbR0n9PI18zlkeuiwm
fZO/QtYnzdKHYy1MezUOEzmGtisuGUaOW8+c/NscqUuW99Npws0CcqEBB2uVqO4nWspOilnretjm
HohawIYaAGLTYBJEnScfVFfjGVGAAEhzCm46mqi+Rwi45vog8ny8sko43uV6UzmjuBQGIH3zI3UH
+nuTaoyFk9goQP28PWapsUXHxGMaZC7h8S1HmHSgGqaoQaYYm7Jp5SZ7bkPHMZspsDmc3ssGpfup
z5Q6VYDEAsFyG1W5Orl9Toea30MNsgtuh0qF57Cn1Dy2FGKagNV/pRkwIXuwQbYmbux4bO/rMQy2
JIzVq1ZZzT1xkRLHyLlz94HUq0eNkOVHTXvzzQlJyHxgWNVG9nl3y2ZxofeR/dhhBY8yEb6QMZgc
qbxOpMLX0ctUUIUbNcteR7X5MuT1+OCZzVPn5d1HNCt+hknKu86mspqXlNUCDzbm0GrtEUfAWQlf
fJeosXtnKM74EKBpJiyoNc0n+CNrrQfDNs/oxRqKGj025sq4H5D5fjlluvf7AudqDulKF3bwiqqZ
hbG7rWJMHewL7B9BH0dvuqeTcabnzv1IoXztIw3b1D25AU6G0iWhTrEr+Z7vJi/rlmHsWG/O5O+L
LvY+OtZvRE1ekH72j7VCBTb3qQkxMOuXGL19gsnpQtAxAK6+Ip1AoCNyx95/imNHooXN5doZXP8p
jU3Y1pavwezhWbc3tnqLTI+GsLOLi3Z8VrX+PCJvvq2lSY2TXKu9gyYb8VjdfaXvQi+8H/FE9Whw
yiO7P/dcD2kI/BuRfTKEQLN0oDWSGO6HwG63VsR/ndT4jcpo6h4cr6oPCAkfWR6AMk38d3pGJetG
Od3mujbeBHGAqT8dgCRwsR3JI1cHKizo8RKyYXPRD/eZYexaC7hXX2cdxike7wP80U046uvrK1Rd
ueisEIx1AVRrlY7opNRwZ8mmv8nC8PD7Ib7LeOtr4TEk0A+rRFY8a4WZbicnxyI1H46jAQUXaJCR
Es9b9V2CTg/gcx7XdxZGkUdyHRd23L/ZpQP1vgyyhzpLziGhoJfr0eD3+NcDTJwx18TArv2BEShc
UoT2T2MYa8+pho+6sqyHEVktmxT3icULab928iPXDbB6s4+qZ1UibeSjWpSkN7IakhuBYi4322jj
+Ab95GJAJ+VBVzDM/kAjT21y5Vn3hbTZLyRe+R245IZG3akrMUDYgp3+lMTZDehkmHcMXAu/6wK2
tFhHNTd/8qWo7wnXTI8t0+Uq9cJio4oi3BW2efG1LvxyHP3iJJr4HDYtUT6J8sdnITO8Py7kq+vh
Ku/wx1ZtCcu1luol4axKAj1+li5qX4VDhcZM6oAcneqlxumFg78AP2X7+Uu7ZsqvXrSp9+CZIPXS
i+ZnJ7ieDFvH0pp2T7aYeww4wvZV51kb161ZmfvCu8t0iH1ujcXVa3A5O10pb6sRK0ancQmX6MIW
rZvO+TSVt6PdWDypnC8lJVf+OITZ2csL99JP2PVRkfgkUunRI6oxSkLJ+ILqp9roFG7vUV+3d04H
9kJq0DR7yVjt2cXOyvPkhJfyFJdOdyvjQnCZR+1zZYFADfOMEKs2fBzqil2Syup9UYaEIVYlGmaN
v+j6LA01FQtWBOlEGJIGQctW1XRr2e2d7k/t8ddj82HW4Z4sUu3JK6bmxplvrvf6jPfTdwR/NEMM
nFuh3r3ei5MB5OuEtykNyHQwfWZfCu1IW6vaXjkhLu3QMOibxOhXUsSo9CX7nYrrnzRQQet2LXgX
ibgS5QLTIGaFMPP8je5Qopn4EDh/nB3iFyDuAXYIt3w1bb0nIQjbdKK1e3Skm1FETOy9xSqnUt6p
8GAvZU10pkwXVzTImvROMMoC+I31jbC/9YkFkWRS2KbahLjOqAllj0EFoNi6770Q81/k6bvJ9OyV
cipwqXGxN83y1XfTre53xnro4n5n9dUHgzD5AyUSJ38EAGHn7XOp4uimk8O7LF2IaPBBlMX80Ma4
uMmhDrukgrRGT9tsGv7bitAgKZuDqT7VSCBDVDKixsuettOiroY73ZroCxFF64VgT9pKW5U2dpC6
AWnQeKSOGN2XOVDiqdispUrHCi/wHeYyKndOhNfEkvULFa+FFrUWE2libJQ9sCEOC/DBOAeIr//0
UU8uuFqfRGNN1JwQe+NgHXGwu6H7ZJbGp56Km0ZpNJwIEG7lq1ME21537toccFiU9N+qpZ9dlimO
uNB+pMP9FCtrS9q4vS1bLNPF+B0XuJqsBChQMzxbXvHZ5Tbi2Mk/stRQZq+vtJHO+oDrMgju/AkY
gLVBSd6tvc57y132l9lXi/hTkWEJ/KIAd9l63VKDYtdQhxp72AlWYmEjCf1PI6ZqraXQDSlflcln
GFUvk7RWU9JtsxEGWB+mJ0+no0FcOjgg/TlvtHuPrm/euu4mpYtPeEpPk6Ufn7wRxSuygsK3dp6B
sq1rLt4EP29UK86mNdrY5dTdDqTIORU9QSOAwWqK97iv7zRf29dQkSNh70ZFfYaRGG7p8OAYIFxy
UdR0h4i9CFo0d5gwc39YxF3yI1P9gxFOIC0cknPMqFxx9dPqcEAv9GGwcQwuSYpYpWFRiYg0zNYY
BGzTPpWEAGBDfcwh4zYuc715CIvyUvqyAy5dn1g/xRCM6GjRzht0ap1Z764S2de0v9GNW2ADyXrc
Bq66zBJdky5QpjLU2CX35mV3qDHApP6LhW3+nLjdq0rLYz5ln1mjFdtajDgALLIlKqJmpUIHZOBh
KID4WSUXogsRiI0YiDZ3BKSBV8CM4oz9Ob3agq+nCtr7MU4pNcIRzhzIRONcpfVQ7XCqU/dwbCKY
fO1Jy81zrKEvHVwzhLoYkRAE1LwGoEah3adAGlHDNQYWct1TnZqv9fx7dN16JU+Pbr8HSdyhyDcG
36XkGjFF+dkVkF+Q0+GleVSp+6Yc/SNyvpgBbpHz81YLFCJgybLa+emk44e0jZPR1DCVMnK2grC9
JQIPpg+FoVCM750J7VWX353df48gnmXxXdeSmmuenmQW7K2ar9xKgs/ACu8a2lI4PYt3nbwCbM9Q
d+0R6hxzURcWbzY1dUgyznaOX8+D4IYF84ved88+Qr7ats9O4d4lBvjm3ExJwxheNae9ycv6IEtx
ZGlkLPIq+Ap0s7yegKnEMJiQrdW10UxcsS9VbB9bqqLUu22BwEUlq9ypb70M9XVfEdtFpDblOjhf
vehvBVS1qJBvKA5ufeZfWyB/yAdCZbq6PeHw25V05pEAhEtcnFGV3nadV2zbSYG9ADtAf/Pi47bf
NMGmqsBTijbwwUoHq8J5kzFErXKavlsHzUQVl8caWlAarYMIAhmLBlTeyLx2JgmBdWI0W1vvbh2K
iTmdfs9twUOraCM7vaS5XG+yIbxpSyJSmkaHlU6BSJelthtLa12L/B3Na7uXaoB4pAnrzH5/I/2i
Yr2RI4yz2R/rDp+BOw3BjaQEP7p1cKsq7yHMq5/xCCG/7YBlmcTuSemQ+RTdO615b7tZ+BDn5rPn
MbX7eBFWwuvBKJBkwiqr3lsup1TmwhpA93+RZfOsozk+9ZVBHko4xpsYIl4F+2cMdq6AKl5G2g+R
PIQ0dkD4FRKSwSyd6y7s/OTKHxlN/A5hT0kaiRyhKes2cJGyi6ytwK7G2G0/BfiAoJxlFyRV0aZD
w7XSPDL/+NaOgr8U/MR+NDt/XWjJRYjeWJWWc+lxeu58LUX/60YsWioXNHwzrRyGfoj2w5tdqXbP
PnFvBYG3npw5gc0iOyXKjUOVsovPau1Lb/DEFIlwVr2LTKcw8Q0a6QjEoSlfahoYTeWsRzb+93Ea
djAp7XeD1s3Szxn73iyUNku0gtOucdg323z5+KfAZeehugtGb8O2lgCQyvlBw5nNRGU+aQbUtbrC
6i4gqPqNc6mt7G70GOBVot3UrQCeFnnOEVVMz/TqYA46OJAOgIiM4hHFA8F2briq3JBc9QTVktXf
9Bm5WiOS2BZb4q6IU3+tl5KNtY9TrJVQOGx6jlESUGr+fXx90HTt5xgj3vr6OP5s0jqvLsg/Xnc9
jLTwwG6s3F5/tCL4LCd2GZn7v/+LX4/P/5nmsSLEm3a6/srr4z0AiKFU9IccJlrP9LOjpsZ6EaVU
l2W/rU3YmVV+hsaAiKz/DlIWs82ovVDwuAn3NapQHNXNnlb6hQ7xHnsR1CBwk1lrv1hh94FK4VtF
43dpAgtqMf3Wrrk3+/57iuHp5HnwwCR2xP9XuuQQoePGrWKAF5uk8Q08mT1lAC1av8lH7Fnd1zTh
jEnQSC06Sz+Vhb2SYZYhZqO8rRokuBgSYMnlzVxc5qab++DXe1PiOZguSHM0WtXuWnrn/5ev81pq
Hdii7RepqltZr84Bm2jSiwo2oJylVvj6O+Rd93Bq17n3hQKDA7akXr3WnGNef3n9ErZtBjvOupAb
is5Hjz6yMLUxTaQ7pPkV21VnkQ7w53G5QhooPKYTZiDQN2QNk+1uYLl2u4bYLn4u2eOTlLNL2hQD
imSWgiaBhlUB65lu0uihJ0BdQ6KiRXU26dlLak6QHK/6gElCIArj98kNcSsbgX4UypB/v+j/+c6m
/0cpFXASD1lydJWe7McZA6LHj2mGtK4xzjNdRLfpwYnHVg+e0x5UeZIhvwO5ZdV/wsa/ONGwYwBp
6ZAo7FWP7qI3xFrX8gNOia2KpxPDI2Z0pn4TaNXatEBgEQ8bFWobDRX7mVUasunh2GCTAqFLP/oF
8u0GZV5mstV3ons1D8rHjmGhs2497b2SASuDk+OJ8L7K0d2jBgTYm58ti3KWyBDHS++RGh2dHDJy
dT8E3anMK0gsKFgghkmhvbd+v6L3R4kP57rATt2F73ISJ6OCItZMAQJp4JVCoOONTXHn5qgqyXRH
u7TD03L2BtrsOCHtKd1MjXlUG5fMXLze5Y0p4m021IzzIEKNro5nJ75NgqEC4w74s877rWJDDQ0H
9X/jcAQjpXgqOhqXRXqw2EW56dM4EjFi6v4LXjfMETH7i+Hg6bemU/dgOFqSIxiQ1DGC0qhM7/R4
bwjctaZR/iTluPSQdrij2xxxRx0sm46Am7P5GbwCyjOkn4GqxXKLvZ4PI+prVe5RMkGqBtzadjdV
5l+K0kbgbya3aC8xnZe3o5mD3jHfSFhnzIg0iaXpgPG6szBStU3pLEMrBESF8GDqSEbIJ+rLJt70
Rfbid+56kFD20mjWwYXRU2luuwzctiLbiiYVcQBu0y3K+hEJggtyrNWXtR0YC+g/l9Di4m2qOmBe
9BbSdnDRMbNjYoTc/DELB3oQAW9xFP+Ji8xd0bilM4mJWu9PZpK+D35XH/Af2KscxBIqiV1rh+Ey
K3HWFX74hfWxA1xL9WiUUDNYxlJ86XEChhxB2lMM2dFBjEKPqH+tZkxpm373dvOCigID9fSn9SoC
P7Wk2Fg6gcqI2/bZ9JjqmDM80WnoyvDRCO2CHcFbmSGxEGOnAxqywAlu0zR6yBxxi7ESCOJ4r5DT
7GX7aprNTmtfOofwHVAIfVftRWo+xDnpEQIbbi+xwaRVBBtMWT+1Zpw0PLxFhYWhGhdU6KfUxxI5
YSqmh3JuUvVdTREgyjtDVi9pYRJsVwLIFjm+td7mimaB5lY9U2/lB29dWfyR+LuMRrsZzO7WD55d
TkQDLyAGAriwrn8v0T2SEpJubCIRqka8mCA9rSF/DJBLNcTSuWmCICNdNrXzmMU1jsniI6lG8DqR
LyFYA1Zqk+4tNL1wW07mpx8jkkWrij7BKp7CMHnEwfMTcqHQp+qHlCyUx+19KrjmOPJmaHyHFubn
FKHt4qIgZfbjevLUduVhdJz3EZ9JN3nsMetVY0IyKwt6/0oWhLshNHUSbKMg7vS32hzinTdNT2hm
Hkn0w4O+5uy6FKK/T133HSkRytwI5ELfwU1y6Jph0Nl546XLWncTjIho5lIVaf1Pq5HOqXcMCX3j
UrMEdIG8NT1Mi4IpqiSqqZgcID5sBeMpOLH0bei23acAizTrD3QPoqQxyyb6myHPHdWbPebnYur3
7RDc4xt9sE2KsolOcUfbwyLKpk/uzKInjDGCUkvedGPBYfPMUyTFsIgM57GKbZAJ494yeizUCOHN
Xr71wiMvCcWoG+lEbmC0CsDu9JXO9D7l3y1SkH0iiemHjFTQ6doOKHimYrif3+IuK5+81CPdlStC
Qm6E3oZ/NPZlq7FkTpzzL4Rv8STpKTf5qh3lSJyVd9EHGLU2P8xGhHqquXriDNlbOPLd6I9qrPFk
RiFQQUt7TaP0zYjceWvlwc6HwRhgQu4vfV7A68ii2+uJ1AIt0sofio9LFjkFmR8pIXZwDir3rrJB
t/ajR7ddI9rREZL9B2boUQwvjs0/pePfBl7JZtGG94ys+6RL9kV2csN4jMdSiD45YljRCWNm2rUN
O/Hp42qTSXgX9fIzdZCud151F8iW877p12NRclbqvIF1TAd73m4XJA6KIpA3donNWibemU9/r/Ic
AH5AOwSDFOouJsvd7LIOXAsFbA0czLEhx1gXq7LfBwvlkSMvfkiDQ/U/1LjPXfpowUTaRCOUDlRi
K44t7PpGj3DWDllX8NasuiEMqCPHg19jWGPTB6rBFkj93E0yAOgref60UwSrdiYLqq5/Zi7Cz6bH
WmL5J6vrLn06LLMG6eRU4etqG3yjjTjq6TQhSWCj7c0clm60aLlSlzY0n4QL1VIydJtAwVfFBsUZ
o0M0t3To5NskP7IeMh8jGLQgyJe8+QpZAYca1IdtoE90+3BtZ0re4PtDmeBmcCxrXt6AP4DraLsa
cIKxlMEggV5F6tmEzaJtHIhNBGU65sbuIOvUFt4d8s4JSQipJmQMGqtsQ7mNQsTLWmivwVvNrdfE
PbShi1XTARcWhZe6M4hqrOtN3RJ3QVyPAd2iq8BzARIbOeeCWyf17hudLmlrPLbV8FIa3lkFzDLS
SnulY2sJXKEDMLFdBtAD/lnEOsuCFkXgWMNxF02QTNjm/aDkxiui2LMy51uOA/TU1mEh6AGI01/3
gHh80raHrz1ONNNRLhv6G24dluw0+hogAJqZwwcXJskaxZEKpPOAJrlVm1AvnkMTuFHLC1AhihNc
Z/SQvA4qQYGP1nJXncchLot5uqkCQMcZAGa0+uSHEBc26JcA+RyVkLYKuolM8XT8GbCpY92EkYJ3
W3iRTu4IDBDf34jcKM6y7Z6lx/6pa25J3+PjJXWAftKIYlsrQmPV4UFin4IBo04uzoTZCo5svO3M
s2NXw1EJOABpUMibMMvYPgR++CxK4FNVjwOVCRt2i+bDnOxqGRDT7hD6kw+4PkAa8caFCLQmNOwu
nxJEEnI8dTZYjbeItOFJJOUJG+tD6BVs0JIQwIlHDqnOOGmmWmYDTSz17ZZiy1zlJZGxvkAtehn6
BNh8JejCkyJm2eUe2MuEZXI8j0XznWuVtdEaSBj0+WX5LFvm0nbk0MyLos/yODQZ+kMlthpIbyu+
tTMUQ8nofiMUpP/PXC+nXa1p8xUgMxlB99DvSRfFZ1dDM0Cwl8zRjQDMKMpB5Qy843WgPvIOcDCy
dU/io26NThDhJdaIC+/Z0D6Ffo99xQXfjxLFyNGrtQL4d4Ydzm8hdaihfm/ARcCwg5IUDiYwTOSH
cpS3FoNCy0czFbpc+QwtOc1KZTWEJk31eJ0wTYF9ypJOyV7uGgerWVnPetSUMPepoUa3CFFQs9HE
/upnwVjnQILqCAX1hbRXsQ3LTzXxV8XIbAl26slJ2TbrdAKWda5xZacJyDOjVwcUyZhrNWjNu+WH
hIIYFMbC19ee40bIU6fnQCM6J+uAfPRuH5Ha5I6rTgx/OoebrEy/g8CIjGo4BExeVjTGuHV4aK0O
5XGIzCAsjjiwduXMzvFtl1QHCV4iMyB76igOabk/jI3nr0ZJglJZEVSuuzYc+UjMogKKSevFd4x7
cyCT1Y/oEroSr6KTvxVBRGTRcxd3+SosgDelinweg0Tb3Kk2pt5R2z45pe4AjYMBks3Bua2+iRjr
22c/5Uxm8kSquaMRDhCYYuMbyth02OuWpV2PrD+S1GNyU8KBhdazNnVRcMnGzpul+2QcMfOTw5Wl
U7pOTXvfeyxxcV7vqaXvi45hT9yHJ81g2hClwz5KPGZ0qdgHqZx2k0sZYkNOcoirH7zG32pk8+Gr
iDZ5Q4lg1sPGVR2c8qiFl40pmJNOey1q5xBVfkLyES7x4igCwlpgrOBhr125NkdgkipVGLwSED2q
8JrN2I6f6NGnE06zFdOzdCWyhygYwANqzsnvUN0FpMAxNFoXRZzc5H706Hc9hQdaY9qzdO2g5y0Y
1e6iMNnETCcRmHUP7GNRpwqPUAYmtSp30oPKi+0UHRo9v7NyBgsl+2wS4dOHXgXeC6hUejhFaWlf
dOfWU2tvU6Uv5cgyY3rNrY/+a6XFKtryfB+hKrlqKmzHDomtg1kWG0PlnwLOWdHEwWoKHa6xmtGu
RzoiZhCfrVw/sIQ+lIQtKAg0K6slr2EwkUDHNvUmWFfQvk5Hs835g/6HJNCOsC4c5+5askbhcsDQ
BPiBGUt56JlHBo78zLWgOXaldlvhfgQYeXFHApJ9P01uIbtZEGNK/qVdUAThnm3JUYN2yvyAdgjS
iH1SAcOGELCMRXY3dgToONGc+zKnLDd3+GAZdWBTlLoD511VEYlE4Ps6cpr5pKf1lISPhktGTBXk
3TaNSnHvYoFfWJpBmFDxoGBzsu2Y4Y3KuEBZ2UwmCjWToeNeSaD5tdevJ3r+G4EhZ+Xn012qnU2o
O1uOu5ORaGdEBSg/BpSMk6IvwR4O8U4ElAFXXxXGF/eVhv4x1Z57xOxGwXavDywb5S5Lj/g2ekCC
bZM+J8DC514QE4fuQ7D5siFGLpA33CtVlMQc8UnibqZydTN7bdroyplGvyjdZfyWG5txKudYuGkX
j+W9GskXwlWar5KsHcBI2y59JPcceiZ4VkG1R8bMKatT56wlzjGICcCxjITWWke0MyiasSRkRmQ+
jYqTgOxFd5CdSEtot60vE70j1KV1wTsTzcnkwzzPQMi+A/HhgkrIMn2ZMVwm3tJWzarV6WSz3B7x
JkD8adSnXZjawjKrfGWoV67tBAvl8ks2bgXaLAZ2ZghY1V53yrYudGP8RTtfyxv2vNS/CdHXXlqQ
r0oZ20VsqWjKVwZsN2aWOQQsZqNeYiJcTrhiWyh4a0Xj27I91mcfaIGRpw5rdnYcSuIOk64SsI+y
nek0P4GMaXMlP2ZRu6uST8RVtkHUZAT63EEXkW+c0Pwco/7Ws7CkwIP2RzzybqQubRE/xibtzbAH
Yz71l5H/Rlft+xh9tFZbrlN0KOsQ00hoo1sFOoQAfRQc6qqfP6b4oTUye5uh/5Gyu/M9b5XzqbHd
z3AmDkSCTWG6VYVDmleRfOkhUx6BXdb3hx2yibeO8TtpglyIvKr5mEBfU0kLZ3J2aQCxHR/DD4Oq
50ltuJTz/HRtQe93z44cTs3o+ht/pF3Xq4zMkAL+V5R+2KOhc+XUj54uvnwb5fNA7U996z4pexsq
w94UcU/qW3X2vNYmJACoPVzHtU8Td9kXerN1k+YrwVzE5pMKOBVOdd9V5jFyLG+dtcmmckhQSqX+
2LY7xVSFQSH5JGkI1KLMEe9r1J9ghmg46fEqacoabf64MulowNDN3m13hp/Oy5IbDlz3vUPMOo5q
O96WmWrWGiumNbCfLG1SiIus+WYUR/6tgfAqwIKg6NPlo5ceAgwj9jAHgTLsoqNpLm3FAcdDc2WI
G3NbH22notNheo9amFqIL5ovpF1solLofLo9Ank2jAY1j42aVde2RUSxKeXzJLSvOhjMQ1MW+xrq
2IN74z7JIcyPTeDC041t+p3Bo42hNY2buwLDV9BVGICjlT+Ew3mYCGWYd1xNUqO3wzw72uQZi+rk
T5k6FW1Tb12jFMvIDQiqmPEwVVO8WK4Qr9j+HmrD+oRa/Bpk0t+a8UiI/JIz4sGiwbo1QGYdkUYR
BDpRcBZ5a2EG5QKZmO6SNhP4PQeUY2C5IK5fwC4PexBHxUFY1Sc8mOqQYcjofByvpQF0XKfELDoa
PmUNo65uQUgG1jbEgIO7pgzWVQWKXEvP/qjhvVXjeCud+CYN2vrgR7XY25O4pXFADzueyDhZxRUX
YxF21a41JergqBfrlg79sknwQQZ9Q4HdNzeAnv2vMGPENlQliRDeFqd6uvWZL62Erq07rAE4u7El
YOrUtIA1y+AwcBXy7tF+lIVvPJhpsff62twOgXyMmEXtBpEHlKb+obBsuc1xsCkG+wfpeifNAawv
BnmRdAgtU2EU9wXEA0xbB91wP+KStuNYm+lmzCyGhwksQ6nYtbSkTZhdy/kOtx59F/gtET3LqUGl
7bYfTWp6ZOqkyxy/LyRQOmQ+4a2JMTRLOVvf2QjPQVJes0cHIriUvMMsK5dZn2sbZu/1sowYA/Ed
MRiRwDsO0NnHaTh16YfCb3UrO7XuMzyGVvKc+ul9lBqfVmqv2zIDe5EqjEtkplTepgv7ByCvs6IW
NKx23f1qK1gvX23dvmgVSKaI/FFgq1AxwABvK9ZlUdZfdpBRmHoOIZptedu3OiulOvRFidW8CvZc
p9hN5ThUYo2rr4G0L/N8bFDsOL8iF5ydGUVvZcG6nNGujjSCUdMmOWQc1DvDNQ8CZdLeqKit+2LA
n752DMqnMZjeIUoRXcDYFRLiWhRMMaL21dfriPyh9q3Ra0KhaOEtqZC/+7qEINHkYNEhq6w8oA/c
ToHcYSZcO1B+NY7Xqe8aRLdYBkXNi9UBEQXg8Xj9sImUcyy52DiFOdEdFi+C6n7lKPUkgrrFZU+b
2CyictUV7VMWzU6YhtjY3LeMlRXiYIKmwbUl8Q+jlQvgUuEF3hac+AJeTKkballPxB2IkCsfWpJq
HRjjR92Sc5cMJUIp566ohbm1vcnapMwdlghXnpOIErCf8mc4uzlN9m5apU5xVqKix6uDGXPL/knA
P9tVq4zUQGJ0XWQIDYwRRlT70AMCqjZmeLwiVcSMWLl+Rz8FseYMX/n/36ZfmTG/f3iFsvzepaQU
WtpV2OZHGedkrsyPeP2bspoJNdef6eNjgvx9xr+Ml+vP0Rjyq+sd/uvb38f/+xuIBI3u7v+fr+Lv
i/z7jKx3MBD++5bA9OOVU5lderQhaf59jddn//tCrs8Gz7yAy/uf94dYA0qI6zNWiT3Vf9+/vw9+
vfX65fd/Es5Qcz5wkO499R7YuKVdwBv7PBv0fStxkEqXQJzrdz7ah7/f/d7mThOku9+fY0RWdNX+
85fX74L5Sv17W+Ony8GPzd319r+PcP3t3zv/Ptfv/f55GEubZT0ykEtp00dfR52EUDAGt78vpNI1
JhDXx/qvb4uGY5UUAl7P9cHzOge+PliXvwwXBWFy43bi9opeuX65olfC2WX5z22/P16/y1vnxkly
b/PP7df7X2+7PsjvjxNVKHsf4sevv/39xe+T/d52/ZO/2Jn/9VjX2/55mOuPXgupTDYkf9IB2f4+
3n8ha65Pl3clTuB/HubvH/2vh73eJ5m8g9eQvXal8zQ5ZZk0NeJ5ZliP40eM0eYv//worhSff37d
Cxhb7ib25o6LwPF8vdPvl39uE4UikmYwreXvM/zzNL/3/eep/tffSQ9WH6rO//tq0RdWJMRO15uv
dzDLnhngPw/6X7//50muP/77a80jkGUkPvx/vgX/63X9z4e5/uHva73+zfW2EAXZuneM7y7qzCU6
X2SEV6JX3reMPmRm1O1d0EL1+Hu56I1nDV6LP51CvbxcrwsFLbxDGBfF3jQSJ2QFp/uQrXUCD2gp
smWzDW1exBKwFPKD4IJiy/S3Po7IkI6Ypusj3braZIttl2slE6J9s/KsJ7TOhJs9Cb8WO29G5g3q
qeoiWo4aLU0nJ9gTFMgW9UKwKX1128jiZE0sHH5Hzdxk491Yqi+wmasEvBWiNEJlgOTMPUA4V+k4
roRboUjThb/NpPjy0uFJlh7GxwpRRDbgmp0ZHaMEPalnVElBcsoKUOU1KEDcM2V4Y6OCOgXzHKYw
GqYg2TmTaAEYYgMggsR4FJTCTNHLtZm0QErA9A4CMITTT+LedG19NwEzN2y2q4PzQmnC1qYFZdCD
06ANRv5J1M6VGDNwlbHV5z1dAXSkYxPfmrokzwi4+9rXWma59GMwtSD0ny6Gme7zsjyh0sUg25ik
MVWHohjTDQVUtLZY26lQbsKAiVQc0nZjx16smnw/ht0NXQn2GDFtQE3MNPOYeDmDKYDfmtGmr3jv
rJYIJzcMnwJmiFOJo1PzXQCkbMxJTbhN1PDTOLwxrvLemKkzHlXeTTAmMQAkHiePxUGW5bBldnaj
KwG53iDPY6zDl0r9xD4FpBBUBMNkuYRELBytbHetzvhbq91tZNq80ybt9BIk05ra+Jlactg0lSgI
fWy+nOgOfi5Zn2htYbbTSt4a2jg+6Bqc3q7XqMyBqzp+8t4oL1wzvs92pUaDoOzCGvu17LdmS1w0
Go21bs4IdnSNu8S9HyKvJtyTFz1MaD4DrAAHkfNBlxsjdCCEsg1buMCeGRtwLrU6O/tQ+2nBc6/q
4TQfQXpst6c0nL4ZYVMmN4wHKvO91Rz/XOjdnyrTyV7m9APvxRx0IBcAUS8mTVNAdfBx1zCm6Fc1
3hCzITg3Rb5lmIm2nRISCOwWRCYN2Zm63b74ERHgtk3aUI7wasywXbs8l42SbJW3E8DKQYHD6Cx0
dBrE4ca/HyV5rJX7WaY53EoRfIxK27QuMLReUpdJ40Q/AdBbjpXLC7+0WflaDIQcymF69aoRy7e5
k9q34+WITyIj2huS6CAvFvdT65MiMqYrP1RPo3Txp3k3nUv1DZ0IBpwCoqolf5JKdpupojCm8Vhu
NPc5nCtoK858XFKgxEyV0wvRipuZWLcEPEJTXMrbYKA7kTF97cSHVc1pQSO49q5+bJLqgpgecz2d
Stsr32SrzszQsqVrtJu0Vc+F8IHCNjGdcV9kNGkIAJ7kQHZBUPjIpxh3xE64s0xNUCfLBzs2n7WY
pii2tTRlj9RkAMTyuDwYLskZQnY7aSC4TNPxJfDUhx9UxExHRHFPr5Oe9MjUwj8iIl6x0S9uFV4U
7oNjHrVy0x89uRG28j7aoQPEENB/RYwXFxTktq//5GQat8J+i3vrjC7zRaXejanzZ5nsT4ZAfwed
K14rJC1t2cBtpd8k83GbhKG9iKY83I2fttoqP31K8u5ddqTMiXa8M2Nt1UOsDG06iZgkuHabDMIq
uCYy72iw1uTgcEyQ2Nahjos/rtCtukQIg81iXw5YsLBpVcuWPSK8ytRx8Ps0xRHYUJ1Z/j1qlHbd
g0RdziNke8hWIIW5EABAQ4P32gcd/CIPg28D/27RNNlLacFttdpxlQ4JvLEEsI1dCxoyAxMxVPbr
Rkuf7Vi/V8PcnH5RNlPfCiqZ3SCIiPSvQku+sogY0Mqgy1GjchcWsYxOhmOmo1wDCw+6EiGNmzLV
CsfgVaJSGDJ0nf1YPIq4OldzGmE+3pQdjc6GhpXe84IJT/MarHfQfOv1oNn0NUV5y9xqERVwEg0n
YN8aDPtCsihkhD3ZUGgr/MJWawcwy/Y1U3WncTAPpcU5S2hsGc6+quyPJirXxWDewWfNVgQM7EIQ
5ovAByPa9UQm2G5/aJmsB3YOK49Vd90ZMbr2XiUrW2N2g7iPEF0rH1a+of2BmHYT+gQAGJHBZKBH
o+TYW6beT6actk6bgbE19a019ackzC9QYyHNpwjRQ+QhY5W+RRaHmVa8eqKIDwoeqQsjrHpAA/yU
WenzOBHMYNbNU1hPf4rBftELdDW0hjO72tjBcJpcUndpuMoGKau07VNRIqMpoBTQXJtBKrAG4Zkt
InvbQ7qjDbmN3pjav3tB+mSX3c1AcmMsegSu6a4x07cEciUO7Wajd9QGBnno04wOx+cmappaSanf
RQCdjJrzE3+2le7YdaM+TJn1Rb2NxL4YSTC33sd2eA+aGcGaIgl1C9oEERPfLPnTO9HFqIY3VU3f
MUNaFRjbSUX7zsyemK8ykRPFQ4mrtItAQqhE8sUIH024z9tiitQ6kVDnMgyvphd8NG6zB4pzL+lu
rnMQSIu+db4bs5lWLSvsomuRMOQm4yeB3EIze8KSRb4CBI0GPb9PAvLRJcKINaao7WB7+7esiecG
mbsvBsb0mNSCpTaSYBpGrM2afqzSjv2yj6DddPTdrKOuSh8wmZMcW+uPyDAeif4VZGG3F+VLVCbg
5EmX8WrtyJXvMar9ctF1Dm99cJYlZYKlb9sYeH7hb5pdQwu54W3hIoFUIsJytegZE76HcBaXnVOe
I3dWL7TNmpAMezV4N0lRkBMEWIGhECYVzt7e9b/TdDgUSU+EylC/oAq50b32riPyF9zZfdkG71aG
mABKaw6kJX1zPOA3E2ZPmJI0tQyT3vDEsQHEyF5wEXupakm8azusXUPccEpuTQg3c6SrX2RnvAGo
bTAD4ZnhdOle7Ja23JQCS2mC4jaNaZDg8uHdNNFzGlnwVNjpdzkbV7I2JZLW6y4RjfhdHTJVQdDj
4FrAY4DuPA8UoUpauEDD+I4NBuhdp2/srNo4jToZtXdqi5LwWx8tfQoFrGK0bmjoCrBQZwnqVDdw
tIUxgbNUBm+yw9voODgIgNBB1dcdkpDxsNNnYbKaPaKnLjnmEDOhoV5YTR09tGSR+3b7xAJHJXnv
fZFBQPQWkWKQlKwdUU1Pmjmym/O6dzS/QOy1CLts91433iZQLlMNsDTSQzKX0qSB+kMIeFGRIKRx
8lCEVWgCq4DxGbM+BKlZsssI8NkDq3pxKOpLVvBOlejAqY1nQHBcKBbD6MbEj6WCHihOzOFSRQ+S
y8+q6TjXfD9hTFjdBFHx4zQR7XHJuDwxLn7jnhGcfMoBVcpEYu0IIhPdvLth3HvqgupoUywGNNmU
F5wpQRZxTRRIlDxTaz+7tlESeSHRR+vDH7pSDFtcNZxdj6WG3MLE7T4CAgdix77XyMCAs1Uh3QZI
WfZL8mHEraUypk12mixMlxrMnqnIQfSjNp7ZErEg6wVzdyhcQ3+x5nQ3nWCZMdNYWx32wXZ3hw2V
Ya+W3Bn0xpm5ftISy7eM2W6ramKKOYWK0IyFAepuJd38goLok50yeTVJhexVMvF3OGi0H93XP6Ii
2fs208EoBBdmEpYliFEMERODTATmRnQNGAx36WHKiSfrVHfeU6Z134x2DM+8iQZ/jeR9NeKUXmA1
WkMPJp51TpfLq7ehjg9dDg3HmAnD5XtlkkMzeIjGRBFeShPJ6FD6F4jAJHSJgLoTUz5aWQzgLloO
AUIAcQrjlQlQ1kjAsPURd1m4gOO8NIkk3JjG+KQLzEsxZ2DIOwwkL5glZ98WgpJVCneHPWIobZQg
w/s0HJj7XFKHsxTobbXOJO+T2ZvnYICkh5V53iTplGPNqUmsFw3GgImNDLmqetWboyY3thgYA1ja
o1mYG2WyHeMiBShJuPhAx2d39u72sPSShAubRhha2Lyp0PjUbW3c+Lp6FGQOjy1plGOQpsuopiK0
PI7+Ahj4msIk4AxJKKgMFgskfUVi/BiMKxb20H0z1L5eN0mStvTlqIv7CHX9IqzgTHrM7jVQV6Ru
6R+W635HzJewChZ7Q+93atQ9Jg/yobKgKJaEciw9A+tcUljzHYhMIUkWARbRLQmDcZ0MZUSRjiTZ
LkDPu5QeEh7EHa+xrPa13x41BIpktpnYpspLnOanUNgHVcNKKqif+9ZjBi91sivS2fIXr0B3T2da
Aa+l+TUiSSozchMZWOETa7p7J+/fnKaH+97uJobati7f0Xdaq9KAxpNP1cIfamx9U89AgIOnNB9V
4tx3DEMXhCidFI4ljRklYUjeW2yhP0H/9OS3D50pGISydV/ktUtSn+OvGCqdUsu8MSWTzyRo1/ZE
2lYtnNuSXYcCLAGBS9x5Zn/RlXYRXpdvgnB8wOGmVqAN7jPoT0rF/p6t1qvrPbj02hGZZM4iZ468
bIk0IeYOnKqDLyme84F764BsbKHqbts6IfohXM/ppcIBehCxv+OYXNZlaKyHWLITA662wG+QrzXd
pvN8aAJMl7LB5xdEE9QivKe5s+4r8aql6YEYFX3rD+O2GEgfUCmml8rpkFSRQVI1q9Ey9tQXeMIp
MHqAvVSV7L76W5HsqaStPel1y1BFHgoZZfM0Nmk3nobvw3vNKwMNnht/jU74GrbhehwxJGsKQGfs
6YiuxpfCjNK1r29TMCSLXIFibHC12DGjPbN7TXIm7D7TzpUf86l59kyp9XrcjhILp7Pjz+JZfGUn
Fxj51K4Fgtayp+RQdrskc6VcMAQgRMbxDmbxVfqAmJKwPLdBuDGIJcT0OhzLRP8EBEHaM1kXFv1x
miF/on68JKjYNlrheYuKM56wboe9ocep1PfNOR83HmEw4xgFaD3bislXwCi08GeW/9pMVUk4kc1g
AAAuYT9fhZ/eCAdNE1swMqp8izCCqNmFQ0GgIXU2idD6V29g6kgvktn1FuHbu4OaxZkG+idetk+M
8qtgBrRxivSLwNUPKup+U+nheQoQqlZ8WTbz/F5Mt3UIiPduYDXlVDzjVP4g62WjW+oHJMvZ9/B5
RVyjJPiubA4ukMNxrEm1myp28YVR36raRFfG9M9hepV4+labW+FhOd6klphDy0ifiRAwQgSes2j6
Z85R1CCS2HUuh/a6BqHF/RbZ1BHFGId7mYoLHlRtFTH9ezZ1tCN95d+34Zc3vFSu8YJ+5snJiI3q
oK6AhQZvDRxwgagDRRJaSofdAgUv5yaa3aLaVrW9Md6EreP/MJ6HrINJG9UPBW/eIu+Ney1NxlVr
Gq8K7ocMerWa0GrxyXjBDRaCp2Cy4TtSoJsBybxcnagAbI4sPg4dzVnVGYTdFbgelX7nhcF9+c2F
dw557CvjZgjVfWqyU7NrHd1OXyEhEK9h3YAA04uzlfZPAzqFzRhGd7GjbgwPHZnLTNZkDLtiE3jT
Y/MeRuNRfiCl/nBwLjeCAzOxnp3/Q915LMmuZNn1X3pMPEILGqvNGFplZqQWE1hKaMABOOTXcwH5
6uXt211lLM56EhaBQCAUhPs5e68d2re6na/w51+EJLolEgtKOhzqiqMlwDrt9rvaUJ8aab0pDpIQ
vtceU9UUvUkxJub674yRsVD1dl82l0lpX9ScADwzypaV1J79afLqKsFphHdGYOkp0UEIK239Lsp+
0go8pA2MOSqkHc0/Bt4q+Z2Zz97CKKbJCw9AK24qMhYOhS/fcrO9FmFD8tIUqV01t05qHhFZ1Eua
FIypkNq7dCz5YIqyMrP4kwGARlNGl2CFi/eQGJ/YSg4V3mI1sT5CwoI29BgJaUo1UMLRVh/EZWIn
/bIq071oe/wkKvHqhfWaaPWh0unEela0jhP8t7E03kI/v64ia81HODbhFQkyl/XYnXIF+k1iI92I
wF90xo0vFdwZ/teYK3f65FnDsXOnJC8tGgdr1EkVUQVjLh1tJ2nvhtTenUbudS+6hYgT7Mkf+5iC
afmh0pdBa8l5x6qSGziN64LvHHWXQ9JdFHF0i4XilSHEK3m54QTa3VhieGkE6TKuyoVcybxkGY4F
2C7dQd7czJXKfttzylwZA6VZNdIPqNapJoQvHpagqad6ytLgiAr6JnM7Qi1V5XkMupNaeofQyy90
TuFAUbayKJAYdDqqGrmOuggubWUuv0pLvFtG+uYLAadSL64zpVwgYePkYuOO8TF/2OVxzLu1j+3V
pqKXJpo4GoQyIoZc5A4aknwOfsfCFGr+YxyjirUayC9j5xyj0TRoUyOmV4Bs2mXeLVWQ7H28cJwo
2YyBc0yL/NU2yxek41dt5rvriP2UI+QRtwPhTw1g/OIiatxgq1fx0umaYO0o+dKIx0vFJ+cgbeHX
E79sNZB+uOQpayuFwc/RhYqy3VktCvNJT927WOymLyUM76Z3KN6AaWJWzoiOvTgnIP4BgswqTItz
FcqnsEX7Ou2C41DqCzijODJsdhRq+ZfY/bZUxJ98R15Sub3ya19llqB3nJ004qzEMSUWU4b6c9bb
5DfLkGEtMEPXG9fQPbkw5tEt6gWuwypFGYrHYsds7FYO2ZOQ8Tuz37vOlXLv4AcxcgiiEASeLPLe
hP/M8KDZhyFDFJ9C/UlxzXWFjoqgI/LlUMXvKsWkrBcPBkOGksDAQTkVDilkzDUf+4za7ggfuhJR
vkJp0TGnR4iDoYbKuJkmu7y6yAuFBgEbgGGlvDPvJQSivTMj3931o3IpmJXvAzKnAtxihzbqmDQq
1cYYamK8Y0T3YrC2Q50Bfk/RMpdjGdCJcJiouaG6zXxtOwzQlC3FRY4/eC5kbiO7UYYaTQ1kju38
8HuZn+1ijkvaN5D1I8KTcqFzrZIW0/isIF3TXQV5/+Sa0QWNn2ZjO3iqSm/YFw6R6qrrvNjUkQH5
ARswGmXH99mMGgPVxvSp9GnZkqnNw5hW9RaY+LLquIaRx7FNInkr+uK1kSCgIpurz6h0e1Nrva3j
fznOAOwlpTVUUjcea8jgMY5NpK/ps9IQCV4YDO3tTvvEDcxBwwg78/03IybvjhKRu4KqZHpY5EMV
CVZlc1pyywPOkal4riDadHeO77yHno75xVzEAydhv/H3xhidVJOKlfT0Ry+5bJAi4BG+KKe3i6YO
jGFrhP6GL53nPrgmRAw335n4b5btEJ9G1b7JxJWIwTCgrLnNAxzuGJn2lTApaTqQuv1F5bgfVW85
XAwheVnpdTy1Djwlo2zYV0dTDTpcEAZHhJcP60aVh6ZF91gG5DgQ57ticN1xWBv7vDU/PdVi9gY/
BZ14mRCnQJJes9AcQK1uYpAFNWC8AyF1VcXtU5/VDIf6GFujkX110VhfyASmKuVt1WKmbAQeF9gB
CAuuqrUXqk/RAIUz+EIFFR/VavIiMOEUkQv1X4lvs+7BN7CltC5ztDBAHltg/e5lgUqYrFzXi5k7
O8jyYMhs40jVHhOPs3UigdQllFigQVlb6MRmQ/XFbs1L5th3tpo91plLQlOFwaDVQFAQeoBKTt9G
kxQuRpHJnwj70lF3JpVDilToNCl7Yvwlv0LnP9YFCOVRsS97izxClEG8Sj8a9MI2qmu/jhgSyS+i
89DSXGkDXlVPjDfZM4dTDAhLOaFhiW1rhG+1dyS8M1A1SpzFkH4WBgUrS3wkcXmuvJzstGFyF6V4
RnRzLzNJLFlAY6oeKT45TvLaUOTjalMomE2pmKUEnQRxOw2g9WfLxv9KtTLYsnZ1VjM0S52OvG1q
PfkvJRUWjEsKY1dJtumAaRBDZZBC02Mwcu2DeQEyR7GzURUP9GpL8s5SZA2hbrlVMean7WG3nbtv
Sip+0dh09MvYYTwjSGBwVCvEc8DvqqS5LjOaQDUZskurA27sxReBBVehoW7TE/CkdZQ1GUuJfdxi
oWE2tQ0Jb1jSfFUvJG13HKWcxBzdwWMTXeSmeuUJ09iaalMS+lXsxzLGoJHk61A3QfIFXByCwCRt
mHp74mJpiJP+Aco5LAx5T9eM/z8fgc1RkfWjGsRsQVmdeWuG8dU+Vka7yVWjWnZkiZykQ/+0rCja
C6NXjhV7MQwwYIESuScTiCfPy0ktnMafhbSOY7u3Es6kaVQQqD4aOzxn0FLNYjiY9dQTAgC+aLQM
35aTVIxrU2tRNJTVzJDdQulM/Ui/MZMcaEyzbOshS7GNOVruL11zmetQIqyOJEOTQ7QW7nRIXqU9
b5EQJwZAYkplNk0DFV15wl/7KG1+W1+TNpS9BA0Nh/0q6x8qm29cWrylnmAw6wOb0xotGdttHy3P
0pCCA8OlKEkU3LVKCYU9ikY3/8o6TGoojyAR1j7vrYlhY5ScQrVplOXQ61nbLkrwOGh3JhP3hapk
ylpvzHxLs9gIrXzjIcMMQ9IgmvIVir+8yXR/3cbDIziGk2idFmpCXKCnxFqRD7SIRgAChL2zkvJl
ZpB9LSt4EwahH44LrJgeKoVDT/cqABaUzW3xocuUn2iIz+3k1HV99yENW3eHT6ldB6UgAAwN6kov
y12TH6ucPdnycU1xIEFmERfmAFG66HN97+g4OxlWWOxzpoC6HVivhD62/fjR5CVJkPHassrzWNsq
TH6M5bX/inaPV5u6jaH7zocsNYUm1+uUEY+tdO1lR4/Zxj8VEz1Uh8qzV5HX0miVuuR8h6TAVODw
ju57mJj0dGh7LVHGMtYYGYsMjFiZ1271gnNl1g/Jisv2Pjb84WBjxVlETH3MvGEwGxRERAoSTkV0
K5VU3VTuWTcVBobq8ND2AKpqlapwX93Llo6I3eG7C3ISgjoPvE6fjnz64CKs5TPg4bo2vvQ2OrvM
9pkEc1Vs2/7R1JkONPjVFqFHdHC8qworvAoKXAkFAeIlY5WuRs9btMQJ5Gi6/YukSQhSbD66KWZI
xJTg20C5kxQFCj31SDPNbYofxn3rMz2MU5mRktS9Kkzdq9AZIIdF5j6L42vFFEBoLOg2ziiIMPCo
X2stcz6ocRT/ScNSje5NtiojFrvbaZx7tklewPpM33CU+7wWc4niMjPWneqGbxSzV+ErqoSVbkMD
jOdYrhIyETIVtlDlG+ey9oiGR5e8NEr4SFNCpPCO7Ef5Uivx2oSy6y4F1iyzQsjSg84Km9dhKK64
wsaMguHpiyKCiZqjAxGbIS7qE84yqv4e+YbqKD5iKOVMFeJbXfX8ZVhSeg0LC0JfSeEEA11zldvL
KFPeqbV3L0qwo/uKjF0x4UnTZhv7/N1x4IM6JlOjqr4sJ2cOcRjjNoBqdxVNNxbVNzIVncO8CJ/K
e2tReRCJzbet3TvABf0uQyBOrBHQbiyNG1fxIAtW7bASJedhX2h3MVka7AfqYy3CbqXpurMMjJ1r
4xkzR+8xiEKgMhU17QLW8rrymchkHejtGOx7URJJVd+1jhi3OgakdQtMqU9McMs53TlYIOWWgwcX
sYtFSbp4fzU6cQzhOMfaqOyZeSXF2qjq5rIV7k1KciWJhfhVhVZdSo8wzyQCScnrEcArkvZG2cVX
lT9Q5KfMiKPwrWs0mKQObfm40R4MuyQFtn4RZe5vwx6DNUB6r3KuMjpiKyzsyIlRzvtg0ltarFpK
UGIBtCzGtOXbLdZwAvyqpt9kRE22kX8JlOwisJmrMC1DByvgxSoJ9RgNPbQnBIOc/pNTLjA2xz1r
RnVdNgllGBsSx0D/0+S6FKSkSSh4M/32HPu4xiPLaFcyz4KNkoJ/KzX3y7FavIfyoZcozcyK4YYz
oLCtseIbxvhh9u6uMqCzxl+OzQ46Zul72UPSUB3J2E9B9Z8PwbEzxH2VIKaQ7Fx6fdcn9dGrUPjg
01yjM7/XErgGjme+m22FT97QQMt5urH0deekByTH0n9Zt4G995D8HETc32sjFr6AqB4rLfgBHPMD
bsC2Ib0Wp0i66X03XkGfv4MQQd/UwcmPjBw53XDVGnQPLNN/Ds8oUDirLH1iRBpdrpS2ugA8lm6R
ZeyH1r8SNQ1ih1pEovVIdRy2iQ3qMcutz2rsL0zwBoxSV6EfHjEk5wv2TgVBEAHdJj6tZBqd0Ue5
suMQS3dSY9hsjV1pyb0GManJ+ltlGLWLBi2QLiwuAxGxKAxxpWd86okBzhhWhEIoBXWuhIsBvxup
GFmJ6KlyQ3J9OJs56atuSnlC/8nZ3h02ipTeqoaj7Jkhe0t0nRZw+QLO9UW1rU2iRdqUSzmAZNI8
xEtqE59OfuJm0JXPwGqItEveJERl9n5925X8L2bUEaKgJht7rMHVUoSM42ytKDEdNAM/n16ABDFx
sVFhoGNr8TO3aJYRPnGGPcQyvuf/v3HeKvySq4B6AWVaiv61p+I7ZFplBZ993d/UuvMpUvnoDvUt
XQgopLECZN+R9J1xl5U+0wFTm9Q79FEVPNe2Cd5IDT0S47KxZMqv0nV2fOMoSu1N8zswSzk6samb
lcsA4UvqAgvLxb7t7WNbHQZj2DocQTnqvYwTt28rT0YTfVU6TmxY1v22ANTc+bjnq8/cqR89EVCN
zour0txoPldOzukp/LodmRwXPUAJvLMdzZN140ZI6lQShwMGqqUgP8KabC6cfD4c/ZOGprsOR++i
R5K2Iv/2Pc2Ca8zC4QGGEHmh42wovxAAwhi4Zyd7irfJy2wrB0tdI5uzGF1AbMztrdb1wYl4o3IT
1OUNPrC1ahUc/ol5qJiUBrJUMMqDHsi8UnKGx0gWf4YQ1zAtyL2RK3xvcIqmTRWH4S2TMDtYK0OH
BSL0jlQ2ln2dT9dBYq57J78LRXU2GmPVA3XgY0SrDh/tyqVavqyo+REVSOuZdvkyGmDoOUZyiu3y
OoB1S7CToGPV08Tos5hiVbotpQKgRFzJUdWgNrcbXBPg1RIGZaLeFcRh4V0JVlEOeUf2ZOqG40UE
v3rph2W+VoUkyC/e+4GKUB3FEQFD9Rp+zWPEZDHt8bu05GzQfIcDx6AfAASZujAgY8AKXqBEK2XQ
X21ZXpmq3GVeOqylxng3lbhDGFcryzwlQ9jvzjIw3oR5DAzOmn1EZvWgf3loHArTgljZep8kRL5S
/DJL94EOyrbPA3olydFgUhoGDCP6QL9y4v4q7JBUk4iiN9peBCQca5QH7Mw+9zpmOMpT1VaU6gGu
DGizSn+se3g3JQVTKwOzIskj83L7Mh+NW9+Ib0zOKRuXCOSkIh5YaAefK7npxsumoEFmg0yKY6qR
WOBiLBJ62RsrZJQ8cgMGOwJdTA3PWJXZPipAVbfaxpGSUQnFRi/vkQAo6cnsqw8/bj+Sml5FPC60
8iYtm4aDZsAKU5BmYH9EvfXZtMXah3RuqKnYqkpPv2wAZFgya7fDN0qyNOwxkFE8U66MYrwLLech
dvqdqht7TJlEoEj9FBFUDl4WjU7DBdGq8dqevtBSr0uVRPiqrpatZ26skius2r0hWT+nyZtpTIAD
AsWT9BpLmM7/VzyOvreqQB9gddLuvaJCjeQ9hw2uczqdJwVMAsm5gAKDrD9ZmXuL14oCd+beq1V7
avzi/yP14L9RWIHGzvvPsgr+TxXRWn39Na3g+yV/hhVoqvcHFVENV7Nj8g+aBGD8PaxAM/9wKacx
odNIC1BtQmNy1H7h3/7NcP4gikC1XZXCE60Xz/krrMDQ/jB0wg88B8Wh5Wnuv5JVoNkG34bEwiEo
8v3H3/7NwoplMYiYshKY1zBX/S2ZJisdtKaJ3Z1cI20oJ0+JwtNN3xMwrEU6GWRjXyxzolOn6GFG
WWXNDXFff96bHkYIRnIUcJtOTiTIATT3wfcGeGPTPQSEWZ1xRp9ibNHu/BkONj/8Sayi6jDtk9M6
Spk0W1JsiL2L401QDHfwi0hcYt5BVFtOJfdJBVKqh9LfzFFlPzc0bFEHz4+JP+Vua2ZMnUD4NZNN
qJo2HzoSRIodTLm8oGFI+tCoGZkeppb5Ri8lBnoqeDz+ucuM6R3Vbb0O6nwKKpuexqzU/blmjJhw
XKZJPAAiYUpo6zHm3fkXc4cUcB115hi031Qf5Ff8fhoBxrEmFlvddMgGDtZA7pmcAIE/D9OZS5gr
YXwoacNOKL18TCx1Od8NuqniON+dbxRa4Ae3L4GW+jlIixEQN9MCvvnPDQ14vniAEJnOzvRv0DZE
iZYJZ9VM7p5wsuY4bSzUtQsOFBdEYJPcNS+eV/hZC/Tlg9UZhG9RVdkMZXlDtZpOyATfm+/NGL75
XtQYzLl/e1pFx6KtDSPONkqv3fkTuS+Rgh9pXnF+rLfTD/nLUz9b/2WbuTH9tMPkbaG4hnts+hw/
70794u8bnRfO2/h+p/nuz5rzCzOxFQP7WqIkE3IBGtt8TzGlfjBALRnL+e68cL4px/SFeBHsidMr
fm6yvx5apTLs8gL+x7ToZ/nPulaN06IQW3g3xYFBBb98HVTcft+fF//cMPUu0ChMz88L/8vHv2xq
vhsxN9skloGUiPeYXzLf+97O75v45X3/093Y+zCyrtj//g6/bCm1B5QNLbPVX179y/P/5MP/8oJf
7v586F9e+l8+P6/5+0f7fc3IjqeoNWPjEARIkiiH/8/uPd/7h8u+j4vfn8avmu9+W6hMvrL50BkI
wxuXv72DmM1nyuyYM6ve3uqc0n5e87P2b5udn7DH6zASFnI9doU0IExxvqfhnfnl4W/LCiyE2Jam
l/ynu/Oq81Pzvflm3u68yZ+H1hzVOD/O5s3Nd+EFseV//u7zivPN/DaWSe+46fBjTJ9Hp+nePs13
W8p1KiRoQgjVztkaZO0eaAaJwzDOgYBNWh7mhfONmyJpX34/Na81L5VRBz7LIWByAYm3W5kS/gjN
WDY1qmjbbue7CMez4uqXzeg2VnXwC8mKgkSRUuXlBVKhPBQfqwrnfBIRtENH68JTKurUdv+GOOPZ
H4VcZBSY8hDERF81b0mKvqySfY+052Myl2YUYteZUmfLQZAA3rnREZU4lboeOw4MgCaDLB+8G2NL
SZxLELAxmm5+VTrMZP76lN9fYzApGg0RjItmuqS103kctSfX1/ki+4+W1X89+/2y6RXza//hQ28O
tv9t0/8PmyF8G6Wu6e7mLTPH4Jozv9P33XnpvBlyU7nuz2/wDz8JsUB40IZi++unqftiI/ThRsxX
sm8D218u4NnO+rPs93V+nv5Z52eZmA2/P49nI9y84s8yva24fs4Lfzbxr73Nj+/2t83M7+LFyTP5
yPlh8Bgv9NP1TJ+uq/O9edn8kCv4mY72sPlZ3oY1QLl5le+781PxfF2dX/PbFueH2XyFnJ/+XnN+
0Ti97Xzv+/mfx9/bDE1lNShWuhrRCFMqVC4t6jdHTX0hqSY7hmN2KggFYHQBWKhvun5bqx2hpIxI
N+hQVoWbqKvRN5olkCWxjEPxlrTov9zBi5Zcn5EJhpgpoBQQrEPCcu15hLdKwiiE2k5M4hcD+txK
RIekfrEVd68lIttT79aXha+HiDluBiKCkQ6g41bq8p08GnPVMsJYR8alawfjOSj9bS16l6JiCmwx
Ku8QnDFbKmr4icRYZXW0HTSQAsVICG6nussYqhPcqtrLvS2ZC97aYh5sJUQEUgJqUnUyJZCwiWNr
XZfhe+JjNRo6e2fUVNgsv0PWkGwy0dfrtk+7Te6Y+G7Ks69EX+gcfLp7VFti2z4xRQgXfkeEOkyJ
1yF1cee5SY5QpC9Wru0cUp0cGSPpL7NInNShXheM3VeD7dy2wDvIrN14ISkAZVGCNPGI7zQleRVt
F93YVA1XdoAa+hWwU7YKmyLkn4TvCBcgZvo5PhVp9OrI0Vhr3bNa3zaBOAOLQue4KzI1WwtnOs9Z
4XasqM+JgT5oEqk0b1x08I2PMBwN3tK5Nm2cGjbNTh2Y69KQRb5s3OKl6LALuDIgthzEBYp741o3
PtLWMw4ZNjLUwg4iawSgGemmeVQ+W7C1V40Lo3i4DrLgEOviGIv+S2TaNGMgFhP/SsN/IeRGk7CM
UyzJCz8HHCgHnk0GxBpDciAaLFuWmB43uOyWWePRX8902JCl9x5D8lvoGPRPg5Hh8SyDleUV0T50
dOTE12QKZJSTowbh/AThEXKr+erWJHV7baAop9sXk2uLfYSvZQMc7Tv3OQeScEV0ynjdPLm3FLza
rRMNHQp/5VMBHlTmYpOG6kPhjcW2Ig8upeeMF8I4G/gpC1SwFrSI3iO4R1o0OsBmLVsRohjEqU4O
Q0fj2DQ2YZ7W+xKK+SKCwLgq3cpZheizlIhIUd8P1p2VlTuEmM9B0nxRi+5X+HQb+JFXLXUPRKa1
dWVpRzDSbeL5lzBT7KMb+IgowfX24kOxA3/TeekmzWjplYXaLGWjYfcWXzkxO6RLaBtB0giqnQpN
pzlGYuslZ6KHWkhaOg7GevJJhSk6kkx4U7IQbeqCSzR9ETQek/jEDVoOnlG7ESPmSKTCbAcLNlLB
Z3RQ17a0q3UdjVwq9eYwv2IQYbgKyZDKi/pMGo14dnEGRRpR7RMog+MD1DYQUBDxNZ2shtE+zYfU
PSJpg7viZsSvNdnZ081DWQzaUY9jf8n3CdZmoL33IMDWPj5vrAeDOPe5vR96/KJV6tGqcMnD6tPm
WnBUASXKoGLIguamFoEDi/gnTKT6RKO592PXcg2vVOAZjS83jhFoyLDMO73pS0T08haYg7sbRzB2
UUzfsYI+rRUWEzKG0CUS2QvVPWRhaG17Iz33HdO/NjEHmG4WqegopatxgI+O6hy+5gIxlraUQVWv
hSs3Y9y+mlWBRqPDXlNz4CN6rwCuxTS+EVRZir9trKDf0JuG9tmIe6VBWIsN2Dz5ZBHgtnwxGIzY
BrVg0yF6R3GROsCfwBTXViBk6OXWZknowpGiL1qliio9ou3BmqQRaKeWYZM+FirurA5+L0VIXFxm
fVF2Hm2nVqKVDNVgMeYYdFStf5KyzbCadDvBn7vQ2/BzbP3PvABzDxvEjvtbPy/PtS+srSs96GWl
sxGaUq4YpCkQoORdoSvsFD4puiqQbSBsxm1raOZqjLw94jSUzUo/nDuiSQlAVLYEBE3xOmmykRl+
Q1FMWgtHbKSvN5sio6GXynVZ9pe+YT/RP9SW5mSYICEJbP74vBpy/QYF8ANHHwSqqhGwRzF6AdWi
Io46vDOZjyZRvgyIz0FmtiVgDSzbgOyvz4L7iMN02xjkiGg9BRQQ51pJkCGFp9ve90gHb0N3Ochw
38b4KjTFPiWBdqc1tF6l15JF+OKlfr4VerjzJKqpzEeHpVXZrYE3mViFyUWWJ+UyVNOt7UnrNoVy
2rr6sbmyEcMfOw4wjjTApTFuIWItl+WAOazO6LcOrb6wHNddB/Z1O/YanHSOyc6vifcpFX3fWwAi
SdbqUVeUDvtelzT0ssiPS+QjsgdKzcBsfU53UiYvTBCALbWIhiWpPQV4QrDBWKjMhGqvrGhsMZIG
RAVURh/qc0Lg7RCbMVY5Op05lX9MCmB3ihA7AY3KJkBE1JUuaVpRfGGMePQkRu0W6WLjmFRx/YfR
BvVt9t4Dro0RFXNJCHCTLuXgv1aww1uddia0fepbif0Jc05ZIYqD3pMHOdlB+BcCod8SR6ItEppz
69ShBR2qC3LuCSrCUUMaCuE6sQblR7H159JtNMKOIBNhnCPhTqguMUK4R/q8eKailu3HlhFRY0cb
xbLv+3bYoBi5h/JuLmDW7ZA5gw+gfUePfzzBy5XM1uu7vAHd2xioaz0jvERj062RZyNe1yKfnIWc
dBUitI2cvusNzlVcUbLYUGSXZB46Gyfxuw0nErmS7WvbECLsm/0Kod7ZmISdTPBQsSTqoUxkvq4o
TnRJBF8XfSd5CdGDn8XpYYyVS3SAbyYy3xCU50F18ehbtN1MXa2QfdqXRUVuthkR72EPJ3/6pYXW
Xha5w2RJcOZD8kCSW4dTsnIXhht9CI30LlxH1gItIDpa1SxWVYHIgRY4GuOW8Jk4v3MpEIFlCw42
cR1hjReaBii4XEtv1maXXzYoicAPCYw5anFbM3LAbYvUR8qzZ5TVImhJZZe6uLJs/UGv1GMB0Mmm
l2cbyP+dWBBKiS2pTG6bRDuxEn+bcd1bWrocs+AU6e2b6HgrNXbRKSXD0rGcA7Fz5UnTwxuzT1v2
Ubnp4vBjkj11yWHQ+6+0I0UdUTjSv0Db13nXLw0zAe1nZs0ksa6W/ZeBPQF1CRQ33THvXS8kmUUN
L/3WVZahi+ehdFow33kMGJ/ky2WU5P6+ZAitVsVJiDFf2yqAe4yTMLTRbIKeakJoz01ycnhHuFpI
gCMtrVcmsSv70uk3qKUh9FsuDizPv7Dz+MY123f4+OwA6Lwjlx8uTKNN3OC0tbzmWIa2TZ2XVG6x
y9Mh2nuGugqw9lqddpTemDOeR1uGOpDELSBdhTC2TB9okr4ggjegdkynzhRKg90DtW3a91ztOJmQ
HFAmPrlQ7h2UJcG0bovYYzsEJqg+L7vpyUlYKYiDAkO90Wms0U3Jb62m+QjqFrGqUHG9hk9pTOKV
24f6iWDbNXrvZhdmPX4MfP1FGIdEqFiXCWVopLgL19Se0Mt7uLZL4kITceI6yHDLdvm5EXk1k2cl
YqAgCAZE8gVZj1bJEjWLoIDQFatAfWnl8KJY7SYwJve9Udxknkv+gMz8VW4FuyaFm4xKWXDOGx2C
y+Nxrbb6FYjXcxpwMQ5x1DeJE1+IuL20oo/K1S+rTrcfjdxBxXYQCuPtPqHWPcafA/69pSSyAQEs
aX6uNbKPQkFTHDwSbjql0tlki7pATcNCawhjokto42IiFIORybWmd0jDfP1SEWyjkBWVbjhHi1ix
DVynPj2+lEpDF+NuU5NjBNd4S9bguguGCx8/7Abm2CMehWCbV3D+UdBe6tQrwEkeTZ1QEQ4vRgda
Y63SjnJHT75QnYSvcJXBjBUkRfjdl04wseO12l4b2i87uKccn2y6evjqst54sEKEScR9TAPL3lh3
GrRXlDrNBZRjTfd28K6OSh2chCTq02vUYOsqF5nXvXlDDVa56TYINcyD1k/GwaiEShbsA6rCO2r0
rxZhsItOjtaihd4X+tjiPcx8LrbJFGGdCi2f3DlYDzZFGy8ywbCjFU/lR4XVbFP2/dHFAxOVeoS/
nYuCcLz3CX1XxHBvMXJaTr1FfcQVEwtF7QfX9DkfQMzuOs29N8GPLMh2QmTqDHeVX/KvNvdagOdN
83E5OWoC+aw+cZaOlqWkdFfF61QvHpCyvYZFd1IKZzFgLCP8BA9rEo249VPS56QW7loda3/l8Zcp
2nUlE+WsxpZ/FuREnEv/aKI4ItRxWtT17Z7Q0OTie5nmoCAZi47gzL9eFQDFXWVVH27EtGx+oh2N
Vzk6/aqU7coIx9u6vIX/1507+CnSwawxC/K7EX1ZZ8cxHyS4VwTqsoXPKDYuG2fdttBd++homRM9
3EovW60PrqFvBdfkkl5X+NHyrABu3lnn+YZyJCjdYWQkWjh/LsvtodyOTcgh/9eyZiSVWjcjfVu6
yqJwLf8qm24adkbhlGcOCp1TvgS4l+n6eZxuKM2KnTuhB+eHoLKNc0x48VWHcWFe9LO8ts1HfJnG
YV7kKqV+TkU/ojOuC2Q9f9+kgY13Xwe4meZVfnkCTgz6/u83nhdbOkKmaKAlN7/xvMwP0Ud40gBL
j2tnXjQ/GSVqfrTs4fb7lZmILh0HgkcQxtfUCgtiwM5S06Lrruy/enDR+wndog5xeup7yzzPN8jp
miUoIWvzsywd2nzr1whFElWJwSBSdjkZSnNIrMQ6R9PNvHIT2bRz/GQ9hGgXcsRp/KkpDq7REu72
+3FVjCXA7BQF+fx8iGaHkVF/RtJ9NXoTPg6zI8dOY549D4e0FR2D6YHB9Ob7hqnVM5He42EwU94h
DcYaJYXBxeGv9ZCDe7t0VNHrT8sctbCPQRadM3TRl6IYkJRPe9QoMBPi+ll4aVZfFYy+rk3FDa71
uLgVfgASf1ptvrFLQKK+m4vd/HBeF6u2XFkl9M75VfMyfdDTlVIkF2nT99BlAu+c5oZ3RrwxHgyj
eSHJwjvPy3UnQxfWQSOIXcTG82p+M+yFQy7XvAazwDNhtQZlG/Y/4rPkTgk8+1yKwjmLHGO+Frrj
ijmWc56fgFcNQxNp5GJ+OD8RJKqJxLDEypNIhYF/KGHTGAYKuIGRW2udftYNSxR2HpEH21QvyQke
JqK24ofXIsdP0ZtAJA3Hh8HgSGTsmOyaZV2WEfRbbkziEffUlABh9nBy5t74/3zv/1fwWZy/+8r1
v/9vHr8XYqiigH3kPz789/9WzX9L++fN/+Q1r1/r/9j9n17zZ/ff9f6wTct0HN0zvQntRPf9z+6/
Z/5ha7Zn27rpWJaL2fyn+2//YcG5N13NMwzLw1fx0/03/qBNz9oui6em/b/U/tc1nc/2a/tf09ic
akwSBM2yTMvmU4j315soD+q//Zv2P0oub6ZAME6AjItPNzPRpWX1MYysh9R0QKPoEaUj26QrAfZi
+X+pO7PdxrEt234RD8i92QL1JIlqLffhcPiFcDjS3Oz79uvvIJ0nIytxbgH1WECAkCyFLEts1l5r
zjFtHGAn26t/OGOl+x1d+2PIucq1sx+Nl6qdPZMoVVD5sU4Nv3mcmQqy/TDjdKMvZGSfFSRWN7x2
+kTQp8j6XRzQBeg753s4xePB08iMNKGNhUukSEhf0HLm6065MfrqTEORZEzWXghJZDJkpzIxfrrj
Noi5kuqQsIjXRk/aOqwpMkOSR1Y4nwks6KcG4d4gzJ3glHOXWsExbVpKto6lcOlNjHZG3Tpwat/w
tYxbWyfgxZnUvZl74pTqrIqytxMyoW+U3XTFqiUkoaJD1c+QG9xivkflbMCAnvVd86BQd+M0QyGk
O6wEiyLxjmSSEfodoy6Ko/vZQho5kPwDOHq8s4o7VB7Fvo272Pf0zKB4XhBgGYz9sCv+yC3nDyIS
kIjVqFUnQTTzkOeXYb5MpLZQ+eX6FotksLk1evBIRUc5HYgLrtpr0+OsQvV7cOLpZcjEEwJAucsz
9d3DxOGPbUIQb4Y/0JZcLefhM0jHu7YO7lPQr7tKT+ht9pyco760t7Tfj0kXmRd7QIRV6d4dKtVm
O1MdDx1K3940vpOPHvltrtfbIIHaHUZ7egDVHgv/Pqu0Ym965HgUg3W1gIS5VXiIPffcF7Lal/QF
N2OKVpzsivBgJHTmQFmg7Z7URLfdey6tnCzXuq4PUOB3oV3G4PXyt0JPHqEOnZymfKvdDgty5s23
gUb7uGl1/HteHZ1IAL0VYXVmpgI921bMK/T8rdKOXlWG35r44OTzDkH+R4xttFPjYwvmj/MmhgVC
BGJrfFNuQba5DbwvM2n96AaVQ3jC/WAcW9t91Wur26d1n/itZ/zSqugbbeXAK5/r1GXQnhL2Kw3n
nZCsH6ZLLWl3fLuVVbw7iwQ1HBK4QC4y3kjTnGMWClCENOqZkQYXuiEJ6VkQF23a6S09E+QdP/Qy
+mMWdbYTBathWZrITdGC0W5MUxK8ZxiHMVnbvN3wvRehBYzpXovD0fey6TWW4gjI6TCh9B0qfMpt
Q6wLF7KjhOAxK/2xGa2PPkpNZPzhMc6bX4GiXZpg/OYDFQ/N4D7h8ZD+SxGjrs9512vQ70YHhDB2
9n2dSFzQwKGwImlOhT0Blndv0gOQoCThxH0w/YFBzHyQb7LdVkK+0QkAb0a3dVt49t5ATu4YCS0B
wJboKIvNkD8W9tAf7BnCO32MF0XySm7DQwOdfVQifSl180eRkqFXt5cQIIlXgh3Q/aEY4GQ8FkNy
NSL3MeaIa133xorEbVA71JJWnxNvDP9hJEhRpkN9QHO801zt1KcMMDSPZjDpw1UXH0ezIpaIUDgx
M/xVevYhei7+pNnfV8iK/CmNnkMNv01IcF7ooTDIcrSAWeXhvOoTkgjy4VOTM1FlKTONTlfbGQWM
BrHF1cy3JlXq1qzrU/Cjskc8r6Oyz2bcMTeJumOEBWVjtNYnnTN3I9IxuISP7pKhngQVbBRxxrX1
C4W4u8e2YfpRlnLotBkx1SZhCCHKT0/vTzQIGSXWrT964WviyvzMNYDdHM/epqCju6VQ+THk0+M4
SkbhaTyg0MxpwgfyGrtazl9TN6hWWQH24zUULVDjknmdoGw8OixF4RcsE+0elzZ1+rjJovFtAKu+
0+mns3z9iQW1tupfdBHC7UJhmB3SEYoGFWitBKkZS0g0mZBZF9/JpAIIkMDTssOmZmoQL85U7Av4
u04EspwVhwptR+J96lHDQQZ/3ubsc0xS4D/pr2LEdR2SnVmEWHIizK1zqus7LxGIolOI3CVWUM32
3Es3hI8Cdy6LWOjfrJuxUjIq1K6TPlGeoYSC6x9tw9Kwz07GtH+ymxRsO3tGMd4sVn/lhsKfdSTG
blpH+1FC2minyUcxiEy6RJFvqAJg3UCiWFtlLwFwbS5mwEtUE/kSe/127G17o82x2BWo0SdFBInI
hPY+Gqk40kXkEstU0IencdeP5Q+GO+6NN7S3IzM+H+34q8YA8jR2r8SANJiI9QKdN/0kPBtbRiUu
0wkkvXj5azx7kKAnTspYRPEiDAeL+dYWehESYuyfYwIcuPb8vh5RS0vrBZLaS2Vjl6r6WmPQlRHL
bGG0iQNsB0SoEbTU3aa2kIchTcLdABVrI8LknYzub3FB1tDsAnrzyMySC/0j8RcqFpFmHZoZPp+W
Bgr7DKu0btyYY3WX92TvWN45lA1x6rlztQuNK6IdnQNXHuucTVJGR1IRSDgyvJfeVt8ijyxBS2JD
9jCqS1ZiZX9DY5m32oV8szNJ6mJxPShOuwjkSa2wyGHvaYFyBQI/X73QTy52dkBmUTnzxHLWHIYt
DKcCcc6TCSu6uLNb3qPGiQTDY0R0zjJT1tr6alftJk2C6WHK7DcGyzP75HCaI8O7WOGAKwClQ80g
JKg5kAv68VDY1DWI7Ztogt7WkMvd6sWxJKaHiKTqfQIMFotLHjhGSFvq05Mle/60R0jSfFMV9vyQ
UMR0ZLZOQvOuixhLdZq6E3OfXg2khSEHHyETxDHII0lV9smlaoLSV+2izjvqc/CH137PYgv646KV
BzmHPxWzyZhmjNIhKmnOdG/ddRM7XmJUb7YOU04buEDT4MQRALUnrqGXtLC1ko4UA8EON5Azw7nF
/FlzIIIx7V57rWgwgcOF7ohan18dneyRwsxu9MAlVUJvLmk2NfthNMMLo/43I67KfSUcKqAheQaB
4QEj4KrdhUF1cnWdLA0+QCcwe9+BbbqTWfM6a1I/KJOIMmNkgBA+syoCjpH9IaqEHDRs9uRinIIh
fTdp+O+akitpjuWI8xEnqyZq4qOjzyfX9B6E8EbcNFSCkTl9nyIsaE5DNwMiEjCjqsH/qyPr4QhD
WdCKU1zTrQ06A4a/cpOdUAZx9tV4Au4HYYNkPNyqwcmFL7It5pmaCV7piSqw2wBbGyXfejKh9jck
mp4+kzuvj7qbspmjXWthtasVsNcw8I6d53k4NUv0FFK9p5jEUYHWe+yLt1yX8CgXctqFjt2yR7KD
pnnwXTBim7vnfuy9bdAM+jV1fJA9zr7P4wJYini1HHIpcoB7hMeSXLTUXAmGgAkRxcmNAdKOwRmL
eAkBeGNYaXck3vCmlE58GmwugVimQaoqKosaqzQSY6a1lox2epcAtS191p13HhFRXMEm3lKlP85p
eWyD+lFFMgRZA/4DndcO9++mZunZGfJ707XTyYixc8U5FlddktFhDA6uJHg25If2x7S1DjhnYeDy
ZWLNtD0fo0B6sk3dT+bXlNqF1OQYuNZY91eSZt6MrPrZgWvdoZX/iX/aF31AXlvs5odxGXyCBrpM
XeghUbWcbSb6T6MJHUAsNH0cyUl5GhyyjSoYV1ZhUm5SajJH+dEXg7wdPgdZvk/K3leFvGYCMVeU
0qVSnXytmOt0SWvuzLg9l2nEXHt095SILhNnZvqAT+q43DdD6ZyEMZBZ15HsPKj50aEHuUuzOt5L
pzhbzfic9GWHv5XZitWaDGtGV7LqoEld68hbbSd5bApO7xaO/tnpLWI8YYYSf1MxCY/fI12/o9tL
uQkINoFpHKUeygIbeW1+cn65TuhbemfQP845TmqYegON07S/FNkvLDDEIvUoEWzXvbBy1Z+n4YTY
AQITYThR0XxQK71R6eUjMpUCDhWRxO7OSnTHr6eu8duRhDIR0qImBxT7W8FEkiEY+TSV39ukcLJb
BxmtUZ1lyw6JBFBp/RQbnX3FhWDj/g4+Znso9gh68IfkkiR4cuGbBtAvMZ1GwCBF7hPVO3sXRsZ2
UpiZs5Q09AVqDdaQUxwIn6TQLmDq9RNchjvV4VoJY5xWSqEE6OO3rBkYCmkl40SkGFllE2li5Yt9
erggX/Aeuim+asrrTqPDrC500cZ0gB1lPR/rUn6mMn3qK06ltnF1FQ3b3oNBQU65nyYEFDfg6hYb
V9Dc5HbJMqaWrk///9RP9U0QBSctIc/YreRL6Cwqi24oDnaa6huuoTOrMDzfF1vc9SG1BDgUlNZg
rsKasNaJ7ntoaR+yOOgtpWwOxtZH+0DLkB15v4DSa60B1qH9jKFObegFAGssuMJZkpqExQ5zNiL9
9kIPz6bfsphvJ3V2STlm+lH1G4parucGjkZFIbZNkF25TQVAME8w22Z4bbicfoJWvFWNs48N5R2K
hAC7cvJ+RKb4bpA7/ERj+lHPoUjG5ZE8GRPn+jcHbxHSIYaUIUv2fGJtUj2aJat5b+4RcNown8Jy
2gi9fDcSRF02iKy9TX4Oa+x8ByjEBGuZPHsQo5Bj1UcsM8+apyBs1dN+QQV0+nMcE4M9YkysOrQP
ymA01EXJBsJLB/GsesFntIjOycIKIwBRjfWtjGO+dvHqWVi0VFxz3aOMgt5HPHruD0Mc7QyakHts
Yrs+tc9Jgq4Bq4/cKLgMMjGGbV/8aBstIC5J7/dieBsi4hILTgVR7rqHWIknMpC3Ke64ZzM7AHdi
AG4zm6n1e71xl2RDyBbYcqHBJr4XNkj54488VN9jt7Ju6PNcsem6G66Xo/GJGvUt7IKz24L6refq
gLASajCBuiIDnhAY3Y1HX3mrwSuxFfAjg/eIkMZFeoGCgxZEcArR0Cxj+glE7dCUUIniW0cfMFx+
ioHULxBOcEk6kJtWgqpnAF47Ek4z2maOim+BhbXOPrdHw88AY0B0IpN0CB6w5W+Q8dXnREgGLoa2
0Tr3ivjfZ/WmIYll6Gq5mIuDOjji09gS4FbSHyCndpi64TiR01yk7U1rAn1XHT2qRhF35urPYqic
kyvn75mzBwodbDMCTwkkN6Djt+LYUvHYMRzEHjsVyG3UY7ULyW2pS0Ji/hD35lfDQu7XupPB+VR/
KXvvWy050uz2xa7ceS9t8TEU9L9JgC4nEwYZTmkYr6262nS1LBFeaUg/9zqnqGiZ6PZAEMIsfhoV
LfBc0ZbZxmn4lC5Oizabrm1Fa6glbobdSReP+Ry9JkJvHg0CWzdxPrzP1mFo4vLkSPkKInR7xWb9
FM3qeZau5BvlBBaZJZPBEAcA0gAyTZab6ybOfqHAKE5a1MbHCjZdWeMYWTcGQdM2x9xhvbfquisj
bw+uGdwLYg8nItRPgcq9M8nE2j4g86SPdESuWXdqMuyywWK/sSY3mtmbuDmkkLLovR2UAcUb9Agc
fRaTbm16+zQE56zspn9QCNSmavjMJaoQeF61Hwp13zjipWtIoy/dPj9KlndGz7S75Yz8MWj3trK6
n0NanqoU9WPfWCSScQtoCjDDLB2Ab0BY4p2NnJiqlM8zrD9sZzzZ2kzDwiLmC/eUzyed+0aG9NgQ
CfQMVorKSyZfe9IdMDu6PtzLwLlqg00NOSXdLgrLk952NIGMiCUdOJ6mnR4DrRgpTsCvpe2jZlUf
nIqYpUr7arrZORnSNxsaQRFqhINr+hbFza1wLnVkYvcF7DlHKAwQreCZZ9cuXcioHhJSXX9jOo/2
oOth4aR46CdXPKaeK3atU/7g8oCOtj1XcQyiJJ7ng2tZN+SjU9FpCalv4EQBPbm3SWv/8ErxWjI3
r8qyoRvETH/0gBsViGUyfWvaRneIq5AE8T4V7PScVuYSmSalHjutft959ZUBLbKVwjHozwZkMBpg
3KrmFpO7PFpp/jRrhIGWD72lJQdcSMwgnP41I4TIkUG4GbIMaSUD1DSKsQ/KfU18VeIg99u41Rwg
oUoutBNuTSluwBRXe6tfcjg92SILVt2OKLfyLP7ayMXDIJenrD+zVNBsNTnm29UdMEByJ0BDA2ea
irM9h3cNuxKxetwLquwb0KGfUU/XpGpQP8x42DfrwWFHZXE2dVdwkgFWnnb2uYgSeW7PZGSW59wD
qpMOLqOY6nWV/Q+r24AaEqvXMtpvTJK913eujfNwiGbWfrODom59q20/YSl1BkWOBWTxsE/eyN96
qGNKfncxL6ybL1fB7/sGXxR2BHX6fRBPWE5xUy8HdSxgUlXyBMPw0srY2yNJhT3AA96SqoR/GzxZ
UF/DRixpPcvxx2qzOrXu9/VglA4dLbTqR3P529eXNMLw36++/G6ZRDRIQzdD7cEvSbU8O6x/seV0
wGrWz2G9nyuv3jtierRk99Pr0Y8p2idDw7drdfUBI3JE1ms3DudxNimnWI/pqBNkzmIsHM6m156G
CEiVVhA9sL7T9Syy3i1qOW/dZd1UL3/1+tZrmb5WXK24xGAL85DodpCljsxb2mMeFD5239FX3UDZ
KLoHFL/mfrRiLH9w2wgDGRdLBCyTfF/l3uOf/gITG1sBiX51AGaeVx5VPNOWIktsykbtIJHmDNso
1i96FJgXowZeQHLzAKAiGc562JLCUDswp+aFfKIwDqGO5/fMIUENVjobnDgSoo40pzlbmkRp2Yij
rWEC3dJcnAj7ocJYz7+JIlnby5vbFrk2XyE4KhOwCe0wVZ2DmM16a92se5weaZ+zTiT4lCt2M4HG
NnDJEfg6VNbjZdmASOGEWTo4swGXnLty8ZHFiznI4z+jsCUJvYzijj1fonRtcvQgnaTQi3xUjady
qqAXlNYfWdhhU0utW5dOwV4HandeN9KpC99qOeQdJ+3PsqwA/DpyJMnCq+kbBU1Iv5uzzWIkbSjV
WVwtqviAhJ84uoxc2HZGy6pnPRjXTbnsz+stBeH/2EIj1OrFY2l5eLLCCgfVupmXXeOjszuuskZX
SPK6Rnnu7G96Hren9XsQKYaJr2+Ebo4rtA+tBzHT29FP5KbTDUu9+aZhxompMa4PoT5/GwU6WyvK
7ibNZZC+bCqomp0mpj303xcgAvI6utOfjxm1drBi2z05MB5uUtjSsFJwSpYsmDI6Eje2S6crBfKz
PgHlV8NkHGvQ8piRDTeNHXwOhC0in9HQjwzTQU8gx4gh7Mllyer+IDnQ0A7m2S2k6yNcYNj8dEMh
7gBM0gJLXSvE4xtrxJQwJMtfVZS4yfsnegt0cGuKJLG8ab1mxoWiqN9mFBpXNbIs1XruauaMgqbj
8ig7kFsmnPj8SKrTtfNS2hcIca/B9Fl0hrqxRUMPiYbbZlZTcgKcfXRDm2yultXzMEzA+tnFjSun
THHt687ZCQAJIMnTG5VU87Ej+AUtXwqrQkHxdLUfVbiQ4mO6nEV2cYH+FZsOfcyuHK0H3WvAdxGe
WpIQs7P09LUDre5bREtujMH9iOrsnlANug5NT+R9RY2t30Qu8Y3Kjm4MvCeXjsk4rLzS2tlGE7M8
UeGSTVNHW9zZ2eX3xhkFQenubKBTIqjIsffK9R5o3MJR60nIuGTGtC26uaUGwfvcRVzq0FXurEmI
swtljlKIW2YsfM0Q9lHX0+wiZzf92iAApQmEFhot6h/j5EQ7ZWV+5CHELkhAPhumJLp+uVUtm/XW
7wdUU4rzSHrzNmFiul0f0BUxtbhrUCD99QLrq6xPNo3opaG/vq90DSS4KewzLLQGRfdy03NgIsOQ
26WaNZwx4q4//b2ph8L5+k95Dcu5sCBCGr2kRBudc962+sadlysJffJzGCBGH3WBjivTj5B+dikV
4bSEcQzQ5DeAoX7SXFmcCgZ8ueHgDVBhSsDVmBhgpQ1nvhdOj6EkYYkL56nkrDpMnDYz8rVpyg/2
1iEU5mJMKbDbYSTti2ISjMnJFJzXWi0pIE53SKss48NSOod38z1qiXXAqVDY7assKg4v5HZd0TxH
CWvcxPW+DwkkLXRApNnII+3W7jYP1K+0NIMNhFO1lUPJ6K32RQNUcOlhnmWSviE4jcnFthI6ab2N
60MT6ceoV5Uv+ciAYX54DjNvt/W9UT7H3qs50RiPoMFtW3P6xiV7wfm0yFMHOl1F/eS4DL5c6O6b
umWdDW0PeMahUtEzAm0c5K1rbVke+WORfU+bmNx6QedRdlxkOeNZQPaapuRTsGi35fG926hzkOIY
gRn53Gdv2BBczmt3ctIWhHB2hxger0IGu4VQsNYhTsVMEaMBfzFyoi68imJhVlsjdkijdvLy1qWt
bdQ2R33Qn12RtpelLbtU/UA8PlEzM/xyjnYV38vJtHbCobye0/YnV4aBFJa7VIP3r8X3gCMPyGJf
q4kZm5c+kzC27FgcMfamHvLn2glwN0XI0+eCPYAz5cHzRhspEBJ4GcR3My9GKBMdJULkizbCplXQ
McZYAQa2MS8OJ0WymCxiGDZzORG3g/gufW7aqN71EuUXJ0COYMKlWOBucfXTvJ31K0HbP1qDNmVU
+UWVnUZ35POJ3ksmAU6m9kVe3aYF0xztXhPlmUj2i+2lDxVg2Q6HWBvkt7bhbYzIOanR+9U7+S08
EEYKffSOcMMfO78rZc8V7SFw3WSbNBA4C+Q2JRogzYOShRcuw2czINns6Bm4/cGg5VfEhCJ4pW+Z
4oZGIA4AV78OAd6AgfJTQruBEkj73ETgnX5qoj9GDd+qVX+M5XwFdLlLhvDSiPClto0nw74JHOtX
LW+TjKQE+n9P47AgGTsI9OR2XCbNHneWja91xhxx4Wg34Cn+e9PJUFwml3NppuK3csabMTkUl4k5
KwBJ2XdhBRBG8TzR6VeKyboC8sApgJkDcbBDR5xTg9+mOnqLqX91C+qLfdEmtX4pzvAVNo0z76KC
qnsQrbdJRoT7MR3GbjAr1nCceYcwkT8UtQckk4kzJbWaXNaZ9Cr4Mlu6ped62QiF9FWVU8zR2dR+
FDq3ELd2kRTVuQsLSAAe61gygV0aCpRr68ZxnIcmm2t0j7SONyjgivNEWvW8bcafNhbhbZqxiHEW
a3LfIx8MnOmgymCRE4ClXI3P64PjHU4SNPLL6sVYNuNaoWV6324zWs1oncFrCQwgccyxgiFsQnUK
ZNDJOYYTox7Pmg2c22JAB4vI2vb5nMG5Sbxtrywo1N5MetVA5jMTXXs4h8smY8lz1t/kUm+3s/bk
5vwlZG5xyVuftIhYj8rOibSK+aiVQx62VA1MgeXmGJfBCSyQkSCFbdzwu1jN21m08ASs5S8ev6pH
hkFmhypDS2ECX8aQYk90Ga34pUKVzVRx1ShwSf++nxvWSR/C9uC1A9Pe378+Xt4Igz0m3ZxbFoBI
tiR521VgfzEx1p+tdIx1o4nipuDQpz7yxjOlikOGDpC0dP4hzaZdKEYvFqkNqCU7gxYcTSbcBgzp
Chls8q571ZuIlnC/DAspf+1OxzO2bEIHrucUWQyBbCBx6yacOWBDbTzk9IYhbLCxlOO7JByS7738
hYDE8PRQ8tAJiAX+Ko02lhFH+6iU31KN06I/pngaDaeod2UNgQvIMO7GpdZm7UUbBeSc3zScUbnJ
D9OGUNSh9Z7+9xq75yLj338tury/dHj/kOFdow9MX8Vn+z8+6/+QWE8Yjuv9T2q9Kwnx7/8d1fPn
//mL1WP+i/rPBtRjGELqJtSdv1g99r90yzAcXZoeKjqd3/Qnq8cE8MPEkQrapgFjMv74S61nmv+S
6P9A9QiWkLZtGv8bWI9AEfTf1Xq6hfLMkPyTFtI/0/2HWq+cCy5xwaTu7Kl5CIyauIKkyI95hZ4k
0/TTnBe03lN5yToXOXkfvbmN257laDN2SbAmVurS6Xm/x8LDjDT/dMt4k5at9UO4LT33hRnfI+qa
wFTuDVjNTusxvaqcl8YqHrLBuvMUdChOlPRek6n9OTOiL8hH8o1ITeS8crZOxo9c5AfbzNo7wiT0
ByZHu7wxN5BO0O8F+MMsgoUMxqt+T9LEZiiNncQoOs8vmpV9p3CJDsUnQyp/mOpDjQCM1Z6Z71Wd
AK9PR1JWgvQQ8t82hmJuyXT/NU1xxUbO9Gs0yerj0yOSwgTZSZAOHpnFDD+dw/59nPXkIWuhLHs4
Ipq5jm9QzFy0XpnHbg4AZnUTWtmBzLXIi35VnXvJe8hnnkV4ZL8zRKMfdLcg9IVBbORh5TEb/NQp
lY4gLKKyEvusKyoV5SHAMrEcWi5/ubnEdsWwIkLL3i9hYX5YZuggBlRdFpP1WEz3Kt3n6WjdVTma
rjKxgBWzcImk94SDl/qGmUDbF9Wm0wgtnRNmW3b51LAPsPpYFnxm+mrUzehXIn1nZtbRIEVlEnkW
rfcSKielCJbP5ocX0wG0cZb48IHOwsNqUFYK86aJjY2gFwjIBXDMugNjGv1KI67G0O7ecIo82jMy
DRHTUMxNeolEfNA0nqkdC3Jhq0HVl8hNP+OEE+OYuQw8p5NqPfM49bzGnNQvqHxQLzqZx2pVvIeF
NR4ZfoOgVf2JaTZk0RQFUWoBSFP2eKvJBRY/M4GOaLbIXLf2DBcNujcZ9b9+BfD000A/crAT5y2f
23xbKOrBfiIKTb9VVYj8jbFs1prUBXjbNL2JbyujJlARGSfynBvJ0kgLSyBvNRm1blohzoFnh4Ln
pDIuIFE6MxTAneySmQD3OaL8IIED0tUFxnNTfCRam53jXICTQoh5MKU13ej0lreREg9egaxP1X3+
qNRLoLz0YlaLMzeyBt6P4hqKqgSvLkTHEQVq9Dg2W91WsV+ZH1Z1yFVLX7S+czSC+cIFx9dCKM44
vunRYsoEhMhoQdVmcprc4rsnAfqVFtiSyILO7+XJTjOd96wOfrWcwLb6bGjbehJ7YF2bZiKsxZys
P5x8JFwUByE5gFyi4Nnh2WCQg1YNEH5j5PjdCfgxQFX2wFSPpG7tJq6GzMU3tSHPyohfK8sdT04p
5/uaCnPs0NPXfYWDOnP9OvKQRgDc9OccFxdBe3xrWLBHJzzoyMhQHdAGj9pdQQQn1RfAZOQnFK58
4si3WmFckuG+bYtTjSx609N03hMxsp1yk8KdNIfwSDQ3Nju9EIxFhncESHscROORGQCGURvaiq1L
egwRS9qUaf0pFopeubrVC+xuyqWH2RfsclFS6qSnAHSklNp5iwk4jQvmqkxPdTMfD/TXWZgxpvQ0
j0V8+hoWCNyGfMQ52wV3FWBm1Mtd3Uyn0aBvarICpgTcw4F+dwltSFL1TgrJXZ5J605z6mSDj7Yl
DWB6iLvpingp8lP0zTsjbtvtuGTrUkUhMy72uh25B2QlRKR1wbE2p+1QjjutO3VWWt+pWCRgwyih
c8yvKfkbE6PadKYwBlVTn1NPNecB6d3BC3UmAv/+0foMIvh0quSv//P12PIf/3ZfKFXvprlkH3W1
/kxc23BebxmDvJ81+5dMAoaZ0jiIBZUD0BWS2dLuXu+um6S2M98KzU98XADTYM6NhF54dwZBqJs2
AXeB4JRjwR1o5c/NyRYYi5CCettKmTczJ+odHBBBUomj3SoWJazj+m1EWfXFhHNbQWG94uHWTVPW
yXbmY9jOS2t33eQDeK1mAd78/pnRYmnO1VBu6ec7DwaX0QFBEWF9nAnjuX6UUXFm7YzhT8zPhUuC
ZFK4t7M1H1HspXRUujtdo5GzbkorpB8UqlNHBwHPnJGcK+vCfpWclWXf22H4nbjoh2akwRkaI96l
8Oq2rneSzFhZfJdhdsR/iy1v+eYsA4tNGz4RsIPCe/1ZUy1fXY3wYmi/Zci+zm6+g3w5HbHFHG2R
k/wzuu8tNXwby+qSDtZngZ7F1+g3HGKnuftd2idLS1h3bukZzydTanlxxAxdoiD9QLGAjhNlYAgf
ZVe1tBxCg3J93ayleYdM4k+QndFyeqzDApunnJyjBjCham1osaPHBTzJYD2bBWfcFQC0MvhWxB/m
2+RsPjjW+GTqWX/OoGQxv2ONptJDQAp3mNg9kqn+TTf0Yg8E5BRBywOTbgDM7gkJGRpjl5ks3Pog
MfyvPUDqLCFbs49IcaARvP6m35t//EyELL6bQcDAGNpMZ9XIJ0IE60jqeUGY8bIAqqOy9LOo+mP9
bH5v1rXe77tft+KM+YilP/Zm3bEsYjMTabiD0oQYeyZpcGtWIchguM6lOdgjqDfWvv3ye9bF57qR
ASFMACNf82QklZTdYdY4fENTkt4EDB9rEnkqDPp18NkDWnL1U5E5rY3KxXG87N7jssu7UZCdf9/N
EkLijusjI4P42V8fQt5Cs2/uF5KRMyXFn89YHyMYZ2/2DZD2ZjKPv1+pz/sMHY/E27f8HrkMgtdb
Xy/z9SuWR9Zbf/s16/0u677BiGA//esp6631Zb7ezu9f9fs568+KwPJNmvThIYudt388+P+9uz7w
j9f8eqtfv259/OsH62f2tz/jbzfXZ8EgnKlAxmS8SWut+Po4f7/0357+H/+S//z4f3zqf3rTToa0
znG7vZlSmFeyUfTlsDhDLRlDur7GIajn+rg+EEwGjo31ZhYSc7Aplqev963sGwcJh7yyniANAEue
4QS46bIs/c83m5IST6tY8+ZGgOvZIzZXji16GYdm65l+KBiG9b+u99eNofKe1rCBMLc36mOZuu2u
bEYU/9UlR0CxN82Z+XIj9B1WYcMn6ZNRZGpn+3UO9DUANbkQ7cKovHOyCvwXOzSx2Ozayy633h1X
ecLv++sPtWXPX2/9478Q8NzCjqIsWgaQ62YdNq63RBKPKPSoA1Yq1/oiRVYQ2Lne7AMVMA1Yfn22
/nS9+befMud8xV1n+vbSE5nINPbdovoBbYWTsSLDqIu1lBFvyZQ2dj2NDqz4FvXqPcQ26X9NJ5eD
d0V/xRTDG4vkFl9M6U8UUbTXCEnQ5/GS4NYCCI/PfWlXGaNgputtMTW3O1WEcIf5bGT7K0Pvclpf
dZ1trreCBr6/6ZzsaPg1D959RX7YZv07gsR+IlU62SP+XLr/y5/5xTwzdOfE//v9/sRyxSQFBhf6
X59iyWwL+NMye87czNoFFkKWdUhNpfTa4z/zy5XFuj5lHUQvs91yRKGh12mzDA84B4JKrg6T65ym
QD6OdYy03hh3bWQj6knH49d8r6sQskcGsufUEcZufZde0t7WMkH8t7yF9X0FdjSeWnE3y5ygIFM+
fD1xwcOt3+d6lx7RRywnbB//j7wzW3JUybbtr9wf4Bg4jcOreoUUir7JeMEiM3fS9z1ff4YTVaW8
ucvq2Lmv90UmKRAiEDj4WnPOgUcLs3WcQDtS5cElnG4Jo9OW9LvldbK0fI3sQC1nSlGT4Rg1Mgps
k93mA442YrzIFqm+uvyEqlQ3HAu/YChnX7/v8ks0SzKf+qWvPwy98L9SxC8WRVHUZfAfrUoSrw6s
F/UEURObkGtpyS5bfpnlsA70Hlw60wsffd7y3yx/Wx4mNbZeXy5//Tqg//XD/vFyWfi6Y66f/WNV
bd6P3HvcLqfccqwtG7O8zIqUe7Dr6+XZ15tzlMAhJaD/6/cKtI52Gb78ZZHla5lrcg1ano7Lqfb1
dDm/l63hzu+fJ2CyfNF1kwM8yPh/rbPmdc+Wuu5DRuR2QvORPy2nCWUTQFbBZH0UdU4qVdgnh6IJ
Q8W1ZPGvp77aaxHKto57ikUocZVMXKUZ1/emOcM9Z4gtOSaIjf45Ji3/0/LQ9gaX/OUp/Z9/7puv
rS9njH8xSfltuiNX564pJnBAowdfqkqbAh3zd3fZEIviNtHNX9orT51yy26/7vvre7Ig8DdHAwqB
iK1Z/rB8+/Xl9bPLs+vPeP3DdX1/fDbKXzqgJYxhdOGXgRO5aJ0fltfLmcceT9rT8vpr4+fSoJCi
DTr6SQbl5Te9Hlve/EkNNT8ux1gkdDlxKvEbhF3Hrcxy1P77p8sqvoaqsZiag1umxPlz87bIHJax
ZHm5PFveu75c3luyR/9Xyy0LI0AejDo/Lt+/bN+XPu56+vmuOoy/DublXU/k3by9fmB59rXU8vTP
17+t9bel/vyCPz+lGbS3W+fZUE2LZVy55lQun/13710XWf76Z57l8ubyeyzPrg9f4ZRqJF3eu65m
+aYSE/TfYjGvyywfWRb8470/1npd9bJwoAb8ER+ukoot5yytuIPZV/N+OdevD/PSwBnU9eT65vLs
+h4kMk7x5XW1tH6+llyG22Xl10V/+8vy1LeUVJa20tcRDSoTR8/1RPnt9dfT5bz67d3l9bL876cn
kVsjXf4umQ1KetwcVz/0ZusI3bpPZ+TFTtDu7Lz09pjGyBQfXhKSEtZ60+kvDCfjyhtL+UBdmBCg
uateyqQ5qsif1UxuybfcymnWmtqLMHzvvhdFtRF+/5TEZbTD5eVt9TgJjxEZf7pjP+ZjLPgHiZTB
jlee5wnypQza+Jjh1pklGViwdfR1ODXB2u2zaq8okAYyNGgraoz78x/+Gk7mfFp1alI1Z+PmH4Gv
/7rQLlfX5eEr3fX6+uuSu7y+RsNe//zHe8ule3nv6xv+3ee+vgHRzNlp9jrpmtlyS6ce3OXcvb72
1H3kSOmcsthy3VSvBzVAfb35b//+x8cdu5020pHlSmvVoLZ8PHMlSV3Lkn1SNTsxVg/LH6ZlIvbv
n0Zg9hCYFT+MqHbIBsRV2aAgToeWMJoInmY8hD9kfu60kh+6eB1iC35f/p5kqbWLmvpAwU7eDDrx
H8yjbnq3tV6bMrqn0X92R+9i5v1n5Mblh6uZSgFh4021H/1R/1EKH0cow/MWYWF6QMVQkE4JLtOK
8oHUPnI7EArpGy0A1FQ1HXQMO0vxrWGYqqgz7lutO9UfThBi3A+4M6w0xBKiuQ9SPTj4EAO2cJhq
Uk9b5N5hMe/ABh08H8KpYSeIQObswCX+PXGE6hYTJ6Zp/qvTdd+CcERpnWZiY5tiM1Jno8pH7E5O
IXxVuaoC70/1ypOKaIr4lErBdOnDgCqFA/Y817NiB398XfoULaaSZ0gsVlh9SfxrECJZDeajHAK6
Znh3FiI+psrt3im1Xxn5gUq2Hm3LkC1PCUtwUEJJCnNLqkcfxp8helow5CbIXxibhf/WQX9x8RK4
CA+wkrNXe/Qq4rvp5e2lw7+BZ0zf2THQuNp3tjSff05uCfoVT0wRjuOOSXK3nZL8nvBN74553w/p
hWhoCgkDFXjyLKhfG0NqHSEml2uJSrAhXLSyKK/NTrwTfp6BP8KU4mnplmkblXPw9lWROwf4xjfE
Yzu7bCTPbYBaGes0ETxXkVlKHK0DfHCSyfYJUJfMsIhwbKl4arn5RNCXe7KnytpI0vTqqnnxiJbZ
SBngm3a9J3LoJjJnmugBXfZ7GMb7BKnlc4HyZDW7xrNW5Nj7SNBYMUDFJ2x0t/Sy811HTNiqBKcN
Dlw/5cjatnlv2GvkAXvXU+ZIOrjljDeuHC0XN27WnKXRDHtHy791Lqz5ZlojX8H8h6F3TU3vJZuM
T2afzCrBZO+wyBxGLAf8u+iL/JwyU4doJjP6784ArNGzaPyn5C1W5oAFq0zWavQPTTXqUW8irma9
SIunND/XZGeFltEd2wEkmnmku6httTL6Zo1EayYUWJF6HLI7qwUpkzr0Kjyj/jabzc/Ms8EVGs6z
BdhzbvKfsjTC75Opf4/LMX8iUyC+ye0C/nlhIG+IDBSj1Mrpt6xRD57QBrhPQ0rK1sAkzAe0VAzB
eazz5jBgZBtJfMPkAZZ06v4KoHrfJ0Py0zUGxCNuuY1r/M6QOy5THa6FMzyJTv8+O7m4ZaRIqCB0
A74b61syTh3aM4b/uqreUwyjSNlquSYBnckhScNK+Zx04efcOuXKM1NuP9MYFp31XhDnNDQwWBtU
8rQS4uk9GCRBTK04O4P4AAtItjKRZSuvR9bzOJU/8soOH2I9w31b5iM4J9CwNo6n3qzrM2orkgSd
4ZuQDgcJNeIpUl5/Tf4wfBx4vUakrUN4TuSYNZZIAxquLp+JlgNa2IhiW+BuRYODrKJhxBAkddax
jutN9RLTEqhcWXo/M0pt2TjsS3+az8irHmSVnCjHKhDsMXGYaxrpmxdxNYSkm5NoOGk1IoyA71AO
JEHdM7ftvWUmD8KF6VhHFy5/jk3gmINlJeB33E7VU6HX4gfe+rIv3oacXEti3YGBgIVtUnakZqSn
Ie6BuPN1ANdehd2/eUOm7VJs5aNg8OcG8z6zs9NAmsfW1GaQBiVweBdy9sqoOGs7bNBstP3a2wUh
j/7bjOTRxgaKafbV4n5nJTwJaHAWJ7fGo2/F/oPwo21R+2QHdW2zGebyVKeqSK5r7IQCZ1sXHay6
HC/WqPmbyILUFk1cl7IA4R0NACSplD3wif+yCss5VADc2zBazz4JUr2JYzMyLOq0c35sazyk2dDl
x8piRkhaTkdDk7M8KNBYpWIib4wfFQPJcOuXZMW6NJl3JU2byCvrQ9SNkCs7YlYY+TkDO+yNKYVd
wqliRheJtq8arXbjet/Klp6pqGkFBXrwSwvaH2g+sM6YD/1gyqNZkDpr1WI3WglceaTSuR0G2ADF
i63DrSI6Ojl1mnljTp9VU2qXVMwcLmF6O2gQwK0s7o805VC44fcbY2ufIu+lUJCjKesVwRO+VFs3
RCpLm7i9IX1jfERYlpGAoHOg5qTQdCaDlTAggZlYOanGb9qsiPY6e2yTmF68N5Pwg4zqS+wSspA0
AwmwRHGtqOXfCq2/n9sYNpSSlPnOd2bMe2jbxFhHtzTFBZG6zrSirUcj1A9uhSPKdVe5F18nWxL7
YrjqeoNulTM+2BGx3mVKliw87AMCc+90YyCuBIuQjydde0kxaJMlaOgrz3estRm96c3gblPIX3T1
tbkDOxhzjx0FhFZMr71OtnuvPVRpEt0I23kYJ3NPYy6BNL2jeIRNX0zEGHCKV663bSbVvRm7D7rb
nKA+K8Irrh381FjbmfGSTGH7QAIXIK9C7N1wOHYpeyhncKm9McY1U3nopLd1eUZ97T0SBTIca9Dy
UTZvhYPRWGIbGjIVROINh1ifbhI6ymkuEMrb95MT9QzjZrLhCnUjMq9dDyn34z3I+FxEBRg1Mib9
CNNTP0dPRNVicMqIdC0qjR5mDr/TILRwKxDYKevki2/cI1W8JANhyvLD9OZkPZGcsWkFItJwHre6
M6rCj23Ti0IXakeTOmw11bTsTnYvdIKOSPV7n4ZE7gNSlMn+0CCARc23edAJxTHn53HS7iP8mJs8
h0HPQSKUJGqfixJxrWt/m1BqjFl5GrTUgDihYRMaM5Ky++EVCenBkDk60Lgm/EgmmOzMoy8rCJJu
2B09Z9rY2A/3ehTiF9buwy7HcKXGyWBjGuX8GJs7KsPkuCEmDPSL1HzCkgfS5xOaTwKryqqePqm0
+aveDn+WaPBHEsi29GvZE5GxC2HQByTHRv3dnKFWNZ9QSbiY8m1tM7ZcUFMyGgMoq5uqnG+4KtEJ
7lBpCgKLfbz/PeoL3K8q/Ls/ep00MBG7G88Lf2VT8g2liY7wsQ/Odd4+iskkSNbu7QNqtu9hljzb
GfE6CGKAckpEw006cptk2E+hfMuY/9COdomhSUtna5S4wuxbqX3IIKygmFMOnrSThi3yPKheFaLK
XVNw3xK03IoxmhZ5Ej5GfXOSxSyP0g/o2oftNpoYlCtRpZvJgD+cDiCdu1WSZvfCNHHWD92rO7m/
6orEoTJzzLVHlFMfTrc9MoCkxoXuuO20J6sFozjyhaQrj5FGjLlTrScMw5xQ9VFIoqhDslxXwegc
RePZZyYXzBkyTM0+Lp1APxBPZO2093wQ3KgXXnESEc30zD1yNbSeIkYHCVRhrF+y2d04lKmAx98n
o47DLxt+zJ31y8/9nsz5eRvFyIcy6xbrcLyZy/4Qaz1+JWIGnI4okML2puPg+xf83WIVVEepeoWR
anBF3bDP46re6CGEyiDCzoxWkRGIwc9shntC+G487oO4q0r3czO1G3Ykx703cBNOSJVGqD5hqPph
jDPrARAyohcaoeRha+G3fKovjR3UlzZHxz2GtXaXBsYOf8XOCcvy0iomuqvnlyQad1arpiZDRQ6l
+5FlggahmbTr0nErjn73JYQtOnEHMPrlY4wctDCsvdUrl6454sHwm3iTOsM5zWdSlhNjExM6PFWg
LsGkb0oblXAk/XRX2maGujTeM214r5A2k/A7k5Th4HJLBrl2By6fxox4Nq/3Y4eSwMMGxfYDY+te
MJghyo/vOx3wgucSpkuS5meeybOMKADZnsr5UeHCnWH3J8w1GIKCY9pxFCK0nS/kJD7B3fxBKt3w
XqCMr+q0XpEM+TMiGnZDkAVqG1keRpPjK7UudWKL17SWbw3KHhqkxrYNHPSuudiEOehprW2GnT6i
S/Kr4GDk8WvZWtlTA1ZwkxH3P86IneJIe8njKdo1OtTTYsq2uksVPTfmNyesCe8dUwwY/JaOHXPk
FA2O0mne+rgDyciGLTlhcnERpq0LZLpGSOCKeRnMYcBsSLAI/Am84wRkaT3CapEa+0AS1O8oVgB8
nVXtdIqnyI2OGMeBVCTd3cga83EfPAiuNztNDgrUwyU3QfNlgFKnvIlYxVjNswh2hQ0jPgpavAIV
JhtSiLnlCGWyHaiGplz9b3DyHIakbDn1SwwqLcXn1D0negWRoWvtt4zpUhzQyi9UFoFd1+naR8I2
9/CJXL3NDmZk66uatthYY9x24qbfZAHqMe6D79p44xA1TSajTsAM5glJDF6YId4lOAVn/zxApAtn
TMqw7ja92+whgqzSLJsOEzLszEH3H3rYY22r2MZ+xKa08i73M3/njuA9HQxqsqz7hzgrGBsQb4WS
8HGSpsON7tlIqeeWE44jcEeMDN7X3DZuQtLId/6UvuqxyTDPRWsIHW3vyZDuiBv6N3XxOA7Nqxs9
hlb7Gi/ojwDWVuKq+BHnyK9RB41DdOZa8wJ+PIsczIQUktbpMCa2ElIMKTkYA73XEALxlr73gyEC
Ff815Hupgh2MONl0tYVGcDaMO0NkyOl8bmaMWghSU7eTDH+l7Ms1/DVvX0bJX9HgfKd/v1ebeIyd
7sOmyrXynfSlHgeqYVN7sNtg72VIqfEn1SSOvAu/2fXSO0eeihfqNknV2qdfpOcnN7A1+A+k+yiY
gqzMgCwPKwAp7ZNeaM/8pCXpd8wrVgEG/ktXEHFsjz3JZd2MBq/GhSW6l1l075kRiEvB3gMCW1/0
MVIdgUJSBcmbbdKl+c6rzafYVT1YRxIXA18m06a7riIDpjEI5o6qscQqYgRb2cUpKR3t/0N+5/+P
2mLb9v6jtHj9mUa/6B1F/xcI9OtT/xQXQ/skwMeQtucgAyQU9CouFtZ/WboN0tNzDAu7IQrif4qL
BXmfrvA8QxfSRUYMI7QpuoURKv7LNk0atkBCXRPt8/9OXMz/83sQqM5moWt2oAaZaJyFpTihvwWB
wvkpStR/4yUfTG9rFDq2iNE693o57oMy7F8Ka8yPnRW5myoiRlYjwI0sOiAvkd899T6K9ExPf4Ap
O/c4QrAt5RfEPBvspLEt8rtM97Qb35o+Is0t9+Sa9Uciog6NV74MrjvecW0Y77zWdXa/abz/kTj7
f3IQLUWUt2SW2koT/TvgVO1v3cMYhqzbcoWjElB/+8esnMqeF3b9JcD/tx88Mula68ds1fYhbIP8
XEgZbqisxSi2yOrousY918NoXMrQ+qsNmft6Y39XOOV4K4yUrIJOgwwseue2TsqtPtTdvYxCrtAW
4VlIMXp8O35667v+T8Ai0YEL42MhO+NZZkW9RkLcb/247NHKkr3g6PkvmDHDqXZcsZqsdqvl1XAM
GB5P1F7iU9I23XqUZPlOUxJsidbwT2Y4AIvS3E3j9+ZLN4L99qQVnsKtDTT6mE+u9uTMpXnILRRw
AYzI/2GfOn/TobNPHem4nvBsiV9e/2OfRjJ0HW9qL8E8tbu+C6Od1zNzD1oZPPfIM+1ynm60mfh2
ACvRPi/jj7YYfroWs4jIq8QJTvcu9YnE6Xvi2tui7cig4r6wivf1WNtPOIuSR0Cv8F8c8eIR0bKq
ffsdEktPTc5BNlX2+SmgJxRw0chXA5kaeaQPzwRiBavQwe1E1QYzGcGA+zTkQitFVlCvMMJ9RdDd
hpPOQMPgpnckwJFW1XOJrZTsbxKD8WxK9qU337uhk71O4Ed6mQ2kcZXhbWIUdyiabyTXEqoec0v0
pP2YRO58iMM2exXtpbK76mySBBQpp871ofeiES5qHK3/8zFu/P3klRZFLI5yh3PYFH/4AiTpYcR/
ps0lt78DDyhOqkrCriMrsQ47n4g+EZ16In9ux96KgGSHW8fPufKEp5YQf9Ig7UvXWnhpkUmbIdfw
Vk1+9df/vJ2KJfz7qSgNKen/mR7mCvWgDqvfTkVbHwOrbIL8ogutuYkT+zZ3MntrhyT4ASjx/oev
Iwz579/n6bQmLBdHnnT/OPWJypjmqg6Ly6bRjPBOM/6qWpQImibsrVEb1mVqEzxV5uw9VZxQyiqw
cbyuOHncowadpT/KRygdwWtr6tkRcB3DmfxOuj3C5Eh7RZ5B9gDW/X2BGm/beJO8LWZEgKXgIt/o
vnP7P+y/P9Kadfae0IUtLNNycIH8+Q9JqUT9eRZdbMv8wLManmTIwY8ovma4Cqp14CQkF0tE9Q3J
lWeTkehUz53YgZ5/jCIRbHo9RGDKh8yJ0bApjfvlIbG8vwiDoQ4WcQpOxpxsBh1c0ThzW9+E9U50
UEd6Q0kc83nYDR2hyWiGbioXJlqU9cYNAXwIYaPK2jW1TC+69CuqirF88wBfrvEITtRnL0aspudt
6nabrF0H3twwBJTNDhW+C9UlGUljSddG6+lbglNHDHUltN2m+9U2wFG0mqAa4OoWWYeRcXahw4Ce
S2ZSZNPm5Bd0pEqrzS//eb/bfz+QXKkuj/ibhcWFRJ1/vx24dEKw5dk+UaDuuvVHOqTYqB9cu36n
ZsXA21NeG2p3IPpv+pkYbvyXCYOYAPrhs0qkQfnWcu5Qh+vHZND6fYuY5TGeNOSuatm+WXMPPv3s
uuQCCumIMT3+iDFVrDLML3dA8Kb7KiWWs7ZTRiIibz8tw5fE2z5alQt9o26Iv+tnicd1uo9LQgbm
ZO42tuVpxyA3ngahgp5FRfrF7KKJrvT8oNl6tcut0aJL6GzRYQyHccYRazl5egmU3N+vv/XJWN5h
ma5fLflQi2Z8cxu7vdWN7X/ewVSU/3Zom5bJiOAQYWiAM5Hc6Py+i53ajfQ6bM1bWCoQMYzUOOEc
NU56MwIACCJjn86Oe1j+sDyMru9rsMhYpta0qdpdP2P4RMPMJV74f63mt0VsGRvI/NQHr2vrmyxe
93IqN1/rXf7sk0cN1Oa65Oxo2hqCmKWc8CZJVmylNtTZERHk7rcPLn/4+splA4kl93eEwL5+vUd4
Iltw/fLJY5q482WnH5uQ8It/9z9dl/7Heo2fWeCS/b9sw7828beNVX/42qZlma8v7crsjqhyo+4x
lLcuOCS12LKAb9UuBVj1evnL8jAtu395anHKJtUl5Bq/R9XJ3Bwyi2b6p0ihWmx6s4BbeoVw6T1g
LoTo+buWMEO63qZJ92H+hUs82U3ty6QNv/qCRKkuMc+xNf/Sx5YQtSl6buHHpAokg43se5kRwBt3
VE0HPOYQbQh30MsXv5OXuMFyg4EygD6Zv1GU1Zmhz7dYmkCIGcGe3O4TF3zANgpxE+faFlwHyWwK
f1MuIJyK24QENo5QkJxpfBgUNCeAMRbhj2oHpyMCAFHE3PraKpEkc7hAd4RfF0zWx6chZxjtFJon
cmWx1oH1KGgPgVsmcvEb0mrXKMudN9yeFyf6WUH76RX2JzK1Iz8bWC+nvjcgA5E4OW2TmD6N3ubl
OnOUYKDT9tmCFFJwIQFlKFS4ocDpd5y+Hxao8axWQRQkBEaqlrCgihS0KIZe1C8YI4x9rMxdlwpx
lCjWkYIeNRH4I88y3udxBohk3iSmvKh56UlrcbilxbSFPdAdasVZzGtxtqsAWW6RvCc+9haFXjLS
8Wdsl08CffumcMRjHNS3XtW6BINnj7MCOJWQnCqUFnvyYbTcfyYHneos0ckF7CcsKj9oxlNPBQoF
gIgUavKN7kzrA9zrmihhk8jkkqg9FOau4mRpTr4ncsQ4FeQaI/nkhiMiix8nknOqQ/BUXLFPiQJW
Qb8CXYWpx1Ywqx6q1RyPP6Iqfcxkrt0KWguTAmCVkLACA7vkJKtmozEZXwMlG9Z+e866oqPPbR/H
MChXQKWjOmgPRmxzeQ9BNdrT3oErd+xI5WJUz0HbEDhNZAmqGdGEeAe7mLubjKE4kS+GgntRPaJa
TpMrHbH+i6bbyrmQ7Hydtl4vjrWihKHXnejfj78kALF0fLXs+KdTQB8c635LlsRjjov97Nryhrx7
JUSu3F0FliwGT2bK8EysBz3N6LHlOk+PxzjnAM16UjsU3yyycgLQhklAOz/4GuAuBAuY7qq7oYTg
Enb0WZv+nmKzwn/1LzMgtdCEqNYVDmy1urxoiraG/Y1CryKw0bna9YrJ5gFn6+P82QTWphN4As8T
flunSG6YUGiLjGT2UwuMsfGlP2cLO6ZQDLgRC2OpaJiKDleBiesy8MHWgO0Da3ZZQ5LTQcrZii3n
AJkz3FBQ5HaDm4H04zyW33stuGPASkliSV6njkwygArTIRfmzeRP+Zbc0Rty9CHbKcYdzusHInhH
Ti34Ev5n5mjtxuRmYxeQxcpsnQSwicRBJ0Ag8izj9M4cQoIyVF93yP31PCNtalxsjPYYX7rGwn9C
8N4qtpvnqmc+SPHprEniD0bJqTwCmJm5v1w5XvHCzdYujr2XwQliLJ7F2dCbDG1y9Y1jiCoXUZAH
GnyUsjLCnauBDKm5sr9puBHpekMUKMtE7KDykh9HtvdqTM6ug58OqICxIurySXCHuuKynR9UguRa
aBXp3J7719BU4L/sJocBK09Mh77bFGMLtacjHLhoM7RXLQIxNjnBWy+tPVMx4joVQ9Ga9zZIxbGC
rdgryuIEbjEmwm6jKwKjrViMKbOiObbih5ToqF7xGhtQBTEAR7hzET8ATEdH0R1LxXn0FfFxBv04
KgZkBwwy6fsBeuC6UZTItH0LiQeEkeUSQgJHkvjxeuOBlpzse/pqkCZ9mJNxqeiTikMZOoB/hLs1
JyaNbeadasWs9FDSTXo6EVqvm3vkGCtJje7U3w09vMsMTYwH/zKiixAwHuKdRPNjKUomJIUnooa5
A23pejIvotkIU9OwP0gbPgvF2kxy89mGDCx9fuEZHKe7cDkVoRMk7ZOoJBLFlugSoTievfnJCdbv
0y56SRg415Nifiai2ofcVc+KBloOcEFhve0zhQ1VxNBJsUNrRRGtFU400R+Bkc7fckr5KJrJdPVi
gxg8570GRgqpbFsCJ+0UpVSCK62UZbFTBNNIsUwHRTW1wJuOpFOsfBRLlFBgn+pAUAdFQ+1M8wmP
d0gBB/lVqZipU9E+0+PWuDeBp5opsiqozlOrWKsUJu4l8NUYCGsBjFUHytrlyV9Gh4YIBeDBnuds
bQBw1RXJFUkY5501YKwsMZDFY3dbEdK4sRQDNuhovNv5m6PosDMHOX1B0oEBxzahXeG9BfRdU0Yl
OMG0fhCreZgm33gXaKFApFjDqQ887UI0s75ellgelpfJnAd3mGjHk0/mL1RjPqY+b7BjfrjwVGC2
zNpjS9bIAQo47dQkiJ+jVv+1rKMZplsMBN1bVVnhzkIFQkah1MgGS/P1rNaRuw89qcLfnTiJNoVt
hJexLZozvlEiJL1a+9ZnBJCozZZzhiQs99wHoY0Fyetptu8yMhnjMEebKdNPsnTqnyIzTk7UtO+a
Ra6sK7TiTNlluNX0cNx4epd9QF7eLYuy61PwjgHlkbCfmL0NJGrOc/1QKxnH19p64oqa9IfANbwG
dKDfYe7F3xOCNDAotbwQNPduq+8loPu292X4PnU0t0c9CM8DfYrbIOGSUVpQf+lZgeRzqp+jJEFm
6qruiVue08iseTv5sLn63jAe9M63VstiuvVmWqX1fWoIwTSjvL6bgtG4sZu22g16Hb1K4b4uS9qz
dYmzULx1gTtuIzlap4yW+YWQeY0oWcPrtQ/gcJuighLhBhF+bseMn7ya8DUxkRAsW0d7sCphkHXN
/6JM/7WeN99J2CfKfnbDu04W3o1DSt+u1+uWGbz7vOwgI63uuVxVb6lNLg/nwXCqkqq+2HKIN4Uu
6s+iUG0k1lo6kHHJ/rAfy8RPD05h9Ye8i6rHlCzzr93tcbfrhq7/qdmRhwtAsy6e6SQnTUu1beUW
9qvvhU/L2oIueCQ0mLJBpeOLLu3ilHHc4VzJSAlxOuuzTb1/7EiXLJN8zvtHw5/RtwdheTCGVn/0
C7pcy9oG1Cpl54IGDViH3RBZ1RlTeQbHaSEQGzEeIG/8MVhv2ozXHqeSvkGPo5+LtGgvgurg1wK5
dqpNK/0eQ39EWFn7517TwsvENq79ycx/gBVI68H4ntEs3VjWUNxO1mDe9gUtuOUr6O/1HHAEV9D7
dNv51ndkczt0Trap4kl+dwkgWDal7qiuttLD81pHt0bZNZuscLkm03k8+/1hWYpbPhspe1heilEz
z8sCuhe7n5P2uGyPo4Sh+RTplyS12rPX2CYCpbn57OnIfW1QSMRdUcAwn0ojPuuV9JC42e6H5Mda
lqAOUa9dN6vuGDztUziJeNsWU/vR4MBfvsVGZLVm0mnc0bkZIJ3KEmJk738LOSqXdRA4GiFeyMP7
wEV+lamhSU3uvzkRrTb1D88tP49AyHqfBKZ7A3ZEbBXsjo50R9uMfeubWNpF4Rzou0bMDar5po9y
b8vBBKRntPbLelrNVixYJ3mwp5pYSK65O8fR4vc+IKddrQcd7Eijvx4fGqEFhBhB57OJl37j9uBm
WSIJkIpFnBIPc1VaRwEmaxcTqt4JCXKS2E17nEcEwIlH6t4Unci4F492pf8YtGT85OTRqQc4/p0b
crevh5Q0pPqALtIzdUn7JRWmf9DRJOz8kKBrg06z+qCwYzAJ1DVuuJ6nW/C2zc5x85fljyXiEgqo
pXMZbBeCCcl2X2vFh/U4DHr3HNeNc7Sr1NrClZo+nYGbGyf4bMc620HOKY5eqlcvggLfsvm60w5E
/WXmbR74452RRjZKHzaz78eP1pbJU9eYJp54slGW9/OQHilt6m/lVHB3QorkYRjpdaMbOyybCE8B
kEkwGee4jcx7G9zd1xoduB8qNc59iGjxn/qJsXpZJeCQjUi78N0dW2Ofa/W81z0nIUrC2iyrJE10
2rggQU6aXvsP7YQcyXOYpGlu492XOT27qqmM+7KJzPPcDmhw1P8+luGRMs/8WuQ28zNjJOcFRs63
UufWvpvme9ocHd1flCxjWYubKKYD3xG3+LVVhDIStVYMdzrJdLeuRl9g+UMTzpckkPlLPzvlsfUS
5rhjl3zS7F22tpuJ+MbiagNGLWCZCZ8asSgev/ZO0+XrOigbxnJfXuyQgPJlrbWBSIHC6JNEjYxc
Ph2+fsBUOwku9B8ujMedaeYcMogTXtw6YnrKP6kZmkGzl0OsCwb/bjnsyISwPkS810X4Y+y5dAdG
ghrEglxvcm1vfVeuijIl4ReY27GOnQ9CmQjyM+3qljgQbk1yE2aUVcjbMgGI6UpgPlXfc1XtHj3C
PY+xJIR4AKFGJqOxH3R6ybUHJJw7P/cubudH8kSs2wKgl+7iwciZwXKJ+e5M0FJFZM1bc3DQcjeD
tSG+btrQfvmQbkl7xoAbng1u8YLI4hiRZLjK/Mq8GXsXfA1zQGJo5a00mVUHVoceNaLxNov+SUut
D8oYhzR27ddOhNByRN8fOqcVOzQHxJ/bJdG3xG3iME+qk1/J8ushIOcNK7eXqB8tvyGEEjfO8nSx
FHe9OJFnEu7/sIf/udyy8PJw9XcjQwn3QT6fltUtK1iW+M3WfH2TYdxbo9VH00jCO3MnsmVvkh4l
n0V2Ya+hzprdZrplXQXx8cjRESa+5hKYVxQxAwq1Fpy7275G4XtGh4sbYjwFtUO4Gonn5U2lHpJO
51637LnnR/N2Y8A3IU8rYufqGsE7yElddtEudT5lq09HzTMAotfAemerKLckZXRcBMZ46/Z30iIp
flmgV0GUCQHXRBLwsDxLTjrFqYM5iqcEwJndYMhv9b8KTeMfClWw8vIwYWGebS9c/Td1Z7IdqZJ2
2VeplXOyAAMMBjko73t39SFNWFKEgr432qevjcetvLn+9U+qZjXhyl3humocMPvOOfugxpgbWpnW
YZuN66jqfkRNQNUt7RMm0PlGAuW37OqaSXGSQd1s778ezrKGljccrEVSU0qksWGIq+7l/sMxHS2J
Hi8yvZxHjsV0UNZXoviqGjuVTS6jF6Mr+dqNetbjcFg2CS+AwMbvytB1QscUMUdGoW3uz90/mzcs
0R2Bb6kdkxXM6WUoa5yuuVyxUAjA4i3v31gIxHJVlOziinROTlEGT+Gqs2U59twkPC0aPIFQMtaF
2V0sKDn46F81SQbamJF/rgsBsBxFcygCbrzgLLqlTwPewU/CZMX0ClTa/P7489XtmuzW/XFG4GQZ
D3YLsVPtDT/eNUiGu8lo83XApQqJBXPIhGq9mn0tWIxSqLiTxM7Sxc2yU/UD3Kh2q4cIqTE2oK3Z
yJOjjeAko0T6C1RoBJHS0zZT3b9GVrSRZBl2ReB5BzaLlrKjQ6hDraPuBNJgNzCE7Mgjw7sxFpSP
9IdyBrsZ8JvWRihgCQ1EBJvmVyz9bEnOIEFeExerI3RaF841naB3m0P/+ncy+54Hvqfd6ntyrp5h
Pyqk2EglULLyWrxOkeec/RSwcCtvWgHCazJT1odx6e5bXnpu+o4O+MazNnWlsU+f3fmxjDDt4NXZ
+rLeNa3T0/ZhOkuzS8atbXTeWnRGe9GiKd7jg35VdjsdgYakR1Bd5eM0VskqGgPnbDuF2MQC5MDY
hvYSEVJu/MIXh64F/+MP1O6OA2uLwWdrzK0B55kmtrgJ8qvbAmyqGBBTFVLgoY4W+vgcWL1/Swqy
7SJNIUnDPH3UYEYu+P+Uh7plZpuEcXQwRhQO8viYrHvD2N3Z7qHlnQFoy809wPmHLo/7Jd1i0jv+
ierNyV9osTev0Q22s+bpv0vmJhpco74AxalL7WeQRC+65ypgW5VPfLx9dUKN6pQBsYGBiKTwiWw6
pzwGT9tNjM04mLeQDOBBNjZbcDfehYKNDgAUJ+G87mA1hlDlO9Oot70oTtnMrvz7UDh4BCby8Qst
K778MCOxVIyAGh33T2bxHj8cOtxxbdmFf2jdd2Q3I6f2EMlXQnUD1dOlOigVX6M8tTepCcXh/lT+
7486oJyoCvbrNAPU02EYQTwYnIaUETcHfLDaWpfDjyBBE2dac8sMfGGNFZSrtPUxP6VNSCnn/X0u
cYhzNdS8sbtzzVUw6fveTcajnQ2nhH6bhW5iTLozwelsaA/3w/2hjocFWMxMC8dPxt+5L/b9/JPc
D5nQIAbk+TzswjI2zYcy6NJ1RjvrwtBDscyn4lJ0+vOdwQ6HoTvcDy6dAX8+wqT610d8MTyFFVp+
EivAmDPf8f6RNfj/+fD+Cb2Uqyx2yl3wb8S4mInjCRUCgWXG1MRAvbkfsorrmM+K7c/D+3NuQmFn
HAYWcAxYnL4AuhRCNl5gz8R3K5wXEkwTEqiAlTa/NJkBmKGYiqWdVQMUbvoqJnL/0ijLo0HUCutf
RoIE1Y3RqMu13QSkWS6QQE3aWYtXq5sY1Fj6g68Aq2c+DRG9AQ5XjVwvglmD1RTwubSehVLuiPeD
w2qdrrmICMH8K2lnrKhxL36a3xX3nyShyht6yHXUtV0uoHMMUfKpt3aM+TxYVSNpofbf3IKWsxMC
Ne1Bru7fGK8RQJxEug7CfjjYljUcMLr4qAF9vihmjmYcZ8E+oXCBLRIX7QyPNZk48FZ/HnstjVR+
m+7NPoYAx1SNMIWAmeqVh7bO16nwuRfPtHzVmkBHUhnAAvTb579D3f9dnvv+XODwRvRUheLK+6LF
4LwucRuc4ykDjxiSeUpgtJ3QCiF6EWyk5IgOzEkPhq3MdIW6y2bMLKznJE8qLK6xex3gi7Vscz/R
YGjn8yybwbSa+GvAp+4r7VShSZ/bgbrOqQ54XgQ7R07JSeDioZ2i2UQUw3x4mXmOkFifM7sejm4n
oPc+hbY3PObN5F1Ii8FsgbYVewiCIkRbspDE6cA0mu0YBeO1r0qKLhVtnL7rUAqMDapaN2aPTEP6
j1msaQNEL7ZZ4oS3DBAT0RQzgxKSBYyUgZ3IQdrQ8GT/YDLhXdPapZMY6PsHadtso6hrAh87bsxJ
y29ZDeaCZqKb79LwZcKW29YR/FqGLz8otwQSXM1X63ggZZJ0yQleY0RPoSg2jpkmJ1nCkWpDik26
LPCe0y7+Vet+eb4/YhbPErCgLCElKLDEpW69Dbm1HDVpfLSW5qyFZeC+MLPojZa79f15WXaoCBDR
9o4ALFhn9bYoYvvR64v3egxM+j0FM6UKSp8JMo22Vvu5hI7+ZqHz70t6VyilyJu3wpjs1RDkiELz
Z91EJ72KIVyU9EY0GcgIGqdDba8XrKMlJV1v1FEdWM57X5VF/MUR05o2wYQssQoZ5WyirKc9+JJg
373eD4KULeaJgbLSag4+lYXxqbQa80BmP4NxatkYsPBo7HS8tcjt7D1eK6W5r2KkXDvvkzNCCpmo
IjRJzPLRGE0UyERDAQcu59ShG+rQJNb4EKa1tiRdA0ZhGun2GzvFr7qhnimNCf7EOja3cvIPcuIK
BOiy3uuhbe6aPP3O6lbHgl6Wr9js0TaihmGbNWkriraDteta3YZ1A9g17pVfXfDkJR2ZXKG/Dm50
aAbIorETVM/SHNJ9PnT1EgcX82T90jSazTcB4zw2qC/2rGbC9jeoMxUWtD9BH17QNc2t0FPNQ13R
QTIYhf+N5z5bg8qVrCCbdt/XVflaI3DAck6v1hRj+hrExfFy2nhM8zkKhXp2Ii4N9AhFI2n1emib
a85P4cgx2ymh8tP9TI8cVxwjuqNGpK6R1/BX41aXP6Z52p6FWVPGySNDYtrT9ArlRtL7JQLo8JiK
rzttSK03OaTbeiqyr95jzuZ3cXDp0uEd8+14QhZl9m0TKJOubT5gsTcfiJmd7Jg5eqZbIFDZ9S1J
fvAzx6m64X1atlgrMCzX/SrynfFB2FO570LUNp8Qkl9gFslHBG1SeQ7/u1z8MBlWzl5wPNtkRV0c
0xptdeja7Tu+K2c1NI198L2geAZEdLOdyv0I5lECo8ryhEDULoFwOhswozrSxzj+JKK4djGQv3te
hyMqDbNV4OJzLvWi2WjWqJ5URqk7bQzRzyGIVm4pnW8trgaM8x11oCzP3ENRKjpdGXBhgAw2mRuS
l2/1e2Ue+6LhzfAC8VLZeoSAyI3ADHWydX7118P7Z1E4EUltlopF41dPzsDFeRitH5ZoYL9S3wh/
i4dVPfzoagPHndn/bmx9mmPdi6Dz0uuIGeDoxh4LXIsJsE2d7ZWpJRTIOkArjUbmJox3deenlyHf
Y/EISd4iBKCSjLtAd+XjZOizDANs1RJT/5xvbRt0IQGirwIx+S3Px26FeScjRzLTtr2cVEQdoeNQ
U4zYUG/wJsYvVjS8Q+eNF5wf7qfZuA+Va1bfvVMgzfig76dix/CHcusmkQsbcucaMx0jUjvxF8kY
NIdROs6zP2Fij1kRbDU5UQMqNeqih66/RqnxnkYBJK+pUWdrkiuDUoFXuJAyi62XznH6p4xzPheW
ukZaQE5jdI09byJCWrZbrGud0FzbtOowWo59LDv1VFTps1EJtY7F9JGaBUZ+12Rf06josdEA7tUg
rXfBVHZvvOZHUlt49StOjBqpeFlBQ1+OivnW6JVs0SzLfZuKgfZT4r+NcH4IFP4s3w/Ayq6iarZp
QNi1svyWgWm4E4ySdoyZoqXt9NYu73J9vr8Wa00l9jo0mcsIP4VhCGx5QYZoWFqJr9ZFbsqnerQ8
6uZy55AmtIpaNt0MKqGhnenRtBWpfY4TPXwPAzocp1T7Cg0NjS4e2LsGo7YirVH/bIZf1tCjwQKN
PQvNKpZ53RmXJm5fB830F26R2ae4bT7q2qif0qCkG2CebzpubX+675SwBNuGwtbn3jDTo6cyg243
EoFcTVNWvrl4mSb5GUM71sJCLRzHIfrkm8Ge9pB82cRxvG0mBnNuUal9Zwt6UWuP3Zly0y2yCDcx
PYAuSx6Oy39BuLPQi7PVeuQJLO0cY9JeoxeXj2Ut6g1NJSYs2/tfUJnpCpz/MwF56Bte0nw2UbzB
jUyTTR+mexfyFYse8VQlkdjrSVoeQSJYe8Og5buzh8dwGrSLobrt/ZHtdKRgyFScG0ivBXSTkJwE
dS0yEr+gg/6qbcPaZPz110EDpyJt5GePJZacKkuxJdD76qIUQkZVTS/NgPHCcCPr3eteSD+OZMJd
clV+o8GltbLjODazlUg/gur/P4e62Eqt/UbJuPWxj7FQg//QReDRtGIkrW3EL5E2wnWe2dFhHnvX
MWm9K2clQABlUMGCZ+t7sFN610Jr2iFTxU80Htd14x5q+pgOga49NSLgXdg0TEhBT1xI8p1zG257
A96fKLMKN4Qypo0ZVlSqzZvpJmvV0U9N4nuN95QaGgaYKLq1GbaHwfGaC5coCT407dlWlfNPiP9J
o4+CBVbVr+P+JaNi6czwwr00SkKbrTr7tQ5DOJHjtBh8o9wjGperqaKUNsp5rbIrjx6+7CXR+7eI
TdWrOZA78XtqGfyqfJ+Vx88orHJi3b2zhojACi1DQOCnSc9W2XcLxXzhoPWj2tpl/pMJ71WlkflA
o7q7SRiPwe2L9W3r0s5t9zQIKac55ICMX8HqHqIgC5d0FhkXKoSIV5NAeSDz+aUTWpy38P0DFvvs
aLG0pxt5rgksmq3qGPAmwn8JaA3ipg2+0p9XlNqwczDArovIInj6IEQlF3XXdV/Q7db0vYRr5kUp
9iAjuk2gU5ahr630ORGn+fGa9omIWx3NjvZUUDfM9W8T5kl8shvxZElUFifSpqupRemqx4S9C7zB
36RoH0j4zWfWIwK1dfabGQ2qmiEzih5ZLZlO9Fi5ZbRKrbjY2W7XL3PBBXtybHjOc/c8VRlyr4Gu
3jWuAey4b7GLTWRCF5E5iJ0VWqtSFukbZe+MWJjX5yrhng+v90vnZqGHQfZUyvhaywYAced418gU
alvKsDuORRRQRETiyaBm92q2aFlO954VVYB4m6XHQRrbxlPcw6Cg24EkIej4uL61FeCD5hzFYp3q
cy69El1+MyFwLPkW0J8MtkL82HxT4iVQk8LfEDyUMShVvvV0zQDLeKS3Qn/kBK4p91Yoo5bFxs+q
T3erON0YwICiBrbr1FEa6IX+Niz1bsv9A1tUa9ZHUan6WEbc5Yt6hHmQFVtWHD4ISZNW5zylRZbP
HGt3qI/slS+0YAD/U/3LUKfnKmnFnrVJvsotkzEfhOEjyyzubs17qGifGVq7OuqJdk5DM7m4Saq4
w1nhmckXXb6pHp6SNN1amWqOBs26hp5pNz8g0Dd0nMo0dzlvoMCrOG9fFaT0NMouyhXpRasmY0+9
zu3+VJYY2Gkzc2mW6XgpzeSZfKp87ijZxV7qvXXweB6i6q0bttTkkAqNCgbATmVuu6Fo1qWVAIJk
TiKNHQACTpiSfJ6o820AAnqZ2VsTueJDOCi+cWF/2CTfHuO5k6jJMudrLtcWRRA8JSP4Y6GI0QTR
B55IgrW2A3wtUMObwpcU5wPV4JmV7jXNap4Smzcs8sfOJbftkL0NGP1losLtkj/x22AoVavwiBNm
EYxfqp23u+JjgLOFU8P3dxQfDocoSk5jxzqnqF25ZC1TfypsxZ0O1txOpHlsw2Ei+MFvIh7b4Y3g
yQRrJYgRmOTwxpoFIyVF3xAoQNoHyQN7iHzV57W3dgqn3tkMMObZQXC+H6KBqkA7N7qVF6hlbSn5
fD8kjHZHs170UTa89ZT8kCkO4u3cxxUEFH/rvaYf/LBNz43P7dgCw4khTyWUhIf6IfF7c5VlTfnB
pOqmhP9DszWKRJqOpRWXgrhl++q2bnrJP8yRy13cBqDRHbfYNHMbETMwDdtWl27HzKM/DdnnWU0I
NR47ga7SFtyljItfarRpapAmRJRRPpwU9AvLWxxg3VZsaLxEGw9R2/RLt6zLo6klbFQCHQ95b4m9
wrSXK8M4jw3bzCKVFWsTLd5isrV5T7JvG/r0oXUsdY477xQ4AzXNbYHJLENw1jC1SIjab6qsgLIx
+PYaTrSkEweLbsezdNGoGGJ6j26jll4afDRCeq8kEctDynIEj2jhv06DnW9e2eTnpFvS/IrBZN1J
sz+FWwDMwTUIq+TFDmEeGHp/riDKLIqsMa51YMk9Hec/jDo0rvhYjrmKqr1onZxmZ+OQU/iCIAMO
PhqJSPvQj76G8aDibe+a/nPVj/2zOSVsQ5Jf6FjqrNlB88AOOEPf83za5zXGC7AaCPvE1Vn2CK96
0wu8WS0ShK4kJYYy2iUFqCcuHulOKY+w93xwGjiqSgxHkkHZCfZKvGMNhCt6hkFlhY083Ov2c6jU
Ncit7NMzXYH5C0NKHTzBs0+XXZsU73kZIOBI+1sgszu5V7IQtVnF2962yt34AIfIODOmopEAqeWM
HY9el1o7qbwC69God9lhrIWjHR2LwH8DLcGtwi4Z97F9Z+Z8i2piTJXInn1ltg9CoyEjg29vsg7N
9Fr/bDVg/6mGZtwaOuY2VNO97YLTZFIpXnVXUEIzwmu+B7VNB7sAhXPpU58ZjOrd5hfE/xdZYtPp
2mhi+9qUG0Rta8NcrzZM/9QYnfuUyfIcJhlE/ck+DAVDsrEed5HNlW7B0IPVmw6tw2Sqcx06OsIb
1bwBBLCu96fCsHHXFHuXO7ssmBly10wj3V9zW02WquyZamKzPI2m/dNipLUsWo1E9DQc/LbqbwDM
hpthl8HGIwKIctNiIkJNjm3qHtJBT1/Z8V2IKlWrOmqTHXqMXCiMlzvUd8HkI3BOsVldJRYI5dLI
3BPXelTMM0g0ai+yVZupoZWbaFq8EZqQVDdHIKXM8tGxOZlyrViZmmUz2koRRUaGkzlD1Z07t5iT
bTRXWlq8mFPKyTdlt4pkytqyPK6xrvHiRFG1CwLKuXrQLD227B2qGGbEOvKBDU3Bmabzvw5Ak7wD
HZQwYa2caopMc473g0afNL2jZcfIxUuph9AZIxTVE2Z/40G2RbKjjCJdlAGM5EXNPhQDBMikaXCt
hzFGO6jVQzwf5kZ2zcKBJCtnpVBVV4ZxDHs9eTdyrI3jaHRrZ5wMSMOuwahbwGrgWoPnpg0WIovz
HVo0hBC3InM/lOY1gtW7JO0HO1ljbDj2Wr8F6ybXNZNUAjy5e8ghEpALr55aR7qUiI3u0QuAQDTx
VK01p8gWU9IUp0jLp6cmfrbm625gRO62y/r6GWsIG/mGijxAAr8yB5uJNYbTquwHigRSzBqO28CA
o+jOK2cXTP7Z+FlwHru7GXRsr33EienrL6Jr1dlPsF4llantNSN4HCdNXoaidZ5HxfkeERT7s68G
pjEtUaSZUeOBU/WHV3XT++CwB7V9EW/uDzGInJxiwiPOiGChF3l4MAfDupZirLCXTtYyt8sfolHi
1ve/+t5ob1MTEGUocAO1jGDP7CVBRUkI+P1ISXzqVSsXd4lthf5bbA3dJul1fW9G7Y0TDSXf1DsA
DPhFndqXW2N+q4ZFCbSAOtUeVMDa72YBey6nHe6H4cLUpzoopNViEWLn2eG3PTiJqV/of6eJg5as
zIRogdFYvDtUcmaTcB4qh+BAUeyLQji/rCDAV9zGwyM0xxOrA2/XRzp22yKJX5ADvUs028ldUR/s
mrW1S4v4Y+57OLWZ6SUiPGSMo2pqwqQf44UUZbvNxwGN38x/RVXAlidqLmncgyoOwm5vMFA5yJnZ
YZneI77peGkkobW7P8Ts1a0k0dwbcLgTxCE8a10tgAZwrghNP+NmLtZMSp0lfcv6udA7/Zz2Jlf0
mFuiIYIGusX7TOd7NGXTPBUskbXAfM8dXX+JHH4VgZb/9dH9Oa2jwHHKxFYqDfskoasnkXpnxijd
+zQy4gIugbHJqOcmQg9AScElw8CDRBi1RUIMxg8Go0+ir4enqGp6xugJAQAHw3LbA2+wGzNaxCko
wKnp7BcL2Dq0aUf94EdCGIvi4rNV7ksdBA8Rp/o2tCfmi7q6tRPxE2QWtu3Kp8PHDgf3a07JmrHE
oR0G6T7V8TzpOeYdpnH+s9XgnTZD5yDDdLgInbBZGDVzcqBI94RsoQnrhn9INqmw+lOcdvRHqNb/
VCAeZFs6P7rYlptCOb96yeTXaFOcLyYGrCrVtUdGyCU9MnnyjnHxLUCcPOYTX6JnN753FPaEwtOC
B66f2O2pRceAGtnMKJEK0moIn+4HbSzgR0yePJh9Vq0m6U2rvpTR6X6IWgSOKhSf9wluiM/S0AJa
4tv22+QSua+Cm+LqtUtgvuxi5q/o6Z279h1kZqFp6wKlDXu1QQoyqmLc7Ea2xYlF2srPEHU71aFn
JYAiDYvBtpJqq8ca8ydLs7cO2tfOZuy7TGpkvCr02AKhTO7cLzJo3oNiwAWXzaWRrpAgGZqCgmeb
gbIhjvY8Hq6s3vx/IC78f1TCxvqG4N7/vHfNBd/F6lN9/o9vFnxqvHxm3//6x/9KP78+s89//PXk
/te//vHnJX9RElzrn67nWjo9sqZl4ngAQ9B/N+pf/9Bc95+WpJZNMgJwDI5/UxKETQWbtKXn6sJy
CIQQLG7+oiTo/zRNS3ge9WuOTer4/4qSYFjWf8kw36OJoBJs3bBcQ0j9v2SKh6SxEc1qClK6kdme
zvlqxdXVKEL3lAF/ADxkDasiBMxZTyY9KCNpBeJBVokPC69M1zm4HojXb/02OHRl4Z2MIQVrKCnI
xkPRmPm0s73s1hemdcLB8NchLSVtRXZPnmJ0x3XeF5AwvXC4TlXE1kIb3/wKvBc8S9SrSCvOzDVp
pSr0b61ynYP1YAePlR20Sw+q4QiAkp1XTzzUyH97vsssVeCrpcd0zbpuJysABkYKg1hnl9XViTrr
WfMLsAP+GkCA/Nj5WY+nJxdK4EYbf/rs2EQTF5tBrWVw8LtebVmgFqtk7LB/7A2XqQ4uFeVkYlNp
1UXGv7wxuTGVCo9pknpbImTTQlTpeMzN/tkPuhk+2BJZ8wDOZcvYNPNTqlvOxvDidmHLneu4/amI
oELVNIc5eJCZmrvWxpSrwmeoGc7+Ob6tJPuNm5mIZskui2rt77nBgBHecO6jtwy5jOtDm62oiG0W
ThyskqlKabW3Dp4r1CpS7rbvDH9bjdF3nmkBrk9nnXnVb2LQt8ILbpUA1W/RHTd01UP8lKfVF6vP
etl0eb3EGLGqeadeKelZTGVEQKjDvhfYI6m9Ui1l3Z2CzNo2WqgtnHYinE7HGiVjt8mvdzJPAoYl
9hPBZGceFOxBLcTboKuJOTNmt7P+xTWNaUH8FYlwCNJDOVRfjqFj+7gZk/wI5KRtoE2ZKNv+mweV
cVUaQ7HUhP6gBnWRSfptWKicKhNY6DMyxI2gxFLvMZ7k8t0onyIjQ6rCcX2N9a+gwzhOOZ1kp6/D
TuMEGHSwhP33ADLWLmllbRoP42vGRjYu03RDY8ky82kZa0ej2ZDAEDcrm2FXdci7Ygy3Q12zEcqc
n2MA5mmMDTYHY/+bHi9rmTBCXKRsfxYGy8JV01bZ1kihYQsqXlexVUIQ8Gt2dj0UygoKZWmY9c5L
xaFohU1IyGoPms3B0iRE0PuHety3h78PmQqJoMXQku7PoT19jXPtWzbbaMohvDpBY2+QJjAhzE91
QU1Tyv3x/aDa/GWeZ/3HP7k/j6j51yv+fu39ub8f3j+qsS5vY83e3buRcpMx9rIfrLcAlun6/hzu
XiopZjunZU5ybY3pmxnCzVqr2ZPRR1bRHP/+h0Yfw1qrJYv/+dP3Q+EZIYGb+TFvGWh8/EpZzMwu
qPsL/zz553j/VxFZu8XUCyCd84vqf3+l+8PJaV3R01zHt/Qf38kIT3tH88yapD6BtMrAVD+/8O/v
zb2XQP35/9yfHe/f/P3Ls2GbMYHzC6r7t8slhMJc5DHLIfVmx953S1Bh0Wi8PbXA+OqTEcSFxcmD
BD7iQ66Oiq53Jif+rfH1LQ5yH2BUvYIn0h/CoXuOLLYX7RUKdPyK+HLKmVHnfd7Bdp1eLQFiYMDR
l6IVejYLM78E1JeOLWQuGsjgow36HhkeR3Ewr2jreufrwSMGBXNtRwRQOhkDQsQS5IgrZBMyS5XC
W+Gyg8zbjzT1oDIhqDlNDV3LAwxqByVzXde6hPnon/L8w9Dd81C6yUrFsNy5foNl9cpv1eGfyhmY
5QJgom+y6I7sOCXAYTx5uR5t2XZfsB6Ghwk1xwKB/kxoeOtrzc9GjuD1LHNdU6/NtLFIuDxXD5Ql
Ikn4rCuB3GDew+6wYLplryhh0FDQy4DCt3RFw8reV9To6T0RoSaEyYBHE04hMYk6Gl3WWBkB1nC6
ElH4rjh/36v26oRtsYo0MW3Ur0SyM3cip8S7m8fgEeZybDXftDxSgA6DqdoNNm7TtptqUQy62iB1
zGSDaFwlxfAyOrQjitxEU9Vca8ENrhlCG5xmsOsBjq3gGNmbqP1V99m3NU1fZH1ebK1GvO9ktTM1
b4c5h+VmT4tQnhJxZnfAKLONi6P1m6WER+BvpFu8yme6IrVKSffZDKgcsm6ZvEqyHEQtKDSozWOY
tFyMdZqROcNqm95P7LfEycDITEQxM4c0Z9WZqPbtqklvLttFYK6kAssy/B0V3SGrSNbX1S/DLfvN
GLjrsrqyLP4ReSYDUhmHe1m1h0ySEO4j8ea0n3kXmUcDqwip9GrYaYX2ZLTkKjsr2wojcsDnOV9m
Vn07A9abMqKVfpwslF4vRZnDVOYM55Tx38xxvcDnQHS2m4Vtokr21PSRW/cX5OngiVZi00ixJ+m8
G22Tyfm4ZYlBS4tuwb6Jrw5ki40O03BlzVtks9gYpnms2m5YB2MoV/Qxa7eC1cy+G74nydsrYda+
AcW2wXnwQUB/WlHWNi6C8IFJ+09OcTROJueJzNaytE8TbqqEIALWNvaSRf3s2Jj+Hl3LXhOleMx8
bGJabX7WjJhEmGfAtd2Q/Xz4Q0Tl0tEBBOj5NKy98krWGPR8VxwFkIBs8JeJVzFU0girEOe+EV/h
3JseO0c8jln3oyeGs5QueIEQ4rFG3pW9242V3z5hFAmItthpJCrxXg2PhHqpqKrQMhlZ//ZcxriB
eRwK0XG3zLx1V5ZbN9M/gARmi9ArfxK9JlwgK2aYrUu8N+IulkRPvWeCrO46sWKnzDRKlNchbizu
UOACMQutjQBs57DXMwWB1r25sro1jkHmBMQqC6d37IxnCoxf64RLE4CVRacdKrcruWqPtwGDGHN9
98GvmzVmX5oLOxyFM6WqDtJh6Wreo/QJZvkh9sowaGl4tbkJ17TVEfzZlbJ7i3VQiy640lgQTuno
mFtggVPg8JGSopPjZAcYdDAJol04oNoqpv3snU55KlbD1IH8nx7NKTRJNGI9DvzyoxQJ9bWWAQgQ
Ph5z72c5Hd2IHvTIJ06qp89j7Hy7g/45Dku8lS8a+9jEIprHkjaMi6cAxwaswPFkee6vvM/eCjqR
Fnq0845jW5AfzSB5icBLL6DvLR1k85Bd0soRaKXMyO6fuT/359NGSili4IBfKMrnipvMLu3MH/d/
5ZeEOMt2oN+W2/9FYxGzBTNEjt90ATH4hraJkyy/UP+B5WdA7guz8WKW9lqZDK7Tiux2Att5Wk0O
FOSadq7CnIKVrKCG6JXfLKykppJX/y13lPqOJxFUElU/f6wtf5+VjTwLIDFn6mZ6BlTkiSUh/ahM
zaUzcUvzobKdDe05kpKfcP5OLF1Na4e5GFdVya8PkWbtUXLQ11PH7pnRlx79RufLr8NszR4GEtxW
1332Yd3BKmDkaBfATxB8/XMrRwJ+/L0n/luQU1Gmys5eaX6TS6UKThs+tFKs0tkTQVUI2ajB3Wd6
cWuiiN7L3EInR1hDmL24WRKtdVH+1jTnmkgxEFgJrgxrBDc9JS4GVmiAqOn5S6cfmZcUWO2cvVkA
2KKx9Gz1BrL5oD/YKSVISH/ZqRwzWlu1htdKvLbzH7HMsngTpKGPCZkehLEx4FhUULdLcMBjLfHG
0gSvDc6xtSpvr6qyvUDPzi/Aw4n3J3g8wmpnjNVXVAQHYfnq6MWAGLxhevTbfgQb5lqQiAjfZcnv
0OF79BLItEgkbsY7K5nsefCbnA0mUiwa7bcq57pvN/rOoCqmUBIwMX8VhNSSvd/YXcxa33eJzpit
HA+hm9OUbfhY5+oa70qOe3aqCGxRE1cZ47hC2q6O3hjuc+X2l3Q+eGb/3dMtvcl03ujO9Jp6/5u6
81qSG9nW86sodI8teKNQnIuyXa4tTZM3iCE5A+89nl5fZnGIZg33jLbuTgSZkQ4odBkgc63fTIBA
7+IhYDPUsnIxHYQiVN9v78kPfPGCEcl/3wWMiXRIhlHrwdfnb24xPlreFzva8LUYoGpR9KJQCmfS
1rLadKgboFBErxF0Lg8pdnRhdSzNkjdE1OLQxhJ4actOk0QX2UUxHsrx+sf8X3Y2pofIOfr1eVcM
6zbk3ZZeerIWCej0v23KKbU4QtaWY+VhS1PWllO55sS9KoXbLM8sT8D921Ja9yCx3ooK/lvWluLf
9rmE11k0CqD3zZyKG39kEwL2henhcipHjyt1vbQXkPn1XMtpIt37cyY6fzBtzANovFZ14uvlvRkn
eu9pW3nSxLWBpC/nl+fruu4znur6VtCiEaMVwPYEvwVgF6IKYPQAsPp9OqusCvz4IVTylIWnkX60
rQyJ6EB7GJTGw7V3atY6W7xDHJBWzJFzWOWO62+qDmGCJMgew5h4Jj7PaNryrYZttUJMDyFts8gu
U+fUK7PNmh1w6fTiZk29g2IhbFto9oGWXiIlzNi1WuNuAPRy1hrjQ6xaJtQSttKp5ZOBwd+23Ng2
GvOY7R5cZDLPDkrGs1q/YDAxhGZ8B2E9PcdhlJ5xagnXqsEzDHPx9Tw02MvW6kOMJAQBdai1ZxxE
hDmAHu4m785p54Ls9/E9G/H53OfKfJY1t4YYoBQeT1oxoImCuOERo8D40FTR92ngDOazYU810X+S
6rmxr0quZLY+IQeYX0AJkLyZ2BPAxKpWJeIBYMq1rYqsem3YOhqHfnBuRaERu2jQpQc/XGmrcDDt
TXpvKujZsFM5BhBsTnrwmPJg4z3ihGznebyAuztzNx3PVpC9q3TL4b7MjDpQhnOiDMMKvSJ9i8kE
cSCnzNimp0QYRsHRr8vL7LopazdULzwTerFn6Tu/K1eN1xAMDQFWz6p1Uvr2zq/Yr82pMI304mxv
j9FvfjUWuzaOXgmVR/vALdSzmrrwyURNFsYwqWcP1CbuLDn7JSvaEftRDD6CHjuXAugpU8sJCDaR
GUggrmedqiy3T5ahQYlyHaGa/tVjO392EFI+5gG6maLViW8K+wv8lU2750n1Z1/oEFoZG2CDw3OZ
s+qFAWAScWa6rAHrCXbolCK5r+kTC8f23EFhv7NIlmBM0Br7JI4/ztBOyw3ct8TCb0UMyXF7KI2z
2yK1CK4rxBZCiYZhG6jFfLBKdpSoakD2HWuBl0fGmx/JWQeMcpa1NIBxEKGWsPWy8hJlZ6eNGnwt
LAQ4DEuB/5BWH+dOP9b2gHsB+fKVhNhLYL3htJ9qY+8ha7mTvQHkto1tZER4YDmfHQHGlzOXggwd
osfvCHQmu06QHY0+80CL8ySOxPseZma7dsV72IovvSy0Dpom+solz9aSjSDMkFmQ6mShREGPzJFo
X6uKEmNmabPD7ZT5gxyAOhafirgDqvBmoqzKs8lx2XRUsgWYeWrXl1kGlleVfUsTUKGxMTuWvEvf
8qKl0WTHqftoxEAiV3UYJW8uvQxstgCmt3tzfcsrLpdXyStPQfRAXITsK0cGvlyeCTZumbe87HIp
N1crp9xchpws5/Vt9DXtqgu5tGyPSZHKczdgV1AmL0nnnN0hRDYRJtbGzKL8sSDgfGeUxmuRmsp9
XOs5CmaEJ1mlR+TLQuvihQjBOEAYyemdUJz6qtZKuZ4TPCrG2uo2uZVq8C51rHi6+TGwZvuOVX2I
GdVDEH9sHBUBmxBDsDr5qrPO3ZIHBnDTstM1C9cnXwyhNyAeW6rCbg5i7Gc330cgWFbuDCBgGMb5
aGIehp4Z5D5b1/Zm537y80klA5++wpSq9kQ32I4a6IPR1A9cBICDhuWgRSpwp2iPiMwGl9nPPwOP
dD/imVuCvST1qD3AqAV8WOM63j8h2g7eqI3IcbN5WqOUVm+h7XwKFR7LuM4PZ5Mk1mrojK+d2XwF
u2keRKQDASvUuVp0nVqz/9T47mNmqdjZmesgTJpTrH1kn2ad0indznxGW+7n/tYvNEKq7lCchESS
0oXei2+p+rqIJ+5EyN1j2FVt/Ck4se73kW4rd7PfsHXyzC9WiaNIpQ6HnJ/gs14kFhH0MFujjpMA
aCksMt/Nw1jTlRctzlPEezSzifZzh1KS3qhfhqr53KqWtgOYvylmE9pJ+TrHVvCSNcke1V5svOr2
Mgw8/gszfuwrHWprPT4ovX8Pkzle8VM2j+ndjNkNWzDSYa1dP6leu62TqNwC8s7voBUPJzR9wF09
KIA+97EK88Uz7fPoQqEvCj0kAN1hoPA59m33PPRT+a71omNL+PJQ9DHc79wHjZRDAw0h5a+1Eg6s
2bFdKjIzBxU+75D+tJ61ONjldYtLQWHjpjNoF1/193GZGcc0z8dN6ofuqYoGTNiDaU9hbFlnT3dj
iwIasTOYOd487/1MV1YNyfNVbwXKgQVJsfVhciZsibcqdK51DHh+B7cWiTRwAU/lhB67O5C6zDOi
HCCWMIAr9btiiv8wQzd5QMfMW7l8o4i0GQT5hn2KAv3Og/KwAxZmbbt0+MKuD8wceloJXI9DhXVG
otnt5k2W7PGqkftWxVoT8ttvpHO5G9uephlkwA386kzrRh7TNbW48XohssEyeuOnJo51GrJYKFYb
vQPiuHhNbP/RjrzXdKoVIii4VmiZjkFfrsCP7fv7IQKP9A+XdaPaKS7LhceNcDl6da4uFXjfCKPO
WlMjPAonANu7cjWluotYVPcFJOs3D3B4gGs4knGlsu0SIIStqsSbUIBi/z8uwxDZQVUXGukiNfhW
PDTWSt1sDFO5a7PW2+mglteI+vI4IoQFqEjLyvyuqQIV3waS1GMqpAF7YlnyMv7X1/F/k8v8/ik1
Mrf5tSgnKB1he9P8r3fonBfZ/xHH/Jjz8xH/dYm+1kVT/NH+7az/Rklf3cDx9M0n9pes7/3vw/+4
/D5GX4u3id/vh/2pj68aJHFN2zI8Q7WRbCfx+j3zq6nev1QoU6YHVdh0dJuh7/r4hiMOItDFUaR/
XfEF/DPzq/3LQMObLybSz6pOuvZ//pmW/umjXD7atz9AGHw//wJVj0CoBl+LiLJmQ0K80TyvYjOF
ipPHZxb566Cy/QKWYDfvk3Q8x3Kn5Ym9Xyi3aqD9URtFJoeHAToDUVNtqxDoW8b9yLDOBVARdgz2
cC0MuEJHX8c9Xsmmzxkxg6NRKtXRyyuymrKau14P8Uf0dnhSXMdlEyGDCtcYD8SwcGYu8Hs5lkaF
vXs3oIaJI7osNKh4pOREu/Sc/BBlbP6xk/akV7QonB812dfBXBX3mBDhGD+DmI3zaS6MUAvS9oDY
RbWdSWuT65uuyaYlU3VN/IjElax52gBYf5qBE8LPD0RhCOftpbCEukhnWie2JQUhdjQgZBGJ5gBk
dzdHzVl2lb41rgmfoxLMYyBd9TlkQsC3glzcF8Vzyk1phzJ+ztqkNyHpyKrT6cMhGZ8tGZZgD1kd
KxGQkIVsxlGcb7VI+aNGgHc4BVHOvrBx4HpZAN9ODiZQhJjAZvrEZ8r+W5tNj0pnDODf85y9UXZp
w+6hjtVgNzX93sW/beUIoG/dRS0oRgDHJG/ZMBIVcrN3XUjkk03p/aAl1h4p0q1axsEjzk4CNQ/I
pj6Zooa5XQESWPvNT0jeGEq0rQf4mEYCikVJ4IIWw5xGZHhjYRweCKNt+dnEdsUuvq18ZHF184P8
/IJ5jnZJY2Kh+GgWgw1lrEXZcujYEfmkgVFotX/HpoXEvx+ROlVh6csa+hffa0ufwe6JnOqPETln
aS7HyT7V8wnWVmm/racO9dYfh/3DaW6H5WkDPSSdK6vXcWwJZxEhElctr4ONFxe3tJfX+8/76tKz
1oA20WQR55dFVqvfazd9fRrPe8XydgUyFT8u581bcPM23TTHPCb73jXYfYqDw0FDOqTxj6n4ueA2
8L3IfzQTAg/8Gn+05Zw6R0NrLY+RI9dJcki2zWjeT62D4IuOpeKvTnvTt7x8iaQiAqK/uJJlznI1
eUvmQyEVjpgI1y4HfjVvOZ8SdB5AZqx2frzEcujSt/xtS1/S6A+1DWf9+ufqtvMez5ZgF5Z2QUCT
omwKoNYdCIhjrSuIUN5WdRf9B2UKHuJO0/BCrBp1q2qBtrZBobGn5hzL2W6a8lyJk5AdlCOsSXHx
ktMnPzbvWh9NKfHSvzpO9l0PlnPkhVzPsLSXo2/6imzUD0mtIqwxhP2x9D+b2yHLEQASikmRB4T6
2o5SewRfIIbeVK3Jx8QqFbfR26GyQ0or2rci1w9xmZvFlGO5GkW5SSqe4I+UsqnlI+HNpEBOvZG5
WZpkfpFRSax7VHmqYyoK13LLa4FsFoFjTUG6aZ4aiPIMyHmyZjUjsealLQ9emstphghYrGyGmN+A
YEEMeBbvTpZX/VHWZGEVHuZQeIhATf0x0DbomSck4fFCA8z/c/GrvjbhvgufuBPviXQilzVd/C5l
7eplLkcCDe1Rs9cAHpF4ITQMQGUiernT8uj+dvIbD3RF/tTb2d3FehreSWEWWXS9z9WjmvImbC5D
2kusW4a+tUSpiNMXH9V67A9S00YWuoMfKYJC6Oni8/g6ircKwnW4LhtDgQsJOXF0G5AYGlImzsDN
yeq4/S0iLrIm+8IC8l+OGA67/vk4Oj6ShqLILf7enOCy1KhJGvu7Wk0MwLVHjuswwTCELk4BdweV
7c5GeikbiI/3ZP8Dc36u/cJcTXGhrOVnLj/fSXzIqT/zhZGdnfzuWOIhmJ7mFKrW2ofVz90bB1KY
ZXWKES15AvnG+KZ7h+aqs/fJch+9zkMsUdRCq/5em+wOqHGH9G6W5eDFpTyMPpusNFgBFkeCeiUQ
mIKwgon4sTtVzZ0+kkQdzXl44Y0qjhaSNKu6dJy1ZeHTufXqGCpMRgY+CVXEzwV7pxEUTIAVyjZC
+XM9ug62pznKoqMybGuxqjPl6i0RqzfZxszyz07ZliOyyGePdV6pkyo0itFHRlS0l/E3k+RJZDtN
8a3UdWjk8nVmVoYbDyg3NEbjxdWGbDciyDaDdeZ2gh/s92LEyNwvB+NOy2BuEqLWxbgsDLHykrXG
iIkSybY8cpnTKiojN9OXObVdmQh3qP7aFhJrspix/eCxLtp8y0jKl2K5+8txMrfqqiAKurmZI2f/
P/TJKddXkYf40fAt8IJ6u7ycrC1/aj8O1sqEJ7aWf5R8t5Y/96Yp/9AECvb81IqnwlJAh+bO/aMP
lFBxxLigOGqtL6JBQEflo4VNJk+zZaKsIUrJc205Zhm+njZKDWiDP04uOx0StyLM/tPLyjn/tg8n
62JtpMbOVgHB6EKzTRYEsTjVbVW2wZt9n3Q73FgWH+W/H39z0tupb9rX6ptzj/rIr07pgMmIl/7L
uJw6R7AgGu3bm9f4dfXXr7RcdDJp79A9iHdvrkBWlylvTiFHbtuy883h1/E3l2PAZ23YdyGpqL8p
0h/NrIi3Jk6HOGgyY+lfDnBMYHHlnH5eunyz1Y864vDGWlblSAe16foSeHXmxyzaTyxVj7IYJ/Ki
syiSWCQ9ZVV2yuG0RVl7tcyUNQAkCLKl6HzFyzCkbvKacvzN6XQhGqgPZamiE0VVjl9fSbbjen43
l166AzZGrnM5XNbenHO5JHl2OczH/QzwEcn+bMT9s9Y/yN/K8ouQTRPDifzu+ruAj1/CzxO/QjlL
zdANQ0wVvLF42A99zXY4lCsg7HXRPPlR4PAWrj1MSZBFrUweRUKBMi4QUpOF0s9ASWU1myFGgxZm
yPu97tAdHFHi4aEmvrimWJ6NYs22NDP0e+Oj5RJun4SOV+MSerdEBGFC1g1A3e9TZ35D3XidFtV+
TODkWdoL7nw10Nj+1QlX2SlqJo1sqPk5RD1jK/fWJA0+kynwWgMioPjr5PZ9KeQOf47wDzMDHitK
h0+d2ukbhPRZ4Iao3tkGD3MbVmZSxYjaqt2ejOV7IN4ryxpPjTAVVVmE8d2BQZOSUCBUjwJcXCdk
HP7cu8pQhNzFZqM1bCvbBC0FDPv4nwfs/hvF2TQiXX8XZoNc0SQ33ApxxJ8RNt37l4fEOtwKPB5h
MBMru0bYNEf/l2mqxNl0S0dc3ib29T3A5hBFM4ntmo7pWoalWcTevgfYLIYwrWTUIDZH5NX8TwJs
0D5+CrCZtqd6hk68jv+WiReUYF68iSUX4NuKtpmt323P6WDxYkeHA7F21i2vt3dOatn7KmvfK7oG
NCEzy2TbRnOxL6tEe0bpeIMso/UQdKb6rPXI+qoTW5RaDMq+MEBZGVknQLJDZF20LD5kZp24hzyO
v6TIDq7Zo+/LOfgt0V0FzSqULMop38mWLIb+kNpd9u7awAlcDefosQ0H5Z3VEo4ggtid5WCZBahE
5HV9kE0VdGljk0pwYoH0SS3laMyTsi1TlZwyevRBmMXfNDV6TZJOe1/YkbHLAUbuJg1OSdjb63KI
1Ud0wpx9nRrR0W967WJmc0mYRgV+jnAX5jxjsp/SqIPArifcPolehX1vPisdBd54/SrNHP8AxV00
+/Q+m4OzbMlpbpNWm7TkpSGhm8/XaQfW09zbdAP7TcBGe5Cxwhswct5bjvpgC0UlH/nIVazjlThX
9YxDUwCUIRsRtrwfHK3balnjbOYUMucTiqb/YMwG3+bmS+O62LJZpoYwCL8O9/ZL48LCyTIMZ36f
m/aPepyCczhb0T3ivunGQyHqN/S5V4nWxt+qvNNXdqgZT3XcxAesCvt9USM9F3JpsBLnbddl4Ect
q3ip67556nBC9xFlfJFF0LUQblIEG8JgKl+CqjQvneU+4ngYl+u291p0nNT+eJ2M8syxMwEczJgo
wPlPSygLPVlM8D9NWlyWAiW74uKGbTiupkjx1s1QZZtlWNbkHFnre0c5Ax9cunPd/4A4crfjhjxs
MCnSXlNHu7equvsdpezTpHXdp6ke800/WvZ9ivLWMVFxQgU1H72Yaj+jLa/3mBLhlpmrRX3JdL+6
mHh+3KHz+n7pkv2yWPoqN902lYVcrjhIiewGE4knxShsf51WJcx7UTRJMJ5kk9tTeufV2V/6XR1w
6ICQd8XbyGxZXNvFmDAmTxS5w6FOh+7OkfOt61F5Ph5yXJkBbTe4rxZN8xQMhGvMSUGcBnNuoCqd
BTs26bMTylr2X6t+lKFSUyrpwQP1nQCXd4cLacHxImuIb+Ib6TYNrqyMyoG2KoJ9brXuDgYhkuFJ
XX2K0HPa+DgRHGF8u68lwt6ZV37yfKShxgLRfK/DuGXMACdNTvlJ0zCNyGuzOblxZ37QUM91hrL6
NCIIdeegh7WT0+DiPhUYVz07sT28ObwKerRHEafbl05nORsWmtHRdavHa9OPEvMeMZgKbUobCfRc
xWjKdB+gPpAFRlqWbwRWQRVo2gdHK7wHSxRw305hp5mnpb8Lc1QD9eBJdskCZqr3YKZJv4mwrrqe
I/SQuyyCMds1BDHPLA0G7IOtHvUU5FyVke/XzYCcsvQ1EU48Roi2EXI4zomEHtoTTfVRtrrZbBE/
FQO37VBJGQJ25pxS7nEACBEcWWbmdSZS1b3+/Ug5AmNx61cBfDzIi8+yUNN2XzvQxVGebZ+7UmtP
OD5DqPfibz0w1AnC028G2pGrtPSC91OTGXjeOfqDXoYz0CctO/nxUCLzjXwoUaXuFKilMrwPIdjW
W1/PlPuwgdavVJN2N5KGf7wWGKGBmtaQhf/RJWqKYOBbScDK7MdAhIPs4zcc7MPvx4qRLG589F9S
E5IcVPuqrdxtrHnvev6gZ1mYOp9zZ4cmoL8/+yJ/PnuxYlyQV2+BHafdWeW5Jyf4URwc4Hbk0JTh
H3rdjHxitpeNKJ4RJnxTDacGiqJXovZVG99HJHcxRgGyX0F0H7eToSHlJAw83SnIMJI3L2jYFBcC
f+G9NPa0Ao1+jOfByk2Jub/O62YcQ+V4RkbZyODu92G7V1gbPDd1Oj07KCVQvxaDXu6DZnLWlXjq
y77Z4e6Y+PW5EF1jkOXn1klel4PaEL+Rm5P61xMUQf8Ap8XgYwzzRxdU46zq3QWib/547Uq6Zod1
Hx7LYgZ5p/zRm/Rsmbv0W1Pe7DJF6deg35xjNmP7gB+afxl4dq7D0cq+kl/CNmb+oiIHs1HQ6b24
U8oE6/tT4Z8nQOIuSnS63iwif4E90PWfU5+szBzH0yzHJPtpGxiN36zMnFgfs6KpA0jhqGqn8EGf
gWjOTyQIkxhFcRJx3rgi1/Rou1O2m/ym3RrxmL1Ty6w9OznKEkNACg16J8ss4QrNV0M5sRaFf5Mp
2qYqev+0DMia7JPzZPOmbzn2ZuBXk5c+Fgv6qh+dAxJn+baMTOuCQpOCIoHr75Pe7B8xvXLXoamY
r5PTvXjGYP5RQ2AgEhp87cJMQ94zIIMrFb4tpzFQelFd6Axi74OSF1ZdaPH8WZW9dms1ez2Mztfp
YqLsB8KNrlbUpechtuO7SlebQ+ln5YMXowacJYb36hbtwyQEUZHOwHOzKg/IdmKy5Q3qfap383aI
MY9t+oxmm806KWCqQJofYpQykK1nnuyafME6zmLuWBBu+JVbX8aKJEtrsKBFyjTcNkVvYEyuJk9B
QqGWrUofN3jwusmT0SvJk2uG2T6JnApxJvrkPBO3ubvM7WFFiMNkMbiVcuziCWXxP7tQusguzmxg
L2xaG70e9DvGSHWVifE+gYmUjTZKKKIwDcLNfqrVwIm52S8Dsib7mqiDk/KrYST3IeLqobK5Oa7V
g6YG5238NqdDfba94HczxeR9dDvrg5N668AIonfaHAwv4VRss9hSnksVL67SQ09Sa0Pti41uhx+4
+keMvUA0YWZxGBCwfOE+8VVO0CHTlpbVvHgWCkikU9VdqRjKx7pz92Y5aF88PwCYAoniAf+Y8syN
BFKUGMCPDgG8YNaBfJmGvZaqMYhlhZfJ1gviySGigo0e3LPKCV8qv31EZUy9VKYdvmgFLLfYQTZb
DsqiV+rHqdbUi2wtM2DucLg46sc55Aw9x4tFnqONA9y89EzfVn6FS7Sb+O7xWo1J/B8VQ7itv6mO
j8CrlL3TGeEWkUflg9+j3cKKHGQiNI0PKj4vrDrYcslRux430GmUlzDJlechw4VWzOrzudr/023r
562Bo7KbtEys4UHCeTb72p/3kz4WspGSpPnvie71j4UOOQq1yOZLmYSnPqmRhkzutSirw1Uf9JBY
HP292xUm0lTKOUxdzOwiKJ8bH0boTm4hkZgzjs0UpseozzEMitth2s1QqFd2kg//AK2SmKUF8WVy
+YaBXLqHXJPLTdcVO5832+EpRQF9tkf/mzLEl8rLiw8jJgGE5YzXBuDJIR8CF6ivYb7GAPdWfV+x
NmTv864qssPsl+arAfHjLioMF5lRmn5XfEuNpn40XEV5ckALXo/GhHNntqhMynNDzHxq1ItJ8jmH
tzfODaSXsjnBgJzKlaxe263TnGQtsSoA5FY5NacWWactXgY98MAi7h9Cr1s3VmiTr7O4CLM7AJLr
a0jwiXuKUse5FvHYDNCbRHuIXTRBSozd+gxLVLnFNH0yJm3rvpoa/lGjXowHryjrF35D3+SEml/3
ylEV93meU+eAnWGya0av+ZRa7tqEzPwbYlLJLhm5xYEu1d8jS6/u8qY0tmpvv22aQtcet4uXzDGD
S6xF4UXWZCFSuSvydN3uZiCag+wamvoJSvYWb2Sbf/n2GmxfDJUnj3DFluNvPn5kbCbVG2P7W9+4
tX1vYUUX9HZ9GTP1gXD99Gx4LYXjQSaOoCxYoikHUgX9Xt2ertOCZvAPKMVgDkWOz9PUA+lpaGxP
RHn9p6QOPQJ42YceOO8TSSv/adLKZG8FHuyftHBiWJUDlH87jmCpc4ScOAfBR+7V1kkeIfttJLw5
q+zIA9OVZ5UteYQ8a6aF+no5Szgh64PFR7SX8yJQQVXQ7ND9JAmYtIm5vlZFW9ZkMYBrPmKmyupU
Vrt43qi1AYE+SfLd399DNP2vHwOBL1PzQBci/kb47OdfoY65RlJGlv4tLTEjjvwqecjq9Blj5vSI
rH3yIIt+0pKHODLidVG65U72ybmyVrfomA+YGiKFwxHLwFgNKP2G0+tN/zTWyX05vNx0J+LV9SA+
t8WEdqNoyRmyaJQYOnxqKNdXXwYc/KW2qDwr11dfBhrkuO5g9vHT+fGHyFreBMklYKm69C8vpgBI
cXNNOclB2R9B5IHEVqf7txl0kdq+tmWW+01Vpt19GwVFcNnEgt9UsbP687DQKBC/lBPe9Mp2q5TK
xi4Vb9PVI+xZNXUvsoZmrg7A+GLF3Us0Bi9GULvnqmiqFTDfYmeF7dRjuIdUixwBheieZXMi1IAz
UgRtMwbj4Cnh8L7RNRgfTfBMMGG8dwoHMRdlVj+lmdesNWGyPAdu/g5S5kn2sy+Kd0PrYj4WRton
HWqB3tevNgGHQ6mhyCpn/eKsWl7N/4AXNn4G5vL0sAzbtYTQvKY6PEdunh5InyGrlTrG18BQTjb+
Hu6qjFDtxweiXF3bXhSGj01l4skbt8XdtdNF6/YyztgLtxMaEPCDw8dZne3NNLFOl4e0UBXXNbDz
Neu4GNGjDPIzT4eNodjxg+yThZ169r7Bt2olBywx6tR6sO/R1Z2Gf9ql2ALk+/MD0wOHqrq2pfPU
5A7+8081LgotGXo9+8aOne+07Y/zqut095IM9a71MWOSrSJGeB4UMskHwoXtWna+GRniu9FPq4vs
aic1QpQX63AW3eawWSaPc+Bd5zQl0n8TCLoWV5K9Ci5hpSfdPgLHcK/Ng/sEeJoVHwgAcJfek+zK
27w5mlYCCRf/5yddFOVs17ssVrKN7JPzkhb5FOCy3V72DSlqwKxAYK7l1inXBuska0sh++wwzHc8
lLBoEfMc3Abqa/VXx70ZRkhlulM8YuRCW+7m/DfNX52qalgETPbmV1Oh2TlHJFn906yOyrlwcuUs
a1HUfOgTS9nf9I9i2tIHDb1eeYUpFmMEQZfjb+YNqPCu68HG1+PnExRF5WO8JDqbIO82LleLBN6P
TnlGm/jOnUcQKOws8+QnA2Q3wsUn0ORBk9SYIbT0y0F3TDCmBR1lXectRxA6evJ9ddovXcth8pyh
ievyC6FJ9exyLVtVaYcPmNR8MkTcNhlRbyF98Rupxx5/5LDa+4TdHhH42da2W312UdrdgPNnT9VV
zjlEnHSDQrz9ySPKILMJdoq3JQ4c6cuoD8mdU+FtmcfhZkgr/0H357sSk6IPStMED2Xafsr8ovoQ
B0l57gDVEjCk2UWhc8iSGmEJOTfr9H3dYb6RiNGhPijOGV41Mtx5NzwaY1wfJtWe96WlIHBQEI/N
ndT5pnqfYhfBkLSCMuNjOPbsVrN7QOS8I2hqiDVMNz+XpuMgv1QjXS36rLiZH6cIP25xgOwiUt3t
0I7vNkEQw8sWA35gPHklZtRyBvQs/kDiM9vAr4a17cWEOKcavvz1Hj9ao2Cbk1yatIrgBc8GWcjR
5VmwDKDOvrN0gqpL1yBPsjxCllda+uRs7cfp/TsNqywWLaBvWbm0HpBguZK5tsXIpMGtDTT/snQt
Cx7tF+sfOW9ZDt2cbjmWtwBylWyb2hD+w/JIoPx/vuVabK5s8Q8DUTKLN7wLo07xeYyT5qtZBweU
0stzWvr4I1Xx7yglzurOqpryfK0GHgLFinPkTql+DRT/XcFd/IMWGurWHy3v1HjYBrOkNyG4Ibha
JxjdOZ1mr/TG7i/zaHgYGOi7KFTdVwzGcbt3TBs2Zei9tmb3G3r69iMepekTGJ1PRGif/n4pKHKg
t3+rZnmm47IcVDX7NtOkIYmkj7qaf7XjER0NKD/PPk4dcxLaj7KlQpDZYyKvrVP0uADk2cVTgNYL
ZD7mZoNdH1NdKFh4jrkjO475lD/72GlX/knWSmN46NWZQJToJ3ll16ioUJWFhTiHPU/qcQgsn/gy
PkSVgh13m7Tqvgc58BBGI4sMohDv3LAK1p1XQsGqMStAm1fhda0oQDuagnSlcpI12TfjdXboHB8x
DAZvpsm5HUKpDSw2hpVanCuK+vtgiqr3LDstyMNY6sxxpXxop0xdp6bfHGXTNLSPiuJZD7Kl6ptq
nNsP3qgaj1jJPLECje/+/mPSbjOCrHxwbbV121VZzevabbDSVzR1LGtL+RJBm9x3ufLZQObySRYw
B1Ji7fEjl+kR1oky9RKp+ApNdv6EplL+VHdB9pDgROwp2M2sWz+wHyPEY6I+mkgQ/mYNiv8gz6WJ
s7pmR1QYjZLlNayIzxSjnbM8n+xXovo9QnubNtHnp66EQpZUvnfqfEuDFNvOu9S39ecUR/R1NPTD
b0Or3WVpYf7hpsM+T23sYwakigLAmS9TPLe7Xsv9k5o4+O3Utbsx7eJ+ieybc8WlGlryNtpf289o
JBpnGe2HWd1dUq365UFR1+Kqiar9syMOkOdV3LG7iFdpw1RL1+WUvH0FS6keI2sY1mVVoNSTVd2l
jur7KFHbZ9nFjwL969DA4UbM0Hqv2BFGCcYCMU7HPpt+/XuelMXjYETe02i4LwO/qtfahiHY4ZbG
r6qzX6uwu/R4Gr6MWZg+1IObY6JBf5+NEapoLtZT/jQhQJ9GGyJ3KDxN6Q5LaOWyFKFqf2/W7fje
T3oS2S+h3hsn4tjfC903jVPaWbi5+kFjHlIr3cg+OWVCKe+E07G2T1RiBXVcdB/1r7XTGx/Vtpou
WaWSgxRNRSnHXW1M9s6ukXOqeUCuhj4P7r8fUwSV+awFob0PByxRXKMy1yl/xtfGvsxqqX6OkCMY
4LWce+x1XuyJ8IYa55+ryUL6L1LMozO003vy2HcZwIbPuMRpW8VIskMBSvIVE1gWO8zPQs3h11ki
nSCanrUSB3/KASDeEcjt1n//C/zLOpyfHDqcGEsBJ3Es7Xbr4Y6FO/gezMhU05s7qbQoC8vNkC1R
mkNQ1CMy7yjQbrRCQ8imiO8b6IKHZa7sV0v9PRZVwap3/WqrWZUKRX903iHlmt6NeoN4v2h2mqWf
6tRGr1g0m6HnF+rHZ9kaGt959zwptf3uOmrwdob4+MkByFKI/1dkZisXApVJnrJrjfIVcpF7cGdE
tGQT1yGMrt0sPo9mWb52G8Uzsld0j5GknPk9yEkqhNMNilDmwcyj97mLOlA71o+aSSIdJ65+pRlF
55EloTOv3D03Zh+Db1rN4NaPtab8X77OY1lyZEeiX0QzarFNreWVtaGVpNaaXz+Hkd2V9WrezKLD
CATIrL7JJCMAhzusnpUTsS5NyktmtSB9fhOt/pcyjkI35N+7Qr4ayxD7QfhV7QcE54+kkuF1eZk0
ZYZk2CQskdvmWZkGJJz6eZ1M5OiT2TV5Sb1OVjelzfv7GYd8WIfCjXsoOq2mcRjmjMbqlbU3NChh
eMhQtOr4NXSSatHJtnfQM3fYaUO69SSV/2vDZKGQmlvLD6qLcNV6CD2eUSmzp09M0InOgzVujy58
d5eidALYKTNYDmQ0Zlh0g2ygjNPtFd/Wqe0C1RCm5+X0ppvlQP+WOBRe06xUd/5HgDjMcwAvaBbC
WMaF6ml4RE9no22MloUbmftWB6utS25+13s/gNrdZhc9pPLNK80aeLVVz43QQlasyvyDGFwCD0Oe
FlBu6eni6RNH9jT7f/qg0oz2rvnyjBKhAISGuS3DHernqMQgxmzRZ17I4VxHLWLWmK66NaZNpDtt
Mc28XlWuAgpkciEFkJ0luKhgALdhT2eAmzTeUTCi+QCOl4tqdSzH2C5rWTV8Fqgib3SECVZNbg6f
fuBDMOIWL24c6WCeEBERYXwxxiy1o+AEhZJ2a0v9JvwATgCtD5a3FabKzhOKjU8jtBHoghUfUvF9
aED10g6+/1JPA52NPQCa+8PjJ9oMlrJ8B6m9cY5SSP98o96rfVPyFTBIOt9N7HfhblTM8l75nrwr
QwXWk2nWH+n7zuUBRmxbMRZD6AUnkCDlrurjbF2nUQMvmYxerW26dNIj+1vr7k/TLN4pG5fvXdVB
gzidVPhSNTc9M1zRR9DA5VdGbGDFoZWyl30MEhVyNK2wNciW1nkIWRm1BSgpVEO3qQ46EOrXkbzO
0Zuc2dKkRkjNLW2BW8HgPaxFQU5O0m4LxmRnA3x5Z3EXz/vRgYTXt8c7qfVTOqWUPDeFf6CW+oU+
ojsBc6h1QRobBmFD2gqLNmzrIo6gH5xDJmCe7DigWmT3q0geUHEQ70I7GNpNrQaf4n0I4RQiYmJC
2MnYL8YhV/d/vTcDQ7t1TW9AtB7krB0Sd+k7GYKhWQhnS6kGr7EDyq2OEv9Tz8wfFhLk3/ts2LV2
4k4Aziv9iu28gRmQT4OKQAx2YSYHGASWsoXo2WMC4hYXwS3lI0BIevuYkBpHPeVFu3ZSRz7QTMpg
J8pBmHYdjw3wAeyyMqtNYeWXR9zkeswKm58H3DPTIOK4xS7iUn0Vo3QAYbHihzpiQ3J7F4NC0gtk
1c3MqAy6YYF2lBmVazHnZX52zJX2VVi05bb3ogy/GbEvzxWNZHRuG+5ZDE4RVgsbpMfy6YPNQTrz
plx5SWUenn4rsqa9dYtUIAGqXLAz5lmezIceygfhFMFy2sJ9HKanyMrqLViL+GPQnE1tJNQkSfZf
mib8JtxhoEfrKKkbOJaIarnRoSzwg7OZuvaLU0so0uGvbSvbASGMFjBzxx9R7yvzIQq6la14bMfN
TPmSSblDjpsHATqMziVPE1BbqCTTnAoGEYSMdwVeBGZT65AC7OFJQIYUcjFEXKCmZohUuA6hHv3X
7iUar7wOXfR28iVi2gvzZo/oWr1XciveNrEKEVoopRfLgQq6KqXgRz2Cqa7hMwFriKhR0JyzsEJy
DDVhWmNj661P+quIhH3kLewc+9WASm0lxW68c3z5r2t5th5R5MgvVjcq+y5WkOARh3ofaQU9T3h7
PVjnOZqCMszge7P93lh8M5VjtltYTovXIlHo2oy7YNOSQH2V3aBedrxBVmwnytdssPlD+pWyFLNO
0rEegzNkIWYtu4y2lYnsrTBRnpV3utJLM2H6rZwempb1ozBTvjAr1s2bN8IWqaet/9NxAEC5XeXN
ZJeUkm1bkHKk3jxQ7PQ+0tSzNFzF5Z5vaT+00YXqlLnaoAMdWadiQDmwczL1RUeEaFZb+fC1quV9
U2rSl0jVt5QqvRez8u3LqA3wyslhNc+k6NM1q+SoSghoIi/dLmnh9uZZqqdbSuPDPjN4wwzJQQwK
ddjHkTAbIa82Dc8QyTV7FnkpKbraG+iFC5cyCMq9GKhI1HsdecB8VtsmhcbEltZSqTcbjbTGWQyZ
kwTbNq2/Pl3iaJRKmFKCTNlICQLIga7RY686Z1DISDkhE7AXfm/yh7J0lqLh3qM4se/AKy9KL3Ln
/uBnJxL92UkcyXDoneJ2+Gd2mEzhE7MO8ucHdK/GD71CL0EdZOOkmX11LClFzqW8Kr61KPWOuZl8
QidSrio1aWGKKtR7rnlfVdaEryAyN75Tlye4SMqTOFLJSi5IfphzMnp8T5LNtJixzZAyq2eUPI7x
PSfEyQOE9TPNGtK1mBC+xxUMNbhbLNHWulodHF5jgGBh+e7QdWA9DDHoZA6VB+fjZCJsB1OelB8g
L4AJZiyHfZ13BXkrK7rQEN+RJ5f5p5PGgMq8by5oGKLDrgQGpYdQY0mMXpvfJLTD/afJ4rxbuQPJ
x+Sra2fcxEWivUDlGHy2mg5tcQpoV69jc9UXtb7PYrnaO80QrKEVy6/AaBDWKEzS9IGfrfnlxufW
0d/SIJW32mQJV5B68Tm2mnBuNmG5SulW1PmzMJ34UbG0lekPWxZHOzf9m9K147o2LdRJU+CzfhKD
2II0Swla65Aj9TeHdLf9rK0YktYm6I+Bao73WtWPTmI3n2qa0TFHj+FGnA6uaia1aXgt0PQSgAoS
RzY9IOApxGD5qfM4EhOZQF48Y3QIcGBqYgskNfpdRb2xjdv6Peb3uU/AmtO149fvodYh6+RLMGBP
s3x3yqwqOusgZuW0mqdaYr/oMAKw/wA6F0LClMkw/gNwcC+Uy8NjZoIrmCzhEkOafg49jNY6WLzL
KDn5Frb+CxJwwaJQk2yLonn1pibGRCFfWnthxmr/tR464ySs1FU3slyEN2HZ0tKz+uYuJ2Ywh9Ju
oeWmeaiGzjxMtVNUQadDYYsh6GhiLMoqhvzi30Ax8ZfZWJkGMD7/43rPi/wV+9+uWRfUpuWu8VmH
xMa5Ub1go5VBDXurLUXLmHXzPNDDZClH77SFmj9qaIQ0HSL6GUnOcxHE0mflGOV81DTv1k13a9vJ
w36Ic+oDWaeslEGONm5PNr5X0MREbRNwFU+RL56B+KMn5S/CHyD8/PCnSnw2WCfd1PZrnQT+pehJ
h+Z5X36rjUlCoffeDLdisU7D7bpCFgKRbHcvAiQznp7+en8OoNQ/mGOT8/vwqm+pAYkwwPwvSE/p
yzK0aSv04+5m9mH4uLYdhj88NcnvvVdpW72xpkYrxIzHrJ2La2slrEMIEuUUiXXrlGvgltPpX9XF
+sbPEDmg5AxbcwjcWmCuxSAg1gKNLY6eE3/F/WWK4CLwIzSoeqjJJgz38wJ/Xe/5GSoLetoSxnwR
mHK0MrKhhwFoqD/tcgW5bPSlMjVQpjFfU6jY0ReSb/PWtQZy1NoItgYmbRGWZPXBIbn14ppxsENy
VZ4F9VDu+84qkU+EIOxptpMPTZ+GBc50KOxH4O9Tnr48g8g+i0ok7v5LsF+XwaY0AsB+WTYLUEu9
gdtUXpoq/O7nRnpEOUl5KQcbZorOGDe15GoT76ADx3dWJ9ZcJPr48xgLw0SH7JketPsAMi3TfyT/
bIeMaFgF74/M3vOEhx1K3r6aguUxl9H+Mvyd1Mpz6pANtM0qVALiaPJJyKD80rUcboDBOWiotBzI
RsDjMJnPAQJRfV8rP5+ev6JGvadRv4474IcQy5VZdYsmzOIAxguYZd3shKnUCN7pQ+QsnC5NX8zS
TsHDSZ9hR6m7gP1pToeecpSUSF5A15l+xgXkPJFr/kC77E0zve4t9UxjqZeVug8TSz42QSFD3D4A
Vs0TieblBBC0C+d2qpnS2dTbf4YeZeNZx65lbaJFcRETtdTVZ7lZCWNADsRC+KXsoKanz90JUZPz
Srjn5egnHYC578S/2sD/Gcg2NTgJXhcQ5OPRp2SIaEyXrEe7y29ARtEZ5gX9Le5jIjiJNdKlzh3z
Q670cOGkxnBu0CzZalDzKWjJ+q5TLXxprL8V7UqAioMC3q0+KYKTOaEtFTpfhmzMrroUd6gnpOq3
epTOPvQFr0od6GtD1lm/Rkr5qtvuraJt/ktvGa+jnGQ32CTTm2zZLBQKOlGFKSakstpAStsiJ0KE
ZCWgKihX1to7u2XwKEr+Q4mq9zJx6SexKuQ7oCPeyWM0ntka9vMw6NPvOrLtY1T8SNqCUrqjRNfY
lYot//Rq7VDWf/EhFYVWkJBqMNdarXSfdEuYkIxZJNLQbjx0vO4WTTvWn0abbMTnUqjgRmWNesuN
EjWZ1O1OkLX9M2TA7vaJ19Kx8K/fgTyMZFIIiL5g2zR/Bj9jho4yTjYo7qyJjGvgyuE67Av/jaWe
vEAzJNk8TLuy57HP/4QwRwUR5NCNx50wjQjKxLaSnT3JNP/NmLg1CiUqj2I2qN0PCgXWiUdp8MY2
+JT3VnN5XAg4gJd40U2ciDYMmsN1cm2gTX+8txPgHF0kKTPx0ha+pgup7ZYmguG8x5+vd8CLXUGW
vzY92JH8sL7pZeOvgdF+RfAbWG8xxMU2i8fvALrHTSNXyMEW/FCKTKNEPCjhLIoq58dAKVwdMsBE
hVadGjL8X4LUSFELK5qbix7QSpeAQJsoU+8dkhfrnB7cK9UOeS4DBF7EI9TBpjuAsSpoNINxJ7yJ
wWnirQxC7fSwgor8uSltzTGOHgG2hFyaFqLEZkHw6cGUKhnRlF9mcNUayQFxODgf7RgiA+m5b5lr
+fuuom9Lj0bnLVAHSONSC1HVyXQ610JqV3G2Yhb5wx95qtsncaoRt7NGJl1G4iO/ISz/CDLtXD1A
cD9C7M4lMs+ENDlJvYnQd+nqLE1GODIOXTY4EJ/kkD3BYqLMtBARRnaFUFvJIfzLCzGVOZkyE/Ga
+AqSAc14L0aDuGIhdFYau92FWnIVFtK+9fk//bLaDQZrP2LVOO5ErOar1SMMLPEf1xB+4eqDoTuQ
qnrN5GQpNkNUF6GJbqj0W2oSvPdj/PCj+aOi4JuVW2fy/2e88Ldllr2UHluOSZetaRvQ/dORCv/Z
Xo1ph5Eiihj9II2brBh5MP1edMK/ph3GrtgLl23ZzkXcsqULmQ3J2iIvpJKyV/f+fy7vxIRaGz/z
SvFZF/3HevK5FGyiTiH3TP96ZX6QNOk+yYC3GxepmaU1mX7QIcXtshCKQ/WIjjIdnJNfixxu7HLk
tSab6UvLOr9kv+GpGpIFSUAfmU4DRyJLn5EqfSnd1rhCXxedAqdkIzD5TZuFHFvznISW0y6huzd3
HQxZO249Et2/m1YrxUJELxrqjQAgs95AwlotuMtpehGNr3kol6uxU/uF8EEIqy7HsKmWStEugcyo
F+RvjHsYW/nCcEpUK+nyvZM0l/eFiT6Al0v6XYT8PqEHZstWOQQ668jJC4WW5ahawVWdrKjkmZgl
4Us4CZxXlbVrzZG0XVr37imxEvdkQP3dGxOJW+ZD+BTX+9YzZ6wf6iPio9FZDOq08YoM68Pt4IQR
rnDaoPnTYJLUmoPEjSicUVqVRleCiMQbnEWaNcpOc/vjwxT5Qz2CNjmHMltY5ajyQLXtgjYrd80i
yL2LAajtu9abBe0ejntHIHBcsnhHxHQyG5clip5LX/SoRpTby/MVq6vhImKzwHHm4dhIj6shwUPe
2QoN2jUL6a6prXofv/edbJZzpA3lmakH7Q5qUmOF1qu51cO3FBTRL9mddKKM+sPzUdexUvOHGVT6
Qg0TttdBBKVOq5snGZrPa5nq5VWB6Ve40rRlPz5FwMlsofbJpAibXLar7Oi5yVGZn6CNtGnbB8vM
/HIRKMEd7eBsw4JmBPQ4wVHE9COyUMYRzn+tmv9xpggyPO9H1DXSHM3T4FZW2jXR9eFjlNnqkz5q
V8Kkj+NLzMMLzYfxEaXU5NTsmnaAgI3iNLCm4WYcWwDdv32pl/pbKtcFnYK1Ls3keJy1yEWFfciy
tKuCvdub/l6YYhgzL6WsFMOdi7xM9ghUYsn3V2I+AilkzsWhOLNeUXfON3VlFpvYb6ubV/i0uOpW
+8OreMPqavtNjmVAGqVWnSEr7XaewuvJ7Uwgn630hdJE+0MN1Z0bKVeEEuRd4iWNt25aGBriABSG
nZb+kVwdC6oW1mStkzsYklPttaWzJIkN+WKksvbaY0WTJeY6OqHEnDxFTnN5GSmPuf99nphTJmz6
7/N0NH3QYYn8eRXl1VzrUypqg9tsQf93a14D+T3TnGqWTaAr6MpmOjnB0KyXTRLo3zrQW7OhSdSL
NJbZvouKDI0ZEnwFa7N81L41CM7Me5lcRtsG0Qn4rwphLxMKCoCmwo6p7PjRlJWv7QKj5gYtLF6F
07URdj33nhS8+QppExUV5I2CHNABqFXEolc3dmGRGLsqbv856s1s40qdv9GyZIInTSHPWXH0PM3X
4QGhPyU8sVyf9YVmfniWOqzzKOrXvRO7Hz3qS36KfjevqXqpKkm0M3k8v/Bnupg8+NAcQr23CEcY
GOFoh+O4kVfOILUvUhj1ZM6p7orZVq5o+SPLoKWWC0ezXc27RotuBh2sL/ApkAiW9XH/vBIE2fIq
my5M/Ize/HJfulFzSKiOz5EwlOa5MCuLL38aWtvUkAKaDh+B01EkhW8Kd9Ja+J9DMXpXMIF0s+fl
G4/96lc55RzoOPnBkredtRC7veSm5QFsbvJD1QfyXg9CVE+l/hSVVn9trWS4oi7JkggAh3CJweiL
uepXzVlYZLD762NWnOCXrBCQ/UYG9d9rlA6PbySods9rBLo97B2/fBOuhEfJSck7wFtTty2NA9a+
nTpy62l4migovgdyjTCAaNoVE/RbIPylTw26whZDFbkRTWTFXFzg76v+YYeBdytU3abn20g2kw7n
QrEk+U1XgceYtdKuEadU3lqlKIBE9cauoGS/HabkuqeCIPPTIFvFqZ+8+tBIr+PGVBAOTOPXMC3U
remX1Xzo5Pi1NSL/gEQsKvPC9OkeU53sVViFBMbYKcp6PjpRsS9DrdiLo+cgBTYlEmGjOOvYj8jK
a4p9WNch6j7IbptS8+I66H0lqGa9BlVY7coeaSthhqYRo46ZGrNCTvrXzB9Aa+mod4lZq5fsQ9vD
4RebRvfaBbZxhOrjezpZKemOUxgOb2KuLmLt7AT5RZwYea52GTx0OKfIWA+Ma2FJKzGX5bkFypJm
/mkOPlrpXqc/xVSv+9GrwtPIC4NhHkYbBLD0FxGXDs0sLMmIis+2On1Bmd1e+A3C8xo0269uNyCu
RamSLo7sdfTrdxR1qpOYs0PAymrYRwhjMsnPPJknThnuxKyEJNtCZ0W9EWbWkidI+15e6aFC3T+3
96mbB8f8Pwc0dFq5Uw7CPTZlToYaFfJHWKiQh4UlYdF4gVotRAwt/cSMcJ5tYpX37cMUJ4p5cXbY
hAht+jqiDzkUCLnZyTuWA+SceGUDtTJi7aA1aKtKFNNRcNYcvqrJ2RWlCzpWBNkBeG95JLnYqePx
OYy9Jx9VSIfhMFS3ymSJSeGPBvLfNGE75bobdVTdpulUoVF89gwifx4sq7KZFjTSrzYHdUjJFzwx
dIaLrDfjgxh8D/h6++gDEKPd1MljKinSWzBYE+XF7xhxiMIDQhX8sTPkbdF1GtCQCrwcMt2wegsK
3u69Y3jkYzBLtbiNkRxehAVd1GLU2uHO6oWtRnaIvAI2hLLIFq5KgTwYJW16YulXv4iG1RAk3iJ0
Qj+cs9RJFxoEv6tI556bJxaVdk+mbvawldI5+4k9HhJd1a/iOnbOCzzVLuN0vSwM6hNMlwDj+Qjh
ohFu3A1R/Uu4Hv4xhhbE16u5+EcIX2tncJq0yKT5rYLwndPprJp4RkajV529kS5e3dWO9bThKqdB
+KFyhhVK1o4iVC86uOH4Sz18zzBx1u9Y4UeAvDgoKvd9gw7iF9eFM0DJ5I8eAs5N3zj1KqTnUvg9
ZME/7HKsN4ZcwEyvF8GMhYqP1kGIiFJR6OsmadvbgLzmDUVc3671q/CwQlE35DmlmTU6MJOGKUJS
km1UW8mz2psOuPKisP9/zAIIoiks8J25ONlPop8tgOeFiYLIW9MXQLcS9ao1cUTDp0lDEQ8KJQns
V/+rcFaB3dzL1qL4wglpT7oiM+u9mDNZ758daXgXcx7p2qOqVoiH1IF6s1vjzRvLH6qbtS9h4Zn3
3FxVUo2EApd7lRxXOurTnBkj7GhHWb0Roa2tjWv4QCoeFswmo+scfl9HHSpxnTBivdoFtHRXinrW
pp1RMe2W8lS7K2GnHYXlyTW5ILRBl+gv6ncncMvTFC8msyleroy/48nfdksx6WpjebIG/WwlPqCl
2A1no93bOzM34Gnscv3GS0q/wQiAjsDgZNu69I1bqqjeeciDjZgUYb7S60gHk45/nmV094wmwqs4
R821Zj1GgzF/ntQr5c121fAoznFRhdnZ0wfr02f+9cHC9MLwEJXBq2m2yrk0ymohR777BiPJLwf+
yp++9pJJWkxHPB3hSHWPn3WA3EY/aoCPeM2sitIY91HmkliT2ATBMu0gaz/U886yjTc3TzZeCuFq
0Sf3ahpKr6MzRgIhkyIuekd1uTqpgXEQloiwigpJUEevt+IspwWIVw7ON0u3jIzLQs8JWrwBqWV1
W7q085ka+dGptXt1m1jtGUREL6PYOY2B63hHRf4UEQ8XLbHRSdiwrUOdVsh7ZXIJvzmyOUnDol/I
8KadMw0RjzCOis+x0spFISvDrqo0970rX+xEzT9HVGc3XVs3yEVEBTnImNadaKx4hEroazt5fkM7
Kr+hMSfP/NHPt8KnIchxo4k1RCTyRptldnNJwoLuADco5kRUDssV7SPF0eha7axNgwGx6rwz6nAl
fJUSaWeYtLSz5VtXNi7q7ukqtEY/BcpVrVgXzMTpORB+fvDJnF80jT8/RjMyDmKQbIdUlzjMWmi7
Z5nuoUTH7mj+DKr65p9w6r0GK9B/TTQltz2V2a3uht95bvzs4cMh7zlOill+wC84a+80YqMtaMvu
19S01ki/S7+M1llJnowGs2lqs6ROjPvgR85ylCzzEGqVsgugLJrg7t4VvqkdmifgtIyF1lfWJ/JL
cOgC81wrkylRvIOIyHi3NdfahsjDLLOIInvmw8cVj662MWJJe3e89JXWT+Oi9mn4MlJdFe4q8tEz
8tN+LkxPc51F0ib6/3uSlkdoiIwl6C2S07nifzN9Q13kda3xa4BW2ksnjRoQpuwrP3UZVE2L3sCt
KNyDcJcKPXpDiWxng+LrRxqZ/SzvO5MCM9pcVGIeZ/eqShrRSppLbCe7nmLMJ6kY6MvACa3ifPA+
tcG/uB2YPInH6Jk0fgFrDX4IZZQFP4wpuen5n8W46kIj//ARkmWhMSLPAWksWxddWYK3PMguCZSW
HeOxVdRgjrJN8wn9fARlihYeQTRHL7xe9qLMXQZ+uxrt2liL4jhdePOOKs9bTTfCfshLbyHCNHqU
6M4r07MOjdl1GIwPcdkii1CCVT2gTNOnNEu7cYvPKobyyTLrEHksvO3o8l/QkfusKp6oI5K7U4V+
zKVgYYAO2FbDN6OVEaCCq/geRr62yalNZmtftf1NSmcWGmzUEaKmdtZy7eu0m9RtfapbWkv6sNuT
XFUQ8334suBYe2joTJaht+2K9XC0lcxB2pd5BlVVlzgvQTFIZ8OJD8KKNH18mQjfpim77Zp9liX1
lLag54lGwkNWUqcPGvpKXbDT3F2Z/5HYzve8NaQfLoI5FCuQwKpZ6NhdOXyHZA2myaAz3lQFnUYA
RgXQ3L5ddkFf3kepH2CrKqACmcyWjvGLI/sIpCk16W0NtCZS4exyNNc95ard3j2gVTzIb0HfYXRJ
geoi5BNiTvLRFfX1guZZJv0qIiJSfiAXFR0iWj1WfC5FrUhDXKZlfzEWiX7OG1l5gMDUvviVykMC
rwNFNYsF7kKAw5S2X6Vs+t+Vsso3mm6Aees187PMSLlW1Vd+xf0SbQVvyaP1l+r6Az2iMFXDsVFq
iwrSafjsAxZBvbUTA201ADLFIYEcZoNp7Ypp+Hv+j9Dn+VrdtP+cL5zi9Md0WZMvKFL1ajfkjfoc
QWhLBhZiydlEGGEXcH4AoPfPgSP5X1UvVWdFqzsvJdJObDwj+Ux6XFk79CxDclZWeymsEDSTzXhX
JoZ7hdWpXfuOz4q5r92r8HV0qcy5l7VVm8okhuOW+zCGfDDNx2LdAHn+GErzq50V0aWkteSeJtoa
TcOC3Spkv9FogkTmuYdgfE+SCBRDc3BVYOVH9K2Qx/W7hYESOknawr3VgCQ2sq+iakwh5eZ3/IZy
1k2vWqTY/GoqpKXpln0f876fqfD8Ho3JlBwJccYseIXvEIhpa92Eu057Zxvlib9wWSu8845HlNvV
2o2YRbjvF+3SzklMCpcw66zb6zAxvPZ9N26cLrKXetcon2TEjpCZG3c1Vbyj5VcvUW9bs0xuwwnk
wIerSrhqMgSS1ckEY1duSjdFlXoyaRiRdpJLJRwOqeAVYWjvpPjk9SXjM838d9kYjJeqStUVWLFs
WU1dAZo7IWkttCHbSjJebIoTJz0PX+MOkUsVLauVVGoH6NWaOyzr7T2FOAiAbxjthwkkCmGTtx1j
GTXwaVbEoSc2L1kAXoXVDSo8HQmQS7twroCE8x04O/PiAwXgvq3670pTsL1Iky+uHvpL1vYsb1Rb
PjW5gaLYFJFD3CZl4fearNW8sqnHuyOoDqu01MXowFlZNdask8aTWQQHRJ/TDytUfNBiUQMBuZt8
dLo973gNvTaWiRJU7lND4A/x0SKkuWQlqq61cihnvkd+BF4tbzYqQFyy1l/GBbd5oNLybekaInMg
O3d9zmuG37/xonqIrmlFnl/12A83iYYupdMp/wxyXNwMuFK2T38N8jLW+3o7pB0M5dxjn9KYnRsw
zr/cJFqUphx/TwMyemYJ2Ine0GjVNuwT5V7u9ubIB8tqYt7qHPVhFUKdb1auwodvDL80z90NZGO+
VGpWzuXBcw6GEaKeF5XNTKYJ/C3Q0nAHZRK6uJNZ+qa5BrNClW4y1QimFD9xjRX4tPKNwm22sBTL
3gzTrKmSMDL1guTONMtiiO7qmm9CIjnxNqoKFGN5dBVXyht6ELKqewGmM7wMGrqD0zloVyGrNomg
NX3/FUBX88u1t7pcVz8pBqNLFSn5q0mb07Ia9PSYKCT3DT+B4Zc8Lzl/2A0G38i+Rna5oXey/pUU
xrYj0fIl9L1yngbleI3UgNZzCdnwNPeHoy5HGcQrjfqqTaVam5banzDusv6rf/EI+JGYkfxWx7EF
mMDJuOPgKkBw0l33MGpcDAcEsBpaKwMB0gnG3+6k9AXQqBJsCwttGliEKnJagxVSItGjci8GMfU0
TTUAVGVD2vrHOWlMV4VSONKG10d2KqehAnOyQPG6XUAGmZ3ILwFhE9NKZUd/zATs6VixEyNm6Wp5
ddhJ1P02s3kXPwYjQxXV7upV0cXgVaeJrnABZqSV+gmRmbtthFmGoQ3RH4DVKUQ2RoQtIrel+KIE
eyriJULO0+HgKdPhmFbrzG2Rjp5mEJkO9m3rFv5KHP4R79vngQTL1dGrVUB25H2UtfRITRFI2WQG
tVdtNI2Hg+K23rvcqNqCpAkaSdMsb+piNmZNdxSzFNVhVJPkuzEUxX26ZF8r0pu4ZNAgmChMccmO
6tdCmB7Lm8clhQlrx9rQC2vDb1DeVTXZKo82ORhaZfQPf/vEUTdpNhhd2SePGeH8K+a/+ViwbCqn
PlLh0aE8eK3zhLZ1rbUvjWchY0+PXWxmqIr+9ut9r86SGMyEiGB/a1/iCZVYk4mlQvXvqWrJn0Y1
224m4vqdrlGU5fkcrRHFtI/ldKTY4T9HwsdW6Z/Zv+L+2yygBPtxvSz2ji6EqVGkWru6p88Thig6
l21H1/W5ONT1kVWHOHwEiFiKeerMt9vqcarwleJ8cfjHSZRLrF2uGPVi8K2ERgGp3AQtQN0kLr3L
mHgePRsKy8oSmE6ROhQff08MkeWdaPKfi7Cn34mgceV5AdyeVLU9E9O1rh5BFXf7Z5wUqsGuCoaP
3jCsbe068sqq5H6nRk6/aw09hcJuskc7HnaBnLn68jmv5ynzIlQ4H/EPW9U9FVwgIFDYuGahfKYJ
bvzqZWa5lOO03vlB0N1Vpf4QfrfMZ8Yw9JUKgQDLvFj1vGtSKdIltWG242avF2VlSiw7fK3aUHpE
ZcPr4XUdi9rcg7J8RItTWFw65yh/EQa1P86CN3HlUOI6Cp8YtBhsMRBenioyYvGtXU3J06l7edZV
/8PZeSzJrWtr+okYQW+m6W1lZlmVJgyZEr0n6J6+PyK1VfuoT3fcuBMEYYi0JIG1fpObBHkSjysr
Vw5dn0AZDsYX38jaW6nq1S0tk1fYf+MXlB2QZt5UYam+tC+173Qvjd8ZHOtQAF8k1vn3sW2g7ZgF
0wX6vLuM7ULf9Eaps79CwAvI0kdt4OqqR+nwHNUgNHEEsbZR7A/PLHWDnWAFvpK9SlOk52byvsvO
tDI0lkhHcAmpWEZTvdGM4GKMHYhGs/LOssgESW7MysZ22ylevLjXP/vlkVOJnWqm+kGIBKn2Von8
VZkTXfXisjtaHbGKhe8r4ijrztwoj/5qc1MdWRkikyzEDIROdBO8j2tEp7Zzggsem78Ly0GRd4gn
TLj/swPCAPpjlasuPjuI7wUXjELjM/+X5V/tck4/LJ5GFEX2sjbYek9WjUDyzA2SHJ9J64u9ZRZw
tf6h/ch2i00aVLRPIhFj9gbjPpvuRy7soc/pZJuc889Y2fTX7HoYHDUbKxhzmBIFljmSIpYvdl6S
xSVMBDGSpuuxnejcZD6kLo9wCwAkmEYnPSy5+zi+gYxzaT6Y+hSg7TSutE4pH+zRR+tXi3JtFStx
Duh+7jVZP/Sdh5UMfxSwyny6eozeRp2/UW52Gb4zVHPfKlZIzFR7cMPxm6HFeKoCbZKdifXIVeK8
MMa/kmC8VpoSvYFl9A52h8ykHBQMVc3tqtJBNzAhl3W6BA/ZHOXgIfTPNenom2vb5NP4T8jmJrNq
lF/t6P6mdJO9nPL1Dn0o8/cqsZOrhDSwRmlutMDgSa+fSAcw6H+1FNp7jLf1FbBwc8dL/L/nub9O
Y335nKMfIItBIz+IfARTQKA5PNaqP9pLAPRAw+YCZmO7yqeU+0ReCuiKiohPGYTVkzxqZeM02WzO
dfyI74Nkf9To7e/x91HyhCQjo44EHdDcvyaR3feTYidMTuJQsCM6Jp5otp3wngnwKsfQHKz6LA+j
Pg9gWNE4ckFy04DUANrP6cDYQXTkfxD5RENiXzlGREcWRf4weD9b149XcxgRH/c56Sgzkf89KSm7
AARURzlSMcIN1kn5wfQGZFwgqFb6jCat2Z/f5fHu9T/djYqL78Of6hDNpnZSM09DpalZpcmw7Csr
OQ5a3AbbT4W91hjvLxBbZFke/lTvM6CzNCDqk/WQOqf+pr3blmXcZIG1tDjHZgjcPuTu1YWNso+c
OuO3E8Ytb1LzllQBjBHFV2dH4t9tHvfgVZM4JF7nqWRH4dT+YtTJMH62qar9xUum9ihnku3cV1cN
+HFoRJxpwGG/Kk59fz3ZVLtmTnpWPMpzYgfCbdfq+4g9FqIK5XAyWu5Xne91rFCreJEjpCJ44T6m
VGuLZNc8YPSDlVLGwyGYTyzlIHnoByQetdht1p8LsXpexX1W/wcLtv//kCZp2gWALrEZOjY+E/iG
QAT1xQfOjNXCXNj9NRit4SB4zFsA02irCueVCKy5lzUnqetLbmjVxfGqn4NVgar+0yRHjDrOkAI7
g91o4cOQdKVyRv02WvhhN76lE3TKQfjt49Bn9jotFf/stZ22M7UmPehoJJ8adwq2RtHWV8W0+lWc
RdnLNFVsmjvLfU3F0B0VoYKPIkHiAtOkCLIhO5XVEcs176T7AZ2iM393yhG6PsYnUw8XKhtjNbXi
azEnFnEJdR6we13LmiwU7gKH1Gh/dmOQxEunxSi69KoGxoJvrxo7NQ9NANk8iEJla46T+9wpNZvW
XD+2ONM5pLSvXvTgWFaCLCdFwtP41iKpnLlOe5G1e3vgHdgLKicSENPMtWu++nZkHeQINU3Tm4vz
xILUtbUznUANlhA0gCQ0dbj9nF3NEGjtcxLnn21FkyrryUizlZxGTigqMW5Jq/OJ5jdlzcWQJ+2+
DMNicX8LnmqwNrC1Z8y8x2CJb65xDttu+/mehW1gVE/49D8/XT+MCPtkgObnty2HI3V+/3SfTX8+
4ec7iE2XlEgc2Lv7SyKZMANVWD58vmbs4Ehr5GTgPl+1ixR/DRXu9yeUE9ZR/vsT3r+tKHSRYJ4/
3X1u3QpY7/Dp5Gg5v/yEDfJun2+ynz9h1t5/v/vX0peQwJPh96eTZ6uOdVACF1TU/EXIs4ss/xrr
tXX4nN4h7bgYamyygeFVT+COZr6rWp5LW7iPpMqeGt3x3iHfoH2Y+wAsNb96K7R8WdpK9lDonrn2
JtT6W6e4cGOynnKdiFw4+dxlooSsZ2rqJ0UzvslOWVSAMQzLG+/j6w7SfEsAdCPzoX0cipNbJj8/
x3sa8UOe+Sw4XXUlDIW1XjUroWfDsGpiV3sMg0J/RJ/r5A6tco7n2lg5/SGM+Wplpxxm+6jCs9oO
0SdliN+GyFG4SFHPc8hCb8thnXVO+a82P2k2nu00l/urjHFDzN/H/naeQ57VmhHGG3aZHWR10Mbm
AXDzvSbPGlpkpiq7Qib2z/sN9R70geZeZVOM4MMOBYli+fl+MUz5Vahpc5Qj0jYOz47e3F9TNmFs
Qxx0SEKyff+8GeM9CTpx/0oA+5dbNc6A8RtfB+9s+Hn+0CgaBNYxiC7yyEozqFN9Xe5k1bFSbGwq
HQRCZLbx6q/RXqIO+xq24+cEcoQseAU/H3+/wmeznZQxZPx/XuGzI63E71cpIKFgnsN6SO3QrlbD
bA2UmdA2i46NbikGlPog2bOcR2R88oYjWWeXdHtdPXgebgSDGrY3A3TBinyO/ayEbrDsjHz4YjV9
uNAGY/yO19W5djv/lzeRq8nDgTVhR1aZpVmwSF2d9Yka/nBM7aN1AuVLmHkuOmYif9Hh9awydG9v
UJfYmhqG+sDb1bZ22DlHR+ncvZe79X5Q+OcahSOdTlh5af4PLq7xBFSrFHiXzqXGkr81umwvewbD
mxlHObnkhd5l4+neivf4YuBBsAZRkfMTtPzK+TJqWuL9ipZu8GKNABDmczpbu+VJYz5W6EJt8b3f
R7UWETP1govqgQcBX6wgDNqly0TP2vPU2OpjrDYvst0NEmMVT3V74O6uwak0VnnpKO/gWbWNp/s2
iWROH/pzoQvEkHsz3HNpYLU5N7NDPPbVoD7HN2sKXWhgdtoiyuvBs9ywTCQIScY3PfaDmR6bpmzh
KM+Hk45qhWtph14LCuKL4Spyu3I9jXn24tmkz8SA/4Dr2OlLqeBcYBfgO2S1E1Cu4kL9JWuT0roo
13tneSaaL9Yj6vVLNKt5Fs+Fm+9AlrTPstIn5RZF/fYmz83i6cUMIvVB1vgkKETjlX2SQ9MeEKAg
VL8nfKA8Z+w/91wKpbowyyYiVk9hDFqEOWVurKco+t02ZfC5UB5vAApbhP3kwHjQ/+meB9piwh98
LMAb/2kvrTnQ0KkJN9LpFeO0AVh1lb51yqjjfcSTX1aNkpinEZvBIQCk9cYa4FW1qvgKXX16FdZK
DtJyL70YZcf/mBlcPYbPZGusBOZTUtcina/4oATm3lHj5tg7k3uWvRP5b3BIwcsIuupmGe1D3abZ
m4kj43Fqo5pwPCcV3VRsbDAWG3mSVaoKKN+IzQMmJkdcFfxNMDMmZRFL6xsvwuomnV1xZKMBlpDo
KFIwU1DXTzFhrTER+k0kRo0KdpSsC77hjezsR9e/kGe812RTLfpgmacjl9B8ukdK+6i1FhmvoSQB
iVzriyKCmG0CMxEI9vYx5AIQzL80q/mOsgOwn2imiZtOeU3Mytra/jRz5gbEGRUe2Z6wm6dWN70F
kuvlt8aBPqXNaXRN4McEdOmH7VflIskK9aUMbVItpq4TyDa9XY9y195TphlPUkZrNH6LlyZla8af
sv9BfG11n6nKk33Zd+a3BNs/qOuq+SRaol5tGmVnQy3I3CVDsItUx7+EjlGsXC3J3iJb+Zk5jvWR
Drf7PPhK3RTcSt6F1beArzrl5qH6sMKtEyOkIX2ZcI56jjDDeu4azJYSJ3+UTXFjTgtYGyCr585K
ZNWmIJy+lr3cG5NTZ/ZAROfeEp3r5/b4ORf5uDmqlbQn2e94WbYWDn8y5T33RPc8dtmqQlj7Dbsq
DfhFZCxk1SgtLMpDUSGp3jZv7MRwS0oG6BPzYCPzcWjuuyfNz+pHqFX35sHOwmNezOjoeVRacM1B
Hxm2oyqsY6+06cK0lP4861Os1Cbsl6Y9DWfZJgugCMM5nYspbu0VrkkMmc/okVQewa7SI+u6ipDs
Z7dsk73I9IGeyu2j2qTxUvST/9DYgXNuC2dYjsbkfiMEdwgGf3otJ4w1Cr+ptnAyoy+4COP5kbrf
FAjNq1yfzFPUafE1J30DrVd3vuXx+KZhChKQ2ViEft6Da+yj62fhtP65YaFzhMxYufjqesl+Uuxw
IYekkfN7cBChhm2q+TmxoTYtbEJ1i8pqG65/WWd3sakyvp7Iysdrg9DcYeqB8kh2QDemP+oJZSXJ
HGipAekJUXOCVTB60Q/VFtGDZAfMfe088n9xnpzFtIa9q9XRRZ2gCigNiXjfSrzH0Oq9R7cBPuLa
N9kyqgR9kMlpV7JPttluuxm8drrIWmolya7pUZQL8VnLl7bfXBETHs7xPFnh6+5mwqgp0i37McRg
DjnpjI2J0dqPejG5t9QB5kKfbGlsS1n78NlXadGgphkn8dqAAHLWQGW7dR0v4zipX7Ui/30k26BZ
iadxKJdgKKKvXv/LsIv6i1Pa+d6B4LaWzX4QHT1HmCR7uVvhm4eUQdZHX+NJ/QFlv7uFWD4/jMbo
LOT4JjeQiiic/gHNu+zm6+aHbLe80mcdUNnI1nCdeW51ku3cW1s0TTOxj60s+BKbJOfnt6P0SrpN
kWDbyirvzvrz7vreHdbF/C5QmDlWwvn97jqWUste9zcNUipx1RcflaNdiMgWX6a4sFZ2Mqhnv/Wq
Y1Ugwtn3UfIydUAUiNMUH7DBl0k7mBdh6NlKmIaPBGmAOct89FngPI3jdpecPFv8u12ONVXzNTDd
8KXrzKOW2voXf6jQIcuT8FxpAnq86hdrPfOdt0FPL37kaj9jo3gEFZe9GQEfq68L5RgbU39GnQLm
qBk272Dl9wFr75+aX37F/cp8UWsl37glwXcjatWHPpiiWczU/5oowVoORQ4J0ySvbJ4L2N+bzhTB
QYXKfkE9aljq2shFPJodovCjD6ptMp29EXs7NhiJFAt6m/K6XfTTmH61yuh7mTX+dyIJDwUCHR+V
Pq1VbvvhwuvOiJ4U8ULYyN/AGFlA/diYRVZ/eKF6xa9MfDe66GPqQmun2F6/UXGEefIB7xXlE3IR
xVNXV2xAR1/byLZuMusLxLFdXvTFfQQyksHSS03CGJi4jUX0GOaxdykjCxTzfAQTv1mJtIjWrYuc
yDpEYYxfwDvWOklpHq/sG60qebz3tj68pNhto3XiIF5Eulswzz+n3Nv4Vu+nyPlDJBbX8RC1m9Tt
lEWspMrFd3v9mI4A5RI0Gr918Sv4Y+d7Wgt/iSS6duYHs88mctDLeu4Q448MHvK32O7jdVCzD7BH
ICql2iOvlsTO98ksYWSI8EvZJ90mcmN1r5SW+ujG+D3LEUNnPxtwMF+i3Ax26La6gPfs+kVk2pMc
gCRRtkDUD8hZ09RbXYkQe9TJFwHFBF7XfHHAZO+UNCs3NQY9jkjCV5wY9H1qev3aHVTrqz2KVeTk
45tfD+bO1fFzke21+r0dovRd4Ji2FcCPtpoX2V/TLLO+Gi4RhSFVnW0l+vR9TL/LvgSO84ZttbHD
Smd6G41mJds1i41q3GQ6Ma8hfCWgvJMvQXzHWUVKtDXsVFnWVoibGHuJozwq5+pnm+www/r/GtKb
ngmfQpirv84dQNof8BfANBKJP1nUMTjlKiqNf7XlWV9ceBPxlkwBHlF/BqdzB74RLmrg1s+/2vUW
ym0YtOe/2v2gyM8CxH+X2OOygbW87Pv+Lbea+lbN5EQXDZ/jnyZY780N06B7E1m2miASrFiFbW1o
jtqqxLTuFhSWsW7NAcGTzvM2pWGWZ4+d3g5W7HBUW35P0uL+PrC98pgVYbdrUF89Wz6KOm1SksFQ
MMpL0Ki+hnGDJoBfB0+Z1qHcG7MYjXX1ARhAcaltQ93YWucv8tzy2Vjfvwt13KGRwM7UtvOLbJNH
fupZB5hBD7JmeHGAlFEWVueGhFSU9vnl3hbXGS59mZquwnFUnyCDB4d2qgGw+uZYsdcLlwCg+5vs
tdK2WjkRDpyyaiRufyrH4ntRZ+pTY9biAbHFUxr4ymurxxEZXSvZyappav0iL2P/3hv109b0Ev+R
7Gnw3OpiJUe5E+uX2mQdr8JWBPiF1sxoTeQJe0RRw9psXyOzXiajgUy2Q6QQGzqxllXRJj/hxo9X
N+uSW87e02pTQKKeaaxLu2rRveSkDBexgozJTkWkdOvYVvNYu0SBzTQ6CxV/waS1onPHw1/2ySLo
23ot9LBe27Y2pQChxdW0bHUbgCDZ55GfXWShmVWyUisbN1+jyO9tUTtlsJWCEKNNGzjjPFi2ySMY
nPVOFSQ4P9t8JfRXqL1oC5CH5bTu0oHcyKzBk3kC93RITduU+pXzkLPrhOAG5b14uuH/itIDDwz3
I678X7oY1NesViZgSU14aYvG3aFbH6G1aJsPvQZ/tzTK6lWLy4j8RtV9gOW1DMP7ZdTxc/yc16rJ
E2q070WbOSjUddmtSgpcQ/+zvZs7/2ojtoETjlikVvirsoJGf/DAM0PJUKe1CbDgXEyGBjYy/sDs
Y0TVZRyP8uizQKA322qJgEWN7Z43FyHrEFiP82Fs1M+dTob404BPtusKPH3Zdh/8Z5zs/Rw81Fq1
TlXT3ymw0bb4mY6gjezoTdcUBe1A1drHTRC9hUn2LbK95sKDO3oz5yx42rwGvjMQGs6e5ClT1egH
Uob9Ug5K2cGC/ILtQRSWZ8rIY2PqYRah8Wu82LGprbJkbC6IDKc7Ta0y8AuGfariNN2E9aA9OpDE
lj10kvd+ch4Jss9AfpZfJK0WPkz2yGcZEppGvYTu2D6aDU+QrNLUk4ZW7SF3lWA3Vep0KcN8XI14
hb72Pbvk8gv3nOxkWiUpgLjpFwS41GQFvDU9BTNNyhNQIReyLgsgeTEIBzFhUJ380yPnkMPlmPs5
sq4rKLb23fvYmNktnCXJtaEvTkNeIcVGUzw3gUCwznHfbmWTLHpTFxdiBQt5zme7PNJnrfJ7GyPu
Q//MjzTY9j6hmhGny5Lm4oZ5cZLj1SlSNr41NQCxDG9rEdg6TlVcHdqi9wjBi/DsNoaxAd+WXPGI
cVdsXManYrRaEsZGNT9zS0yzjGDlCnhnZmJqRxRbEDHIZrUQrW6TjWyMtdyt7odugHK2TzRtPKqj
DgRNYz9dBKJ56voUJLjpE6zO1Gyrih5hxKE092NWV/t8jkzGKDJuJq9Or6UiQ9l68GyqRba01ab6
glVviE4oocUOYVLYnDlL5XHrz5uoBcDCdddXSI35hbN13HFhzYCPrlKiAxtwfPjmqhMKfwFfQjnF
ada9/hkmHNCF7gBjpgiN38P8xvYxk2OYx2yyXc5mz8PAtfx7GKsQG5zAlJ6Stq23SuqS3E9G/Smy
7foWcge329Cqlr4OKaBDkeBQe6n+5Ni5visCCyb/PNjFdOgph9ozDzXLrFhqYN12cqimtulBKMC1
ZdV0Wty+vUrf9Q4pIWSD1KcsRFnT8qzktQzY9YhJt7+0MYthfn7tWzIhJRG22k8l71hzpQigE6tY
uIS54kVQb9lm4GsKnmbdJFl1U5TGXDYCqnkdd2g0iYzQIUmAb5DIz0UoiFvE7i6oC/cX+bkXf4ir
9zKzyqWjVOajAQ5u06KjerbjxNiLMTN22BF1D3JGpH5yRLl81My7IfxWF6xOeXbNseP7jFUGemee
0ey8cjnOIoUmsKi93OP8t13QX21kxKpDmBHanqxdCEkxLswhxwdozNYZ+kOopytGmd2itixeKlG9
FL2hP4x+l7/wLgvAjRYRmblzUgqk7lyjPsheRzQx+p1Wt5O9ZD0q1J18G99UziUMa20aYt1DIx7A
0FTg34303Y3UkzV7w9gO25PA977kpj3LjUbiwYsbgJmd5rM9byGEJVW3aAyn/Zg2fqCUH3WaDgBE
kMRSy/4daod38pX6d9GKZlynRWos/ur4q2rXDbstyJGyfYoKtEM8rB2zyfROYUsYGlF8Nq2xxQ6/
ioafrMgQZB76XygfvuLZHX7xMnSC4RX1lzgdrF0DLweui1teMhLCK2S27a1tjt6Sxxtf+1wICAZH
W3PRkRsMHLxlY4FbLd7NY0Jm2vJ5fk3RIjID89Q3jf/sB/18oegthplUs86r17WwsCKZB+PeYG8n
w0RuY66GwkPHGb/h+1RO6YmHUBEv8tSJXfEjgkdLZx5qt6JfsvSJNin7CXiRwZSsypSNZ2Eog/Em
Mm4/zYp9wxAugCQPOHJEiA5YqzIZ+w+11J5ysozf/A6het2xvVec5cZliXXgkyrUaI3w9NHLHHQC
wxHN1ngq9gNIHJRPNKVYtnV3YKnhgmenV3PMdKtYbroqEj9/yuZiJLNApuEmW1Q/OHnOtFfpOoeh
7Z11rbAmrLGhT6u2n62ACPXqSvbXIxHhokOvuBH+OSYuv6zMwV3kofqcOLCvbCQZtiPpp43t5/VS
KgtJ4aB4JsC2RTm7swNrVacGr7FUf3VMPp6b6BdZUwmhg7x+xuu2uWpoDh/qIq9XQe5Y72NX/HQy
K7uVXqM8IA9N0tvquY7w35ijkTeyyc33LBQ/Lb6zdx4uAk9SYAGxIaIlis1XDN37hwIS0zpyXZDE
noOVqdY3+zqAbu2jNzniaYQNkjqduFq+ahM3SPxZcCJsu2Bj41TAoh5JYY8fxqgVbZdosbIjAPh9
rBE2z0wEyCv00H9zWVCIzPXSecPf1d9iQZNv7aoUt9Auz6k/6tjDGWz96+yH2qLsQtA5vDpxdeuV
MN4PQ2QfEfFGEXIurPQSlN+KKmyDRdDDFy2i7levb1RD3Q5R5X0JC79ft4ZaH102EJeAt7iMBYss
AwWHDcbW5qWeRLDsiUXCFqpilKK9MFm0InGgfaoXQxPTN222vkU8JV/4Tlnyjxo3heq+hWjtfnfd
CBRzD+GMB0q8tWuUUXzV6t88G7hWbYbdj8Aat3VQkbgTxnOXmx4sPeUWYFHfmogtjA6iI2OiL9tW
I7qShe42QZP8WAzNsLNd5eBPRb7WRu84pU23UAl6EIgRw6aLDHtT+OJL6OQtJuputGjyMfqOLtPV
tSrno+TiQcoZb15k0Dee0rYHpF8PHvzmBwbMfuEwFB7yEVx6AgxkCML4JgsEyrSjkqBKPzclioKs
WOZaa3I72rl3Ru2s9uWXwS2vlZ0TjS/qZ+jj6QVhZ/WlUDQEvDTnQY/L5jxa9bWPgfKUWRwfI+8j
VkV+UhGd8OJh3AcOCijA+wvzpDz4AqZiaGfvPaiMLdh0pJnmqjLalzmy9WjrXf8g7BbiugKozVTi
aFWrIjzqnjhrrXDRrJ8RhzMwMfQ4YonwMylDMFIj8gWyXRaQscDTyyGy7oXNVxb9OSra48uA59Ol
SuOXViuaBwKtXElTT4avb7pX1c3jBSSLbFtH3U+XTMgN+2bjPAwO1EYzjJasNooTRzfZiWh8f8MX
AbjylHwnrM+IXrPGvRcl5eJej3RnWIyNngKqy7t1ObjVa2XEYo09abmVVduwefx4GvqywQT/zSvH
Zd9CAyXKZuTH+6HDrvXomzD9ljOo4pgE5iOpYGUZ9thhht4hb8ZrNcbWxc1Atfbt2vSMn+zrqoUa
t9970+quU5uRdiqQ+ayj96nmOowVfTmKuPnVm0+966Dyk4TeqSLNtECFqlsNCeQZEaeY2CjC32Hg
R8CJy/maoeR5zecj0tDXTE8rSJw0yc6ugCjV99wrZVXVzexB0ervCaieAj+25zpRO55ByELJqhMF
03l0CZbxnHsG89k/ZqJYQoOwn8tCzRYRMAES58O/Pe+muZomBk/d0P723yzv5AjZ4fF42Bsjr/7H
Wc9BKXuM0l+VX7qHoUL70RX4DsG6yXaRCcMKfibM5BptMrbc48YojeoyubUD2VIVxHCCq9dWxa5g
qX7MXfJyIZf/jmcIybkCKQUED6cLoszF2o8i9VFMiYP7U68+l+mtrlmAzjbKt66L411n1vU+Drz2
MkZz8sVL63fdz89qxZWepMNeaMCZiHIZS9sxsqshLHMn/EndgZXGYb7Q07VmOdVes5kNcPf8yOgr
MtOsS2Etr3W1tj/cMnvSRuybmkJVsRNS1r0Vl7/Y5T2E3Avfg4532IdJgURTJHb12D64XErbRHf7
7WC541V13GCFBrT+ppKg1O0s/pXbZzJZQMe5mK/20DrvTojOadVpzSMJJrGp0rYA61KDjSaMxZqr
uRaNKZZ54yTfq2JYhkWdfqhhjQlCHqUvNtDATYe6yXGaDFRaLLC8oddr5PTHs96a7rPreRq37A1R
rupbFFrQO121Ovhm74An7D+0IOFG6TpA8a3GBggv4iNSxPGayM34kHl2uegs63uslcEzVMRxpyGc
ukX01Hthj45UZB78QMYCAGGejY9jZvbQfmp1U+edeEMX9SBHRHY7zfY42U3vm2IrhmanOkG6RxPC
3mvkH078lgmpv9a+ID3hrSKE/NdiIOg+6tF4ygn7LobI858t0yQcVA+HGXvSGygEVwNowaFNzxFA
PRg1dbuuLezDA77LlY0T656Hi/Iq4ilcuJ1L+nvubYSL44xlPqsqSqMkHlgUtTxIayAVhtn1eyGI
Xk+ulr97qfPRgzS9Vl5sXgsj/BnN91ySW4sSHPUSHh8KC55q7zH3GrdDl+SPgT5HrgvR/LARz8oi
oX2wy/mo1Mh5qZB+Wmta8u6Odbki7+lds7kAs4ySKrmjnW8ruoK+R6OtphrMUujX3lUO9DwbaH5M
EvuzrVQGm+gvN5Z5FjksJa50de9z3ydLbcx1xGXoeoLNShCu3aLMz0rQYEAwpQg/dUZ6AnXx1QEw
eY4Ma12EzRMS1NFSn/TT1HhHMyOO63iudi7LBKX0MdRWVtsOOy9t9D0+JOOlnItol4+EXEAZRLsy
8KKVaQv9zR7R06+H4RdkuCns2bEja/VSE29fNK1XrHsEkrhdpsF0IIOwDE3FwsCrNHbqCIgtrWyN
WE3g7PxEyZf85bletfRL6OnIwLiYwBhqOZ4myKrLzCAdHdvGsOqthAi9OjpQ6oToFkkrnhALynay
7bOAFfbPkMbV+3Xv9MaC1cjZJFXw5jY9YRjHjF5nNcpVl1nGNfFCbxNCzvYza0tGajpBMMp3gYXj
Ta9XKP5E7bmvjewJRQXW1bgfgr0yh71s0zKgL6jLAgdV3CtbAedD0wlDTbNNnPsYGKyScZv4pirK
eAjNYjqAx+bb8clgRJD68dZUehaCyRelIe3QQ8Jddwgw77JqcG8qtquqo3dsegwboLhLrDRijxNG
YpkGWXQCM5zvo4mAhQvMY1U5k74yQs9H3KV/DIiGe5ZNCn+KFfvcglD04avdlCIobqylZ7YzthGT
zaopAL37YmMEgNFvyCIvbesX3NcIoifmM/8fG4zOEoX3/OqK2eFavDiQka9EPrN7UZGXXlUohK3H
eZTsiKvGf2jLH7KCAa26JmGarBynnq4oTHkLQ2sHsizGdL23qZa91VPXBP/KENnBbsG8WEAk55ay
j5OlauUsgBVRnwbPqU5CpL+PUqQWUOhGhhHRa0DKcsz9kDsR/6tU7TYpT8JzbeEorahWuc00z4dV
ScHfwNuL1iF+n09nq7Z5AGTxra2UhMuf2yIrWAenXhS6MTaBQlJbzk22tW5BoLFBtjR2dbZJjU+S
jqguqL/tpOb5qqjGB4Ec0FVF2WBp+GFwC3nXW0JzKdnCHtX8YLq6gIlOXHRNr63QFTR5TPvm0Sv1
bNvG5nsXdsk57H4SBK8fUjGWG8/1UYuJcCBqfEQ35RGaysjkyMPPonUehmoYCZ1iPzLYqo3RhINe
tZK++6iifLWwt1hYptK+cr/Xlm3sB0+VW+OgF9f+xVb5U0QJoj1RcrQFnsm6sHi0zFVZ9Ih6wIL8
P6ydV3PcyBKlfxEi4M1re0c2rcy8IKS5Gnjv8ev3q2qJ4HBH18SuHiqqMrMKLbIJoCpPnuMVY7GS
Ln3k3DofNsqQ6g9G8xRJcibVTpHn4Qd8425SOY47UhVG+mKmqIRdry6O+hDWkwRLsqlCjdeC0O52
WqAaNwKnuu0QiR11+IUEhZOMG9C1gi/aviQFPAJlHKSbztHMUxtRr+8B5nrRQrt5Yju9UseseIH5
cQtMUnkUL+p+12ifjdSrLnUW+behVWbZOp6GeAeBCxoreT8qW0RllX0KTPepMYs/KZ0AI5YPw4m/
tWg1kKl6tIoEvJyXznvL8wFc1cqnEG2rp2HK1mZXNy/BNNUvReY+lJAJ35eBUr94xmCt+2nquMMy
dF3N35OiiDd+699bRTnc9eXk3+ex/S/4OePPQRbXx0gNSwo3guSznXA2yTlkdJDehDpqMPKkyqTX
VxCuyhPlWXVN9Ynnx0GaR6dHpi4sQDax0QQgOYeQN5DBtAwU9KiHsF+tNIHAW4c7nIoq+zVrOPsG
aKZuXDG0JlXblwWPdyVxrNeMKiUgoVq6lXN1rw/2MHx329vcDuQwT3sDhl+CecNrdsXsB/CksVTS
jxGk7dR/yaGOeOgWZn51J4PzAUy6Ce3ozasGSc7RTVjub3PH0d9A+KPuZbBBMcWmDl3/5kX+r9s4
lNkfZLAaDYCeepGGldedQ2Vttm2yBzd6sByvv/bB5OyyaC4vbnIuOKF7Qe2r19ThRVTSvGT1+In8
nHdXwCxwgOEBdn1jHK5dmx4paffOjqHAxiJtrfatmqnMupl6Y0juTZAKvlrqEdSluXkmO3JyB3e4
yvi8jtIN++do70Ivkzn5wCteRJ5YjVNk68hdZNr4Z15a/beyDHUE6w3rSl16fIjgjWpJhz10VvLa
qUiF2V6unzhT79exNwafa46OdwY8Bzvp1RpkP9oqRV1EeAsTSF9T9A9B5Bqfum9NlQUHPSwgLR84
toszu940SlXvQTPz3HKDeTp5yFRY29hyfnVT0TW1rNLX7wLedc1MK3eJqPYKrCeE3oNPNv89ipan
jQIN0CeDb9ujnyJEJEaKNZjXOJie5Cie8+K+Ap0nR2CsrIuBQs8qEvTqcw3JkzuO8J2LVRFONXaC
XWsT24pxnXz1Z2MqR0eh5HAx88JfnlIfMKUIWuypCediOEX2+oOjCGJ1hc7ktF+CZQjnEex1bLjm
3y7n92wYrVrTXhEm2FHfPX11Z9vfzK03XCYtV+9UneOuTgc4GLNHDifIJiKhKCSbSsgKyV5qWIIH
A8He2UFRSNq0t15aiCRzj2zwB4cMll5YexH9ECvLaWgxB/AoQGSxnQFR31ZtOFsG9kRSqluBZN4k
05yfiib62VAbmJ84+c5Psrc4lrjF8SHuvwhZlgduBuG9XH+ZJ4dLzHKl/yLkw1LL3N9+yt9ebfkE
S8iH5ZtA+fXxf3ulZZkl5MMyS8j/9vP47TL//kpymvx5aP2EvmMYPUnT8jGW4W8v8duQxfHhR/6/
L7X8Nz4s9U+f9EPIP13tg+3/4yf97VL//pO6QVjzdmgUiClPvNpF4s9QNv9m/M6VNCGzcnKEt1m3
cWcmxfvxbcK7af94BWmUS91W+U/xy1WXT60OqNBsF8/7lf7Tev/p+mxm2HoPZszb+XLF26offw7v
rf+v171d8f3/RF69neYHqxr63fK/XT7VB9sy/PhBfztFOt599GUJ6UnFr/yDTTr+C9t/EfK/L+V6
NdS5tfFtUqzo3Cm9YEgEbHZO3xrpSaapOunGgzRLi+w1csISa/t1fJbumgTS0UuRZTOG4KkwOnMd
NBa1Va2lPBZRCoFaO76wC4bIVozSkkrCHnyL8Ms5c2TaJ7Lvf0m/tPvwRO3mGkYsaZNNM8KWYZuA
wFrI9i/QRV8h9Uivlaukx8H1EOIeqPN17eTWwFCZ3pU5DKQiykgSlOSkN3IU4GyBernZpFtPzB/I
0XEg4nRQy8ilynCkzrnU1e0t0IdVctNYkQtPskV9STEjscPOHhwmYqq7MEHL1YXvxqJ+fqiuJocG
5O1jqnvEcIqc6lppaXXVtM7YB2YFdF3O7o1mOvgVyIZ3s53RA5icd18hF2RFObGxS2SJrPZxWUsu
HQ5Gw6FmcL6tF2VVd4nzFFreX5eUYfk4jHc6Lxa3MHNmi+boB0+tR4qY0QsK7Ci4dEkfkPqcS0rU
b/2bWaX+ap6GvcXv7QwoN7iEDXwoK99ikjTKuMVdgRPxFM88ZUMHqsItK4pOc5g+CudYVk54G3ha
5IGGEfYSOC4EVxxe3WZI4zJNceZkTdKj3b6bc4tspno7pFl+/jhx1qbw2MXK44e15NAq7DtOuq2j
1lgBBOYIrc3qENxHXRbcyx5grwDd1jrY+0BmyWvjXRwybvDm5G6mslSELjNvCxn9k+smKeemkXmS
zczR2QllZPMkewimTcdMyVbSmb2FyaFvmkFOwQkzCoqjEZtVVr2nAi9DbSyEeKyr9PteUbR7ae0R
k9uCqTXW0nHzinDZG2aVI289uMjYJYKMk71TSig9wGv8jF28iRY+IzKkc2D7N6cxF+bB1N1vi90G
T6jDp5UXZHl8dS89y8U8NAxB1Q1QmIhP/fa5bsOcUj1KDd2t/BCWE+j8ROoMhi3XP8nGKgo3X93a
xTokNtaCmhBOC0VsBrIF4esJ5bs5HZR3C5hVyYFBOqTKbcHbpHcL1iNcrwoMDRsdZvSzKZo4Lruz
HMre0nywUacHbSwbsfXi+J8WWKbdrqGP3q6A2i5n41OPl4wtIgrIevYQqmH+EFs5u6sYQQnp4Lwt
QYMakVqhVQkvrXuiFGDOV3IM9vSn0bHCF4QW1J20gx7zTsuMJbaWwpZyGTl3ifkwLIORagyvPc5q
8lXpcjIZpQWTmxknzxEAtaPrcGig8g37XPXGQUZQwOWx5/bCB0fA2POC6rrSTmsgVQ4U/gJO0gs4
STcB6inn0ib1KLrS2AqP7C0xckoz7pwR+aYlVJr/aRhJiMqyUqrO937fTo+zZz2YbTa8VGy4T6Wp
19upTvNvgWmRUgJgxdHZBMmbSEGpif+lsgCuJhX0a3Hb+iulnY4SbCxRyLJpG9dfW5aXbRebhC3n
VNVtM/Bba+m4wZN9z4/3hstX/x3oOWj75Ajz4vdbYEcVdxPBmIvAlX/yKs87sXM185XsygYudgsI
QYOm/c1aU6Y9Vrq1M5ZIyE59ZDhFDHkjZGJFI6e7VRsBsORYoLSbEcbQHEJ1dQ5aZHOi5r4u4X2W
PdmUU0a1bW6C6vCbn47krZcGgBxgcjb3Mlg1DOSgkxBO1NZprmOefop9z4F8OAVyqqQTuiG/bDGp
rKt0hKL3O3s25p/StzWS/oVjy/LSemVyB/d/ctfVzqbxOPqE1OunSTrnapjBkzRaeYSE9qLO7jSs
ZEwzgKAm74kyfO4l1AeKtbK+baK97Kad9cON9GL/ziYvFf9Vwgt+kX2FI9NxNDKI7kzvlIlmtDUY
KZex7KETjC6J3Rw+2pXeO/2TbbRC/6Qg+oSmu4i5rSqtciznyKafKD1ZS09VTeqBrHJv2dqDaYbl
p5bz5lAFyG6nofnKqUdrd+WnIMhVFNQHcP1q8UlDQv5qDfaznBGXbnpXl7w0liantXbHjcak5Poc
5qF/lr1sKP+YAtfeydEwVf45aIAk83D/FRK/9RbbAMwUNRwf9QnhXRy3yXIdueKHy7VU62zyNhOc
+H+btwT/nBupqFA40U4No2JfzWbwqKg1LPSVl37h9O6rNZraX4hre5ZJ6tcN4ufUSdqvXp+Q0on7
8CmMXe6ZVqyc7dZOzx/W6SD9OodDDd8NX+KLpjbOcVBKzp+gHVi1iOdcIuQlprsOVsBdHwO9BItg
15/jRPG2KWxdK4eDchKmWbKFd6y7dKIhWfe+WWwyRFO1bVK7ynGxywnLUIZJW14a9mFOPLTa/rak
Vc7vr7DMN2LSEW2WPfiWRSFUiriDAyv5Xg5TtczuvSy9B2CblOsuR80iCFHbCo0Wnq8RBS7NiMYV
pFoDifO/NQV6vei9WnB7r6QrHjR4rGW3DDJUYCuO1d4Z/aqwt8YQg3Lzmm4XaYkmSg7CZ9l0JgQS
aN0/ylFQQYCzRAwibCAicuZfEbw1gX/UkPfWqrzZkHYM7mpJklS1Ka/tfjFupRHqzPBukoRIqQiS
xt/HLHOWmEbQLklHHBvBQQWrB4NQabzCFZL4WvnaNyjR/Rr88lRKpexyqqMohhH3PSMotjFUDmt5
G1zuisUEM24oHIvtdh8VDnPyOUgXt1XZLEstjmXastQSXCDYxHltlnNfb+dnav3HlUvG/TQn6MXo
mROQa6WkKHX8rlo3cJWEnf40CifEGO6600Bmy9hRsa1z1Ai928LoK9Iq0dmt9egqvVHJbyTPoDGX
Q4fM/L0ZjGeEg9Tnetr21Mc0IOmALAi5c7cwNn5nh8ccoYtL5sDCxZ6oTDayC7H41KzcAmQnZaj1
rp3ysVlVhvoz9OZfpsreEAkOhom9ihxyyk410wgIL1GKJ5dq43u/NbSXiaTn2kgc8whqSnsJa8eF
7T7wUZwuoQpTzWFti+yrheTr0TKqP6tZddmuChuYxgAQWFcfZ5GHlY0ZaOYxats/5agTOVsZG1G6
84+xYs1luuzJdbVCqY+wdKXnMRkq6td5n9L4OVzNGsCMtPUa1Zqt53v7uSqU+5I63e3U9qjNjUG5
HptMO82ySRsAToWQE1xJwzuX8BdwfZyCrP/ZkyHvoo0k+pIXan0AvVOfdBViyTe1QSk5KIdFVJxJ
i4RnaWqlKmGTkTqz1VxQ8P/SJ5TBtU3lnDLqQI+RLHw3Y9TKs2U7wfm2gPQsq8w5dNebt48x9Q2J
8jlI11ZU/iCVWj6TgaqeFSX9g1x/fzHFSFOt8QBkEikrEVFWevVcRN0G6vP5QcZr1YwQ8UiJlHQq
lt086i1H92K6nOT7qQbgCK3v2wXcNLvLcovafqMs1wNHJSs78YqzDAZFMB/1iUoheX0UItTj5JKW
hLja6Y3PXVMbd44CPFYOnQBS5bmlKkcOK89pVqqZOHd5oKiff87pe824UzJ4xv3KMz4vc3iJjR90
HbW/EE7LyEm/Z2BwroVoSGFq11DPrO0o1EsXm3RkZoFOQoLKjxzKRoaEZvQ8gk48LSbZo2Z0tDmc
WdYhd+ie/BzK37fL3SJ1as390QPrKj6CbEbHhEE9D/eDr7Rni71nCduA3p71sT7YQzAdXK1toafF
lOq2QdWKHMuutN7myOl2QxIRKG7VbMMZ/HPXFv8woVCp+Uwi5aB1bCFkk/aBD+pKjBtV0W9Gyl1+
upfAD7ZZzOjszvs5WbpNI9X3Grj8j0tbqedmaHv+bdmS0peDMcHfCC9IuklQnPmidd7Ak9ZEpNMO
ii+a+wopsvMJorP6romRDHTGNP+S+1O5dQPKy9liQ/RcqyunULWNJ5D5SEHnZ0sgN2VP2maA6MCK
hUc2xVtPDqFJw+1ZKbQ8g3jwFsNR5Z35Ai9196CFWf+ga5a/GQYUbxabrVbBXVP6e2kaKLqEZVZQ
uhqTOx6lUTYxxBB7G0CH4LnuHpbGfo5bv3gAnemwVbQo4iya2gNwzwWr2FbvMgs0GyWmmxh6zUNJ
tvpT1/ATamILyWGhxEz9L9XVfteeTTEcWhCsVAj7F+m13fDbMHnTvZwKAvaa1Xr1IH2uWe47006f
pC9S2hUInPRF8zTvdUB+GIYXz1ZeIpjyHgBsNufCB5EqRhnUBrde56WIEGh9c5SO0QrqB692uwNM
WryPiODF0YXKUdXMDsELwmQsOLZg1wUAU5ZYuToiclUShrfZN19YA8dQDG2rBIG/84YQHoI0KK6y
US2koeYWAV05RND4p6MpG6hpVDXYLcG58CI5MWzCpIR67m2VZNSKaxDq3nboSgSC3hxyhjVwahcr
DmRMprKzYdo+ch37mGuoxghySlVI7SHLhVawpLVcxosb4UIIL+V4atvq0JgUL4fJvC/I/8PyFPQP
vqHzfRM9I7mL0QC8klP+aYn9YhCnPvyCZIBw9GVbU8EAmJTT4q2vpNTpxx48gRDQHgevdR4m0VCV
iwpwzelYqkXOQ5hZzoOl+c6+HRNntdhMTdEuVDidpUlOlbHQ2KzaXA/BKLKadGpBEN0us9iWy3g9
Fcc93DRnL3T6I4XZFKen5fzZ5pV7k5kd55Fi6MJGRdm++Tj2SvOcmM4+UPUZrEkfnFMQputIDk0n
2aZd0BykN6rGb7EvUvWgc14rvr0yCm4ViO/ZECJawdJVo+U7aDmivRzOcQWKUgu9OznUahCfSv45
N8LunidVepuEPgvMwzA1bGVUaVjKqq7B88th7kDYqSO4bVZ8be2yQGkBOqBjUzr5npuu8UyygTs5
RAL/imzotyHE/w5H4Lh2kPq+fog14QlAi4XYPEXlndfHDcW73qZVZ+Pci0b2ZBMhRXV2qtCv4EDH
owC3WvVG0kK4yTCpmyfDa+PPQ9J68UuZd+3nUu1+aF20c52qeiwHVX+hLB14ZN3wphiFxssI2mMT
WIO/l97IZL+PaokBAIPgCeXvc+IDk0pEcM0Z4gMl4CfplPPj6s/UZTckLWEZfw1qBYZrEa2UEPvP
UMerlqVuUv7UnmRD8ZVqhU+D1ZdPFHPOnCWpkF3OfpKu3ZTtam6aEKO+xbd9sTdCy7rXHf2HnyFI
Ng5aeh0K7pS8TsKODxrx2olGOsY8t4/BmL22dvXLJCbkuVve1Xa8vsV3dnCKw/mukxSlgnxe9pam
/QfblFn/KW6ZFsd8/wulHTdmGiRgpX0YdyaTimFRc6o3oQ5jEI3s9SV5kpUcf3CDBY0OYeRfpP22
gpzyIW6xvYsp4erY8ffwQ1MrnZcMLvzuSssU2fv4aXKTs6GR17rVbwPlisvaMs4IFWtbcVeBqRuN
gPXgwirNtzYpd5bglpZjqE0iwMMAGhfbMBpoGL0bi4mdNMo5S1O7Tnwqy0F5BDhoPfdN/qdSWMNF
jjhy1XfszaxNz/fmGeGQQ5QU4yXvXA2VHCo1JjvW0TfN9au0yabPLUguXb3YymGpzGB3q34+cmbL
97+rw0+goSMq1LQOrcAi35ne1N0lSeNRpxIFJ0Uwv7IoB9cAhMK5DsCgB+FV9iydp02hdbAj/92B
yhinx771WdrtOYuhoRAhWvpXM5BIkmtkhRtCDjHq3OYUGwVZakNvC8vYeiJh4P+ZIkxyztq0ODtj
/BiZVraP30zSXtl1WK4+dkcq2rHyg77Nlv53QW+rSdvvlyx979fqbRnsATm5W23w8rsmjXqIFqg0
KKkxWUV2H/7IgXlSRPQXv5kvBtxYn2etaDe+5qbXooBJEHI//TDZlXa1eUfb2H1Xrind90g+tPMl
NIFn7+qQUiKnccbNO6PsysYIAKj3reED1wKzDbZbny+Le4Livlt1Pj8mdJO/LY4IeliU2NC8VLPi
iactt2PoSOWISgnz3BTzVzmSzVCa4ksz1Fu9mYonaVMjiGDq2eWPG5OPaDap2mgrfaYwQX+i72fF
6NaLLctadzX1gNWXhcbku6+hXX5blXKwE2Vy8UquIW25B7esn47xTtp4OYrWlR61B3hGrkU5IfGB
zNJT79njHbyZd7EYUSZfPU2w8O8gTZs3cigbzvB/AJSPOZ0kLG0s7+qT8ZaTpKml2noPs0G/riGG
pk54nECS+UgzjqV+TUHHm+Uc3bdiJO16aJtn3h1OcuSqswlKUZ+qvYPk1koab02j6ldfRyrM6GCa
k7ZwUI17c4pXTVbHW9tTqvuotMjOQs17SB3NuOf/7QJ4drTX3iaBovZm+K+p1NYZZCgUc/fmKTej
4ltYUbjqwkoF2ZGibJO5ci4mDCUnr1HNvcOhyENPPeQGChb1s1VE38lw1X858R5FjWDHfabeO1TP
PXSebq+LKsBmd523Kng3v3Std5JeW0lgvE8nvuJojdoHFSzkMUXiZmPotX2hbP4HlAohBRQakt7C
tDSLzYaj/VCoHfXmREi7Mk5lD5f1r2nUbv6/LPdPV5U28QnZd+nbAKR8LdKXrWg6kXmVDcVGmxjA
72UxyYhAn7Rdp6v8QkWstMn5ckgh6BN4d+soR8u6VMnkcIHsC8qlTh2wciGznL1UfUqxqPMHVPbe
tSHDNjV5dSh0NbrPh5bqX8uwHzkNQnnK8yFXQod0hSyG9cdodc9DwjdYGZu1NZDjZJd/vvGrvqNa
ld3Jy/RtXZmUyghmVd2waGRPNDJkFuysnTi1jubsr1kvpyt3NGiux7D/TrHKqaKs8nMAudGe+vL+
UEV+jIyN+t3iO3bIXQf6ncIpPo0UIO09d562ctiMbb9FqCnfy6E/D/FGtYz4KIeeLsivELo4T9wq
PwUwWVFuBPVWparKHfrP4Jpz6Ncq1dVfRy3/OazFeasceonnQ0XW//TKYfZQmtspUH/08+zB/Gqr
qA6lJljfNk9ARw/sYGwNxRL+M5tM6dU7OZJNFmaCyEL/EQ9Gnm1H56jbHPRzbGBQDqMat554Wacw
phpIAlFoJh0mUg43L39qJiVKIjqtLX1b6gPcs29ur7KMciNXvC1LZe1qyn1l2yIVs+7TvjhZSYZO
IHKxmxn8+XfVgoRB9/5Q5sHazloYnbrazZ+NxPiOiGe2L4MAnE4XFHeycf2xvQzuVQ6mpqq6zeI0
lEBbWzUSS2NXDQcIDT/5eUUxoVfrK093lPtWCIaQDQiueQrbkqUZ7+xllQfmanAhn4zajnMDwuQs
GGj749yjdEn6Iv7a6XBU2pb7rR0CHnRJCU98T11GN7Q9nBGF9w2aoG9a2dfPpjElJ16VtC0Uz8O3
hNfj1PC+mZzUkaktVbCwuvZkzu4POY99AI9vyk4eRyoeyUd0Js/dyLpRkqnjs6nZ2h9UlKLdCUTk
KLeOssnYCoVOyWNK7CZlE1WUfapthUB47rgwDZezc1d69kZuQt1YyLXlwVrzW/XaJLF6LRr/ax0F
2lGOZCOdceKvBmrj7ha7oevmpSuNuUKqUm28T/ZszHe2H02rXkVUcIZkbuvpo7uXw0yxXlF1XqPG
iiaGoK0xtTjkp6aHF9lL5jBrVrIbBG7SrBaX6rZsWmoNZDhT3gX+7CL7tzJb24PNcR4vsWgCTmHy
TW0MX5zC7vbSgfqWj/RJVHy2zZyKw7IOG37XA+gh2Q0F7U4sRC3EA+dyawSTz218C+pIuWlofUGI
JTDTEhXdwOemsf0MHTRG4aVWOCpGz3XWD63Q7mmAy/NUj41Dm+n6q9r7P71Q38WnaUAZjvcEd0Ut
XfB9dpJ9HZvmXzDsH5u445APkga2j/7RbpziQR7kp3o1r9QgD89yGGhhuK1UqMncxHltxhl9pGT+
w/bdcpe2I4ePnlN/Efai0qc/KJmFlpWvMOmddQVC6lSoY/TFdBPIjL3mpZtggcyi/oc0u9kQ7ktj
XFnZwWaPdoK5G6Zm0TP/PpyUcRDyhbhv3Vt4CNzKrHhwLnM+rHOL1pAXyFfLmoHnPDrUQezr3Bku
SlAMCN4jZWUN2rVDy9xEzBeb9CbqOFxkU9T5izIGzj5pYtu/kzaoQcDQ6GW9kjMAmUQcT4tVq3xO
Dhr5nxLxV7S+qUkq02GXvBVz8Qt05pX0WlH8tWjU7jC3mk5Vg5gRhS2ZoNKOqNJ7C5RVYFD62ADM
vrGNTRKoLXteaEpeQuqWJMZeqRN7V8JnBtu1rqmbIGj/KkuO8pW0QieQuhcqK36JvfN/Rfa9G346
pAD8zSYYMj443Nyh+HVZRkZLlfibcPzf1/+nZRbbTT7+bUZuwazC3y6fJhKfJhLy0DJ6+axWqD8F
Zm6sNKWpNpwxFA8ojOUPjuiBL6CAyb5Ki2zmEBW5erCdd6Fe2k7shw63KW8rjNWUcRvzu62cKZc2
XbW/nzjLkiYz60MULyyTY+QojHdzbAXeSuO5ele6w1aTQzkvK9OCdKZq7tSAsnHK/PruEoEIXT6Z
vDr1vg43/LnfLw6v7fpzw6Hj7WOYqhABUzYIOTuPGcdOncdBqW5V7mPaeOYduJeT9KnCVAwORB3G
xNuRGEpHW3bDttY8b6PHvIev2cH5qwa/UIN2bjH8Uq825D0XuQp3he4RNZvFD/avPcLqcue4ycGN
Ouu+tYqU52tGClRrVCA6MBvcx7Np3cueG9TGMWjb51ucnBIM6b9yP58PGf8MDr6Z4fAncWgbI1rZ
YlUZtywlcKGTUxan2yU1uDIiqrI2g8g2Dn0XUIJXlgc5ROscIWCLUiQ5dDOoPuruGcEA94y+hHNr
PgylQ9p6L4525RTGMA+C/TPiIV2hb1M/ojFXP0YxOS+z1Kn4GqaaHzMNdSbvbTKYp2C7SQfYOuRQ
xsm5bcy7h8kB823uh/WaJmz3ZUMttobq+dks+p+N1znngZcGSuBhWqKY6pdDSJZXCCFAx2nFTVHv
4C6HcwKawUqrgo1c4V1XLiujpceHQYQ/NKSRZhXxKMQ3kcQsMzTh29i7UDLNIdtgoZZeDpm6uY2p
QnUvt6jJC2CwsMPv7zyWnFSI+bCes/2mTpDX8JT3FbP2lfNMVSHvVzRWUirIMJP1g9BH107JWEaX
iDpX2OeNU5ylu4AzzkPsUFY1l5V1ImdrHwJzeFKMgSprWJFXxty3OzZQ0x8JpwjUn05f9ABOBL4h
7a5O+5s9t+v5Zh8y/Z1dxs/ASW7xZtopd6gqQskyQp80VNV9LdR104TtcVtO0WkW2ruDg7SAhoDe
rhFiuwYblwN/UeFGegOoWS++nfCAEnOrfLIfVCU6dCIWjQP35Ab+JyhM58fG7o1VU8PaAxccMg6W
8c3QOuQxgj6CztykxFVv9FUae8l9H5XpM4pL1wo28a/ArPKdHTQKBGte+dWjkpnzo5JiPzTaSfij
mpjdUaJZ30FdjYBQhQjQ4NY3U2CHEBSRya/vtFrhLC0Dni2DZYx0yKFsSoc6dj9AkScIBefLEih7
iqB0LoY/l+WlWS6y2IYw+qNzvqZjMe9qowm0XTXbFC0qbNc2CJFWa+6jDa9RwmXFSXUZO4O7eObF
6Y4DpGz1f80CSxWfDM/Y3BaR692CzKT/rClGfYiNOLpfGrsART1M68UCPVJ0D48lWglzZL1wJBkc
pW0Jkb2mdOe1r2nKZnFok8s0Tk2DvdVn1B2Ki92MslvUIDtgb9oYqfn+UxgOR3Fd2X1z62Q4Bf7U
nzzV+dlImxxKxzJ8FxJXSrp6N35bRpl9c+0jq7WW3mXyb9dyxIWVtgwPaDYfofaY99HohKtaUGi1
MPtDBeCWm1LxjHMeelBvSaqtBNKou4T8znqyIg57/XpSUblkjlrwS5lm/SxDoB+IYFZCgCkISusw
po7D22OtfB0G7UjlHGzcajiS/BLc5cJezdUPI4GpI4pD/b5szVMTdrtB6U9xYxXfw8xteEoaymsU
m9VmbJThwVataO/ArXF2kZ5Yd+lUIm2nQ37ftt+yxolfjVJxHgoKiXPo3l598jEvRXCSLtlA/QCk
WW3QDSSa94rHpjFXaO7+WaEV/JIYOs9PQ1nLkYWY0Ysz8kfmJt1m4l174xgrW4mS5yDs+udkzOKN
m/ntPs3s/lktiviOO+An6ZTNGPh/uLwtXuQIOg5n35jUbsYqx0JrFnPFYp4T/lxsbtJuz0Hw3dS1
JPzmgncYQeLTw5AN5kQMYT7ZOq2+r1LYgKJIGXgI/1LikcI4WtpA7GyBL10cVVN+Q+bFgWKZUwAl
C8kyjcmDRFqBMrxWbZY8SBCW8DViJH1BHF8bNVVXU8tbh2O1JenCRF2B1S+fnMIsnniXplgin/O9
HEqHUVAnHMfOvTQ1Vl9f9NZ5ucWLSYEi5FIDNj3p1MfpejDb77EXdGcZQibDvbazvV4maGq7VrlJ
XhrNXCUOL8FJGfUWVMGpf/Qy5RrXgcJmCeDnPZJl/X02NOT/1ZSiFR8qz73hULOARlG9933N4Ifo
N+vKCkmRiYdpqidwG8fI/oiRbKSzEBFL2L+3TT0qfGNDcW+ibAvbhZ2QPbUL3ch2ijP3PI5hdUWj
pFqj0pr9+Z8jMtYY/75Gp1VokhhFcKiStH1uJuWLz2e8FGJU5114mIdRWyuK2Twbxdg+J+kX3UyT
J2mx0BhBydAadtIXTZ5zb47wJAVN+5jGOrDmyrxnb4oyd9b33wce2aGlxF9axzN2jWdExyJR7fuO
m4E9uP655jFXU65Ld5w9ZeuWACBRfXehw5wRW5pb/XWCeuk21Htbf+1633k3XLwy+J/m5pz9HeC8
zWa9vcjGU2E+4KFbQOX4yyZ7agfjBUfBPlmQXAA8pwxZXRVmyc3N2Ak0adw5h8w25tNcwo4tSdk7
FJB4JjkvvTYrh6nvgOrnevRVrYw1pJ/hd4CTwMEi91V3YiQSSzA4SQ+xqxHdW4Oi3ycwyFDcxJ/J
JQvK7c1px61ztAP1c0hJA6ke/1PRcIvw7Lnb9wjYbApvNl6q0GzOpD/6lRzqkIM/RE2CSE+tdGvD
+KzpZfcsfTUEC4lShfdypJVTuXbv54hb+QMcOO55SpRkDQAAeZHJnu76ajbWyC2F3x3D2fGmZH3u
2xJWER2GLHtSwk+lEAQTAXJmIoRJ6hFGJzmTV+vo+1xZu3xyrM/DMJT7PtmGAdTfM4jh+l9Rhc7h
1GrKJ7sfvtdWnVzlSNU/NV2rvgKp6x5Jrt2laYHyd+eTydTTYC2Hej5ke6DA9hac3peM+vhjVdv5
DMpemQ8lqGs95WhIFY0VjnBOvfXGDKYMNgPDTjpko5WpfYtzIPw4Qxq2XuanDUkU5I+6BgYIP9w5
OSpao9uxM66n5N7rVJ07Zvp/CDuP5riVrE3/lY5eD2KAhJ+YbxblHavoRXKDkKHgvcevnwdZuqKk
e6N7AyFPZqKoMkDmOa/R7lFq7pdxUTu86ZO/qO3KQI5LH5aF4+dHqy1L53qaekV+1ByTFLRdoMio
fG111LlJuOVYDQ3AwEeeUrneY4vTNv2D8GbP8NSIviaetyT12H5Po+7WQIzqdRr5wRh6Wdw2blzs
ut4iR6il4qxHpboKNAr2aHZ/lpNGZ1+gQvRum326CNSseso6jNYr2+sWlY8DOPXBDkVRfnP1aFS7
JrbaR3ISs9cY2HbZW+WBT5HH+Co77dx3H3hjZJc8YHf+jH+3eyNbulU7S93pQZzNl0a6+B+vJTtL
ZXJ+v1aI4Ymha+6NMU+W14rEo5+kxkqm3TqzTXA3Cpsf+bpf2t2gOMu0RXGontfWjUD7Y0IPZodW
hPmYaJG9KbssXjfzWruLKqRvFe7A3dxUB306k7Wm7ktL0QrxMMR3cqK8mG0Wexw8ep559GMQVMLW
St2jvJaqD//8Sv5T4Yc8enTfux580ZhAR4M43LRd3S5kj9uVP7pl8zpGTWttD85j/zE5KthZ+OgH
LbRR5zZagXE7CgtvM2Cs1AIT7q9zyJtlz9VAG0NsmTi9jk5DwLWKFh0mJPJUR3s11QCYcdN6m97P
xzd9Qnvqr3BborQrw6r9j+HfRsuLZHNO77fRMhxE0Tc3R9t4UJ1ux87J3Mao0T8ao/+1s6rxKyIh
9woCRM+GiEzIVaYKc7Ni+9NO00KOQGZx03cubE4vKAC0t5/0SBuWOhX4G1aTKK+qSpPfyHYLbryf
daHc/itLa2y7cuN75hdnfGWc115UuB2VZLVt8qnbCp2dg123yqnrXLGe8r5+RNi8R1euHr7mlT7f
eIzvJIa2qA4v2sydHjuALeiTqGC85nfNrIB7/EMcD7WbxijUR99BC7Y3zR/jQ4yiPsZ/xOfx3Tze
sxkvry/f0N/Hf7yuz3X+GC//nt/H/8P15d9fzX+/PebrgQLKo+6a74He9l9bVKCnOMEfxlnApAsR
/DezHSkD8RX/9G9DZNgHRG47FpymuUM9KNp4jje+odeGFFulfLIFmsflHMe8eHxDkWdp/IxnEO2u
8Xn85BjdjuxJs0gxXDnWRlxViyRVrGPZ6zYGHp1YyR55kB0fTXlW1TpT/ujOo/bQBsOw+4iPWm+S
KQvUB2yd0WVKY/FadPWTQ1X1O3q7qWKjN9ZO/W7Ao2Y5IMOySQq3QtqPA35a1Uk25Zk8KD3lct9o
apRQeCQpULSKqbmRh7hwm5twPsimZw7mEomXZvURq4yWPLZs+8oUbXTDnxZynpwiO8YCVVk4nRXy
/rb62k06Vm+V/5Q7Znjqelu7xscIiZMhsbDTVHEkYW9gnLse+Zc4SQ+l3eKinoDm2roZ7t5otysn
Er3w5myoyJM+699l08MQsr1xc7Zb9viAO8j04OBdAKW0w3xxjkG7GTF2ZcERWtD8LHELuW18aAYX
CVxgGSgfu1W59AcHRkEizrLXCmeeFSixtaYH00OLENe8G2Yx2Sx1VXdfomD8pKFL+D2Jb22UDP2F
ZYGPmGaeILL66zZh3SJyYAed2r4JGG79Fue54IwE1LzF1HusfFHiGnaqHYAM0BB2U8viIFsDqZGL
PCsvdVcO13OFZ+zKFAnv2QAQCA4/rKHUh3pewky8qbJiyLdVN7JkRlBvSXFyuDGhbWVoQaH0o3df
vDpfDsVooHdbKGtfTcNDrPXTfW1GSM4iLLcbVNNdO01Qb5wBx1hN8YfnJp4FH5ss2IuoHZ5HJ9IW
bAAzfBjoncqYJwoGeEYaDriUlDwxfh4wgfzRZH8UHRS3RI8eLaAzNKjuqbbbJWsRqiaRxm0j9vHE
mZvw7BG967JVNOj8l3R7VtfMwRKTgl9bRS1eCmX2EK9j90LBrToaoEvwhlI6+JJBsOHizaJsYEdk
jiPu5IHF/UVXNaQMfbTLrnFkBwyluK1Bbt/lCcSUUEzIbv81xQjLnrxh8PIRmhDp3Kk6Ce2Py1An
xdiGJ+N1ao0w5TKZ2myleRghV4BxbuJJ6J+Q4i99tfmUm8I/O4h5LmRYjQUOGob1oqFqSb3f2WDB
Dm4qJqG4UsQMV1azfRVXrrJqo4o9Up4Zm6nT0osT+9n1kGJ1gjE0EtgWUJRzDrJyq+r4sJl1O15S
v7Ng32j2GxLNm8Lw8/e8b17yShueDVvt14qI6hMOb/0pb/Jy1Yu2eezK1FtRIg93tRZOz+QXgNH4
FeSLXhufA6d9U8CaQBOkpfom65u0fzCyxnhUwU7x8U7PGc48t8Hk3stB5fyVgfOgLewQpWWRtVtF
HeJNaaDfB/dleNI796Tw3P1sOehg6gPgnDDEdRJKJrp0Q998LkcodLmdOHcDymLHXgMHMILU/lyS
fNNdu/iE8n6y820/3NaN2bzOJSM5AJdeNHDHrDtUnRAPIiyfW/KuW59cwK6ahV8bV9MeZ8TRJq7s
8IDpLyRIxKyWmH2JL4PyvRTK+A1AKXc/+OL3gWuHO70I9Z1Te+pd46PtjfDY9A38EAJaytfKdxJw
N7W49W1sq+vOxnIWqEOW19HRnRWk5cEbJ/UE9ifdjDO04iN2PXMQmXYavlDXHnMeGGi8xbZuELR/
Xof3xsIIFXu1ssiGgz/ZpBb/PJVteRCGMRxUaCR/H6Q2ikrZ2e+HgxmVXAUAYwBGCKkEFZCZHmrd
2a9C866ohu42cj9Hho6tepIG2ckfvXvZZ7uNeRcUnbqrMjCpPZSCaBmbgbHuckujhjW3fVRml9ya
c2TfGO4aaDwWzjYtUfkbC6HtpoqSNGR2m3WwRsWnnsB/Y2DZtbd1HQL7V/uzbCF4294WlkOGOYvF
WsbkYdZTwKtAO2NkwqVkrPHES6opzeE6wnwRqX8gQzGhJdrB3crBWuAdM+MfS2HfUb2PLonqYjIT
OHepXtp3WWo2Bzy1w4Vs+vYgLrgpksLrnOlzrfWHQYB0Udx42jWKYWxYdKivABCRP1X29aDckXnq
7ga7jA+OKdyF7/nfjSKel3yzh7X5YJWsTRrqZosBBeUnEUfJqvbKmtdPMAIAJXhj1yxYbBvKuppW
zrEN1JqKbd5dvNmuAInY8aFtQQmOhpK++D62zbaNUJ1loS4Az/uu8Or4Cy5+/qJLDYw9eiTVYqcW
mEFEQDPsLn1ELhYvrDay71oSf+txAH4IbVzbNGUNGwPgwc7KhH7sWPTu/Y630VHne4RqNTtj6uMb
6N/ciqwhvmC1yGORXcDdOJuZlH4xPWBvppIewZBtsB0T7ZVBe8E/IYZxyI/aRsi2Cezym6GO+yKb
Rfg9E8ZwO2FxkAbjwuo0+2mysMcN24pNtV/BkBbxyq396gUEEs4Qeo74sG5XL0WyYC/kv4yqlZ+Q
EkmWclRiw/nWEwfbkXkSki8rJ8mQRRV1dzZrr+I3bVVYoZbKsxO4kCJdshO56B5MX1mq4ykwz11S
hHjWDNlBYKH0VS+yb6ZqRq+qBnwxjBx8ZTWLumuSTABlLaQuUr86S7segWi/bTlloS/Uvu4uzkwj
k0xaybgFi9khh9/dOzMdV4b62EedJenEwXWS4mGCu3jAZLpblFXc7QYwcRvskdRL3IQh+hXaWbZA
ygJMmQ8oFzbbGH1inpC+Ea1LvRcLpUite+RYxGIcLO+ta8sLLhCOv+BRa82CtrzqTZjFMEfKLNxk
es6TstdjBXBUgqeriGyIGY19Q5pKn1Y+hCvWie3p2iw7T2waE0Emh7I0H0MUbZxYU9WDGtf4bCEz
ukiEV97IQzoXbyre+eEajLMd6jXGSXaqqYH6CDmydWli5pE4oEIaw4/OiZ5uLAXp+xEcGD/j3LiN
Ole/DfKuPEMwRNX1r1A9nzUoTHrDaB8/4kOsGEur7oqNFsY+OtEYdu6ul+OOCHZnNK+XkhfGcrQ9
1VX/XasntPWHIH9Pz3XvNO9KbLYLwynHB6eaXP6nRn9gZ+uu+ib/wgrAwkWDEnKnZgGVMCh2svnR
cW1SvIrdOrv5Iz4YrbqK0NVeyWEfhzwnhWFktzJiOGnhrIZRa5fCcLP14B1U4Xf38hA4vLWe6NS9
bKJUrqH4ixLPUHf3Ct/Ce2Qus63vOLjLz7NkDDVN2Ota5B7kuL6B+BJP3uY6YR6WiyDb1JM3ruSs
vjK6+6pSn7EkzU8yNDh4zXZ1dJaTwO7luI0Eu4IKxVnrScSNGs6VetWTjEWWn7uneFX81N8Ylu4f
SCtr99qEvKscMdj1F7Jb6kOtOtW+Mut+4zV4Bat5tK/zwtQxeRHeuWzg+7eueUKVBAlXvARWpjGL
VGFNuEIGttqTt3ReLB4uYWEbz0GoRaceDNqy8CznRQ9qboVqFbHLzs1n08P+JHWCZZODmNc0J97X
qa6dwKeF2yiK+kveNMUatVH1nmy9tTTqOnouy1BDXyZFl94a3xQMIb7WXbQvYl3n2eaM29CbPHgl
HNqAm7ObjYLdDdl4y0NYPxlfPTNxls3kTscy7uynMLHWQTERR39lq03oppqZPrxmgqx0h6yrRyYC
F3KdEsg8fcyBhQXFUFzaYqruvKD/LKcXjrBWqYksu6B6HYfpDclmfe+6QM3bYujOum1n6wC33Uez
1EworFn4ubZwj5Zbnqrfh11vfUfk4Mm04vw1zPNyqdaauM+G0d/IK/ZsPa5XtNFtPStpj/nUYOWP
5TCYQPu18LMZdDciFmyiuGIGquKbRsVr/Dp7z+gicF6tUOfz6C39pKeB8RD0wDD6xH7tdaAsCuoD
ewMV6QfVT9hFIlAwFWqGoVd2RdH5mdEeuXO0S4miA9XaLsfsi+eUIQZUnrOstErsfJdm3yWIJfU9
rsnka8BQN8Y2VLAIl71DzA4tAJK9lL16CandhlqIt595VFzhrNAs9r8kwZqHv/albLUG065UPZlh
nVxGxchmqtrwOCPMilzsq9oan9jrFwdfRMFaAst+j4dzXALRfo8XrBf+KS7HK0NRUZFMzZ2aRP4m
dbUAC3o9ego6Xdm2MfoHthfFT71QioMlML+UvbmWKOw7Rp5Ic6/rCtzUh+Rm0uYiTlN/kXAPQ+mS
Q98jU/CB/pAx6p2U43+iP5TBSA4yJgEisqM2qQvUgENtHaFjF4e2G2fSKSMrkXgtHe7stbCwPCle
Gxyvn6tZQJ8kIApn89Dk3Yw3bQ6qUWYKjLE1zvJMzGcI+l8GZUoOMvQRzzOr2fY/Z8kOCuI/pnqN
+cssEUzfqqk2dkLTokubxvYqh+6zMgtU1mVMHnyoDTtRuLhaQeK51FXXssCF+wfPy1h2U9zxP/w5
BXewrVu2zvE6Tl7L8yBNNjNx5ZegonrWyp7AO7RmHSqrzsirXYXQ7SJx6wDDzfkVYl5BXlte5zp7
fgWj6OxV6mnknfTWvbMmDaadNlTfXP29yKPhi1lk+pK3Ib1QWjYPAQZhG4Hd7iXQYhOPtNpeK6nL
zlLrsmdL7WDnlKLdDXMzMyukl2OnOshexBw6oExBfxrVMHs22/TNjXrrDKc7ezYitvL8qg5NwNdG
TXjVelKLVzB8yBsFRnSOFDd9gDl0kXHTyXMQGpCGJxyVXu2+WI2ulT1j+24ciz78Md1LkRgLUVE/
61byj9N9QC2v1pRfpyPCbhx92xVLO9VBY+iht4xdsj2xPrIXcNroU92+uIgaPTVVrdz6CYX01Ik+
tXrgHEjxNHjaFPGngV3rRrVr0FJ8JgtXseqtGD0c5vQqOA8N7uwD+tC7esQiSfHHbtUEhfk8hdb3
IsGdokzuoCazxJ5JGPA1FpGVnx3dGE7SaVf68c4hvu/YcZh/WfT+DFUlnoV9GnlAWKt2XyXlfYQ6
tbqFE9D80sQ7pt1jFXVftmp+DuIKhqHnpivdMFBAnA9p2r4lyKXsx67EOHBsovSioTi+jGy73cim
HKfOHekoKCJWena9QDVUK1dPQOF1+vg4eGQRIr1+wYGwpEI+mivQSHNCAcFtNLmTm4GH2rPZJIvY
jJsXQ7fUgzc4ylLO8n3RLlMTm2jZq76MyPu9kGgJT2mCkxoc74bVe5SuxtorDnWoWivSmsGmS3iC
ozHQWfAY2YHZxvU0R6i7BpB7Aj9ElqSj+h8HdbrXZ5mcFWtvZ9H0Fc93NMqWZB+jJ6eJQWbhlfqe
1iD1POtbBAyBtLE9PegZNrTDYPhHw4TPhlREuFZsOPdmleNXNJFuppqOPqL5pecuTGnQR9oS24Tt
4BX2Hu62da5Dt1y5YyJeKmFe5AsZYbCL4UJiDceDtFAnoAa5F13kmVWX3xQlsCkE/hYvq8bFwB53
8ZTU525Q2HB2qtmdOqvuT/KszaIfZ3ZvKkc1BCrOgI/wH0NxR++vvW0366pYBYnJmLJZ3AbpzsXK
6lo26/mAbkoRvcjOYoaL5OFiTJzkURa/bMX4zFIpu5Fd+AdkK4G/xVZ2sgRJrtcqQ1c5pAPl5CAW
/i0mduYKoyagTSFsdhnz5jPy7mtFFZSLcSm8xktP1LuO6u1CjviYkIRIS7n2UILS/OsiYcqf4oSI
/MwvI+NyVtw5xsqNsSOXHb9cnRc0LmGkFndsJdqnOnNuwrEDCTK3HC19UtTQPcuWXeffvHTW5BjT
7snG0R2vyWI6mXOzAM+8KA2nBzrBTBXRmqXw3e7Q1lP3FHfBuEzxydvLuWS8sZaMjGkn5w4qN+yx
D4zt9W/QUBjxOlwT5FyHItem1dVkI3v72DOBPs7+eiUWnFVqYaHY9cWzZ0W7SRX2m2Uo1ioB/AB5
KCge4Q/eXuOocqxi9vMndciae8cQn2VcXicca9Q53Wa6tTK4110zOW9Da2jcbZvqEoSxe7aEaZGG
0NAQbNJhVQ/YSpZO0N/CwuxvlZmeX/GYnFQXyNnPuCnMYEXh0mSFxgjZ4ZsaZhUZCixzyC9UxUXY
dbxkmJUcZSw14mjBHdNclfsmAvytsYpfl64Y9zGFzcc+n+6aqscnqCEXONp192jZkBFxCDj1c+sa
ClAzqdCcla0Ivhpe5kl/lM3Ri7K1nwTjxovBIDpta20yydxRA69dFPMp5vEbo+qCeQlDrJ3ZPRq4
3mLVRAEgnBmHq03xNnWnQ1bYymvDLdVMWZGztd4hMsq3C0Tka5O6O0zU8iceEvURhdjZYZc4GkFf
R1xvVO3B7LM8WI23QVlqx5Bl9lGHJ+O0ZMgFN+2F2Q/VfaZk7i4Yo2E7RMn4mIrhK6l/62tkcR9B
L+FTXhjJxgF5cSCZHt4igYucjBVbX53s3lKH9ksjsPi1PSs5uxqggLoG9arYqXFEG6FeeKx7uM3R
lAcv7o3jnJgB7j8Hfzl1ZVRvy3RDfRjNx7m/MbV46c5bTZb3SwwJvBP5a8NZ9bYarkJFsVdt2thn
HLxb9jwRv5agKHedrtvga+jwzRrAaGcOkBS5We9kkIqWc+02gwCyiWt1iwGlrlWroXei6tZ0j3eu
uZ2NpbDwGpuUu/HwjrlLhU1DNN37LhtORFbOsiUnUD1UV8O8VVWVok1Z2LbLMqmrWznE4xm2n3LN
WuioAd+b88EXiG/4WezuZVPv/OQcqDsYz7dQ7knrV88m6gv+AuL8vcqf/Br4cYxdUpg/qHBX1mqK
xUCBKsve9qZgz27JPyduiB8SuZeHwC+VBT/85q0rkx9XFNRA/rpijW7W1p0ydY1VqNgZWoymRVV5
Lwgxv1eWXt0GMAmwe3SfZXjUVdIr6eRunXlUYetbU4TaI7vtCdN3YfJZE+/Qx10NYLkPOFPVL1m6
kv+GyakfLJ0tL3Q6Oy/gYifDr03cLZUFRShrmY4TRku9UZ0iBcLpZpxPu9kKSB5qrbTxDmFMgQBK
s5DBjzE6yr1bs0jVZZiRdpTOwJoYd1lDoSriN7kwwWg+jXYiqANN8ID93F/3VeM8N9b8Dco/YSzm
nv0+/H5tAdrc1az2VoHR5p/GMm24tXrZ3veUcOV4XrdRSnDXwsWpK+14Unl9t+Urm79kiJ60c+LW
gAKziosY+0+EaO9M344XWJtNn1uQpDzB0uROxHFC+dSHrfhTqlGeScHFqyrjtYeNNqtcb/Mxrov6
dBlaqb7M8Obr26y/HedDUjrk0f3ivU3RAJEtGdf9EBZpObIWRX/5OsxNqvJSmC9y1Ee4GVngmCJP
dx8dZUECK7IBMMqryder1U4D76pn8eei99cGt4ZzUg/4XLVjeJ+B5VkKCxTqWAFg6IO8fNO05hnT
y/A906mGipa7rqtts1Yr2AIa/kE4NaZSivmuj4H+4pZjQAYnHR5FHw+rrCiN2w4JmI2oo/qmFTBK
RG/MhM6+W33g5btgaJdO4ULRo2BGhaUP6hvZXcMHxRmmf6/ZIG5L0sFI8eQxNnH53dRa+OhowLgy
pSD3HgvM3zCa5NMOm0MLHu8FZp4cHpFn2cddHSyrus933KWQXawjYxXMN1x5aJqoCK7t2KyyaqHX
MMn//a///f/+79fh//jv+S2pFD/P/pW16W0eZk39P/821H//q7iG999o2hqrTQc5SccxNOHYtqD/
6+f7ENDh//xb+19jgeoGKcDmS4NCC9it/K4Yq+6uV/InaT6uZ2BXssm0NtLKPOrUZzmKVWvCpo2V
p69l78XMzZAHs9NavGPidyBg1V0/H4oobg8/R5nzjvxnSPUtA/VXtV0WfjQ8J+gjTB5padkCgwrp
IXwOmqS9zyYH0ihjfMWrz5FpsPu+/c9vhmX/7c2wNUcIV3c0oTm66vz+ZgjAdVPHluTLVNXNRjPa
dGOwBtmTLkueoj6/OEakfs6clER+a4bkTYPoEriJspAdhWM8oeHqPUBrjQ5d6o7reCixc6uaB0wu
sUackuC+a6Jkf20Gc4pa5qlVEn/bVokwOAmSFq7fzx6Zyx7RDY97LLE+MtvyTCi6ffMxV876uOgv
g5kvX1eO+Ih7A7BJJOqgrAEZOBbZ6B9tGM35tR3o2CXybm1lrzUP+RiHEFtwneHKGR/dSZRm1hJz
c/+/fFuF+PvX1dVtTTeFPW/SHN36/ROqVa1GNxsScaeE5aZPVReXGnRmHBfiHttZ9j9YcJ0jr+pO
ReNCBu/y5sWuRXjUky67C80ou9MSXCaT3jX2MnY9dDAM/KDA+HIeJ2OIqKbskbt2K5vtaGV3fSEc
knVJsxnli3teQfEwL7s11AMPuQXosLGhZ81iqBT0f3Gjp/YPcptUnFMvY1srTm5SwLf45bRB2HYX
Td6tp9agqqOMd7xPzB2/Tes0DWW8HXo9vORRItbAE/u7iF/ECsO/+NHvSIWwG/SelaKHyjRMymsS
BF8UFZCzIpwTusbTI5yf+8rQmt0EAId0WhvfCnJqt/IMTsY3LoAC4M9Q3iCmFzXps+FOg3OdUJQ+
DMAU/OHH/KaDvuaR7gkVfo35LCw2WXkZf2b7DgHWRszHV0t7aZg9frLChF46n8X2hCS4PK2n0L0G
ZRNAs3FovpsxNUZ/CSY4ntNOydptAqCy8uDHO8MZlT1FtBilZKXWl5oTIDUPWfuE1Lp3SpSmO5LX
hGhNS8Ytv2Kt9ssp4Nk1qt/T4WNM7rI4WMm2JawvkeHXWy9v9qFaBE+B2hYrkxzvKZ8M5+xSh1zq
c1K1TWfjwsR8AWSVb6hSGXuMn6nDeS11scoar3BwiQAfPB8rOAfK4AwYHzuXfF4NrEV2AvKMLn0F
r9z0pmJpVOm4GNUIm6V5sN64lPOy8A0scXOa3F49g8r7ccgyjE7YU9lb9kOTWNRdqp4jDfgX8uAb
Oc7S3tWxCS52Ezs3Y4YF+OBZwZvbwy6IR5NlbVebt/aAXpib6+Fb1eUQXDwnAYdhKA+UM85G53lP
7P27hRsdqEWMZ8WrVH/d4VFI+Qy4klsWF10Bn470KRbN6VQeZSwDM4imolZc2BE/9QUaBRU7HX/N
VoIEAhjC3YgYrr8uTBYHSkb9Xc6TU+SZG0QQNhL+Nx/XmhyExxN+LOskSHhjIzBMa2PygpXNsmyt
NaJL1qiTn0HT50fTq6xLbQvrMkagtv7zk8PQ/3xy6LpQNcPVVN3QYAobv9+XhspLG7+3zc+D5631
Wa9fmw9keFq2l5yZiKh5YKD+CpbOEKwqyrC/xOToFhTSMc4VA1WLebZsy7NgQL5cnVKKHJOOhF3T
bsiyJmxVrPhcBdz25KEbsghfBnkOfV9VEXxhlGz7lQt7xe+Oco6MX4cAVXlCN8lHuaXW1EVuZvCm
dAyV//P7JJcTvy03dMvWXce0HFcThmP98YQ1ywgXXcUqPitGlC1tsg/bvCzwsAQw89qZKKWhn/ac
O057JG8JT36OOxGKfGphTpdkUrxb3zS+9YU14ofKOpnlRH0wxaB+ispiIeOBp4c7sm7FRja1DCtK
kAKPZIf0kxEM1fWypVaw8GvU9DyZQbpJhNYj8J+EG+H4Dvfe2P7UI6MTz+DLP+KpvzSKNn/zx9hZ
9xjQ7BP0/T6Fan4FskZoYl7juGa3nxLylhJQ+sf4jLgEprqhEqEXcAwrJ3+Y61+rIguNjWwqY5Nf
YD/uYvIqBQK/AiZx0OX7qM2LB4yYyeQ39fs4Ktr6P39azt/WQzxrbQouJp+XKUiX//6trsoaEwBT
Dz53QYvjsJZ/mqzau4vS0j73edUvGrPtX4c2oE7tuxasWEd7Qotlg/Vy/2p2Q7J1WhFuTSNt1nUA
okIHx3DU5oNDBecom/JMxgJTUBPAOT4ScXbLegfpEJWfTYnn7i2idNiSDtxc+lItTp429qcCU4an
ZjQvQRVNF8Rv8idXmO/k1Zsb2QrmZFhTBPVRNtM27JeVa/f7ap5Z+mwJ/Em3t7I3BJ+81tOq3viu
SA/BDG0Ca9eeupm3Ys0a5e2yqfv6BDoMSJ+MyL6PUWUvkKt2ihc/q1E0aqP+Gzd9a64jpcKiDkMO
7Z7nWLGLo5pNe6KyVY5VhupxNw+tG39ne5AAa3e0b2wkwybcV3P7Jq+Mc5Wb476cO2SvjGuNZf+X
D15+sL/+TAW5MFNTbV01bFPT/lwI90ged73r62+j8KtVbhUgN02lvx5ivvCoXrjPeRVZG7YU0Y1V
OtZdOiHwaiPkJ1vUW5OL2RnADtlqzeZF3Tr3jHCR1eA3xh7JLHlAkyg7Ozb3fr8xFBajeFs7qBux
pR/OHUvi/X/+Uv/tVi1MXeXrrKswLnVd1/5YQsaGWTq6FmlvtuZ9wvU9v2m4y/xyGHpU4ODVaSzk
JnuRImJ8AzqhXxmZ596Wqcg3MdtIDHvQujSz3DuUTmgdVKAauy6ZphuvG6pNgQXwLTSnftHrY3Ms
Qo2cr1HUO8C9oFGSae14qbc3wIkd5FmhRt31LPt59k+9H7GPcRRw4v/ySPvbj1+YriUczXB002WT
+OcjjQXclDvs696iNH3PsgtpYO9miCLrHM6YEYkDMUUar1DWMVcfMXkWt444aRg5XSeUaKEs5Gk0
zWBVvRw38gJysOxAMWXeZXvHkeLo+ANS3MFkL4MxQNPD6W+uMGN5qg71LAk0Jri8dT31bYiJAuAI
HCRRX2yplzHHbBzZb65DQBddm/o8xEfbY4Gm6YjcaJ3dVnX6KBzTOEhTGxxvs1tfNZudiVgrRB+a
8iDH5ml8HZuCK3cWZhm0O18ZNn0kamilTqst2qG8AZHtvAVqgg26A+iLnbjNJtZ8MRrffbN6u1mC
kEfFQuud2ypB9FPMHYjakHbMg+wCgsO/FJOHuOPckY2s8RpvxHTaDPKbdlDnNAQd0VR8MgDe/eef
iS1/B7/dAyzWNC4AStt2ALvpf2YGkEZMNDRT36wBhHJZhyRZULFfR0pvP5eG16/MurZ2wdxUerDC
qt5kN7KXRzcusWQfx8I0HzOWmDI8WmB0eLh9QXXSfm41cAZObqhL2ekK7D48fioc5l4nvwv6/hEX
nPJslqZ9Y/qhWLYo+H4BTg1zRx9fproAXYY7xz4L/eKxUqpPckCnZPXCasfmDlnB+Bj4U7JOvEH5
3IQLOSAXmbsq3GA8ekXm4kfu8eifL41v2yP7AOuRVYy+G3QF1ytJ8HNSi/SS3/P5IqezVbWovhvn
AzSTH7EqM6o7eUCS49eYHPwxV4m6+jruIyYiFHlYU/x2rT+vX9qgT9hOCqq0D7atngO4B6+Jjo1N
XGL1nteK/dJH6JPX9mvXwNVKOrVCFcizXu0S22mocSzgO/ALGFkgpkUcGh8Q+DqzbrtsQFs5gYLo
uuW+KygwIUiR8DPRfWyJoZVH0LSqsT+y8OiDZzdvHhwBxkLk9bMLEP1mMhrnAdiUvu5dRMRCXG8f
Rr/qsFPDXydCImHJwgUk89Be5Fjc5CkLV4oHO5KxvkbRpcqnZPH/OTuvJTuRbYt+ERG4xLzC9ra8
0Quhkkp47/n6O6D6nGpVn1BHXD0QJAns0jZJ5lpzjbn0fmzyxtXtaLpNWDiexKBoW/W/QI6Fq/EF
s/EJ88Cwedpi+XvzeWi54Mv1X5pfbtdSObYqhWo4y7ULzuPzfinWVge5wDonN5t11+fajSiUhkA6
L6vNe8N8bOmVC1v92PvzeTls6o0tk8vxZi21sciql10/9x611tA/OoiBKid7UWIvvdZ89rJXDD4i
CM6LyUVMGmL7ibkYal05ul02uddQNO+FqTurNj6ONUKf9mY2y1Ln89p5IzctdRSxev28NDJb6aJO
rdtHo7qGovOoW/Z4a8pT7Sp9V2+X5rIZMqV1+s5K911TTLfLMSVFhipRXLO0luPFaGNOVIznz0M4
yMNpb6ObTBPNjcjePYWUZJ3gnKMXxfiCfdQ7eS3/xpYU/W5QgkszmsOLKA0N1QaUIJw4/n5WHzPS
UMJ3GdMC/TeVadi3a2npJv7FA6F1Z8vScF/7EdEGUlNbv5uGe7UctdNc52bZXVYSn8RrCD0FijTO
7XLJouiBh5MS36s8I+C/j7csl4t7POTbtaH06nppjnYc3mZj6S6tjzPGUnF1X8Uvvp5DjD6xBABS
ZrXRPF07hmrH7K/PdtgRmjuhG329XzqWTdIjL9zYQpuZSX3lLGcvPY0pn4OkKO8UG0hz2Yj+HJuW
cvFahC+IFcu3BNBVCj7wOU/TbJvB7dsJOS8esZi6XU74Fqq+eQjMWgqhnlE/YDf6ebCsgdjTOFwp
tUwviM6djzMUZjJHKdZPn2csp/lFhluX0aCA1WWLyXJlEUUIsMAexDC/Z0l1VHxg5UFKMzEab59l
vbaGClBCcCSgYw5e+qYBailjY/iJIQ4CVqwb77rJB8OSNsbOi+SRsdcyP05J+M3ZhvnDIHm5qPhv
siwd9zyPU8gIzy0VRZjBDYDm6vyvjT03P48Vqc7HOBf0bVBS2U5AzvAFSzh3qVBPKxO+m4zgLypz
8xrIPJaXyvRpTO7MtFRPRc+7PBU9ZGHogN8may6NUaThksqE9HRMK1SdRSoKY7dolPIb9SmoXAI7
p2ajbV8pATWSrPw2ISbfevVUbJdmoh6KwUOGNIzlbhr1erNcDHrQzamneu4lCYyQF4/r5XhQh7sm
UsRjMcndIel1sVpuo1TmRU4IF3pZT4l6C98wEYZOVZo3vOrY5TqluRjhTOMthuHfluOKj0YYHfEC
0B9e4uEYzKerjSTvbIzh1stZhSyuem2QWkRpe9aMQoIM2Q+vo2goNS+dGF8vt48t8WjIrekMTT29
NH4d4yoUjt9F5FMfXak/tSjboUz2EftJv3Jq8CICOteSFXvgkE7d9Hlavcd+eisNnXY7+WFGZa4Y
bjLk2S7CfG8Tx+rMkJVabzeqTc5cbwjqtRclTgWn72oLKfMcTaESreIt3cSZD409elUD2WaFVVbS
2esV6TyY8KZitTwuhz6PL3ty7/X8p5hwfunQA01aT7zYtsJtnsxmfLWSEDyMLnmPY6YlKGdt6cbO
C/+WFY7laJQKkPHjmOH32UWowS2psFMka/1RGxT9Kje+uOJLEc/4r/VyaNmkCDqwAxnaAykvItgt
UwZbVoLHPkbYicQiRq3Qho8QIcxr3JWMV3QaXjzc+9p7XobhYyGr1Qp7F7x17KE5D/OmUCMwAlm1
k72sOcuWyWbeWzqX00pdK1xBsdh6OfblvDIZsFc0HigOUU6VKk/H3k5LjFrq6GEaSLf6JPnfQ/wZ
Gt1770QQOh6II/J6/rT2USZ9XEShWLmJEsURSHKPpgqgVKHyqQOMqHU7SW9uPprQy/XTWEMhccy1
Tl3XY5MByq8KfiaRSKvHkoK0NQZUwdbyjfIx08AmMqqbuJLQVEsdw0orB644N0PTNHcBzGJ3aVpt
Vx6YYEYfTch99pH6N3Qu88npZMhntfB/JuqDF0/ydyTHPyKkgK9DXXqOXwnzIanUepVbRnBLlVm+
ifpBPg9SORDkH+VDMvIhJUYBygPfGNeQ1faGSs54J/Nvbyhjc6H4S6z8alRYZHc/FSXof/HTkKok
+RUxs3NiEPxPZTgG66pAivrLytR0FRsJvwA5MuxTX6o77Pz4ARS68ZSVmXYovHG8mVtlU/BO+UH2
iNo0cSRFm4Blyumj6etIb32pOiy9tpLB9oOfjvSaXrUbemhq9rRZmmQno21PQG89jVn6CPdId9JW
ik92XgdXVVV+MRh2z2GQ5ruCeo61AQDx2c9thbBfIUP/oNfugpMaNPldkzGCCB+AynzYLPXqSNXs
MqB2zw1c1XUx1PJ26eXLAk09qRJ0QNyy71cVcpgnHVzb1ez1v70uxWfperlGa4eNig2gIXf1Hc5W
ORLYEmuo2AgvPki/lVWl9TNY7mcqYPh+Rr1LZtV+syYPQdB8kaDGYTsEAkvq+aLAQhGkYZ/7PAXJ
x0WG1btWVVhvfp8CQjCj+s6fXylVg7+/EmKr+jmr/GdD8qX3tOz+9kpUj+4myXAYSwVqxDnpu6SC
l02VNpt/WeTNsY58SQp/ZH9Jo6m6bBA4Q+jyzzhPm3lFIMno9s0o0ABMtvFRrTL1KVWj18mP6iuA
OfUp0GKUknX1MJRMffrRWy0nUfOLfS6S3o9LgmY8RDrqlaU5C/O20M40PjhuYQ1Sv4KBoe2WO4Ii
JJtfxCTp5t4xjK4xVic3CqvyA9Gf8JLnXrYLEnj+zNYATIgpPPl2kjtBxJIyDweqGNMBB6bEeFjO
8Idn2GLd/dIfYG/BazeXpRUqPIrSUU4Oox08WbVtAObQWI3LxtarNGkWrFknahgpQ5mbtZRFuziO
InQtNO2kHMA42uZuaeqNQQVi0ajHwBrvGYifVMvI7sy4y+5ilhwo/shkdAW/BdeP+PGGWXpcelEm
tOc/f4KK9jXzMGdCbVsWxGoMqlHEl3BWZDKalLXVs8Ibxi0BwkkjezsxMHopEKYG0+bo3ApZPxpV
xpeK/ysFXR6JZmMUN172pspWdFdUeXxXYpa8t2LRkEaMKGC2YVbKAHC3tRxK6zEvuhe548Hcplpz
9WsLqkcx7RNJ7V6mrp92k0AuGAAheyk1CA8TIbCLoePEgg7543LKEJq9VfPT6ee7FS2VmLZllOce
G4ynERnwcnldTPmhIIuO0ROnlZOSYDqSVqcUleOz9ddr2nYdHy07093lLF8AjlMYHY/LPWDvkNQc
V5IVDe5AJPBGhWR2UwD59xneLp+HbIH2QhuAgy3Hlo2H5ctGh+L6cSnYYOWkl8azjFnrycfHb5dr
KVyxee/z2P/a+/N5ZmT/dT/7v3tf7hKHttgi0SXXKt/WneRtoyAMXRZo07xKm26VNEg2ou3y1ecx
X2mnVdcq2nq5bOnodLV09dTstp/HTGEB5hrVciP66Sd6YzCMtSL45fnyXmiEsSbRQ0SuQ+sOznju
GlnQvqqdeECnFFCoKa05QKGMbJUXrezqb3/+fv8j4a9prBFIqxlUOxO2Xfr/pk/JDBY5odoErwBR
wvhgmLtayx4oJGreDavdirFWvsm+JdxANbVrCbt9XwWTsaWoPD/lUNadHIGag5KHL/m8kcDHr4wY
xeHSVOvm8uc/WfuaNdFMW5gawU1Ds3RLF18CZ4Yi+2FAVurbNA6ryJ5qJCJs9KTAW9g0mx3L5Njp
Ze+vY/JgYiWNb5qjpnr3amb1kRIyZM0KpTykESjSSdP+1UcX7qQilc89bKp7aUyvRir3r0XFB6Ri
XbJLgxXluYWfqeexqQhtDjo+znnCQ96wLQV7PnqWvWWznIhSoccfKcz/RaqhWV8GJv7jlmkA6zVM
nawoecbfk0dUa6PEyGbMvcGAKZIyP5Gf8WfDaHbNeZOqfn7yCmqbCWDvvxxfmssZn+cuxxKRwwRN
dDzl5pt8Oe+z+XltblMgQvVMBHtU7+80INrHQNivCNSJgdT6iBGA6YuNpdf0zqdQcegOVGjfLId0
rxj2jKQTDFQ6l5v0MnZBtRXqO7Bnw51clD3QhhsR5dxS6vhu+lULHWS+YLmJ5JWBg3zCPy43oZJp
vMRYlC2dom7jtVf0+pIoOSbECJlyImOI582y19R67oDzbddfOrIUJriznGjwU3FVBWBp1RYm2LZ4
cgMt7B7MxBgvvCF3bdpBkZo35fBKZU58/9FvEBplklyflj5ELGqWNac8wVvFKBuYoX6g4A2gyadE
Kf/aW44tm3ju/XLycmzprRvd3AsfCko/+cVRtluCD2NyK5SiIC7+n83SOVmA1Te5PhbHpf3ZLUeg
c0kaDCRpbXxdpUnaaPOTV5k3MvqVSGnTizU/h5HRxOepya79x2MYMfYGU9AWncLcO7vGgHrMyCSi
qlhu0pWpfCvazdK3nBWmU7WH7jkyUZmf5f/rVZUOp3VP/+tVo3SQXWsQSDbSaYLUihFgAtrttUbx
Q/VTYV8pELSuS7NXR+lV7YniaxT6n7pBza5p1nzHx1a7QC/XL8ue4emsAHFjMMpCZ5k4IcJZOiLW
+dgV1OV6aX5ulisq+KGfh2SSD06rxOA4ml46IwQC+qVm1iaQDem8HPvcBIYfuH4RJgeix/ERVhRO
c/Pesqklb8ydZZesVbKBwXmN2iA5RX4GackqsrXFx7CqoqJap+AcoBfAHSbINVBg1f7yyxxOQ99l
93Uz26+Pqrz+aNZte2tjT6Nqupe7IqsIvZRFh+8ZJwd2316yaDoR/EnOPjk88JrCcrxG156HQTXW
rain7dLMMaFz9GmMr2VQ+08VMxbFTvTnZBo7CmN/u8roblKKMZhuNhFxAbV+49d8GBH3PXtGXm3z
nuVPngcF5MTwbjkBotjomIFn3Ayh3R1FkYOqHeziLfu4gVVI1ipDOHUEYKPetKM+OcuFSMVuiZQ0
j53nF1BMAJfGGSrp0FIPywmihH0sEXTpLHw7CzdOPb176G0WrR4sMFbO1WYu9vg+rAD0IbKKKZRi
yqztvFDVn/QaadbcHVkxqmGD9UraV8baCsRwmEWs1BeBOJMC6VguZLNBXmUmkKalAMAv4n1QFyn1
n3ZzHHL/r8IAdeh+kk8obvHaGi9VWZKeQoL5WuvTWgkb6Upd/3g32sSVCjSkuzhThzsVmt9tq5+W
vuVIpZgF6qTAcJcmsYtbXdeNA959wb4ONW0Ty0r+Mmb1ZnkvjKHt3KCZ6kualKTwRiE+3l6Av6ss
y7NXReNHjfuLvB+CobwXGAstV2ZKDGqrEGjfa4RKku7ba3sYg2/UBHx8EKoHzK23YEFqeEJc5aTM
XKOiAF/qQCtmOgzNuqQeiyLK0v7YGZcdHGs+dv7bNcr/n3P++RLcJ6vbap4WfL6E5KviXx7L6j+f
yjggaTIiV93UDPvrU1kIv7FTox0edX2yrnHSXrGJKF+VFh/GDhbIdmlm4CGMSiVgVpEZdPuWEOTY
r7zcl7qYt8cs3AzwGsVoUoT0+j97km7azDLGaLvsffSWxr+kJsFh/L5snWdWpCUNEyNWJETa1zUP
a4e6LBQdi8eqB/AI3VWuNGVn6kAfl73PY/b/OLacZ+dX3CmdUUrJSsEmSfYhwelDN5VEHhPbO3Rq
sR+zKdK2GMObm7HlyfPRxgVlAzcX9saQvHZtk6y0ujIPpQ24UtT3kSklzMqMbB8GYcrwTDMau5+4
/Ck3lMxoFJeFP5eziACka83CMWtpVt6DiaTluUBWuelqqzIuyZCVMM3C4lltmX/UQYPP4NwMi3zl
a1714KeTfsvvjznfLNAZTRx+chtnx4CVnhV7yTaAGHTtyfKeTG/YLK0xbu3rsle1lgzNCt+22ARz
7CwHJSN9hdTk7T9PXq4nSrWR50s/zl2uTVqexsvBbsDdOvQ1qjE1xdv6oVwyV+mLZ0LAJkqAIjks
/5PItu/IXOoEb8PusWsyIrz8jwy4+C61ywNkp8wUr0Uafg+iKf0RTtGrXuU60/7B4wtqoQDFhPBh
PiHkOfEYipKhrreRzM3TpY/dZQ6ljjGfrDK2tatr/BGfE6tKaQvP/ZxKQcKE7U8V1nZq9XRjhVO5
Zz5uPZAmvtW0UPteCC+GzOdrF00Liotf1jyE5o42mC4FP6xHW878vRlW3absGXDq6MfST+o5WE8J
1ud6I88eAF6/1pj+X5KEeUWv2MV31Y6eqSbqwMep4kAiV1otx3nX3Qgb2peZ2bntW7PemoUtvQRA
UpYTEnyK1mqvVQc43tFDFhKgmW8o+3rlWuNknalS1a510ZGSmTtaj4QvxCTpVvVq7zilabkyUmHf
RD2VFPAvn+oqr8FkFf6jYG1Q+Mr43JlmcRorHU7PmI3PNiziTRNqGYp8esMCgKeExdBl6a2orTH1
7Bmaz3CpwPOzJOGsOJym7ehLQHfacHpuojZ2ZWxWjstFpu2vWxBhD1LdSzdmhmPp8sLUV+xNO+hW
y0WY+yWrxrOMPeis+lxFMECmcULYUc+rpjDSHj+b+BH91SwLrzoSWvp7c+kNK0IOy7XN7OITlj4h
3ZTco62T+BeBdwj9Tvy1y6Ovm32QS++gUC4srf/Rt1wheWKtxYaMJmQfZ54nXsqhrkBDADZDqErI
PiZB06nGPslnBJpXyPgXmdGxGD1xH0/W3cfxxDaIuqEktnCiv2U2/b4cr5mSuGlN4TnFMclN2hSN
E8xSE2nEFiQNLP1qTGV/QSeL70AEvrVrEdYAgV2bWWMePnbxRTEPS9sjGbPF3hEWCw9ZoCv6ORvB
JdYlljAfx8rSOIfyJB3+Jq6Zj/nK7Yik3WOwYPqKyq2Lwreq9+/MyAvfu77c4oibB06RvqUYUUdO
0V5ZGYvAyeMIcoI/vdejdzUqq3/D5eXnVOXKqzrpA/QpQGoDYW8HGjk4V880QdclrCAolLJ5Dske
3MbOIsg17y4nLXu11uBJZFmpuxyTqpwLpYB7pMs9yCCEWziRv5buz+usHourAGf2deelg2OD06am
MfbXklHqF9a4MlWTirLP7Kg9o9sCRyaC+l4KmCtbU9V9g0h29XzUio608rOuOw8ZpX5hXg1nf94s
Td9PlWMwofyZO5sRCwRDS3OnqwYTARobgn2UiRR4o9l+xESEokmV299A6uoOflC/KLMP2LKx54rV
1k/PGJFLx+XQcqoRAB/04GmuPs81AxzuFBHskqgSK1Ud/auaNhMuScaIA1qin5tI7tZ4sGcP+C+p
1Hhq/ps2IIGpmUM7XVysYvAxP/Ihnklviv5oh0D2ljtVvvLXnfLZCFQzJHVrSJU4E9rKRRicrbmR
MA09p/2UABDry3BTm9LM36fHTPSIejd8IF2UkERNombHTnoa5r1IKdOTX1TNLsfp7mMv+O+xL725
X/drmZJx1AHywSY2SvXNvBsYsnyQBJuluWyEZmXG+uMkCHpCxdCBU63YUNxcKcKbDsRjYmnJM5If
9WDpbb1SDUpq4TJAoAqIDghNT2+sRMPvc+6Au1Wseru1DqUf2E9V0rqJoQ94cVAikfXduFma6L72
OJaJBzxkItLFLS8D5bnFN5S3mtl3HtbeN8zBQzfNZxCWpFWbLAmzE/hXtMzgXbfl5He3ij2NbhBQ
JS0nJB+0OcLkz7Gmpg/1vZVVz5+Hlj2r7PVVOLvmyRjLKHFqnXC+tlj0Q3eGaCZcdW4ux5bNVDBz
cahtw4rQAgIHmea2IgDmKuTDALYWlOwv7WluD7WPimlp8xT/T9tPq2ddzmBLZfKLjH44reTsFwtE
4JCZeLMKhAZBrBt3aIWNTWAV4dEwU//cWnPCSWqqxzbPoCxAkH1v35Ikzn9lKhrSqlKtR4lhD+FA
0pz9vlIPuZnG26RsyztWnaAk0jJ56zB2XK5SuuLqj4xWCPc8l6F1++fInyp+L08iS6jbpioTFraF
0GS+Tr/HvIhRBp0lF94Pkc9l9pPmH1NifdTA/FJrv35L42n9IlpwyhFG3m4cnkcVCzalpnxVEkp4
bdVhj+MO1nKlpzEjyy9hVNX71l5pZhFu0yIP7oLsLomba675+kGWhHYgWoBxSF4kbti1KGB0ijJY
NemrXB6hSw2JzNDB7ajUhCW5aZ8VXdJXzQgnjLhds6X8hHCyVlFS0wTYJygHYxbfmDLVU4CLX1QF
iFOmvUTvKGe1myl/xPTMRukDKVclv4lDkZWdZMVTtmnVPkr2hCGOTwKTmm6xI5uaun2NHZEZ3RP0
gB6t9vVVjDg+eR3lSCG04qMkm6TcIXE6GX6gmxRl6qr38EGygsT1hJJvKHWTN72XaJtJ/Gh1Ndt3
hFrWJvFxVwDM3BABx8O9Kph7i3bvTWGyo+YTrcyEbigWuQMK1rI9vLqkkD+5zsnxxAJWcFo6gxxO
9z1w4kjCJXAMeOZTRgq7Qo3NNTomaY3wrtiMmqU6cdCTuo+bciUD/sJhAGaJ1Kvf4xw0XGdk5Trz
vcyRpDJdpb5a3EWoAZEUqGdgyeq5oRYsVsIW8n/gQlIZDgiO7SNOeQC2awrJyBkG9zFFk24yqIQc
8Q9DhFhWe3hvK7iLJPOjZj/BSwcKUDjGQMQgmtofqVxqJ+Qzb36gbc2AOZNR5lHmeN1YHoiG+42f
nlJNfxoiQzv4jWyuYgEmllmL70aK3eBRaNTkWB5Y1aUnisbTU8kgPQbARVsqMqrIK+4DvXgQokkP
IiRV7elHwtdX8EvGC2PvPrAwEcff2gqyc64Z0XMlJVvF7HvMk8LazUlH3uqI6bpKd5LARP1QBBiN
4dQmx13kdF3XnFvjMCGDWM/UyA3msec2saZzkCNQkUyy4pSwnQoPN1OZyrWNOejiUJTRU556/dkb
CcrGsBkspfJ27ajeWqxHHYZkaw8eE/iwOtwrUdVelo1qQugbygyrt6BCdAVp4aiNNVI5zTwVZGOv
PUqU1WgEYOJN7E4R27q9NzmNfPZLSzxRpulYQXAsiWIfpFQa9qPdvabUKZ91dUAbrfEx4rEOKF3D
wJYVPeJG9JOrrqIQ35ssdTswk12lqumGkvZD7su1Gqo8XsZhOMtZetNQu4gLOvpairHBMIxas4qz
FsPtNFgTsLC3iW/mK2C9K2Pwvxuq1v3LsKb8HjNgVKMUQBOKQAxOicI/ii6JrNl5TD3azxSM0wHS
nHFEP7LCPTvCiiaBAoRFhedkVKk6BA89/J4TjJxVi3pBYbl/HmRt5bfF//LX4EYNGNS2FVKfS0Xz
3zJCA5JztePr/dNmTgztoa2wLc7fOyuYS2jGZjXpduwYEXwKa7B+aVL8o22a4dT29rTPdWtbyiYz
aIJYO2YqwwFTV+RPTWhulKCEpj3B0Gu74AVFknypp+AS16aC1KALz2mrJtsW/wGxXhbjGPQ9S3no
OWoRPYRtec+Yaq/9ok/xcUrEtpK15zDB3i7SYVXpRgwraw53R63d8naBXmlLQ14rfrdP01p1AyF3
7ugrFQ5FJkUtc7MyjGRd9+bRpxAJ2n3qpAMeeOAJf9lNGGxF2Lyq2QRQrsjvcku3D6qvHPpQuoeI
FD3FfIccxbLf0hxEmja28hGViL7LfIazXEqirfDU6hj562pW2bbtLzHqV76d1GRVyXrsoWZWXtye
VLlpUHjaoOrl4tiUbXNOUkxoDT9vXSitsRPLVkjUQrkBGS+RTQjxZ6zH6defP/8vCW8+f5OkGmO9
JQsVaYz9Jb02pS2FlkMcvVupWq/t2PD3WeFRJVZbt1pYxEdjUIw10mp80vEvaIeDNNbimA7VGrEz
XLw+OGuDXJ1EGhRgF5UXEz/VG82S9hjpdFKjP1EbhEkR2s4VYofQKeukc5mDUSod+eVlyrxvrdyq
G8ljDKYs5tFDBnysWhCZf/6/Kv+YT/Crm397KPF11TStL/OJHBamWQo/+5mZ8nDTVXaBgZKn9y4Z
lfs6UFmQFMSz1fmXWJR5cCus6F9qgZTfg23L702YgqJ4YoYYDX2tA4B3l5l2ZWc/ER2qz/mImhKH
IrOTKMdrTImQS8DqitctPL5FeieKX7izmNuA+SxuPPFJkeP4EKOxacNuhBnAk/3Pb5P6jyFhTgwj
YGFc0Mi3fk0SK5JZD9QETz+VPPmBtVhzQtqRgDhLfSSs4EqWzLUaV2dUIFuWZ/4+GJVhTbwbbXSf
W5tQqG/Q8dvzgGMrfJJROiYAB6Ixk1d936mnqceb8s9/tvIljrl8lWHd67alKvacKP2i3VBi1pqI
nsyfYcVYIMfiu9326gr3O0gVnl/uM9NAPzM1TyJYE9nfQ/DWvuXWsOe5TsUvZnjMUIr+InWFQ2jW
PtTmmDiRBSAfor6r8LVinmwpD2GpyOsxyHdAiuRVU/tHxepWTIbCi1GnK0w8jP3gT/WKsKq17S0C
gX2TAPtIMa3EIWhmTSfPnjRkG7MHCRyQyD6WaEvXpeeBA/HD7mQaI8kecszUM/N7aPOodspofMt0
Ep8B5ZJuLI3tevQHc5MLK2CRmnerOupKSiVHe+O32ibIRXWr9U0KgCAx1wPmURtP1yOmKzZTWeH3
hP6mhmI4rVxVut+4XsGs1o6+UzUY1OWbpOviXCZMPiUJD1nFwr2ypNbfMaNwJFDmPVBHZ+97PfzV
MimkpGmZWA/jHg5ssSvqBqkxIZkt0wnlAMg1hFz7Q9bwlvUiXDo7zJ3yJtgbcyJOZy2OBWOIzWGg
7+veH9Y9HC3XNkR2b4MG39ld+y7g+aXMeFRlp1Atd1PUTGOvqJNY/MmIag/eeLLVIt4FZa84Y6eH
E6GUzBVl4o74b99opoS3aQlQsZftIHNIa0i3YfaS6agbsENQ0iOmj0wcM2Xl978gXqf3da4bO72r
J7chPi0L5QbK+uy1Q6lhPjX1vzyVv1QLfXyVddgZJrF5G/bblwLoVvZsfpem99OowoCpVpc5sSnZ
mxh50kaRw5aMdNddDEN0F91XMJmM/GOewAdgbNkMenffza53lDU+pHwof/6lqb/r3Ja/jmQB1UyK
ilCBB8jv6zJFVpMqLYvofcCgEGcJrG97Ob/le5JjnT72O9XEzKsgTeQWhJY3iVI7Wo8Qe6HZFxNw
qGjE20JLNppi1Bv0GEQ1wya9zeXMXstToG6meSmWxX3Ix59oaz0VWNHlwXPDkPMv/51/jHcmiRRh
I65QDNVUvk6BNLWfpnjo4/c+bK9IpJV7xUbaX6Gmdj1mBauxrZKbBsIYmpDOVdSR6jvFUtxGMGBL
Gk7Zda3k3warRS0cmxqCz6i7N/sHO7feRn8sHnz0Df8mjLG/ztx44zWVrJOmWbbOQPL7p2AoYZ3W
2AC8S36/UiYwhX1uPjZJxLQIJOjGGNTBCSQv31OfRCoMCfA9BN8bM7EPmWKI/bJw7GTtLNUD2sRs
r/Y4UOUtazsFzwfHR0lqNn191pRiHxEk3SqWP8NZKCKCQmYfqn6SHc2rt9jt/BhRxb1qsYVIp6nO
UepVW+Lg8UPaVYQIGUybdnj+8yfHe/qP9wD9Dw9y1eKDMxTjy++k6lNRW36WvSdCyCuUtP2FamAb
Q+fON/ch00xc2uMVOpnsbE/+vd4Ev7xyUt1YVsUm0W3/vGxym9Au5B5gDwJlJeVWUdvGt4xG3r6w
6lesfoeTRLjXatJ1KFUXjHsHQBWER6luvOj8bTd6aW1D3u+drft4pyeSjhO90C5x9hqae6wbElwT
8QuAapDZmiMKi3JXWXssjXbtkaPXYl05Yn6Nlr/pZIiuuFG16GYyyuMLk8cFca+d50eB22JO4dR+
Nic/WGJNdyLNnFE3JMwzUlApFOhcwT5kpwbnXISddolVOuBptDT8YaKVnqQxKVekKK7oF/OLOjw0
zRTuWHL6xOkNirrTrMDNtktchOCqO2mPTJOQeNb9e2u0R7us8IxhQAY67ZBUjK8J02hnQtC6jnDW
cNKZ926ICkvcMrswZ7ePlpGHR5JYudPEutgpgTccRmv8NYStStYhUw7e7Bzqqdl70JagLohjOsDp
h1OBG4RX4n/YwJAbGO02gpkIJXIEPGTgPnMoVBdzBK7rTAeLk+PQVcCrouTJ0Cu8E2enV9Ui5oZm
iNoY5VgHY33Wu18k6JtrwgTBASOyhynWb2eD+yeE/gevIkacj29WIvknRrVyM/jQoyukdU40wo4g
Ni4fxbyhQtrBCbQ4+V7xBqPovaIOfKfk4gJAWL/T23bYmVA7e/inVzVEUjmI9EfWVmfdgH7eWP5N
j5/TDVBOt1bSOxwK8l+mz+POuBDbN58zZTKckdTDMZPVyyAU9X5Ugu1oFfFNzxoTttbY7PipEt/u
gx6rmoBKWvR6OyMk9A8Gk+dtkdr/x955LMetZWv6VSpqjtPwJqLrDuDS0ybtJIOUKHjv8fT9AVQd
qlSn7u2ed0gBbthEIrHdWr/xYnrrA4j36RR0hKpm02puAny2/odRrvFvI21DlzRFo4MwLAm84W9t
U48DIm+d2n3o2JQ4STgxssngZZlWR7vCqODaNCteyMaX8Qwv7ThA8AT3djfEAHCjR/O3bIy0TZog
bB5rCFy/EvUwbGSyrF0SLxEqZk50cUecCCGDILnGnCU4wc2wEz0fcBm56LasQJMOhsl0pWBCJj4b
pqPYvCZpvlUAfd4hEVBgVJd3JzRIND8upB+rag6skQ0eGcpOG8kByWObvGRNn7pQx2hZu5ChOZ81
ZJHmw4mRN5AH4IYGUXEYENVKFl/JvKm7+y6WJWfuzxmZr92Yj7En5kgohXP+MZogjfSxbzfBhYRS
srzClzq66uN+OkW6dtPOZf05rv9f/6JO1qxqZd8KZMUAg7W/rf7Xucj4/7+Xc/485l/P+K9T9I2M
ZPGj/W+P2nwUV2/ZR/P7Qf9yZT795925b+3bv6x4eRu10233UU93H02Xtv9UWVuO/L/d+beP9Srn
qfz4x9/fvmdR7kZNW0ff2r//3LXg8hVVX0Ywf+q4LZ/wc/fyFf7x94f2LfyLEz7emvYffxeIPv9B
7Nk0mVJIKGao9DHI0a27JPUPcZk0M6tk2oG6w9//lhd1GyIFJ//By6/T9omWTg1Q6bkazDHZpRh/
QDwRCWhLBlQBXq2///PL/5SY+/zV/lpyTtZ+g4ZyaypDAFGBeaCoYDh+V/EqMLJAHdOcTrokhDaW
70Vqg0Qu978UdaNbgv5EVfafxd8PUNONgn0NntVNMmO5Ysw3UchkmGBVu8mx8sr0wXrsCyALXaFi
BFRFoA6Fm9CQhi3IhWNdC8NevaimJ0jzj7EQopscBShHYkS/aYgw+EUtEJdX55Aga7AYQeCmFhuk
ueeh2w9h/BIK83OIFaadXoZoW6pQ9JNh3MhZV/mZYalIkEoN+Qgd8mCHtFETDdrsrN/EzEBQX69F
QcKN9n4tqtmc9geUFwa3v4DSCwX8Tj5PiAAo/HwUv1xmPeuXp7QetW4ETb2JmlnadHHYi54xX4q9
lMBHel6Ll25IfVUNz9qyY920LpJALvZinpd/uQ0VOwh164Ep4OKfRfT2EaFcz1x3rad/ra7bvj4m
X09c1/+t+N9/+tcNrqUgKrXdFNVgc4e63BN+KvdrqV9W19LXjiYRf277Oi7QyjS1fzvla/d6yrqK
uFLoiMicO391sKTpM/Os5UN/ueLn1vV0dDv5nLUYGTYQo/DzZn+7p6/PW6/120etq+HyUggyplpf
55ajytNf18OLKTt52V/skoEgELZ1GU2w1Ac15u1ci2lq5ns9q/ZpUBebddPngfmy4+uQz2usR38e
tOz+Wv1ld9KEfFqnJsX+s7ge9dvl1tX/vHv9iF/uEoUOxkxWVAy2BTMWCYkq3yfLV1mPrALBTGxr
EEq3biVYxet60UQ/D1oPX1dnIUSy/m49dd3wdaVZb7nIup4ul19LX2fmGXbr9Plcc90IuRSVTshR
dh1i31cK1b6V8jplaPxnsbvk9T6T5Gq/7mcwnLilZoETFILAQZZYgZdhqC7M3d5N1NtM07SdlGfN
/mJ2zT6PmqMx9QJAT2HazhHex3POTZjRJdt/FiUpy/caTzOxRfTLfxbXrWFrHNQ4CDfr2rpYT1yP
+1r95ZLrxnX3euDXeeu2i5z0DrGm0K+C2aQ5zop3skmhOwOomfEppKXAQReCGXTOtH01l0Z8XSjN
SKNerE27vmyVsposGH2Ro3bjsB+saNyryD9v8xn8y0RYVa3OhZZOrtxDtratbMz2unaElzftwphv
jwZ6vl9LX4t1W64rpYsDFEiP5XnM2ATMDp5tNOy18qSulnFMxrZhXSmbIMRG7rJ4yaW6VPnRTHAs
G7FzNpfk/6W/nIne3DbRBUnSum33LRgh8DNV5K6rWV3ZKuLIjtx3C5EqmRGrWuJVkSkR4OrjztGB
5u1LeaRVrStrE1gdWKlq2Endo6b0bwoCMX4Gz/UQ5V15sJoapWqrXejlysUfpfn+greOXnbitqrm
Zm+JVbPXCHF+lkAFqlsDxwJlaaPNqIaLrCPDPzVtQYWm8W5KM8LAail+bYx68VoZwtkflxq0LkLS
+p+lr201KmK+kuF7urz06yIJa0BnubT7REp8IimC60pshY1e66WL8CRVYEIow9GDpnEEEevJuruB
nDl8vojK8st9vX5rad1WpagEG72auqmB3npRIBi21IJyUvjOtUXM9Wt9LeEBAlEGS9NpCzLDFYx+
3CdMNhkJKCUNXk4WCN8k1kOTXWPFPDUZ5B5Yr9GqXnPpKncS8TnvzEGQHBG00f6z2FZbq2vkXTjP
/gWzKBjAcKOCkqlSEFABw9zaJ4WEeuWyqLqdOpBX1bvY3OPYYe4baB1uBOjCLlolSBGfVPC1CXwh
ccPRW0zMRxujqz7aStNtE/vTvQjwEfDz/fhqhpsO7nphR3j5PqZbKPDhBvfMKsPxyuZVTL5HsZ3c
RMDhg2dUwsvRrcXt1D172LtdwW5RGxR3XDH0+lF2PKOPPJIjxJYdJCRy04lmBJtupMmr1O/d5a0n
5Js5ce0oIDlyLx3d9nFAj1AAPPOWKceO9E26N8dDZzJPADIKj8nVi+dw2mXzh7zYtQ82mdsID/hg
h8CIKJADskGmgcnyB/VBxztH2ynKoQ+ejA8dJK32gJNr0Xm1tK3jU6HDKt1U6fGCDCfW7NNBTY55
eKrFXSluzdptWq/oHRU0Jqq5XeuWyqbhccqCzTQbN7NtGp2kCj2gHTblyuwIP8YSU16YwUP3XI+E
lzyueCmvQxJmOUQHR2A+bt7lKSjKp0wgnRrclO13LG/qvQk/E5dK2+xJp+3jCf0JN093oaA5prlV
uz3p7iC5M1K6OOciXgX9Xje3zF0v5lZ5GzAczouN2O2B0MvJMWt2feUUyPNYTtMDqPVS5Rwpj+ja
ZDeY9k7EbKzNElb4IaeO+Fw/Arcbxa3yI9ZtifHatXTKGldIt+QZ9RCYsb1keWenf4wPI2S86yBy
pQeMkUFHeITAk4tfIGLf7iaC+MqmDHcZlgX1R2s4c3oIipOZOFK0LS6+Ph9N+T2eGUfSTBIFnI+i
dQuBodBRZ9+E8742bpLuEEcAoakXRC+A7cXJjyJ4VJtTwHt0KK3leYNFFoMNvgWpbgt4gjN+d2nD
BF7TMdyXASIcns4P2G/m8qD9oM6q2vcQcuyI851rtnvpR1Hf5smunB1FXB4Yz0kAe31pUU52ZWNb
mbtY8DIEMisH7VYu1r4WCGmOTjT6RY5DjIN9jWbhh3qKOi+3HNhTBgDwdkv6RDyWd5rgSerZSoET
bNXQbXZZC4XXHRvfKEjvIN7O0OFoDMCqaxchZPQ/1OOM+Jg3vo4PWA3AF7O8VLtt5d0QCqATjhq6
v7E/bviaAUr7uIp07W6YD3puSx/xqy5wqyORyw2+jYN8N2RkRXzxLGPtJryI+SkyrqNnDdzNvNF7
gDuMwJ3sxVL2DVUh2GTSTblkBaK7eUSdYSF8iTeoS4pR6QShK6k+0v/GhLUpWakD+so96vmwGhKS
vq40ORMyuIuR0zGu39sMW0UELqVzZ16TA6jjbWYRt3L072VmW3jOOABVr5C1QtAFQH9hwX7ehxcU
A/zhBWld3SD/ZXeYe2YbpkXFs7AAI+2utBXdFSuXqzQCZFTHApO7la54mY2TdaUcsk2+LXBvaH36
cbOzbYwyGx6YApnW4U4Q7FcAWrYPTJyUwC4P3bOmPFfd1ki9dtvdyd8vipfUW27NAAx5ASpiXtXl
hnsidGtmR1mxdcW2nOChfGo0R402inVIDyJhSdEv5Pv84rSiY9EUS3jRDEdd9MP3LrqaLWDEO+Et
5eeqWpgWwqYhhGFbIOKM2Ike8ifglPvwWj2D9ZjvwshHAFCuXhXleoE1FJ2tk5eRPDF2+2qjpCeJ
IKt6qi+HoILb9zAVfmV6hnCw0ts+tEdwBrcR+Xd1K4hwT7Cr2bY31hPKG9a34tE4pOp23KpefQ+c
rVR3we18SFR7lrzxyWqAb28wihwSrzftjLoMz+hZVPb67EW5DFBw28BBKJ0LGQdgW7MtMAqm9h1L
4YxuTTef1Xk/TbeE0pPmDXEo2NkGpJrYVjR+ZEiKthb7QU2SCXGr+3MXnqd5b6LSSaY/ivFs8Qwd
dsd9EP8YppdeZfrQzCA+njKMZQHqyME1OvmOyIroo5QqppvUvCPAmVaIlR71cdvTskR7AM5R9TaU
SHkcGqCLppfQFZp2VeFcbOcmSCC7AXwPZZyyZPffTYD/9nX4jFUuV08OTGhCBc0UYmV2eNadajPc
FY2NWc3cetjH40GeM892cQSoRrt9J31ZbMKacLR7FlEtc/S97Ah27OM/WLvftNgpn0qYjTeJV+/U
WyXxZx9a0WG60WtPeb0gouMUmmN4vGmGlwyO+L2kOXgMznHkiPeon8Yedy45VIbwaQSRTBC9sYMH
9cb8Xm6DU3D6QItOsPEFhE2PJccF0XBH4I1lBWchBxrsHRBn57LNHJ6pHTqSHfra3Tf7o/S6b42v
u7tQtOUb5SrfyjcTjQIDgAd1WGpM/hQ/iYsYt10/aXc9usLIVKruWHqXs17a/A3TE4cOhd/0Ox3A
0EYpXOTFDa+XH1C4NWPM3x3t4mgwcw07GJ3QRYEQHFHb+8Hg7VLeuHAbtk7x2mzK68gbO1skdd7c
MV0CRXWZnaD2Jy/aq27vpPwS0LNUv8+v5j0mj5nkvls28h1bshQgJaSnndq5wyvy7Mpx8lA4Lezm
SviGGSfo58hu3gKqQbYvbrVtdis+BPvkZMV0CXamk3e96lsbP4JNzF1tolsTE066VVt6wnAeTvr8
bnDXHhZaoN3CYlc4zLSIJ7NkG2QwN7oFn4KugcFjfxKpYYSJmD09SGcZjOO9/NhcocTr9zfacUTm
7wYQiaO4vOx+Zzk4RMuOdlSOzVV/U+8um1ehsOfjfITx7puVE2wFVq3QO1G9s5nKxuoIXv3cIgPS
2/7MAGEiIYyjoi3YzHSOmh++tDut54tPnrm/7F+bt/GYXY0uqSxzw+jjKO/zY0iewSeJ7iSO4KUu
7Au7s+PTxclsDnGLU+pbvuzEN+1ON53ynFyVZ+E5usOQ5i0+W3Z8NmzxR/U4eOUOjy9o73b7gvAI
ekeudQa1rCPxFbssScLUruTTazzRkvHq8ITJZqDcyAAxIIextOHDzXxXHzEbLXfJlbDVXOOonUvX
cC9OvrFucifyjRdAMELrhif8UucXxEAceIcOLZToaDAEXgRlWzgmncsLUXZnE2wYlOzSA6/DY3xu
j8OP5Mrc9MfqLV3y1I7xLP54zq6iu8m7/Ahf8u/ZVuRJ0MZoB+3QIfnvoCRP+3nfnXLZ8btX8SG6
1dEpoG2xkaRjeRY/cpcDRYyBHyS7Ge2z9d69tjK/bHKobrOt+aY+1C/Iw81MRhz1rX6JvyFadRUH
7nifHBBFecCw/qa6VR8SD4NoW9zIJ5bO7IJ/sd/xyab18RsHz6nQ1o7GVneKffi8vHRb4YlEE80b
qVZaOIS/KJ4iu2bjaGe30ja/pkvcVx+8q8VDmtu7+RD7zcN8QGnJbp8KMpwneqfkY33v2ycsJ8BT
0LtQi9zxAHpVjd22tVvYlDCaCqcU7UvuUJ+jj3Z22yf2UZlgP+vSAfexiEeDVg8dFo+JDBx9xvv8
Ht8LYKITByVMqSdjb6vTRkM72aSaCO/iiXZZd8gf7HAeprbc6PtgO+5GfpDpavxev1TMQG3F533P
zwND8m8BCSAHy/Hr2Zf8YFvQI8XStsGi53FQnpONuAt20W706It7hKI8ZS+clFNboDx3l31MDO0a
F1JIMjlVQHqOLnO8SZ4QfNMtP7yd7sSNcY1w0XSbnOoDQwqsdKkr4kvhWF6/vdx8RLcDj5okWmJL
uEMzVN7H19Ht/DSuDeDaSlwY3dIRqXbzUHwENk+fb669d5xY2RDTCtoPusH3Ad0ER31sd7k77iSm
am/tdbW33rPUEwRnuLMSx3yjVL+Ez9qxR4p6uev5GMROg+OH09UOvzsp9ifxob5O4PbOmwx1Uid7
xZf1lVsEDo8sSvXRT8cZwpzdv5Oq5vaEfGmMadgW1+tTQ7M0eRge4Ue/n7z3fssIj7nmnXJluoEd
0FZA3vbqa9pSuslXkNjDtGke0muavPR6OPFcUSxxKk84wJKWruU95rE2QyAHHQ1UzG39aHnmjoqP
AL3lYB3s4ndNc6NvrGtxI14BIWpd7Rw8IXHsTsSrUMqj8gbb99AtPQ2JJPq08VY/9nZBhxdfc98j
Rj00koip+MzGnip6nHfj+/wCvUz7Lr1o1yZ9d+xbV/lTedB3pBsbx7qTY28wAFp6dGnyDcNB4jC8
tA/jVqF5rnckfV2IL/cgOjeMULny5sZ0tTvGFMMHXtHVa7DHB2Izb7uPnnZim20bp3KkbezH99Ft
cqsdcn+482tUGp5kXgEQVYIrPwBdaW6ps4ulhssPqH4okZtHnvg4vU1v5U19Tu6yKzBmtILGN2iU
Z+Neuq5TZ95d9voGMYBb0Yvd+OU9doW78dBTnZXt8k8H3jDYUe3oj/JbegOqh0zikG6rBnUXR3gW
0y3IlIQhlAOA8tkMT/Q04mNzgQPmMy7e6/vEw3yL8O6O+cJt7EtXDDN5a+UHkryw8eF8DbvxHOzV
nTW7eezLpjcbHyIYJTO4TfSJX3FuXePcni3LDfY67xEJ53NxZz1xE+/BhgF+HPd+t0ZbewZWIFAU
5kbMj9awm7AEIotB+rn43IbUOch4nVgBQSc0s35GoqQlRLVu+4xGoQzgF0N8u3D28r26hJPXxRqJ
+lpdS8E0AGwcFAxsl1DUej8mEk5ACeDYGNJ9MszjLgwGGzpluVPKwUHWwNhJA2PBPjo0wmtPMEea
e5+Uilf1coR5ehHsTWr1cvuRMIDHSgpU12BDEZPf4M/HBHhZMHXRRUHfBZVe7OsllLeWmkapt7My
uPJIrL9Be4mRT7rkFdCP/llMWgzm5hAkl542xS4PSetGJhFM8yFAZMwDN0aEJM/virlCmCVXmPDO
MfmkSaluapXYYKQTcZCWTeOAXG4YSg1kjeRdanWiLzJiyiEjakReSVCN4zIoz5wxSU9TqTMMWu6Y
qBYZAREQsaNBj0A2GirDOIObUBQa3Eq4Jka7rYM6peHknpQAA0uteBrheeIkCoJNs5ZcirGkR9Zi
N+qENCKIDNka0l1jvGtcdy3h2EqybgAEkV2CbBMrhL/XxbTk7+Sa6PjXthJ5wm0dBn6QTz0hFWmo
922l1ft+Wayr60IsCVyhK4XE5xIHXRclrArZW4tQVW/bLuv9NS77GauVZ/D1chWxHEJd2EYlwhui
oRDxXCLD058lDXGpz23rjt9W1+PW0xKhJLGR5dOrhFQ1Ov4fidh8QEF2yK3SACQdVRXQvg33+iC1
sry36qu0xXDDHglSIjgm1vtKUsZNXMxX6L0PXRC7cqfQEqlExcslKzU2ZPbWUmJaBxAkCXyO8aYQ
9VzyLhVRxqzqjP4gKd11VwFR6WEl7me5rPYVUXVipPqjIZvd7nNt3WEh4ehG4EXtXzau532ur8V+
9KzcKBGkIeaq0eDLNUHkNsDQF1iRFpIbW8vr5nWRk6vcp8via/Vrb9VciLj26WY97Gv751UUPK6Q
V/jzZH3Ib83OaP2iMhSs0CPJ6SdRO0UWWVBbbqaEKAMMz1HVebzUwUvBuy2g6eRZ0viCrhH6HJg4
fe1bSwHobdog6D+QQykqetWI3rprXVSywI+mNmjJIS4G2nY5aD2J6HWLhNiaRlw+bzSw4oLeuVzq
a+vn+nrCeup60dhI6IbX4tf1Po9cN36d/nXO5+V/PxxAMOo9dX//2ynrBw5GXTtDTUz76zJfx/1+
Z7+s/+WdfX00NqDpBg46mec/v+wvd//Lt/ssrmdevp7xL5/0WVwP+PyCAGgujp4Stf265//4TNYv
YzTRP3+8Xz7563v+9mXWy/7bHXx9xPw6t+oDabqXZulJsFPO9rOm/Vz8tu231fW437YR/ieu9dtl
pDVp9XX4Wvo6Zr1EUenMwL6O+dr9V9t+/5j1Er9d9vMYQ5nvWvJtfrd8P3PNxQbxVGww4d63S0fe
Lf3tuve3VWPNcNI+I96zLIBLklZcD/8srlsLYk24I3Sbv7rEesS6+LrMuvrL3fzH8367sf94mfW4
r09ar/e1bVyyYCug5v9jj/4H7NEiAwoo6D9jj64+hr/tP2oMhX5FIP087ScCyVD+sERZB+CiItRi
KYb2JwLJ0P7QQC4DFVdl6gk7/ok/kv5QdPDvpgyZ2jBW1NI/8UfmH4jWGKLIHhExOcDn/w/4IxB9
C8j2S/ZUUy3gUWBgIF2AwlUl8zdajVzVeaZ0Wr1txhGjrElAK6zJ7cBi8hLX9eA0ATPkvFZar8rC
s1DrFzIbWbZv8HDtkkt1Dqz2rgsqEehwTOKqwRciGphnJzVJBLBylhOnBbP4sZSIgOuvajZeDpdI
xMFn1HwJWP/+ouk7SWySXWXp5QZ27ZDVZIOLyS4ypOUKvIpcqe3Rh++szFVkQoBWpEz31dtFit8x
iopvG1VOkOQ1cDhDlrIAByoXxMMGwaoOKXZ4EHCRkUpjQfDDQVA3XVremHnbXpl9ejbL+TRpKPbX
Y9DsglS2BVF8xLhBQMHUipxwnH6gruL2gdNVzBVlRpzEC7DnU4lmVB2heAySrvvIupwh738Thvi1
UqxiU4i4x1Zo6ZdVW+zalOi1IJHEm5K9keSKLSLE6ZxqdA8KWYlPcY0dbiPWjWs2BdGzscj8CaGh
Xa3m53iW4G+oSeZpDFEvajW7CCNkmzoYHgC5Z9t82JiXId+ABFfsUk8HO1hQdxPW6aANxH0vBM+4
epKqqK1zrUMJCY1zAS3FzobomIWMWAhDC3kYbfSy9rMOkRjsPpn5wpLwYuAAgOKA3AxV6eWdBoxc
Zq0WW4ROGa9YFpt5iG4NbQM7gbx3q0Z+VSOC0hgbIRoXb9tBpVC1sd20yOOaKTzYGO8sA3spo+Ti
aLgcUkV/geKSbxQcsAZw7IUY8dyyXiFi3eMtQQpazUR04JYzBh0yanxBKdiMJebpMduysWCeoDU3
bTttRZnHAV2MDCRcPKdXA3euH3Eu4EcJd1PLfSpKYbqjpW6RnH/MQ4aRGjYpZmwoTM+M+r7VIElE
l5M0G/CmE2JzAyxsdZIHd9KA5ihSj2ZQMqCHPHrCaOSbqefx9ihFG+OdVde6H0/gWVHtnEwrXRTP
W28eqBolL10kKUcmdpGnXLbJXJluh+xNOD/KI69aDbaPdxjJ5lS+OIjQ4gFPDjbG9gVVHiUcHATX
TJAV2ezPeBvkEulFQ4pcuWhMF0aoow+KcI1g6HM+X8P5JNNSAaUx2vRK0ebR0Rr4TSMkj8Qi5VjB
lvTCfnjX9ecylvr7TnjSpDleftR5r3YAdSqdTFeNSvDY8pDwfX3GrFfYKxAx7HoK9J2qFLGHNdQm
jOXisTIS3wgafTNG+Dgs0EICkrm2K6T6PuBVOCLoVjpia/rSJa5R4hGdrJb6jZ61twWykZuLjO/K
qJI1Ax8/n5AvMG2QFy6YRSiAtWBbAAqkKEk2xaVQELPGb7Xk5ckg4PWjI8hIctRZecShkfhMaDqp
MlrOlNWR13Y6YgHWVpnhEJvyq9Rqt7VCQxLV6f2E6OKRWzGc4GbKBDAwZt7cm+QcjKkmRmRgqXjp
SHOZ/KSu2ICXLhb6uSnysmgc1sqD5ieCbm0u5BTncTinaCqR5yEweEmXuE5k0Sw2il1IPfpBank7
GkNhj/lgOX2Wvkc9GnHZFH9HgY7YS1Cdk+bCUF5LW2cW+XnjGo00foXONRro+3U+Cj4aZb2AAqr6
IzCLCPgGv7NpzdtplPazUSMnH1kpcHysJUojTHzT6O/TlMB2qpSzBxldcdPCfBT0gVfUlObbJPeG
QWCylzwE84LHFvqdkpGGCBsmE7mxQcfwA5PLbXlBVFkWBVT2ondhhNaghyT5klLe6VBsbLlI3uF/
edEQ+EMPrl80yLuJINYcraQC1XJyXbQVInwhebx+zApX60w/icZDWhuopi8HjYFJxD/Pt8GcIZpS
pdYGuWwX+ZLJ1YZY9WLsDu38VVZk/JjDjrT9REwzDbKz2eWzPygwzNAKA6bgCTtczFraONW0a6Pq
TolkXZkZ0cphuMQupICL3+XguYpowLatAHUxRMFHLJTbrlsa1eh7EPanoES4XFigPsznvMacyMMJ
KOsO+kIuGlU0hlXBSwKi3irGC05eBFeJiOq3nmuar0fmj8gQ5KNeyCAEcv2lKUX9WEmN7KdZQApL
uYhXCNNtEFhpvDpTEnvSU+l4iWbYJEqfohDRVjdoAjtNngrboC5vE0Mtr40ecYc8DTZhkynkz5rW
Rf/hduzEfjew82gGTKelOrmtm9KwY3oVoRAq9IKFCxbJ05WlxKsQBU6jkfl9FFBKEOQL4mrhuKk6
+ccsx1jegtrzcxlshBxVzalqwPzNCU1TS/XMZcSjtChSvArRhKYYX8TAmvxkBo8QDTCyyE2PMVq+
fZ446tJvdWYOhbG5Uqex9dCPQmy7oq0z9oJAGgsHjqsQnJENa5mQcPhOb98DwOCwMevvx/qth/GH
Rs8cgGAZRXsWq8Tv6hGl/SK6s+Y22QfdqcOKacPQjC8chQ/IO4V+1mYdBr2oE6yVce4IO5et7NbD
xRsLoBqaGXglLngwCQk0YXvvQK5+SeXAwp7EukJObvKt+lHGeMoZLFK1UwASu6apEbksbzHTnWi8
6nJxUQi6fDNVFaHDyYwcZTBRDID/QXIcmiTPkxQ36vcKMpstApq60t0bo7FR9VQGWhstLlDa2yyb
Z7oh8GWtMtgTqk0k9MfRQxeMVEnSg6ishM5FMxpyVCP9oGPGrnW6irtJ8Gu9u8pIQUyNktpRC3VK
yuoXRQHAYdDaJpfy2Ej4tMDV7515kt6zS/JUqJYMSAm/ILoyJczbvUx8WSgZIGlDZbgjvTmeh6lr
iPImR1l4L4XANoY2d+G0AimKBD+KX5pFCy+PR8lvSbNbanOlTFHoDxYoFlwKRjA8yKrOhTC5aak+
lQJiGHiwa8AKgYeO5nU9w1ErJA3LGHkvhqHT0MgxNiFATMPghZbceWm5IyMOg0hww0k80BfCTMUV
2F5sMo/CpPODdgMJe72Cn2haA8bmY22nRVRc1w22oiikWneT2X4zZ/VeLy8oTYEQqJvYvMvy+6Kd
0HeQo+aAfMlwGMoQXQ0NP2Rzn9E3Ym6n8IiS1trWYqpsgtaPxJicZWREN6Va4QGfzLSogWOqdenK
+mU416ZiHZNK+R5f8vk+KY4TLg9o6u/jJujP62Io44cJJairwWj6szriLE6HS4InqFIPqsPsB/NF
3ACbKRzExVxN50qtWua3gkBHj+II4CZNog0Eel1ihLG7lK1mT0TXdqp2OdMlFlfqBeBI0IeVh1aq
cRYD2dglqpE6ZpxkTj63Bg5MsnZqq/lFhw3t4e4reE03SHeMlcGqZtpZ1CYN9bjEF3Opuf3chG0x
L7kIsGAqbS1s1XMSUDka9Fe3ePyJboNRx2ZCxMhTUvLkXYgliiRQfaX0EsMa4yugyPZNm4gJovnn
6nIr8C2+NYiXE4WW81OO3BAoRT26sjJ0ZDU77o0Zm6N9NAPH0xcxxUFM3C5Auq5fxEyR+DeK2RP4
3exjBe/qTpJwqVT1/iGFc20XSj05eJf5I1otk5FcG91wcVBb3oPzjJ08kIJto+FrPQ/tWbE0x6qa
5lEfI8Opk52eW6j6drhmzOgrupc8ekyDqd6qSPHYEKrCLV1c5MOmJzVbSE+DWNtqiFRcKjMDuHTF
M9rsJNUUupKwl7etvKnniZwW0Mm4qwj4HfKs2oz0WjvJyh/INo8bNCB4BOFW60i/6DwhieHCNq/l
Di6jcpsHnZ9JGC5WVg/nks7ObgmPI3BF/qUz/DAyVT9WwahhwnWGF5j6Q4SF1gwzDw+LwK9x4tpX
svSOpHLvZmor2ZmCmAxqXoeOetPmJpp1+Vz6YDwgt1mVpIGqmePnaNEJwRqYFFvZVh5sQgGjbhzk
scSBzjgBQkBfN35t9Dm7ZSwCO4CX2UxQp1DOOk6DB9RZyO4uI5QeP/laNs45RLXras43Wqi9Mzhv
Mb0mvY5iLioLw3uTlMotzc2hrvTQSUihOLpJKtOSgvrIbAp1DJFxj6yAzkEtPEPEyTKSH1mIK9qo
UwX0KrlHOHAj4zVrMjaxTRwSQG+ZH5pO3RCZTWbNKLtosG5NbNCEbLgdIzHbjjJVl8RZ9H/YO6/d
yJW0yz4RG/TmNpPplUbe3BBSSUXPIIMuyKefRXXPdKOBAf65HxxAp2RLlclkfGbvtRNrWtlvsWOf
rThtd4PrIixp5QFX2ww2Rm9DUGePTmK8+TXPSJnnADtKxGA+grUIaEc1o5+IhuIxEsOdJqMPvJh+
mKr2cahQ8LVT9w1+8zyP4DE7nJ/rwTPf/IYGNa/deDOregKVSgBiOngfUz3QxSqzP5B7MG8cO765
WteHQVES2NLl7jp16SJAqOl3xN3W/OtiRBdm1t+l84CjXvMOrb8t4th6aKhNOAZNAmx9atk4/Usu
3NZs52HXpFG9aoj7rJNvzxudXVcIsS58k9QfF2Ojx28cguoa1hEEKRQXlb5aq4I2zU5obwEqbACG
Aw/oo+c89r31kMuDmpHnwFANTlJlfCphRs8h8TQAp4igEoQ+ibv7CMUkfkzE5HGNKRGL6Cjsdx/x
kpsm5sUmf3Cfi/g6ARw9tG13jnToyrD/vNC2zXrdBV55HWf32iiavsAQn5QHf3LPZHNO/0BeiqfE
vPeQcupe+xTnpChTwslwtLUa/1bfrWPH4CVvay9O5Wg7zOM+W19uF7CMOPHLkmNOIuHMGmOT5QY3
ybYwQ6I7c+wqab4DRbeE5iWIkkEqnWc4We2c5neO/ML91Z3spD9bjQ/kFJ10ZbrJpTJ7KKp22RwC
YpDor2f/0I+9Chkt4XqMKKn9RtsLkyovJw1aa84J59GBKzLiCjXOkeZZIbaAQ29EPlqucUAPWPMa
7YNnwEMNXCztp8rqr1lT+YEbsLs2ecVi+KQKG7sljBS78aoM9Cen+YMqH+3q3Ff7XyjOjLCK0KPm
gBVqJ1pX7oYeZwCNjD2TKRrPOtAeIziqQIgFtmhu84SjPO6pGrGkWafKxudq9iDemVuLdFdPiFrA
WYqtG4em/zD1ZK/auic2hURiWSeslvWE0a2IAHTPLXIQmzp7juVRDZu6IQ1iak8F2c1rqjBDZ0wI
PYkcMNKrurCxafAKVMlzkMTUKQs7tDXOOYCE+0s7qR2N6wsn198BDMgqyIP7xgKwkunIkch+A7cI
8t0i8StUfrVvRUDuyFiiudbtx1Ki+vJsSnL4vsbaVKgbkJKBU8YcwARNdhUFw/wD0Q2hkJt+RBTg
lVYtkufpc+gEQjV4u+E9cXMfzpB3K5BeJPAUNBN46blrzPafgT68z3rEe27drvXkyzZKY4WFWgt7
InzXvlDFxmrRc3aUhrR+G1HG5Xbor47XP3ZSQEVSyH0phcLMRnxeGs5tVh2vdkLp1gl8sZSIhlVP
aYAkNo+OTo5oQ3gfs6fL9/xa2brDUkYmYeH2HTCIP0nHWKqNPwyLHxBQ57MVE3Cb6ngTAPXwqsEP
B9b980D3iiF04clmM4KyiraEcdZGTsEG9Iq9paNEyTRTNFmtvh6Vpm3iIvtiyRysTZ1RzCSyU+V2
wbrso3KZrzFGq6OnyZnJxknL198uLmt6vP/WJeIw283xQgYkBdDmcf5tJfw24qdSMSbNcyd1tVXC
Q2seK4g996PJ2EYTvbZuEaOQ270C5FCs4gxyOtWE3BGKtKqXur/OZq4ikrZoz5xt1PHyhRhvLTM0
HWMOacu8ZIgZhSJVpCsCx2BELdgTt3SHA0ERX5k20N6P+tFO6JErU+DMKQ9e8agZzpsEYbPWPVri
qimYhZlhvIwqp0GiYtHjeD+X7iNeGi3MgfasYtDx+xhf0UTA+KnPyls0NRzbSYM1qS1R3NTRtaBx
Og9iqnA2x3/I1wDI0haPdj8VJzMjbtkd7+CBEVDXxsS/03hDxeJyqxRDlwCn+ENppa89m0pG69Ol
aGtAxMo/CbfHfSEa7KdGfwT+X6yTEru3XavHdPY3I9dImwUVzlQUbL7hnP7/BuN/4p42TH3JKv+/
bzBwgss4/fzP9cW/vudf6wtf/4cPlwlCvm5CKbEtYAD/MlD7zj/wR9uQbDxsy57h86l/LTAsdhn/
e2Gh/wM+ve1CASXu0PHN/5d9hcmq/r/3FV7g8p+Dn5vz2HH5m+r/QN4RjV35kfALLCf1j8garAHI
cefmb+C4R0UVtyLI5Tktmzvdwl+SADX0k6E/FrNxnpA1eQkKmNhv0dGpXF8XEWEvELXi/ahlKDqQ
BUcyoB1uA/rK0WArr138kRldLCydEaD1V046dx/b+5lRHuiuFpwyOvVtwWyRYbZ90XAAhy2zx5Wh
DCKnPY0ldoJANidIrCiLGjASIJK5JbHQ6v1Lab6NRgaPBgJQm0E6doVzqzVNID9ZFKlWe2aa5G+l
xm2G72RalmUm6EXrUAylBi/W/ObeGCOUQKcLOkmnJJG5eamE/WFIXlGumA0+6+LX0D/tIrlFS5R1
21bHMigPE83LOs96f1ML/zoghk5z16OTJ75kGqkfYCLuUtuGOZIkoImGe4xkCZUwakmZ+n+CUg9N
B6y7Di+a2paxBuqVmd/SechyRmNO/dx3WA/m/CSqecYsRuPQopufS/Kx6fGhskwYVoK4H0Mc5vea
O/3YBc6N2EUIaO1y+g64fruUmQEjPoTNRT0S91lx/KzMqUDMRUIX4/CmRN3IY3XTxfziJ0RecJPD
l4Zlw4jFsJFMF6EddfWa0xwhIop9z0WVVFqC1GGFts/0v8shvchc+2uyNOq0o9CznWUCF5ydP4EZ
7Yuqeq1iFNX4hOLeoTSMx7XW1deJf1Y0yxs12mtU2mBHUAFj3EVqDMQy81u5bpSLCaC/n0G4hFnp
P4yd/a71OgWhYLx3Z3b9NzxZirT+tYexNUEAX1Wev3dbq91YgbkpW/vO1kZ70ywJfZPcaRPK1mJi
jAuXM8nzB8AZ39EAktZOAWWVC+hwJralPHYVZZlSRRxOphmfmLdsfPaCYVckcusPi1Mrjjn720cn
IpNZn/5Yzs/UR2aoyIXdWHOKet/WN3nEow51F4Wz0Z1bxtaHicnQiiHMuWYVtzX7CFdn5ZhbeuMA
K9/0AI+/3EJyTs49daedT/1jwZKry5s9N5YSdeqpg9Vx6lL1pIYY119G491qHQhIJzrAJnubu0LD
BuKYK0xLRUPgmp9p9ome4jwMFh29VoYOY5Jw9sijAAisGNuihfUT86SThMs8Xjs20RLh1/dwqnou
3ylqn1q/Tw5J0kxh1Y8fxnqK4moD0ZawAfwTXuKKM37yj0qLg8M0Gc+ZsmjXsTJJKzs2nH5wctM7
Ibh2aSfnnTHM78kQlGxR5F3V2dO2jRTLwnGCVGhfRe5DDByZAASq30cR65aIuxTpLe394Kf63vjW
pjo4dDlMccMkQbdPOU8FZqRgyt1T1S3/6Frd/Cob2Z4Ow5ov2MdlE+01MAdOkQS70TC0UO8BaZvJ
SPBu3hBSQrbpk5Xw0ATJV6phTq1V86gmP7+6Osu0BHOY9BzCbQwcaLXCsZllZB51DmYRETVb13vL
tcC4OHVPYYeOM0ixJDvxn5Zp4y4S5ssoU3cvRh7YBQK0auKeUBFCk9aWzTDOb0d/W+JgI4rWX/VD
w96PFQV0n/q96D1nC4m5PxV1qKSAWqT+2HOZPiFlDmdDonwdBwb/Rod/DQHehpU2BpbSuxsxNq/c
WePfE+f44PKT5p2Gpi635fwdIRLaNIZL2T8EZ9BMHt+NZx1cg9zTmeFSXoI2cvelg7MZltxohsak
YTbzreoS+SBi40BdpTZ6XbRY7N0F6u5Bx62KtUbWA8R+hNxx9WwhNdlOgbezXCVOYmoPdpJ+cICy
hpqjh3QsV6bhqXu9wREwW8GGNG95N7KxXqEdwjg4V+VLV1Wfnq7OmbLHK1RCgPpB9KfMIDPpMmfJ
IZOzkXxpWdUiBZ3rjetIfJmG8Wy22UspNWvbVilqZltt2hTmV6CPBdFT9dXnMjAh6R0gM6wDyzH2
DgRKGriKVATHxzox9ScfSNK2B2K41RrCOdLkXQNzh+HGPzJEtbfB0PSrIPBLzC/qPfF6cTG8+GWY
usXDjpJZEpFWg3RaOyiUws7UHpyZvZ2M9asRNA8JjDaIcO34ZjMmuNjSe4BJgiCxW/BkCe49y8N6
a/hyPtCgzM9C029+U6qTguEVxqopdzVaXpHNSdilg3pLauPMgYbhV1rpcapvlWAnOeU2Gusmak8u
HMXWpCHM58UuN1QEEIqDGYFKA0Ye7KpIXIrM+ezNPj2UfrHprU6+O8twL6kMkNsTz181UfXGJPlG
8XQx2aBvOmfow9YRX5w17uvs2c+T+VR0w7KoSqtNZQYMZ3I2Xr58zefiz2ABXCNhwVtq9P3sz1t3
DANQpYyNy4WN633Dv68YPLpvGRnLK6NmyBughxyPbsdAJbECmlaYKndxa68BCOE97TfWqA0P1ZDB
OSqCq5/UbLID0g0CMgGORJKFBaSVi5/Z56RsAGLWtkklMl3g9LFk1qT2pPOCXk9T9555rGntRq92
UuRdqMNW5oGNY85jB4MMlnT2zYm29nK2RD0d+MapqyAsXZkcgaqwPcZymznmWclx5wqN3HbHP8iZ
M3AAd31B9LZvBvLZgQLXguPEJDHxpFLg4NhfRIKtW9TvelD0F3N5M+nNp08LaIABAOceAh9HUc+L
ti5rc81cPyFbdzGtRy3oAb/uthKpCMZNU63nusR9Z2QfuYZbaXbFci4VDBtRn6xrBnxkkhBDnLku
CyZatBHgD97NNnmN5Uuf/G27jykAG6oHLY5oD4ULQMWHrDsFiSU3ilXkThAevjITwm2JFWzX41R0
e6Zt+dUud5Pr+YDKGN+5yqpR+s0vut5e+iEbWOYq7WiW4mzYmH2l18lTLrzPJIaVYCTLc5wX9alB
k48eOSL5YWWbrjqYiFc3nl4b7ECLH8ohgHwxUHs9Z3OUSx6MOTM4NGfzlaSqYdNZ9LOWpkFb6Hip
MPeXEo9PByOmxoSoV83wl81caHgsS6vkDUmOwcIdoU89zNRYwoVhEeFYTB10sdSV0T61qbNN5OXb
3oRulVftn4xd+N6qnXpv9s52LKd9OiJQ7p3xXIwX33Cnkx6V/v1yydQ53mE1PIwNKU8NCQmh5nYm
hpe5gZ83HQMuNmgYqXsMTLASiKEfeotxLoNLrtk4PiuPUt8k82hE2bLuIZDvplzguPC9bT1V1U1W
WZj77b3ude2tNKW4dsj3ZqPHRjdbT77VPxFWjaBiYioyGw35r4mn9kZhYfyC97wSRccyw5PWuuN3
2zGoRW/S4/yVXv3VxSI/KTdgnZXyZY5FVp+d5Ju6Ms1r4H6wycT7VZvF3isZBCSteothyk2l+e5Y
3Am6ManW2UD8at6Va5+Y1rU2cUgP/Wys/aiyN3XNUaD08mj46ipKFiLD5H0ME0qDmiAHJujXGMPw
YNDMO7K38PQeFKWLVmabKg0e8mr4dEV7IOElQ2sTnbW6+tFLG3LGS2MEX54kJLRCt2iah3z0v6JR
/LBiYTv7Hvg9AhEQKwPtxosMHFbbn0PqHLS426nYIg4sOFObXplhHaII/1fUXZUCHZXoYezVCxUQ
wxJFRM8gyrfKtZxatnPjrkv9daO1O22W207rdp07vzgK1ZDITCIDkmql470wZraqlvNgQQpc+Z73
5ZDY68fdnWrrR75QK9YDGbVmfe+X7hMnbbdKCdWh8F4VU0u4krWVrIvWSR+d8mbcmR2jsG7McYf2
xpk8CKd5Wb4IsOyz7wR7QkeOXTY+NDZuEuKLiCg0HhnrnVoTRjCKJ3aNDSft4qSe3HvwXNAdvL89
y644Th0G69u6RhEOi2896P22ZnzTzPbWl/Ujsa6vo7yPwVNzxT518c3J9K1m4D2Z41Nj2T+ufWst
lvjLX9hY7d4Y6DuISFR83hmwoGR28YLOa7/8vTTUq9xoz7g8nk1tikNhPwImYcpPSN2oJex2FZ5F
fcSB7lnRSvOjTTliOKwafXmBnN2AxAkPLOaUnrw0PQgR0BDH1XqqMYGw4Kb1OMSWwo6nC4h3drBz
GGDNZnouGf79QemfLj7oKgcgpsxNVxnvqm3fRtneKWJNjOYTUdYzjrY2f/Aiw7zUGuEQjvqjBeTp
+B+2571GSYJPp3yq+vShytuP1lYXjeqaXNG7RNY7WyX7uhVf1qTfEE5hmKRg6SVifpaGpjc9Vsp/
cqfK2pEa8ObF+dmdLOJw+gNL/7KbiMuqrxT0G1841gqJx7o2vA1coCdnKPbJtZYcrnNUs59hmaZJ
DBp4yejIinVMwAP1LbyUtGZz5WTdNpI3zSzBVnKl1CbloV7TPHhOg5gjwE3mUFOCEuTltEzjYwRy
WBydEZrswwBwQivNG+qIo4t9LuYW0Yv8nJCFXjPu05v4oS1HHoxOPZb+9OTPYBHa9OgSEZN15tbp
ncvIZt2e66veTFeWXCXKE23f+c2l8RrseySTpWnoas4do4HXgaWI5iLlG52KK8c6gnp973P9Hpuc
NxllyFLsmDn2g6v1mDAxYA2QSQaMG5Z9Qo5yDlw247O68C+9szmlFZlUulF+YPy4aJN/cWzsmOpJ
GuWt0dEOtuYxnp87HbEkATfUdxBIMHrHDSo64xa48TN8ngMhXriog6PoudIGA1t1swUryyPAmVqU
5U0qfx9bNgFRub+ObDz1SfZ7ywSitG2L9r3V9AfXTz71LnSjcp85/R8R4zxzrcdStKdpFF+6hQYA
jYMc2iff3CV5cQ38eAt6GQYM7VZZkiic3osqXxrGZ37Xv4YT3bt99IETPvDVh9c1L+yyDjNbN9G5
T7Jwv7uE5CrUFc9DaT/rRvsddNpX3OHvW7IlIj0UQXCXGTBUxz+xWe70jBDU5WKJnexdZPVn51O8
Jfal7IDylZggo6cKNcXK0uUOGd1BNfEZbdGpHkZtrcZAooPnZQ816F6w9lsZ019z5CXnNfprpZhP
5c5SAbNN84y3rvOfy9zZtFpwURQTQO/fRjY03NNIqh0ufW5t6uK917LPiuckCvLHXiSbDObBZAs2
iUG166FXaDo9utM/csNgYawZoItwwNTVUXPVzc3luiyTXWs1e70D9EdjYWUsEYLoMcuSQ2Ybu9ic
zj3RwomrNk5/UwG2zJlfEd/w4m01teW2uPcgmid5wwxBa0+a/eFdGDRefZNqhOEY1IV0TFZT+pI2
tb+qix7ZcE94qRlvm8G+pjnACxre0CkUOgWqpaYY9gZir5Xd5w8Nd1fCIoB3BOZ60jDgFtlLnchs
F/t4APMMJUw03k8VMXxNrj1Jjs1VVNbnSZpH4LtbQude5pqrGjz+Dhr8lqE6wkT30gX3ddbc547V
rtq6em8t0lUySdM232bbXploEMdJfxgDhk4W6CxXvgYKirYlGwZfFZ0pWyargHNhTwBStHHcE7LB
RA77+8iNg+mEnjEiVPVI6FDXfhjCvTdyHNzGpUqLK3Kkg6vpO6Mbr9WgXQk7X09GuzFyWiPVhM7C
PxDPlVufJm+460mCnQyia9rqLZjmp6w0HhmuY+edzvUMcn0k2WJlNRnbioyWSDgb1u5huRR6TTTv
BG0gkPSOm4mbRQhSxI5xTgg1wDK9u6bs3kAUKSXpwewHxxpv0qvekvKqpdUpszlx6f70ACbwmO9l
IJGlvRlFT5lsn5b4aRi728aJjlki3/Qhe4IUIe1dzD1iUN6Z0eMFqw0ve9G+dJTnMm3ZcsdnCmAq
LaQbrRNWg3vvyKjbLD+r0qe7hClFhY5n3aXkN7ph6YlvGfebzPq98L0x3lM48awU7GYd+0eno42j
/m9L2l/VWkBCxMYMptfcGOGTWAjC94lRnZQ5wJJufuLcRcJlGsjX5lfZVGdlzZtijihxhpvrIgps
NDbrrmJNS2aQp9Td8nw1vXgf3OElMLsPgsQubH52OAd3vdiQ6/lAOAo7HJ2ZmjtJwgW/Czv+m0KN
7vTiM0K2u5qlnYeB1T9EOa2wPWdpGLUmy3ls7EZmhUnFVy/RKjgjqeit6Bpr3mM1RveG2R39LGNj
phoAKEKwy3uc4Vp0E35YDaM0zkSEMu0+Jzpyb6Tblkk2KGpUD2ih5m1VM56URH/ygRhL5paBSrpu
HFL+jFHHHjc6IQ36Y2Z/ANq+0rlSMGEd873pvpgPXoAuqiVwOB/mNzlYAoZGvWMTtUGHdMVC+t6h
AF2pbggnq/zO2+mo+p+4IcFFDi/F4NqhVWgmlyxcKivgtWEwN216tLkaa1AZMVdAHQjih64emlgQ
2q556QE0YA0QN9EOZ8G1fCwcGnRAzmsvHfyj7SCLKVMdBshAVSemzUgKrzcz3RaCGiujPrJ8/2/R
VczAOnPfBvOw6bVIv5u5f7oGlZFDErNtJcGts3XmdgG3Ojby5aqhhd/mdRytApJjsApVMXc1uGAN
kVnhgJSAzrnzWSa0j0qYcjP6MYi6Nt73LqChNomf6AhYXtr5Fn8S4T0DI/O4sNaehHdB3ld6NhOE
MUZjP2VucIsMJFKjbd3c0b6STcr+2dJemqBweBrjJ7bzNzuqXiIHvbHT5W1oqR4BXNfY+6zO1a4o
BDpf06BuroJVuqSBe6A4XEP6kOHalz4vglCfvFeT1fk2rdRBcm5J231zNIvyh1YvpZYDjhRrG7t5
cDS9J4o660Kzh9odl7gGYr1YI5OjDzArAQhIkuPnB7sGLwCjzGnLmL27rKLaC8IgaQ5yiSIlqoQl
w6ccLzYuQ3wHz7JeuGupv688nsIy2ugmSAGbO9oEwCV1sOZ76DPQdOnEJtCMV8vuE7Hn2sMHfYhF
9pnU8Kensj84hmVSv9X2IScMYwnCO1gFMvtYwwsZiekum3qQ7EkvVsQWA1bKWK6PlKdAVQkhb6Wz
S9C/9YpLCc47QRPugBV7wPnm4DI3B7c8OSJ/LPriJxvmfV0E7TZw+fWk23GoubdEqr+l73PcvZZC
0AGA8yisZy2zX0Ri6uvU0R7b5UqWkrVI56eciQbSSYTYMGN8qPCxy3AD6Sg65W2Sc7HJeYR3xfFU
9klIp5qocjMW8pZl1pMyxEsCWsa+SWQqXl1dsQ9vUCpCuBkwWqOXfJ8M/3u2d65f7l2WwCtBmD3V
/2EWxQ+JPmExZ9iRAflMTixWuape6tGJVxpCqN60Tyi4vjjizjrhXGtSbcTKliPUn3ZRZpLHa/0x
doFp32a//iKbCKWZ1oQMlrks4myXR+0D/TVC3a546b1ldFgb8ypI8OEb1ndRsw8rrCRd1UTkphQJ
zr7wcZeUHlg/DYGyhTwNWhgv4DIwD4qlg60htUGvONjDe4SUNknRkAKhs8lKcGPjOUpd5nGaceDI
dlZcMZcR+CT82G5vdoIyQX3TVrG66otPN6+Iq2CzjzIPDQEZAEZA3Ng8hqNuPIxZ+q0jToKiDA7K
+jLldM6inFqrUn905exzf3yxSFjpkTExHXrWR06fQP7RxKs12Mkh4uRtO5cYZl7JjKQ1zLJNueVq
TLqYuayzMny6iybPjg6nYhZZLioI7cuLdYz2sNxktWYIgplBXVhyvbpMC1ezq36SRILYCovRf2CH
EjZ6tNU1CQ9zxmqhiidYzFcjwkOSJfeiL+Dfo/MdOx1GnjbQJYKUYF5dbUxAerXmHknRZRXiygPD
6W+3w52i4iNdUrhkE0KkhETkmmdMzp8x9f3ajhwAW+NOwTCJFyO4bhyUO/4Ubv7uRN0bprZrp8l+
k5TFY5yuczf7nqqfOGOgUVE32h3jdM85eaVx1gIX4BRwNAslt5r6izRIIJ3maV9I9UkMiFq1k6ev
DFAutZ4VsOb8xzZN1rZXf1qKVivQZ+qYgotuVsvFeY4JHcVa0p6IRlHER9Y/WoornZ2inBdhWHKf
dt57MATPkVvsZqdApClSPPMjxYhsN0orb76GZryU3UvcsFLMULo9x6W6Zt6A0lEme3eGEtAr8QOl
92Co6jZUgKGMjq3sIivqsNkwVbTYUpDWbLttEkZIOI6/bwKJgejf72rLu//1sf9697++7fc7/vkD
UBrmk8XqqfQpRd3HNBPGVp95CGUzeOtogZAGCwagYlfAinl+qMDKrn5pE+b/YVH8vvs//ZhieYI3
hbGIN6b5oi+EuZrMbogsAM/4L6F1oWH8IjF+3w08rzt487NEgdcRuwYvo9AFP8BXXkwKYWmudKQi
8zr1LfqS5de1Vekvel3+WJceOIJ/Um474wq7XG0jP+Wm/IvL/X3zC+j455/AcggXxK5VEO6o180B
Dy+/7++v+c8/5svf8vs+eQzLwC4CBQiQlhIO4RjJxf/BY/j92C+Z4fcTnh8jf/s3rqE14Dh4RV6s
OS9wFNi+0JlZ8sG6erHVAO9qgUqwQYMsYZscbPqIwiBPYB/YoAx+//TvN78fQzCsHYKejNjhFmnj
dwFs4+AS5QHoOsfKwTjOs9KvmfXNxfJABTld0i1emyq093kw0YoyfCsQ7A1+y6zKHH/yzh/pUnnj
0/eA6GhONcT3MAhwXYDkAI5XRWGpMNrnuRERuVXhcayno7SnvQGf1Han4ZJLIGue46k1mdrvyqlJ
bOAQpFteYfB81YepOA40AUirxMXDzrQ222HazCLId7jFtCL/q3sgopVvH4N+nC6+mh/8bATkaEfw
b+CU6FPzJbOk2SN5zemtUdqN1QXRbX/p7Cbgjuqe2DKg/5feRjjDwWsgwanW4K8xUZ5q5LKtRFmC
+GNzSU2KBCv2tfYipjJ0y7Zk8mHqB23UCdwy2svgyLMhUI3Mwj3U5iwO1OErwkaL4qzHA/rmzroM
pmVdpi7m1W+BUdbc62zVfwndTTd8C/4KB45xBRExTd0dF/Yt7ZR/8AyLEG+E0lFthYSIfRgBYxS/
Nn9asyvPlaB+n1m+4D/pPP6f+SpiWjDxqObYzIYEQ8YYtJ+jAo45WqK6au1cXef0L9k/zmqQyHR9
povZoOebzuVZcdqIEhffIFS4sroknldedO2J7ZI6O4giQ/yOrFQYt1WzobaDIccV/bl3JkLZOzMj
PcRp9WDGDQAi0Ux37p40hb8WIwK0be3KbcjDqcyZ+A9Zd+SDooVk6DhjP6GVYA5QboyadjMpp4uh
WAhXwXSXLr8JuyeN7RzljaF7MIY8v98pwBMXNOLdOqhLyUkUFMT1mG+cd/qeMd0TBchGX57EBaOg
r1iolOzk+KqEzM01TH9r8/uxf3769zNO6SWh6glY809zuq9qPC/lWL4S3vXdg4EVZUPtmolHexHW
2/ISJS6Q8+gZR3SrqU8sIj96nz1NZXzOywlFRXPCMfmUEiKLtNR4EVaObzaoPzyTDB6DBCxWHA/j
TORLWVihrenAUqkUDeRzggXMHotQ0xTH2krv2oo6L2u2fbJYAy0pV15MlKg+OMQ4DK+2MPfoPNuw
0E0SgyJSHpMEjWREnUqm2EMTFwofWkJero872TaGp4CzSlP+PVY19knjdMNKVjPQOtLe4pvCV+x3
zstIQqw/5e94oSlTaTx1t70ZJdIZQx6LPattyhIIu5FDYt2YtfbKsepr6Z071qgDCvyAlHuZp491
GoVFz9hq8JpuZVWIUhl+/xkbijCv1D/6ut6VHvE1o7AWh9zJ93Oe7Nn669DbrRrDJhIoVg8R8amr
SQkmfXG7dqkdDPeGAN5bB6SQaaZQpzGf/TU+r7fetR7s+WFOuGyIO771mlncZQGajUJFaxOtdj2I
k5ZiT6q1i152ihuhzXQFR3gzaK9RzebVTCp2u0CPpDN/RhEvp3yQDwS/bsbswXEu3PGfgg7zcuZV
z5MsQ22y7prGKDe94977RnKoO9h4xm0ckokhOTsL4XcfFYqPXLjTdiJgilrgp8JhepBsSG6aSryw
7lmp6aZ5wkFsuXG9n+MoDx36PDQg2XWedTssRx6GYtopx7zTMypKWNw9izBF/DLO6QCaJUJ/A4Hx
yqLJsVK0lBZQHacGl5Wk41nEJ48qjsQVvYKQmzcbBhTm2iqbHy+2vzwvclY9u0q9t5hJZsHjhE5z
nzig5WTlGKcm/hwSw3ztHQYuTnssPQ9CXa8gruXaq6FdMOqzx0WBYsvmG2kpt+nhKOrkL0gFGn9d
UCAWt4DibDAHOuMYrZiWGisvAv4qaKC1JCeEmxM4aefjUkq2ln6aHFZ2ppeKjSvRe0vFJCKd2s//
xd6ZLceNZNn2i1DmmIHXmEeSoiRS4gtMU2KeZ3x9L/fIUrDUVX1vv7dZJuQOIBDBAAJwP+fstXFx
JFJfFVw3NtMy3O1W4U+vdYqzWxSUqjH5gUFslo8T4YSVMXsHFxnDgdlu8Yy28TMVU9+xlPqV9D8x
zbR3gzEHGwrCD9x3raecLyu3CeoVBuV6zPjJB0yf8V5HgObPqKODrtt9E3bR72rCy51jLYgS/XKN
le6jHk39tnZIPtbomDdpatoX+1ukmcvOZkbJ6X6s8P/+im/3rzpaHp04N46F03jbZAKSSIYeAwVf
oAYX/LY7YoUOVqYTQY+IsnQymr2GPiKwNpFZ4bkUAT0eg3ba5AtXF37bHzKmnlvNaHj84qe0bdx5
62vtDwNFcahlyydtSY7ckaJTqBcPdtnF+1DoHyObMbORF9Oa2p5h7fY1hFOL8VuGv5GWjkCKEeH5
3NkI6TrXxKZEpwwu2NlgWVhR+YYPBSXnjUXujNovOwL1azRv/SyQQ1bNB8KyyKo9/TEmKdXY0XOW
4h5rkqnY+iJ8Jmd9IDLkPYQudM22q8QRkhel2nOfH/yKgYtnaxQmZ2WOan88mWb/l1MvL/lYDBzb
OdmOcemDOXnJ+sfIan+G0/CppvaAgRoCl1EE2wbxUJ8ET0RZPCwbaqLP3bzmbmPh8YQJYBDq3xtt
Qn2iy9lC7fwqiQCj/3HH7WR0u0n4PwWGfOsBM1vGP+JHUEOiM93qYBWWh2qSGsc8IzyBwGoVO7XY
1ZKCxWCp6fxmO3t6cNbCX0XrUl7n4XVBYsw4xzx3d+lEvgmVg3eNPOHBStUohoe2IJbAohofRyph
uzOpYlM7CLftN6GHNh+VzHhyC2I1IMwYwlwNCpNOSTg8EH3J9rbE7wuISDDB0u9Z32snqw2cVWtR
yjUsVVbsEDg1G9j/3iqFTk7pQZifRlhnmh2fb2vk6qXxipMRfYJnAqNKINYIKA47O03Noyqs2glB
bf1661Jzsm8sXITmYLR2TLJJLsrB3xySsUijs2o5BJEPg51sZ8y0TnHmU8KpmktDwDlHm70xC/2l
WABgqfVq4Q5BuUuK/gu97iDGiBoNkZ1biWqLZAup2sbpcvM4E0/lJ1gcBW4e56ptyw0sN1+ieZna
dw4AVMN1qq3Rz9bKtckLu9PyNudRwW2rRpHY5OeocJMtJ+hS8defG7motWDcRbb2qlalkResqSwp
1nVnW+lxbPP4WMMtdFrDP3ghbmiu0Z7VYhihGEyVDbLA7w+G02obtwHuGRSJOI2ZZUPxhn2Gpz2h
qgFd5GzvQ8449YAaZVgFOyRJPm66JazO2dAjyQgZYvTcArmu8+/I1zQeXemhj70H1M0kF3PEzlad
WBt0+u2ZckfUfQ2lAjlajY0tqMSLwyk+myFGfoab/GDayvVAFekZfZS3LiYSFwkg6kyfCJg4kNAq
a4ZAqVc4XIueio7K2OuAMhhK+Gl9Hiqw50QXfCKPfX02JuzTyi68dAmjoz4Pm3Nht9AkEa9yd0FK
hlkMK90EuLDoCYLHfsHM3W22XoEOwZ2jc+pZxHbUG8ZE3GooGJNZngf5JYQTCYO+ja81HiLHBuNe
9dkRIU1QX/kr8P92N30i8dlz81gEefyhGfil6c0PIxTL0SfnmxkxmLTBPXYlog5Rj+fIsmAzV4xn
tKV/7HI+QCymLwYp+E3tNZeqaD005AOYiH54qx0iYC2AMCpSGM7NhvONL3q3jH12Ja1dbTxvV1In
FGo2lVIe0SRngkUfhC26pnGiVGLcxI2Id9YH6xlfDXJ+fo3tpPNmDjB/cwqhNYGjakXJ5bDg82O0
BMzdJLn5hv8f0On/AXSSOoX/SQ2x5nnSfPtZvpdD3F7z204OZzg0EL5vA2gyDQ9juL/VELp0mnOE
cE3PNmzTF7zT32oIS8dOznQcXilgDRrCvKsjnH/4vm74HnEt23Q5yP9GHsHH+Fd1BCBDz3NJQICO
MmE7/WkrK7BxFwH6ZOoQ0Q+6/DJPYwtR0f7duq2rpCNRMsOEXI2qrfb6b9umAGhyMwPKfbddHk91
1YJoL1RLLxxhpZMgSXsGR+2YfYgGbubvbK6o9wc/HCKqUiuVb5Va3Kyzbl5Y1HClhHskoU3tdTfY
uq+77Xnvq9Z9QZQOX8h+/Dr01I7c1//xru/Mtf7jPrdPBs+BaaY/xRu1ozoOqvZX0rf+Vsu6Y+U2
w76VVlfFQoRHWA45iTEN0FWrtWrhOu2/9FPMvU9qy4IoVNewjlGvVquyASyf/km17zuqrlrc97zt
Lt/23Rv8u81/rAsLjN7b1LnKWofeIZJ0P5Jqmb57dUXtIAjHwWligisnFjTVIvndUl3K8thsSY6o
6vfkaHlKtO7tVN7P4h8n9fZdKl82LzQWYgcuc1ynwuavkUTQWV5qicVcrZzceEuelatWXaRlXlGX
o1fitqNap15ye526pA1yVju90x/UdTqrdWozAz4Kr6KUgQtvko1o0PuYmqd3r1VNY7SenN4dd6p3
+3HIT6S6t4PKrgnUmRnRaDX9yYoJOa9UUy3iUR+OZBQKxLonoCPAWPOWgpxULgoUD5Tr0LJcD6WD
hgol1nF7ckskGQfV7AhFlmEdHtEDFxt87ylllnFKtehbaUXA2ecZA0fW9eatWq/ipaol0mBvFI3Y
K3BvIHGgiS/xnPe+2ZSIcJziqzEB8lULx+Z7US1TEn0V1ld1UaG+LnPlMTpnD4Ywa0Qu+HbY0k8v
0ARLclfD3m9cRrBgJRWvOGQinK7eNc34w2TP/DxmKhnSUrq3KXZyrprKx4z023C08ycn9G1KB8RV
/TnF4vMWqnmL2VJJRHjVp+KxYOBFPYJLKj5JnENigZvd3j++izPlxqhFRvHUPy3JVKxXddWC/Hx5
Uq00r6+gI73dO/QvShzJEZbfUQ71YLfM7Qf1LSTSi1K11LuJXpsPE2P5RG+oh5DWbsmChpjwVL2d
yLEQZZemb2Fcy3QcWdpNlRYMCFPqEryldhncV9pqTiR/9fa5KPlimpxwhZaGD8ZYRo3VObE0Ki2o
DjioVeoM3c9VsFsqwuRZwMh/lWb5S9UW4e7WJVNZn+YEDj38VGjfQo4Tg/BI8g3vPdd+8alR2o3W
ckzAc+wXDSau2qZaiDm2hiwV44w3J43UFtFPWv4kWb9a3TanOtKoVTH7nx5WjUTZGc2dzFSrufBk
U/WLJQHsSi2lPVjVSRtMRmiqGRDpPamWxxibiym8KGa2ShqkXSjRO78zCSGY3pUzcknbfvhFaFF7
muVCte5db4FOh7bsL7Wq78Ov3jA524gyPm4pVKydvCwPdma4XHs97U5qVRSC3CBveEB+8FpZGff7
338sg/SeP/Z3fxIEm4wJTPr9L7z9mWbUctW1CNGqTjeOIr+oyP79r1Rd9feqQD/Kwd3kNcE+zrAx
EtYQ40sm/e3k3wwxi8vQVku1okTa47ijcVD5k57Myao3knT77npVV0eZtv7GdCgmMMGjkmNRv2C5
8Httn0emvr+vsqz8ocaleWfAMX2Hq04kzDpcshgb1pgUtkzZlB6y3loMT4n00BtbqMkqZaS6eFcT
1VN9WycDVlJivPVvDpmSsdrLhfDyisumHnYZmhUyeaa/qYwONw15zTtTMBJ/SksS9wPCxqqYTmpd
AInaLTupN7OTs1o4GdY/DO51gCmYwJgLPif3LI1q3VI1BUmLYwOrHoNpqqI9CjglV7vK84nLQeAy
6MvFMDHM9wWpdWImPL9TI+GClxf4rW/VHTgvOAGrKNQ3xD34qanT38gsjlpATGNlrQjuNYSYcHH1
ZW24A+kfeVY7TYBLLwGPYPdwMylUF7eyK1QL1e2I0W5LMfZbj1itOy/6SS3CUH+1hxhIk8yJUbf5
98KVaPr7OtUtlXumaqod1eZ7V60zpWOmMTtn1aNOSNbQq8ybaqq1745za3o6DIyO+x7pINhSbX0x
pImnon4bLfNJQWUj6qNN37sWFCrp+ykdQEvlBSpdQY2K6yyTQ8lODqRa5SRqyZW3ptrOTeUxyKlL
EFnjYHIE4HeUDxmKUfiUqqlWqkWl+MZyoTFq5qEhr7T7a1R3+AD5NL4dRG1Sa9WBZkc+s1IDI82q
xdjx1o/lQe5HotKeOVpsF6McoIQrtbm8+czKPan6xaFVthLZUt1UUYbv/X+7OZcp2Nue6kWZ+sWo
XVVfvfzevW3+492S+2uQN5T7rq/efaB3n/K24+0Ybt1AUJLOuY2ksZc3O100YyfVDwzcdkPpu9vK
dWrR/26p7uLxdFI7q5Zad+/2eAtQoLVS2yxlBayaQtkGq501S5L2VfO29n6c+1vxRKTuRzoRq63q
De5vr1r3nd8d8X6s+2dSe//xkvt+U8ydwosPhvyxwnz8e7H8bql196455z6lQhTnqA2GfLbV0jXh
vqCeqSGvMv9Uq0QvCd++HJrdd/mjqzb8x3VlCRErpuYbUA9vZKrxwh/Hur3Lv91O0Vmwrh0gibdP
/PsPVZ9draMWW3o6/P6b1ZehNiOC/eeW++5qR1sPbSTFRHNH8zDG9fr2Inl09W2NWodTNAbkVL6k
zseKUMtqyPphU6pBXj4M1yjMXVy7mFbYcmzmqoy96t8Xt5VNgRGNX9cGDyaZ1r9vN+Urb4dUB1F9
tfm2UvXFnE1wzJbV6FGNE3kEfKsRkCVXBUqrjEi40MiE1PDRVl6ThFvLbigHrSs8IixTI+2qHnuT
tYwf9QlvzrluD4OFNV5Pmpz7Fb8lSw7bemUjsaiRdhTx93uNrM/RRQlK1Cf/TfbnpFpRndu3lgW4
ac9U/xDJp08rx0++GlUlVP+i5TRwrcugaa0xgCGif8rViG+SbhNRkTHkitVTWy7USkdrtfVgkNEr
Xf3ZiPxml4lwogotIn48Ue499J5NbSaL3iqrIyJ2JJwVMgI5V1GtHLk4lWY60sVCnDq5ABy4nNrG
1LdhaX+3etGfBjklui/UOocRwsbUoWJBjYqRvdbjtmxNVHEtOMtMc+y1XidfiEF7GF7KxzHVuIzO
5KJdSO2X5avgFsw5lt+ELcdV6otRLbVQG7KKwGM3UDUb5854ui2MLDq0i7cL1L2xU3fmRZqDj/L+
TN6dplorivhhthJ/N0vbEd/RgfZmMX9viNnunzvr8m6tXqa2qBYiisrkZJQNvsn3BaVD77tqg1oX
1wBSNX+i0Blx3inw5+HkgDrg/IL4VevuG1Rrkl+VP1HSk8rRfCjPr2rdF4O8BtQ5V+tUt9Nl0Ofe
v7WW/kO0zP0uvc0W5AHVBvVi9bo4dB/IfOk7hd0nElucGBviMC2fwKqLaE5O5NRkr5Xba2UOcN81
iguQZgJF27udMjPexzFCv4Gpqr+UQYs8qx9OnpvxxRuux+BIh3WAdg+PwApJ9OiiwxjMqr+oRV+D
qOh6Un4CYOIaOQ6jM7noc+JQK8uiElf0aBTlnaemGOXvG5nq57qYkIZTa9oX3nzKEFJQU0G+SU7R
dLm4d/sFOJksufh7s2qpfdTeqlsF+Bb9H7vm/4ddY+i2MP6naO015iriv6qK3wds/37dP/k13j90
OPm6B5BFh8Lv+L8jtr7+D8eybBM/xt+hWtP+B2JfE6KNzbuTR4b/fwfZUAztUmZokNEkXuv9b0K1
hqH/N5KNbRP75ZM5pulbwuaPfU+yAQVKJqECep8NlISQAn/rLQdyJewqq5gCPN4NrPoGzNGYfh6S
uDiG05zKsi5xaAyAdlZFAbc7P6XA+c++vzz6AZB5R6u+ZVOZ8kvof0059MkyXEpGkykXbzj+NZRG
cWnn6jFzwYSipcNWkbTUykRHHc57cOcUaGrDg4nBKnDr1DDKzTIBmxaNS2F+ZDGdB4JjZPin2+HZ
GnMKSZ/6EIWbqNq3vA7H1dTXLrAZyvShaUb9jzAyo3XnWR+dYhrWTYzEwUQaBy4FvKQIsCMbEJr2
VQqwoCHaByn24Oil/5ik8GChxBW7hHi2rwVUA2l2+jTZbb+2FglPnyjRXDIxn/Q8/KFRJnqyEF59
6jozPnR18DUyE3ig5RCB6MUsutPxpHKngKpvdxm3zQBiK4/zo5WbAFOKtiKFjknAFrcAbHUpuaXo
lQxaQ2Hh3q9byvfN6OAF8M/iOetIweZXxOJw2dIBvhAC9TKl3iWIx6csWj4S90d3kaTpR098n4by
OETF8KtJkvXSBl9Hnojr3AfCrhHA288QATf1uKnjGE51iRwYdla+SR3jpQjIdRr6/Eknobr324YD
gdmotdldk78PNok9nD1yTE+LywmtzGjel0jGjktNIeCiZReYAKuy4cCmJ2uqyYOY8MPU3vCcKQxY
fOT4z0j0zh7eAiet0rA75ICUy4OYEH66GQNuwTNziZVZaf5hxmo5QK2990z+SGHqpzlzojMTbEJH
XfxjoMbg3MmFiMa/F20Up++6aqvaT+3y77pqQ2AlYj/Z1kX1NIcnXz5M5bpJeor2/3gPdbxKbVHN
Jbd8CgCc5z8+hkVVCTXi/SsiXCKV//pB1TEZSs6YcNeQyuVf8B8/nnqt2mqljH8AwCOhlK+4b1Dd
kFw9Q0m55d3nu+2pIYx2qKkIw3SmGO33ju+aakf1NktbSTZ2tZ5gCawjqksvatGiAaJyn2Cygzrt
Moboza0h95GSE9OyfTKXZjhBTb046ZC+W2gzDvGukbFOo0YqzKxm48t108gj3wzQMo9f1WvU2t5b
ULd5Brz40DrZY/sK5rjc1gbM0I2ZMPidh0uk1dd4KiWQmUtJF7l2CbpRu6iWGeUoogOIt4r7k7kT
CJFxOTbg/rZdDSczRR4g9IODeP+CeYl50eSCWjDjQrFbaJjVpu2zV9sV5l5tp2YRYU87XAJXm6Em
Yh8rHISEQzValzB0rItqdVmBa+c8P6MwohSbE6xxYS0SZR4WlMEHgu/wvs6N4Gz0RDcnucfcBD8a
P/I2WWpCOxidc5UXzjkaGVPpUYonhPzelynCYzipSCBj1Vz4yQ5nAzS/LfUUi0Srqr3UQkiSu2qh
9kn21Zh+MShk4uaZfRsDeCdm7hNa92dGWi6lBPBnEV3xP1oX8OnSbC00d4FV/EgDBq8o/HLUcXp1
JWL2UlSds29qZlhtTcnVXObGVvQCFctSTrixu9NlTiJv7+flJ3zdpkspF1OCrUelN1AO5B5GQ4Hb
Yp5z7vSESqKH6IlaOmejBaB/BfyW4xSXx2guInQ0LIYpMU9tGq2RQujbzNQA/6AdKlwOOMRNSgAe
WbpZvDmmyC5LsEceQSVhazdYAWoLbG59uYigWS5tkqfHpQqgLrJKrV9GCsmE5SU71U3kla9a32uL
cmoPanZ2HDUv2sW4EvB1cAoKf5Sy0sqQYMqBoj18lIXX7PSYweQwNLhH+nyScNGwDjBWhd19ZM4C
MQaG1zwt+nHOx4OFOhigto+6tqhGLn4tRNhn2qiHubAaU5skmpLqOS/IqJkt8+vS4kPQWnOzU10L
4tJutjAeGMScX6kQKrFuxEVda6h2bBHhxkn4gVKYp6bPum3pesGmhOK+SkMErmZSZVQAzmCJtdaH
bBrqj64Nh8Q0s9dYQ85nBskjLFj9oMr3bxkZ5SU5yamNisDOQTKuw2bEBXKsxLbuTGbK96itat1W
qiiu6t9CuSqKewvo/g7y3rsGp2eHZPFRvbVrdMDFqXle3/dQx3t36FuzyLPPbWBEu/L+SdT7qd0X
pSdoxqBahw7hg1soWR3z3f4Nyuq1ESK8u0VkVXBWLTyVnJCxWtVVods/1qkNPZIcYGkRWco9+iAi
X4FUmDLdMXusYWVkoAwSfnDO97oIvwN0o+4lr787i/umT81wxSMUV/EhzoCHfrEBpE18r8cMWAh8
ZZDpwPqRPyfWHheo4dAEKTWgCC2paqYwnZq77bTEFZL3DOFgpb9qfnN0ED7iL4/8U/cUZmaNou95
cIoDaaTnTh+lrply31CLHrVqq/cpdT821qxVSYGoCShLC51x64Q5IDdcQLhLUAWYZ5QmxkF3kPE1
NwDAqp98KukZpHn1McN6iGSDgzSJw8OJXzkuRj82wIWxSMqNFiXuLne3eZOLq2vUPnVQ7SfdWqVF
8BoNYL15LncHqCngyq16QvrkPSRls6MMbFxHufaWVzmloLBE1iHi/xqyCwwlCAUlYsqNxyzz0uc8
arkRroQA7auXUE8TyvIl1bcYWv9Yslz77oLhQBkc0y6SQxQ7xhgS+9PYBHFFETFpPgcbeCkrKj3z
GMHUWFmCeZ5et1g8L4QOvBbwSU2SiwLZ8TXTGYEFmY3zgOl+0DgPCJCTQ+Bi6IvFJyajNuDIMYr4
EsbsW0XsI6Vgqw8l9sj8Gdsl9hHiI4WjySa0UJdrJqbYefuFWnbKTANr2MbkXdLZ909BljdHVCXY
XGsaHNkh/VThEbSelqTadYvzFi5DeI5E00L3qFvGYs7TbPf5hYzFW/Hi9pmzWbJqjyFCu84FSAeH
6mF/wpYZ+O7WmChB7RoYyc60Mn1c272xGDfGqDGomMK9Kygj89rqzUADtvGvrjc+VW4VyOhTdtRn
cEkouIcRV2awWBZI8NdlCX5FvX9wy7beuIG5FnHv4KhrHvjGzGtThNNKnPGWza4dl2NHgeNmHH0m
DRnJkxLxYGYT/SpF8zlqd5Gfw9Io/3KtBsuZoKfmN2L34ltZBNL6SlZjD+tozruLnzgXUfXRtRAZ
SUCZuZJq7wLfQD8eiAA0/tmMh6NlYOJe6+bbtMzzB5gYpGDS5hqPXEueExxcIN5wM7lAvUo8NhrE
kP7kDhQjgwxl+LzYGL4GPmcKFMpm9D/7kUZJrzUhFcWaxAvMjFQcliMmOwrbK8nF5tqm4KazwcLg
ko7YRCF52Ec2//r4GBnhZ712X6yk4ScVhIehEeahJ0cX9U5Mdl9bo3e7wrqtN77AU7fLtqVeProz
n9EeDm1BmZnuWdYuhwt16E3MecGImAGj7IxwhikOQxLML77dfXbM+NvkUCo7ZWkIjssw99CzwMxA
lOu4rdhxyggE4MvGcagynWfb3QL9+ozr0EuSEoobUKtuw6ZO9xUxFrTl/lI0a0Zhe7swzXWQMwdE
W2ydEziBeuqs6ggLpVgUy7oCUj1ZQ8nkKJEA+C9BnwnqIqcvYy1ZLGP3EMWud+mn6ivU/UdbeAhu
sw7C24jQ2pl87dsUNRnuMh2CAEA/+cznTioEcnadx9vcH9c5RZ/oA9IXO8Pny4jKeG1UgMgMjPV2
/TxvZzPR9j7ctZ0QoLFjKkm2RQAQnyFOBprTsZHfF25GHUXXOqfYgdIahhmMZAD8fYXfnb2JA5nw
0PB670pt043hc+D4YIv7AZaGy/UIWXE9zLZAD055O/jPJ42RfDG56Xr65oUUpjua5x9s7iFaYoCD
JCnIkJehfGHgbAtS9ohmxghcQFpu3mzmMIT2hkJmV/TJo44Mlkk4X62h74s2w/QN0S6qd2Q8NuA+
YtQ/Q/uSdN89k9Qt/MMUE+7pjRkrhMoBsWyxcK/yohKCHiG0wyI9Wayg5Ao2h2vjIrlK8najWQ5H
bYV51anA1H0w0x0R5xWizedocb8WAzTBGJzLKpd3PBUl7wjGko3rtlmQEYUdjqjiAdVDq95SUJ1z
Y8/Wge+ZW7uBxDVo1s+wl6nq4GPLl74C0OEU2P3NIcrt0PoLJz0q/Lu4P5ggzzAmPnGnQtDlf0X6
cmyyiGk6mBBDa5LTrG+ZIOOhntVfm4KHktV1f1Ux5GkscngCWjjWwnjl92iM10iLBm458Segasws
IMyYwyiFNPmPAJQ5QnnKrJqiX9V2nhwoI1+XRJjdxAbVpB1NUpJWNjb4tvXwXUix9jMqW2irSOQL
8cBVcDG9/BEjuudiTK+heA7H/irwvEFwoJEApg7hXGTcToT1NTSyl9HmNDg6eV0qx5IsfLGXwdkX
UCz3Q/FcMfMEiIFs3a7QCMRYVaXeLtF1i/BmQKF0IX0S8RIoBx/OUQt2MfphJGW5QSWONqqOz4EL
Z0y0frwZELWk5nrsnae2BQeqUZHUJCCwrFmvdk8wWc2tVzsfC09g5sXPT4uiURLcfmYF3GPIG/tu
sn84VKI9W9ovLx8OfRv6z1ONhH1hNoTNy94EH17Zw5cmYWDhzU+jQXpnysNvBaoVBHYwSvMoZIi8
rMsOZ4bK2vG14yNgoJxZqvjXWFtfnY64CTcRVAd4SW+xlbO5Us5ZSVyLYgJOooYBkqfBsRrQYDsD
t93KLr91uYfKyenjdZlEX93Y/mYWWBeY+HifDLP4FFEWnYSfK4ifEaLvbWoRy+4d78viVDruMtoh
MDC/KzmvJOrXUEel5n5668g9r3IPY0JpEhBNz3HdQQoufsCl24CR8eqKo2qHWRRvXa0h0+k07olD
iflC8zB4SXxsowHkMAY5K3wFlochIJ+DHP6tIEZTiPR5Hos3za6SQ0xBwzxA7O1mnGnGMPzsJbmq
73A2RoqpGeqzcK8nzE4zOfddbB+ujO+d3DqkKtrbgd+4gsUQ+6zWyh2Qth0euvUO442dnwbcP0Sz
9kvUh027vAJarlYDkndzEu0aF27/cfbAFGW2eQZccIhNPBys0Q9WdeMvSLZxrmub4MnPJkDGf9lg
MHdTrhXrsUsRiy41jn559ErhDAn8xvpY9OJljhpz70VM4ZP+qmeleQ7Nk22K8fiWwttc+U7D19xY
NmNQWSAu4So2rB2r/uK7PFRz2/2ldeWvEHr0OnAQ9VQRxtdRi30g4t+SYqUHTK3Hxzkn1KH5WCeX
FrPPyIuPlne0Ks+j7p5q/gBSJPqfsbs0H5J2EZs4TvRN5pXLE0F7GCyQCdzamzdltTjnuoo+H0xR
vlUOTMvMRPaZPMVwvLaCMk8U4nLK7tr7klAHdIWsWvOcDBhfBwfDtcLH0QQeUw3oqhuE1b31l5EL
YCVxaHNjm6cVt+Jh7SeivTCuK1P9e8SgqQ8mYIFuY++S2qXKnknpbhVbE+VGwAxqfv2n2ML0R+NP
n5NpP/buaxr4jK6NnLqJpWU8bV70DEkpLlgkNJsJHMIYHz3dvAot/FyUtQmqxmsQ5mcR1K/8K1LJ
jx1ldzxpa7G1fcCmJh4fgAeAnFmp8aMnMoPybImPnQm9dwaysszg+BrTW9viMdMtndwkPICoP/sJ
SBpHC69dWD0MCHjXrtYwsMZVamtWVHx49gG5DQKRxd/MyDjRqM39yk4TrsP6aTCiZ2Dy+cZLDB5X
U4exFPYsxYBGZenXLRKG3ND59g3NXiOagCuYgyYF+MF34k+UVPavLepHeEjyVDDDwTP2wW2JBI5V
8ujkAo4u1hBQk58ojD7beQcpl4/DoOrK94TuI3g0IgCoZKle5wmiEB6hL5U/PqeV9VKbPSPezsdN
TUufM72HUFTN9jbbYu8VrKK3jDzgOiYntUkTnJccPyC0sZ+n8TlOAu9QadFVeLV7XvrE2axAmien
1gPAZ+yE2RbHHmXozgTrsHIa+1jrQ/LQ9wUGCRi2ybtFVc3M5szAPGA/O2GGhuTVD+tkHYx5tK1M
42EqQB4MUWoylA49JF7Gz8qBdMwkaGUFBP+rhlEyEut1Xh2bicO5UXXWUlIHOXWfq9CG30fs+tWJ
uoqCXg/OCo8fQus/zexjX6czIfnQ25PDe46NKt7OjUsGlofDpgp/5VU/Xmr47BAV8XqpJrwbc3vr
VR6TryaLtyMlapzFIt+hosLXioeig2SaaCIhrO7gEScHlZo565QxsZUjcKkdv9uCSjiQjKU+jltH
UEs0XWQMDF0eQ9e6pok37LiSbQTe4ycjGZ4aD6Z1MGvgQXztk+uH7cYRJZPp9oiWibFrz+gIE7sk
PyzRfPbKqFsNVpDzaDUuSwYpUWutfj23+GAGo2EzzCdEGnoLGXZ3OVpd+FcghuwQF9A8EW6jZ+2d
FQbKDD4W/4RgFYsuh3vwwLNw6/fphJFWh99K2WHRBhqvjZj05Imhn/OhwdMY4LElNOaFrgazBAHh
nHzSHdxw/bp7pqg53IbDiNqud4jF6dTB8VkH1ys2oDBxynVPQ98WOzeeGQQXnoT37NAaVAfXQB5C
bey8dWNkI/MolUEgy9b40a4Hf8GRh6dlDSRghZ3GL6Br8bkaw69xcoC67vOws5Jd1NtvODNx/5BU
NXK/q9h1v80h9hwenqLd6I6HvsEHknjzOmwTHFTKhIrEDITkAoolAEyCe8CBSspPTVAgYuvh5FSd
gGPIrb8S+VfAIAxVCu8lDJqe77ggWuNr9drsmTyLwiDNXNXgpKMPAGCOjN9IHglRo9R9wz7vpLcv
AKlqSmbb8rrE2swp+pLO6G1RQH1vCFKQwDXxKqyxFKSapAp3Xl67z1pmU3Ec2UDvp4ow4BwQhrB+
+Uv4Qk1dvsmjKSWdZADxNcdvZdXmu0gkL0v9ECZdeG2iArl+lta7hbH5tmheCjTjPE8I5LhatgM6
sLMzwfMDRe4qzRNvUy8i2A9j/skEMradOoalhiheW5MY8IIuc0mhkWPKYgOOLUgaVTMaCc4YMW7U
3/GTOTKE7gQxiGmK8LBwPlh18lc6WY84LnxqtNHdupDF13pXLRt+lThghcPW/AZcPt9rtYMdYcyE
dDFhf4Kc+5QxMzvqlv/co/wu3Gkfe8a1EUGyJ/9HMalgrhq/EDTKdyQnX4iKgvCxuudO/kiJR0oh
v4ZWwzqNXRifAfum35ehkZeahRHAiAy+hGq9i7NsnfSY+vaRtZ+05eCZRk8RhYsbZseViVZF3wuK
6DFueBkdrPdmu2VWFi1/LSOmBtD9+OF7Yl3/CMJhT7XDR28YkbpNP+2ln/Y4kp8ar/4STLDdihIX
Z1jYxK8C/6+8d6ddVdtvi5npBx6bYLkyuI8kTx65LDAumik4oFoelHkeYuchn47erD0JErNUC33P
2vDSeNUnc0CTFaOqhWwNXqxNPwhhfRolcxB0V07M3n2tjZQkpAUkLNdBMcPvjZfvulXq26luzlHj
Y+ttM1UMGwBRgSi2meVg4BD1K1efmOmM5WPFJcLvmhLubKTKEgzBl8Y0q21U6eaah2270g3K24mx
aOu68P1D3iMhE3lwCt35aDYuQ2tc1kPrp625oCr7R3Bp9qpMp2+FVxVwIz0c64CHJV17JTy5wVMM
KHT+cWi/J3U0Inow3/Ba21YTuVfIOYjGRSuOzvSTMWby0QUGhSvmcF68EhQZMAS+7v9i78ya20ba
LP1XOvo+O7AnMNHfXBDcRUqiLFq2bhCSJWPfEjt+/TxQfRPlcjlcMX09F1XhTSQIJnJ533Oew6F8
2MDm3KS2zaEtxpYdUgUjNXBJ+o5JQekhPjqWfWuA3TTrpqHyUtxDivRWkUWGZ6QGLo0Zu3J7l0jZ
EvT8IjLNNPONTNxiq6vsrQXlvI8IUl9L26HJ2JFPYrG9RIsLnnUUXb/C0BqvRYvYygFpomai0Ul5
PWvOpA4lUHuhD+6ucsMdD9BKT4bu6GXwbkVUbN3YivdpFjM06ulK9PHCCNCz7aTcQxvXydECfOzl
Fj0o1My7qOOKS/I+Vn2hx8RtnJukp6ui8jsraU5TQfFQIUjeSUrHRxO+Oeb1pzIY7M1Y2PQfHHUb
s321M9rjnbDgSQ/3mN/lnieGqkGbXrwuYc3EAbjpBuL3mlxs6wQsm2VCpyl1jFSZ9tWxtR4qeLnt
+9I7mc41I65qlTXL8QgsCPGVHdEI/S7XihdOVudZOxizcO+GGjToROKkN4rntqIW1lMp2E1ubvpm
RpqMA7Bw9JIaP67Tb8tIIxS6uO2Lt3iqoG0NB2NBLDem58seyGDvWd9ih1SzqPxkZvcDJm+K5IL9
bBC2m0qAuRKFhYbQnsh8pMogxIOL5q8Bpqx0xO/kg60pAlE3B+dPtZT0Lw+wlE1uipeZ59hyHqUk
kNdtu52a4DVCIV+i50F+dBG1AdCKAeXOvrPLtVnpF6Q6N/jXp1U1yv4QZ+PZICpsXVmUHu2YVCwN
wZAgGaMZCVWPi8ucGi/0poyVPBjlNG5zZZWcQ8HL1cNi3tZe8eCHD8zN3+VHDAES9U2SGIsi3YRH
qR9i9Ej3cV6eFroZHoTiBDkJA5fIDzo0871h9vd0/hu6OEWOeVdn1xA4FHIyCtV9nfIsFt6ZgMun
qOamkUPMDU7J3Onb0aGSHn1mJ2KuDQa1oWkEj2XxYW4oqU7iOZANijWr/yInZ0fM9HAfN1bmW0iu
t5NWTj6JKbEfKAlwE/f1cRAhZYQ+7Has4pQ/m/FFMhJoSOxbLeoZHw16hwW4jokeviZ03qm8dkuf
6EO79qHYsj90yn/+/uNXH4qvP//s40fcD/X1x898/P7jVz/9G9LcQn+20Sh+/EVh9LgHUHJnWwIm
Pv3wMn+86y9f0s1MaOFTY6z/+Ecf78NqSBP6zzf/4ycxGd+05ZCwSxs4UwYBCBU3ZMO7fMQ/r++P
1yla/YRt0yNhdqDV+vHXSnU3nJnixXHMTyw/9sM1/fEPPz5J48J6GAKAkcu/iT60b3++y59v9XHj
Pn6LjSvyZQFs7493WjR0Hy+l2XqxQ2J4EytxDQAm0W2kVhkn1TN5sFAcNcIFEddAJiKCDams4OTS
s2KOhsFJMmXRNXR9nfccitkzX24xw2prdzS8Q2KCy9EsfR3iMWDH1l0zZjhw02jxw28c+fEvEKUF
ZZAcycSZmOYR9Q4e7XvytETQJeCFEWtisb96kCImEz2LnTxk/WufFRoCEzItbaImNHSTIHmQ209C
wsAMT4QDE8aSfFtaGHDLl71Cda7M+SVtsPt0tX0aDGvnoSVZscUgBEYU4tbMiTwlsIv1KQmHddO3
UBhYT4Y8uNdMJtQENDJwqphRD3DHnSuiYCI2gN4dfjFqrn2HH8ImR8E7qppE0di0Wh8KU0cvflVk
0XkkzdR3HNgpVW6QcZO/zorbW9LiMiuJ24PoVs9sri1IELhctGskgxag73hgYduLyt1RSNNXkTO9
mNTypkF8Qacj/NAYT0hzfJOaLaAtWJg2nvMqbQaiDMwt+tSvyHI4OYAZJ4QMgRfowpG8wXggxUGz
qs85COpyMMd1X09vg8xbDogWE7cJvDkhFJNNdptvQKxGofFYZmxvK2aydd9X6bp86kihn8c5WmEX
MQwt9qGu2Psh7YJNoZNA7Soa6Ek8E3XmuTtSXni99IYYIh2f74IkxIXldy2zaQ+iYNVJXT+0AyZ5
nF9f6sEAem6lj0PAvsKpiDT1tK9zBl0TNCPtKPU6rcMue51Y1DYCice2LUggjuEeSWWsY8v+BO+H
GCxFoJekK5/PxS3T2MYbES/YLYjPJEc6C1PqCAvjUjWBTY8MUu/YOJ9RWPogbxy/EFm9baHbBSwI
s6cgR3bEPcze52aujnbavuRjfD9jcFsTlvpVGztnY+sZ4tNWyu2H5smpQID9oD68L7MpLIv/KLr8
voyLtvnXfxqLYO+PPz68/es/qSrY5ICYli6lDrVDyp8EfZ3WulHbR+HBQYftD01Vgt1Op40eElFh
G35kzerUI1e1JiihtlEdYDDQI81mtj7jqciJ8s61wdrrdt4fAvKDVn0YgewjfZwA0MjYd8bwqQtK
c/v7Kzd/so1z5Q76SPziuqGRy+EsUsUfQvVS3CCWIsjsQE71tI1cZR26lp401Kv10CRfQDCUuzJz
HnU3xBqZ6uM+psLQg1Stgkace6+tT+xigQe5A6BFO2KSxqER6WRaWiFzEzJIYmZJngws+4gpsDlX
AjxEJWkCQ2Gp10UWlJsy1l8c8FL7kbTp1Cvl6eN/8fKrNpu//P5j63//whxqLvy3yC9ddpZ//dg4
MBNnjMB4IBCZ7qCgHVIdujm7Td33ZkliLijNbcCJRNRsUzrtCOMtKqqv/3Ad2t8GjmM4IJ9obS9c
Ae+n65jjQjkTNfIDjfj0gK4buQzl1NUo6Vx2SUtpNoGOHmfRnZ1EuMRMr/x/H7wO2AJziXhkn48o
9a/3IgqsKYs7KqvTRMcw74V3lHBmMSRn95mGNCm2gke7qs2NyAuD5iJxV1APCRnviI0Q5qFRxo4G
ILF6Ydjd6LnwLtY4rUBe5Xcps1gpm0+sY+EfF/7/WRb/wLLQPXI5fxhn65f25T/eP4TVty/5+7/+
8/wSF+8/CqP//RP/FkY7kCdMx7Zg79iOa9oeOaH/RllIeBVMYLqrS8YlqAsoF/8XZSH/y+JJMVzp
aQYn+R9QFpb5X0CJpK1JTfc0a5FO/+///jb+r/Ad9vbH5Nn89PsfJ1N9GW8/TqbMn7TkeCF6h/gr
HC7vxymplYkm2qWe0E0re1URPkz8AMFUhBB904+Qph7FgXIH6PIDW4AfbtQvZnJE3n99b9fk09m6
zZNgAKla5o0fpkMv1NuZYmW9nwlPkpwYyACg71xWBLAjilkpdm+/f8efJ2AeOH0hhxCUqttMxT89
fV6D5Hea3HLvWDDdEvYtuql9qVTy+X/wPpah6cx3HhKC5ZP/8MkckoRMT8mSKk3gz4GxE+Qmx3Vw
/P3buBBNfr6DuvzhfX5aUISZkdnh8D4e2iPhWetE0CJuECWM9Db0Epw520d0g2WTLCTf6quVAO1M
Hvn4BF/0Xb8V5AmvLTPfQFbBSo4KIDFMczVHOVdcTC5/B1N/iON9bbXEmYVo9iwPwGRQkWLGwBab
0dZutMKq/c5zUbsE4acwj9eGEdR+kJgHu26A93AAzqOcJL6JVm8vS+pq1m5ISiwp5fytNUfB8pD6
5cDCjddlIbp9Y2NX3sg0CkEuFQTOjOnLAH3IMha8NYUnL3O/6rIj6Im+wqFsiRVHIslIe8zRowGB
/zrkDolqnSE29mhdQsB5mle66zQgMgTrQc3pSJdbZdtftK2RzPdxPdY7+lwr8sTZ/Ds4lpN0ZD83
Rp/jeX4M47vff4Xmz4uS6yKhIDoQ1aRmoaJd/v6HoeJ5iTsgTVH7tEYBPKD7mWbUIePARq0sLiP7
fRCC8QaK4xn96UVOs28CDGmz7JQFNceY/ozxxlm7BnbsCc2SJanbRlP0HFOmbZsCUBs6dfrV0zXC
B7HirEyZWT5AlHzledugvBn/4cleZo2/zCrLh9Jc5k4TRo/383MW22iE8QCpPULp8+wQ1u3ml9/f
uH96i+VR/+G+pWNXYDIa1H4e+2wNyOPZccvn37/Hz9aRj+9G4zhnWOTdGD8v1tYYWNAbdbWf6Hdx
QOtJ0KaUjOBhx2bzmtjFelIwFX//rvqvhgTDwaGcZxqW+7dtojRbBLiaItX+xu6YFpHwolF0LVrF
7bnF5nCYde+QxWqdyPLp9+/+ywFpopW0GI4uta+fB+Q8A0PBb0AoEzdW6cR0orqkqjtdXTSYVPJL
ZhLojZ7OGB0FQ8vsjU+JSzMKdfHzuAT8GgA5A5u/nwfinttEfydw5DsownOVVZdJZnC/6EsRt/jY
R8FrwekwcwTRTkl/TOX8joDd+p/dVs4MeNF44syflhvEV5ouXAZlamdQXZdWXDxKf4o4ctcG3RE7
v8q2XwqfdFUgG7z9/s7qf5+tl3OLZrC4cGoBbPXXIWs2nlNK2LP7EHhhp48hNfrKn3Nuk5731zRl
zVtEg6NN1LVOjIoDUh04O1L29h8WQoO9xd+eUNNwKLV5hA8Dcv/rtXi2NeqI+9U+8SZ7FcryylO8
yToKk1POBDSrON/n0jyMaUTDvt0plBEq+xzqQ7OOUotT/fgOIfTdTdWVbEMGQRhhOB/Ce7II1T9d
7q+eRB5AzWU8utrfznwkLfx7UPbKpgMoLn0uaZZM+7DlplU9qMGB+mPVp3Tr+MXgHsbEPpc547QH
k0UfZKSkW90Pp8ByT4FuUMOmUUVENdKg56xW53kywNg69U5rKH+QT1kqcjZ+PwR+NWmxenIEXPb+
xhIa/+OkhTKrijSU5ns3J2vWKVzCK+vh+vs3+eUTbBgOg0wyb1l/mz9MUc1VJdTeocvOjWFYm5x1
kCvQWCVmxUM9IfWWbngQ+Xmxa1CO1KO2qiaY9XaTHc0sQIcJVlEzGApUSmnL2vxQkG6TqaXJrdRn
EPAEQnJ723wAptOVABsBcrXFix7Xm9ht/2G+//tmEZ+gjmPZdC3b8H4+vCGopmtTxs2+qKn8FhzU
DItJOZuqlwjUbCC4l7+/j/qvvi0dnpEJndAzMTX+9dvSUxvDusn0H2iiXydw4TtNvEelG+7FXXQX
VuV94rGgBiODywr6qx3A5wLnUvbhP+1cfzl56AZX4cK9sy3jp62eBh1jNEYuBu8CPnHvblDOLpbD
/eRw/2ctPea5OhtBe3aW73ewFWyk0jxY3vBPu85fTB0aal6eRsd28Hb+9bbI0R5bu5SQZdPhezAS
j9osq2NiIYfPKUwGChBoAWv+n76PX62LaAAc9ktsqo2fdxXOmBlFL1y1Hyy3ZoeGyrCnDGkEyMNy
ilx5vVNWAu7bYEpQ0z88VhYHhb99cn3ZzEtKCBKzq/HTJ28yUdH0rJnAkcccI0fupGXejS0iVLNw
sWHhx9mYpQut3YMKTf02OXvL9B5JBFmlkZ5lXswbmOfulhOhR7AWvaKhrnAIqpwccvaxcIOIupyl
9hQgOYVYo2tbIuuoT1hvfe2tRiy1K3OQxb4I6WQok7k5pVJAMkqwiZLhLhDEwOXJcOYMhDBzblD/
jQ0qv9qlw9X3qL8PEfCeA8zzB1hyFoOHZEykLBs1I8Awnfw2APN5DEoFdZhk5WWMi3i8mi5yLKyQ
n0aZBZ/OXcyEiYRlPwyztglo1q5Dco/0qMFOpl6gjsX+bL7AS8FbXkxXW3P8oUBsaWX2sXGYa8Bg
neVQ+gz4YxF1h8Fov5mld2sEyxa4MN/tvDvHFRoFo78OsPkb2p7CHp4mgzEviR5dEchLUdpBrKSz
pi67BqdhYYVgAGzttYtRVJBhiVqst1hcuwFFNhuSqlLPGgJbJK2lX8T0d4BZkXPDmHVGglfMcl+n
3/TCeKcMDpXR5JswqP6i++Yjh8j2XTcHFzVfEJTjJsumjeqGYMNt24t6+lKIo1MixSEW2EH87Ot5
phOzxGy5bLgtq3yWIaClON3IbnpP5/EaOebaDkd0fON1GghYyYIKBSv2gmU7ZJr5NazeoP28dE2d
rSeXBwBPCXGgwp/SJN/IoXoOqKYL6WwN1pWt6TAfVfm7NpSbuCXRdnmd3Byv2mTfTeU9tV88rw3S
swYUZGW768WmSRLoQ2hTBqjUuJ4LwT8pOf4ZzWkmQ9qXeTasO1HVhFyM6SozQc3nzbJtqYz14Gjf
G8Rlq8Polkuoi/UuAGiSrYdIOifRCzR7YNAGk0n8vUn5BHlD7mAk2hN2Thy6JouTkakviUlsX1KS
CFmCJRCRHDddyvy2pBSK2XzXMor+WciYM2bH94CX6zpHmtrlQmoLU8pczLmv9eEm0RLjnHlyD3cl
pdvHNcumuHi6gmvPMMl0/UQ0GSVWOqQbxIrgJ0R0oCtMuLhubWnh8bppi7saz2g5IXnEtbQiaVEx
ZPiBviaFmy/aIyB6qoMXjkT3vBbMpZbaScDNGHDuVsJaeo3tmjrtOawMNsCgvZbhWxgemvy6/KYn
cJtGN7uEE3vsPsRS0louAO8ACf1yYAsEO8JyTsHQ0wdCCpAelnEzTsUjBKPbybARsGfts147IXEK
PbFrFeu69NhU4+pY9QYti5HAssLu3jPB3DlhcO+7fMvjC8VeJqxu2Mgr09n0qbonlUzfNV1zdqv2
Kgq0tEnH7fsYeVqKp9ztUeOHWFwMPkcWI0DDxrGJVUAQ3fLElRImvtxpdUSgvQa8ceKZrS0D9x+W
0c6oNmlIxofbsnjOy/lKCe0919tPxpDcpsaSkcuTqi//45AJn5ws5s5Saus5w7VHk0ZcoXomIgnU
ttddaKuE2EKmnUseJ30xdqT956BXBHvZtLwIeuTQW49sXG3QJ2E2r4MuJ3HJfHdLVvfJYDILWzzr
VXzNzM+qNqyt5sIPt3PnYpdimzg8kFFKPmY5fW4rWp6BxjcfBfN2LpjyP75PdkATGaQ+xhpSO5ej
e4Y0JQ/4UF69+GQZ2KH13jZMVP3EN0LeFt2WYV0YwYNbcSvIiL1as/GuMpT4nK33SI0eInPaOVxY
O/KHhVdeUFpcVD/sOlVchZGqrYonxPcxqcbLoJjbrc3J0DOGK8fwq/IWV0JwpzkMZwB60g+T8Qoo
ehvK+BOwqA2TKoORAC2j5Dq7YZljVP6sYvtaF7iPK7nylPleJtPVsBmNzGUHFGGXwcouGI0vuVd/
p5S/7m1jBWKU53jZnM0jt6sRJN73ODDhz2GSr/PQD+S0s0R+DObmzJYK+e/It9MlpybitkLrlvgv
mYMkJiDZUv75kLeGA/sKtGnSV9N4Vplg1fRCtTKU8R5LwdyZoMdq7/puV8/t5yndjz3zp/D4aKGb
NJxVp0PjqefllkyEo3ORQMFDnqY8zSafPMWPD6ijalvVXXT8GPB21T4TGnhEq1ztPKC7vCcRoayj
cWnvZNN+ZUUOEdRGaOP5wr1gIkWvyS/SIk66rp4jM/yiUpqYsSQHTs7piVADOn6IbL0YFsuIla41
zE2nstdZBzWULLOaHWhkoOspbT01s3efW7WKB1Sgw0CNbEgvVI2mPYq6hrh5uJyDbC74grFbeApr
PHtDPbJPUPx4hCIFkH/IL2o5piEQvyeE6xag5bkuIGAv4MhsWfmiNjubSXuxRNltkI98Yo2+4SuE
eoASX6VG6LvDFS1IvmWHTohAwp6f7JLvyDR2uWIFiHKiGfBxrBqXj9CSDbeObCz0s0t7kSf26MZF
7jvtxGEz8hMn1jbMsmJX0R1eQzQNYf8G26m5UcPjHOYbTaZ3raHCdUYoAT1294uqMYF1HLNXHDaN
WvabXAeGKScV+y0yrI1m81Isqm8N8ZRVbt0jL9FZAPGP8V/Z0g2fsGZWRm88DRGmady9GRIWESTd
zZC03U3iEC1bE15BUeI0CziziIvAUMQUOAf7K9VWzC3lwFuNxvOgD0fg4X5BZc0v1dwdeqfelEPo
3SEdB/aDJ6LvrBcIz1iMM/LA+wFZVJZhZXJNPlRUuNzODAkLPcxHWrCQ7iAR+mmWvYoy7ViRsWFK
4FyrqBMakzYN3hokiV/mdK5muACNwRX1QwtEtCCuXgwO1b0L0Zev9JpSP23Fs2jJaonExN2YeqxR
WLNqPM75gFvIMB5E7x6UR3U3QedGBYIYcozWMmEDx0ep1rnCiq11s7snl+1kzPWdORAK0szp51Aw
+RBYLjbmnGwqyx/tXtuzf8+3jk4kfIGleJSYgtA64gXVc0SNKFT2vTt8m3FfQb1ELNhjYe9t15/a
/hF1EmpCQ5CKi+OmjTR3xX8041jTlTWIzdy8MdsNN04/nkJz1jftCCLUHbpHkspB+9rBCyJ9bIgf
F0HC/GIp21vTnYHtHZvQs57j5qk1HF+WmQ08H2SkRCXKJzMm4LiMw20itCcBgM/HTbJ3zFHbzxXR
KGRKFKuxiECNtBDuXS4tjazHyYwfTPpva6pHIT5DC91cq+tUt4ICdy3bH8j3ilxf99bKcD3E5lGx
9iZ1UB5i8jg2tiRbUb4CH7HXGbnmuwrU8Dy+9ZKHKojADMRJdmACZlPQBu3WbZFM4wLS9kS9PhQE
oK0wsX5reDQ3ZfWGfqpbRX30zUJMiQ6FiIsENBqKx5ksUDgzHOKDzWJhtce3WevRVhZZz0arZN6e
U54Wptxa0FPITC7+Y0QxUeAxxD9sB+e4dNDxEQMHkdsHqpeF00kfEL8bHep01zKKPXfCXE4SSDf0
CTVKGMSnUQT3mf0WZnzZjYP5xC6Ks53OGfYzRtriTRhLXMaTG9TIyeLXtO1xbecxJxDifKmpIGDA
3rUqCQjA65IS7kVA2GquHbWVYcNKrxM4LAztGlM160Ij3WScvnwvq+UuHeyXHI8Hm60DAtX+Po8n
pgHynu0w2AUs4dukcdhdDe33UbEQ02145VSENNCg91DVmCrSXO2E2XmcH0JWdCrxDONk3Zq4CKGx
oV00PtuGUfstrLK1WijsOllscSp8M8JkHQfIYaoofai0lvZTHzymZRftYMaQTtOxbTGaGhkigdU+
wd3e4tzGJZasS9s8WXH6GhVDwdq22Bxyv8tQ8I+WdeuU9lvHgdWXdebtlG20ZD2w6FvyLQ+N74U1
p0dls7UlSGipdPK9OlbjkQFWHxwMiH6jAcrR0u4pc/oHuSg29FJyX4KIKDp8VhlVhYuKpnUvdfQ1
MrkVYffdVmOwsZF0sy9OrkAmItKjhuHAHvXWLrKtkaFzAZFdYtTt65uGrUWrb4VGetU4poSA0I2n
iQRXIGk6DhsmQ9rpsjUnha0zkawYSkDBauz9rHG/tKlur5UlPsWVfDCq3uE0kTe7zJyd1SDDrRWh
Awr1Bp9VwyZ2qppdkOy93o7Pph18Cs5ZYdsPTVoqPwroeOGISRDaWxrmzQBvQh/ibUpKaWOVa0FA
JfOrnBcLrXC2g9dbmxDtBVlBCbMNYjDrycN3+zJm3ifHnNoDOysM2KMTYHGOnHXiSabwAZCJiWy8
H3muvYGSzbxkjlEyQPo6+U6D9TE1CbNAyf9IQf5OuOOrpbJpLeEjdFl4mwBrORSK3XbmDGRpjq+4
kjwmRZ4zHRf3ZiAMdTUC0V5zdxnuLZQ/uNxrDFQegiLE5q6liLpF0r6xmvY0tsvjlqhh79AymlGx
EeM0e8tpk+EJstwn2Gc7SFsgsl9GGuFvawhi+BKNDe+9BUyFdHsJrB2YLf2ZM4YWC/PYwRGfBXv9
CAPYlq+KPME1FYg9bkgbcjK1h4Z6Q0GGUo/CSiSSUqE240JMb8qhOtPOmnCyTTtjMRPFiKwWGQ9A
oG01jviBC/NroVdIRPv02OfZqxTR84BaOv6mtPlosavBwVi/lJbgXDDqx1S3jgSznjoj38zuuBN9
LamR5Bdtrt/TCYMDSzBZoojWo0SbmP8Zv/Th905TfNUmZOxlAZKkrC5lLF4qCJlk2HL4yrWa5QQy
Tq+zprHNWTWO99BGqLTv9CWODH/tmzYAASuqjFpBgdoQAtl2pri/JnDP88vyobM5yQIRi3ySul8T
M1w8GgRYTlY1+7zNp8KiI5+SwhoEm95d8nc6Uwe4496oAlOM/VmMstjNjh1tyRi9BVczoxRifJKG
sKEGZ2/wfpQdGCqr6t7zpnro8+gTcsjPRQJN3lm8Hm5UUMml67KR4sbUbIFbw1IHMAtPVQtKIyuc
EvHcxqAetUK/i0AYG7ZK3fmmmhHSh1wBd/c0KvPSxNYZRwSJ1FqZ7JJK33aZOS7i1w06O3dv2dYJ
09S8L8PkLAIqKQlfG7ta874iPGtrhZPAUQTXZRIAPDihrGWab/OsvmoF9ZORjIlgTEgBb3prHVYA
6xHqUoDp2s1Ucbxr+8Jbd2zsYZQzCQaV2NCAvG/NUVEdYhLvNOezwyZpq+Omz1WnfGl1zo3paof4
HnRxv58i9OZ5QgBW5NTrZCeLkgJdxe0ympA9kuzAEc2I9cws2XE46n2t1gPA7yPwa7L58rSAylFK
H1XHtZpioJac71K7JqOqfjKoYPhOEvlRwfSWJO7ug9CIbg7eaXXbSR7HaMqiU5aw/ZkscSw14yEb
mi+yaOn+TTPaTKIdU6k8JhTk4iZCSySg8zayrXWn63hIm2ZaTzFTWBQQ+1tgdCR+YeWkY39eunKc
2qJ6lVIS3E/5NGwnvRz3wsTOavK7MqvMpy6Rp64ehu0sVAGuZS5v8D1snGT2MDFU4kC81IMMkWOX
hn0xcTrcFGyCgmWqTzV51MiSEmPS8MwthnEZ6H5DkwscVpj7NTAfHKGAW6fZfI0a9Yh4786QJAqZ
WPd9b5puMtJb0SxKi8fZOw/5TFr7kB16w7jLarSmI94gK6yHXZWzuuaLRL6PKDjVS4ApB/tlrXaA
bPgDx7Qk4tTkeSzYNjEDbPwlFE+pQcKY66dyzhFVWew1CW5fjzNHeF11vU9jhZ2cxKMLXCofgCTk
Gg9SZWQnBdGlBH9xNw7DU5AQ8egg9POzKTpWHt6cUprqUA8f82Jy7ZeLp0kaHJ2Gqqsqwx0S5hYm
bJ5tlEWptbafgnI2NwR7+MpRb1Uuvmao1ddNOmZH1PSPdmaT6LjcQMPG59awrdBLd1t5CU72yQKj
EXtQFxLl98y9ODFtDMreZ9cGwWJb3FPykpoNcX9bmnLrZLSO2aRuHDu/RIKqYeOxYg6oAH3yERIq
bdyZYjs4ICAYNThd0oIDZQMDUROOHyWkLWKUQ+3J+Go7kKIwoiaal3VGmKM8ZUIAX2q+wWKhXGcb
n72Q+m1WbJowjtYpmthN+dVR+nAC6ZFN424ERkCPDrTtQPGRpAKeFT37XjhO76dR0m1tm2150LXt
ptEZ8wzu8YaK75vdQb7pMq5MCesM/equT9TWGZF3FjpOotFI761KvBYQm0NIQIZWvXgK//BArNme
pUg/hs+O+G6AcNjJjAk4bIgAicrI22GbyYH7zHsASxyBjF02TdFZV/m+bBhzfBR2Wd1wic3iJKAZ
oGEk7r720rdiZH4nayrZFddyHjc5yBe/t6Gv1XKJxBzZsaWBuxo7nNim3nt+I/OT7aHX4PTTrFzh
3NoSg3FiFNgui95dx+Zg+9gJIihumCmkosuuHCpBoBaZgJBtz5ivPl4ZXexj404tTilur5F+g1O4
XhKJL/H0MjceefBJdXZQfrMp95hNstdYeOAe4aoTbqtjwra9lQGucVXN1MaR4twNhouvb3Ban6zM
69Bagubf0vLSWSXgIbG3Npyt0p27QVCAJuM8I7Ax7/NH8WaDHEBMgGA5w2YyRfalnuJtW5nD8qUR
RxFt66o6dFb9UtsHpOkhNVKO5I0dvDpBDMzNRVyPv81Sm9mzcXjFOoGUjvtkjuaNk8GxRgyDz0dH
LkYZuybSq+F5H/gULuDFVIF3SjymU2qj5HluStW/eQYlZcSWtw7oNCLq2LgnzbQpH0YH688kKPGP
YtPaOVtEyZrXqmBbOc0prILSJ8n+kfB6Zngk5f1yyIiEvtbs6BIW0cFWcEHqElW6lppPQZqgWqpf
XGOiadOJCzvUl8pIVlM3PSWhe6JPcGl0JrtBHCsszyAg1MuYThVOawRqpCCt1Fi+UBh8ikfzcRbW
45Bm27gdzoi8mMhM/HlhlVRrRvxL48yfLFF8tRR/kAp14zWYuycSLCiAVRtopQ9ZFWV+szgMZ5vg
6VEnC0f/0tYt8IfYO6EkZStvlt9MgVGpRdDuw1uL/ekzQT7P9eRyWyxjg1qQU2KKi06WzORdPi8Z
u5B26Dd+rDsq5gwMoQMf2F5DsbTDYNlwjhnIDh0jNMzBRudYi4OQdM2MIBnbeigdy/tkBkTaxhwC
BbNLEdTaamxc0oMq9tw2bRYnUY7ft0a8Vqhnp8j3AgTbmqZcGNfo4qskGS5lX++lHJ+NJIDdYt41
1Jc2CYIQHwDKPQdJSf18T24dtSbDOadNOcMTlU+z7XzRnB7ZGgHgPgwqBNWEOLcDLukIg1yfcHLX
wo5NJwxCJ2WZiZwuAdjNlLDwb3SrZ0un4fYV8atKp/G2sZn2YxHTCgkTroGz3wywfN1K4pcCr/yk
96Z7sVMqelMI06pwpupgGFW9dYLWuwzExubvQ++9Fq55Lwwec1AVX8clBbdVi+vhUaiR90uI1CVA
FYkm3mHqLNZMZTpz/QGEC84OmsEfB9vW3NuBgkfDY0VXG89ffnGzlq8wYYIcIyLjgT/7Xgc4Wury
sdfDB1V3i8NriNZTdfzYsNQ1JSJ96IHRigtAW7UWtbwfk6I8DXQcLo526E2NAFE93jZKc472GD8l
XR0ehZ41WxJBt6LUIpg/A5gl5VztGiV+Zt1TFoh3KnCCm5y9C7keq7qujL3K04de9vWt43Yo/DK1
m5sw2Vn6LnFncU5L8zGaxrdGwNUXFP1v2OypGwz4vhgBchaCFkzAab4bZ1aTpmTRBf3lG4HDTMU9
c2XpUQBUj8q+5iIODwTX0t5/qoEHQSk6zMo9EiEO83/Zp36shaHgBRLjAWUtq8Ho3IY2S7aLL8cU
FIBziqqbzD7XJmhBgZt8Lar/Q9h5LDeObV36VTp6jmh4MwVBB3onSpogZOG9x9P3R/0dHfcqKyoH
laFKpUSQODhm77W+ZVw10kF5nrHZYYp9mGDpjQ60EUVu3s9EjxIY/VTvnRooJiCKwvefoYuhkyO+
mGiiHZePHWhA2a8XvvGxshFSrK34kyWdNcBRun04+YsyrRvagR4MhKJ7VQdjb3YYHH+ec84r30rF
fZej9yoEVZuUxTeANTSA/FrceBHEmJzA9DFY/oyGLrGu1uMa88d2q4wnpwExxSz32BFRRywfrJw8
y+mJjRRCYSrrBe1eXSOtKkRab6Fk54BV1E5EUm+LSwCluya7cmS9WXAo3ZAk1iIxx1UUswOIjBQo
3YOalCskWHoq9Y6k806telEoLML0wnGfJ4BneI9hQq411WH8PIAaJlblqW5pfVc9R3bhO+r60ZXG
sAX1Pjm6Qe5opKQT+xMuUua8IU+9sGoEHEglxyfOXuwcCSMwB/E7lAppbgWW4XaGKzX651QHlqvU
QOpQBSgODrRh//NVW3fAhAtZoqE/hAvLCxOnNbOchGz0s7io7Mbv4Foq2JVBMOezQoE6IIzFjUiq
eC3FK2M4yQLPbNSkCLGCuoB3NebuaDJbkzojh96GfmXiSp3AkxxQppAtUToUouKv8wedkFqDE0Q+
px7WxxUuj6OGhIqCRRoeGjH5SlRWmUGvIEqwfdQ9OXkuI2VZidZSSdSXPA6G06SNHCXDY0BlZuFP
0Sf6DdqkMuA/lHSO2nqvWicYtPthlhTp69iDh0JYxa7R2GWBM02tBYqiifYWkE+7nLqUjVJ5z8jn
m5scpgRXBDLuBFL0PHLlPJNttNEqznaFbzmPnPqQRXtLVE1NXV8BWVGSvmvk+geQQ1uTE57ZAs+p
RjJ0RgzVi5GXx/6xoE3aQSkqkQUvwl+nRPAiwgordDh+t023iRqEvOgijh3nCFsL6xew/vC1hU+v
CHdCk0GwUURKbwEUptSirxH6E6dD37v7GKVeDdAYCmymaLrmZdfag1F/WfTlAXxR6qTeWzRGZdOg
x9cfdWyQaa06ahSi0DW0VzmUJxfyyMRFcdzPKJ0jjyLvFGvw+Eh3KIt4nxalvMzksmVDUi+Ib2+X
kte9CX2WXYeWUqwVJ0vqWrdsLPJ1H8ozmR3rjLRA1MIW/c9QEV2vLqEsFN3eiOEsaQqMcXY3jyr4
0G3VAo4YpsOsUL2bzPGs6ECDCF4AWLLyHBY+k23gqK49/surbE933PV0Qgt7A5G8nxGeLE0NFF7p
LWkwlA1JIqHeDgjXZfAuvNifcJ501TIVaH6qWbxV4vFbpiHitN04uTK1paUaZ89ZQLPTkslr5ZEY
FsGw6Dy938ilta793FvqWsPuSJaXA1J2QvcmKDp6ntCxReMXCa2I2iTE5O4/tBMS5E+DQumY9ZcC
irqjayyhbGysWUWvzzSm8myo86At8STm1rGXKXQiquQQbuqrTFDiRRN1h1jtJbeYUnNGxRV7I6D0
kPOQX2pABhPjUBi+xLHDCmr354+cVdxVJIzOc5QG//9LWWSASbXagOQoVJ2Y6nr/Pz9K/5Bv/fzb
sqkm5fnnN4TiNfJkGEXT42SBAbYhg8yuuI/U4/m1UdqECyXybqJfaOsp212z0KwOSa/A7Mx8ZcnJ
JoWSJVsoUCbrZPEEzPBtP8xAhbWSrEUsAGwdIv9gBZXwdtanvLLr2vL2o8FgyeT3rDG+4tPoCziv
G3h4xegdirrfxIE1HXkPoQsZknGtzQ0zbO1C7KyDKBfEoZj+fPTl8JSFdI+TNsC93X6hW5uokKkG
hpGY/j6vdyGdO51M4eKBQ44Tayv06hr2L5HTRfESB3FDJaF/iSCopoPXwRkg17A31RR1QBiwr1F2
fkUO4JhwD5Vwug1F3y7o62ewTYCcE12ytECSOlBPObykWrcr84g0kmJYFTlnPZktUxplIL6UTRV6
MTvr+JymAFOFOL8NMsKM6JHhhe6LuXngDqbtvSGDXY+Lyxg/8vXk5qhXGMl7vUdzUleYHVqgMVPX
gVnsNFeQBaYYKVbXCn4akE7D44SVMyE0s9jIvyktsknXkruVg0RBNwm0ruD2kvHSUilFyibBbU8f
T7oqPhB6Q3jOlHzf9YZhB1QOsTbWWGytdF2KdJd7oAcNODEa9r4TpSktd6RVpj6yCltIwfoQO51h
KPUeKMmq8utmr4hyupzwcD7KaNaypq1G9UFrb6h0sOpOuBGhEa0pAIaHQLRWfTJrOJG6uTB+jZkZ
3xFU2GYmwW/3h3VWo/0IQezDzxgHVMzU8rKu6ea6JRNukjHYUWvZZZKSUV0HtL6K2J/rsMfslih4
sF7F5xQoCEgD81wUPZWJR6Qh6W3H/6HF/wDdIYMuwLjq7ijr6YMg+y0DVm5zPNMWvTtjyr8jRXvS
+hHCVomsKFS3mqFt6L1BuMQSXEnkjFBZuiPLC3CBZFcGsbYH1+exgyZDoAkm9aIfTSFsTy2h9JHs
U7CEFAP7c4INlHu6o0u9sc5gWQtGms4TultwUhSNR6UzdpDDAHgaUAtbDuSrCoDeJqJctA5qjH0d
Zup1qdQBPG/eBsM/XfuWrmxyMUfHCtR/q7ceVLhYVnaRV5iLWOm0fe7RYY+CXV2q3h49FEkJciQe
DcnL5lmpZKuJbg8Kl8p0mrz2zxJ1SAeXVXemAts6vaAJZ6UnjkVgO2/66XBpVFrrFaDSa6li6xZQ
wl9bi8gCXzXSG5KdalYaORvgQKfJSaN8LXkcqFSesBlYyeqp5xgDIjSunqyqYoQT8QRpiL3pILbZ
U1PSRIK1nDxJphlTKaAvLJLRB3+ljp7qxy+VxyqAglMimpNi/8kb6S81bFJvQ4aIIAHnemNioiBf
F8YNeRUAHuDgRy+2YPrmMhVu5FFmhSLx53+jYJL3mpcDgQ6fYfXqdtHTW/csgdZiKRyDSNPWoV73
e89Xu33ThP2+zwpl2wb0MR9/D6wOpoaVdvSpDG1XS82mioyV1OrmUxObN8zYDxnZezL0oQN/ipqI
AB02Nf2XaGq0GYYT2sd+bTj6oEp8StGwyPuwmtdtSm2dhC1HGHLJQev2Qb9yXIRVpVGm1tU5UZ+U
rURp3MnsSyiMADuPm/RNGAGyixKiYj3ql1Ox73FiL5MyNo4TVyzA6c38yAUokpxTjemYDnBK7dVi
PusydFFcvxdXsMp62WMhoiOoFiglVBTuD5EjlMugogAuzCuy0NEFGN1OUzu6J71nuoh2FCer2nPj
E8FQ5dOyrHu6NaSAAOiCT9VH7vDQfHkTk3zX0U8eFJjuudnPmgm2EPYBCvvs7NhOsQg0r5mYTyua
bDWAoOrT9CIKbvFefszafkL2qp62ldNmKeejBw/Ve5xr6ZLM4IVpTO5MIllXb8uKpUEPSrp++hJ/
tLBACFYgEIBjaAaKNUdFqdtKXrNhTzoE6IY5bRVN13cRm00OTdbCVEacsmqv2hkl4IORR1s6X5u6
wtGuema+AK8mA0WthhXDD/8HAbfdUCJiJR+E0MfdYIw+PwtiRTWg6GlJAIQPu1ykDpkjjuxDgqnj
5BA9rHTRrdal8uiPg4x5o3hl2p6WSl6OLkch2Q+fJlA+Z58ywtYo0bZkiujt6qAPZgpoghZEhosk
bpblikrvP2Eq8atZTNILuD9qArzJaZ0EzXQ0JhgpxbQzRSne16ZOiFarbpOwY59nGCa0HR2+akiY
ErEty86Hn4Mf5EBXEKGqotyFqPiCAnMLEDIzssaDTiwC+g1J2QkTM25Qdx10mjhBcq5RtMyp1bZV
RGhATVEgGg17sPoDQovBYDomqT11Wfu9+agHEFPH7p4P9EdG0RpnYZvhGhzUfqPiCFzKxqFR29wB
6jnabSGnLlRZEZBYuwVdma/NETQVoQMlkQ3S3p+8btEy3mitxzNFDPIrxzoJtZG+qQZrcJsBT6JU
kVJTqKRIjPDfOJkkrgY6cd6PKPFy/4UI2ZICXlIvx7Y8jkPK0lBJ6oo19FmWOQbhG3wUf1aVUe0t
WRBnap1Ei6w0k6UXK+Xc8hBXNbrvtmbK4llUp1rhBNyxIXDSFrickAUE8YAVc2SPoJC4GRmM3dYg
oL0fkmoDW+Hwc3Dkk7SrVBeWQTmtjCT1KRegIOi0JZpU/STolTwrWy2Zt7yfRSIbO81AjptknT6P
Rc7RpSijDBf8/ZTKxbaeOF4IBCLOUwxlqDwsqoSI8WZ9im68i6InWGmJG0/ZGne8vrH0hjwKrVmp
UXTUckiUWeLrmArVdm2EPWehxk+kjZ+30gaYrjAvHov/z9/9/NE9vutNFrI0rRopVqdQHnGhKqtK
r1c+HscNMjZTmOlVtFAJ11grwyhuwsc3fr6SM9r8mQVDsRwgfpo7UiLUE9FEwBsm30GpAD96slGJ
mqfuuUfufvWdcg1C45g9m6/dh7WVaBcGd0lYCBR+52yr1CeOC+qpZCCo8/5kjjvvTYnspj/V5dJC
SyjYj7LKOKtV4Oi29OJ3i2IZrcQV1Oq5/sFfHPKLzo8io5c4b+R2+iSfwno/vRgR6GasrDPtmIGJ
oHx9M7bhYtoJ4kJYPVU5Kn2K3PZ0SMHFXWkRiu8QkPYROJFL/K4bCxV+RmGTreOAKMo+i2tMoa3c
GcWhCxz95D+p6aou37tix4RQ02JkHaGVmW2kej4mtiLju10A6W13KKMhu1O2ZphBFgnxa0H2jrZe
skQKI5/L91y021Wa7EzjKggfvHXEeQvlFjczpD3UmPrPco2wpKEV+UbW7rBXkWlVM/DZyzK+phd2
3Wq2BgotIldk7jhh52vX2VP0JLwiJaCUhO1hni9bba48qe+JvJGBxBAfFXw1O+VmuRFDdYUpVzVW
Ps1Eu9uUW/RtCUCU1+6NbALlFDjmkTc3ztQPfMr3YnC75+DaPkmLSpkhtd1BIysme7ywqiEhWnLi
lObIRbq9atjFrEpQYdjZTYTUAzjnGgn2AL6sg/LkeM1+OhC2EG2JYgnQUOJI6O0Efmk0q93p0q8G
WuMLmj0wYOlubYzA5t6MbrZNn6SDds0Ah+inVl5hEvR2qkuWfNcSsruwLuLJuMojKbrLSFiLjOvS
eSZ5ESQdtWHozNt0Y+4oHHOQvEbrZHiMAJ8TBza1Ow074GZf1a58EU6Dm6DQX6braa5ubggn58EO
y3N5h1CNoIZq8kfNlvetcqj97aVPHMgIkZ0Sm8MBb2Lzih3izgScKuucXIpw2atLlBgNi+reWgeI
r+uZQaCKLSrr6GaKs5aT7OAaFJl5VJ32Wi6yPedwtATjTBDd4Cl56Kod7gixJ37l1FvZjlz/MtyE
ZbTXluHauFXZUQvXBEZ4vnOXTvLRW7M3jfH63BuCX76qDTQWGJsUS6itLnyVdceuX2onf642HmXA
e7tQHeEc2hAE+YlmFQQL1CTBfnhL3GpnHIsloPpZvVWWBWhxu3RMZ7jHrxhCLsYJjUv+TJgmtWiC
QWOSZ+YQ8pvv6BvmPOKJurQRIe5F5dispA1Fn/6VqUx5p8/3ENSjAF9S/U6Q5QE+Qs247lbZxXrX
4ln5mt+IaN9YeKevzcbskTuspPf6VYznNFqJI9+Va7GFvm1bs2FmPpdr8yKRkPhBVLxTLdtDenk4
epDiTjZBZpekXwlXakUEllACax3xqi7kj/o5eiMSqZwbS+00GXZ1LxLHvHBOnL6lB+lvlW7Fi3Ky
TkG0pgzmrScKyHs+IQ7rkRubdv0uqE6zZLsBXHDW627g5gf9uV8Yr9622vjLbFV8E/7gzaL38tFp
sq10Y9A94ZcDy7Vb0fbyFX26TWuck1NCrQuUvJ3cqNs/i8osPkSqg+0vxmmzSpmAMM+gBvr2xZ2K
XrdlSbSNT3Sc44gBZt8jrVFmDTMQmAG7ZK1h0JAGAjDOQprnaOw9AQgraz55u3gK3oSHUW1Wf3Bi
HeYNvuLMphmb2MG8XknHAPXxMoodfdNusTbnzwwmOKaPpemhfbDNQ3ESG6qEDhDtLNwI/dLQZgig
kdfp89r1bmoB82cmVmcEkcN0FC4yfcdzdEPPLVAKtpN0WatzaTeuAFqoK7qxzYxZ98Pfm7sicjqH
3IStcBmO1nY6CDRR2THsrK2v7byv3pxFW2HBKREfhnJlRZTYuz1rV+NovPgXloQXY618Ctt6xfMX
cainYJDaPNDBqnqqXMRAIUrRmXiw5pgZZsGL/u1vkIn7NF9t+YV0AbW36Uh09EhX0t4iqWhJI9dy
ax+dwgwBsKg4ljU3L5DeK7zUc8GNXkVu6VlaS4eyfYu26d1jaLMHR6/c282MUxsymdzhf/LmkDCV
jd6qZD4U+6W6rkvHX6fjIvq2micBpoKjgfJv1N3AtTxsI46vOTxZRBECfnhJ13WxoqWEpsJgnK+F
HS1YVNYQjRHL0ABZTacgW4pkO819qLazYG4gzT4pWPQWzZO1k8RlsQEuohl2uQQ2uITwdZUOIL3m
zYqtu3wMv/wdNCnzU+zWOnPqcZRstAutY4A3ZtM0OOpHtmo29DhT3mJ56xqYYEQez4YNMt9gnu+z
F+uZPbq0LQXbwALJI/RGnR85rvep7ePelo+xClpkQs9iN++WiE4PgfGu8pgWHOGkX/zupA/utEmc
eklgAAagZbnz7e49u8vX8TmlafRO6SdwzU22T9V5/RI8FeO8/uCRI2yl2SjvwplPdyG5XgCnCwfu
gQ9iKmdh7YTXOFhZ1imCvSqtZdpoDWVN7hLPtK3cxdDVzfmw1uKtZAMLXk6INJ6bVYNyFzQRyK5P
j1jZwSHMStx4omPsuu9GXEFtk2VqQcvsqUYwOOtuwsvEJw2xgMPYwdyECv2mOalGySbJNt6KcCBk
A9tgpb6r1qk9IEzMh3EG7OvDWwNGtcJFe460ldAv6hs0IfyLjYeBxk758DYYFMc5VF+/WPUHrd3q
wRI3hrw1vnPGNmxL4CI7evLaCaKoIlxG9huECT1Vpx6Z/HuG5nIu4PQ4CgsfSQ3KWgNlsq3mZBWw
XymW0LSbVTUdGGH1EdK2lDmBOKNhhfyh3SSNY2JFylz5zL83BBtYGdWn8Tx04EIWD21lbDNX0UfS
g4UCmRRCMUdM/cROIcpvurprGqc2rxwkhXbHhq34qs6NdWmII2Ib+hqBmzwxQSF/ksMbRcHsXB/C
Q4an0u3LuX9p7zHkLBovGnMUxiHHWJtsXIoP0QCcO/OftMOg4FNZcCpGGaCv/Hxfxi7FObZzqJDC
vf9mvso7JonkKzp1rwa1uxWg4dd8W64Dt900L+q5SJYjHWE0pRclh1aMbUqZBWDMUqeYl0Q4vDbp
khTCLt3kymzMDuC0HzEZMxOw93TJP4vXIsC5YXP0A8Lpa1++NsfukX3j7UrVL7xl4zPeRWxYCYhp
FKAaFsYZe8ZmYRwq2SY1ZyFc4SW2m/pCt9O7w2iYdtN3vtUv+XMEJHxlXn22X272hAd1pjQzSHnJ
rtCcgpuFdQTqJg8rd4nBdiqlWYUCZZbc2MdhFfehG1Ma3Q3U9e5cJ+ZQzAMsXy5wLAw65pmOm1fc
te4kHNMLTpkBwjyPGacOpKLviD2nLxa2EmPExmcrQYzQRryjW7nUnDpcYOAavfa9uQIvzMfXTTPt
RLwD3banceGxR31n4Atul7jsWzH8EDc0y17D0qm+2m3tSDwyLE+o6hDkP2VM1a63Yt/ipKd4o1QO
Vm83WZjrcGduC7xgJrvgmbELDuwc/FeemWTT5W6BBYbsDwz2F31yi2jx8NvGKNjnlXV9kPcYbZqr
7Y3UHjbU1alTqCtgI3mxgGFIx7O40P71XyUmLHZUUCKZZzexuUyePMmZ8s8X4bUYXsX8BLCjfKbq
7Atrb8EOCrJmZCOkZns2VNdBLZfmuS3mpOAlpyaj7Tbjk7M+uRmsqjHbeA40a6hju/Q63Ey4eK+W
4VQugFmq7J+AIrQrhha6k5LqTMeKlt+ivIsrbqN39pAU9ax3m4CNn7ygEGySxHTjAc1Rji9UNz35
S0S2wHVMl+C2bf7Wmba/Sa7+vuAIZbFXApUcfVEIOKvv9Gc4iLJhNefYZKwtimXfjhGLu+ExO3PZ
0lF8FU/KlWIGL4s7ijPCC16fDkUycvYNUMJ3X9gkr9TuOCgkX7W3QUDy6LJf/U9m41SA8W83e3IK
nrP36BsWBi29dTFXP7ytiVnT48zHHtnOd9YZLyN1vWLbuykhtE49Dz7TiB4W56FVY6OSea7caM4a
9cBtPlMqYL1unyl9NOWswtjiyI5/UM/CS7oQP8RxUfg2SUTCMWY+RPjJR968RdSXPqpvVq2+dBoo
1LXTr4nbUebeh7ep7361iRDzruWt4Bhuis0tcEqi3sy1uChfLJ2ZiCeUD/sbCb2g2ZaLD8RAK+F4
w0JbWqfq1NwQc94fER34HxF+8qyiCF2M2wAe/Tz6ZvaTEkcPHeCSFPh8+6sDYcmqoM7RZ7PKN3ci
zJVt8qk9MzrP4Zu3TFeEepG+Y22MvYS/8JPeAqILa3oKKGDODRBYzMavwlYkjM5W5lj2IUz3tr6h
deIEO4bVUM+jde0GWOCP0uUx2TxEYpzhjLV0LB6HWJMOA6kttr8fb9LzcynRlnco+9C0xXPOwli+
JmjZZ8NC3TNwuEnBSd4EX9hfzXOS2+F3dO0+WASEi7TIXrLrSKoj68TJWw5r48IcxUNhfNJ12yrb
0Y0wCr8QK6Uls+nCLxteGp94kLUK7l5hlzYL1uyIvS+U4xzX0d5GX6RrpuyMVJSTdrDDXiWemeV9
EktsapF4YK75Pn9Djm5tH/VNga7P3Dv7l4DnyfbuyRdjuHtmCz266DHFU3hgOpKZcrCcAXyc1ff6
rr3Ud6bH4CxuMBIcy0V/5+yq7rKttDA2a4Dqc+MZ3tOiRFCaL5g8mSy1F/bWt+61X9GNuRc3BGok
lKEjdckUw273zIGdiKR6W6CTLJ16IdLyo9n3RIzefXyvTqVAWWYWIwrLnP5qPo/DxnK6vffRD/eo
XgjpUhOXucrZ0kbVvzL2MaV/HhscPhziemyMtvjyeICGfdlvim9vocmridg1dgDtgoBVf8k/zJfa
ZtwXB2ZBNIeWO3Kx1bI6a+6w5BMQt4DNaAje8BgHdkw9KHsCHJ9TF2KhpLm1f2yf8RK+Z2zLgvkw
Fz9LcxnXcybwO7SV7CFcsIl02BVv9TN2CpmDp3QSbqE287Wm41Fq1aWBCLq3Es8VaM24P1/Fg97h
QC3AQ05i5BgVjzTifQxNr37scfOUuJ8oNIRSuMErC+BlE/78fYwIK42bkqFixZta6sx5VLGO43ny
HIDDlK2n5FlIlHphNBrvW68F2RUJrUMqZ8Yk1VA7KyPcJSF7L1TKKET79hiLRKMkGdcTFB1W55GH
gVAZyY2Q3Tygsj0eb3IDDaPeqtLAdmnI/98fg1ntWrXQlzEpqi5RQbQoVTaUSZWUrvVlfeW11W0t
oSVBBTkXRVj0CfO0EDip/PyhTzfy4fwlzQWKmAiMi3lTET+VBOYdkWW1CkDfPXSPWBApPKt4T1Fy
UKIdp09Ri65CfPSpWPSFD/AzlrA+V/telT/lWKyBunCY082Tx/t1IbFpaJmICSs5c3kC528Ld3fp
j19K4e28BmimrxJWoLbPkS7XPCoi/mNuRKvKK/TK0Ej6ieVxOBl1Gy8nrBZUZmicecWTWt9HFfXq
4+vQHErUIvWnEEVXKyku1VCfG2EC8zups3wgIFgvKKGO97EQlGWjiisq6wtpNI7x6BNJI+8VDp5W
550zSb0YHocjQ9ZI+Rs5sVTKSk68k0dzZ9435lPRTtoi9h/hBcN06yf5wO1gA5OrHnWi4tMUgE4D
5nMqcfgwZU1wLS/A0ResPCIu6myo1y0uK+aZJFkTHcOkNax6cQz2lYDpBDPGuPTKdtmJsMpD9dHF
rI2dmVjDpsvYZFodxcASYrAkTOrSsuSPkaLxHNqKZ4eIMxxf8vCP3qdW+1Z7hI8CuTF23CZg9tku
tGLrYmDfR2XAaVgy/8J5+gOwYoDF1TRTghknStoPrfI/oW66VcEVQI3V4PWfTpLBfmLug1YgUD76
C6NR+gOB9evFfhHkWtXTuopC+ap6bpF8podWWKIpn43cm3qD5p7q5//+X//n32ibf3vJXwCZPNPo
BYq8pEJRFWo0kpqk36c5aUlLOv9UJk39i+P5v7+s9Qe2RhFFw7S4m5osGb/BZ6VuiOZYKOWqzL4F
IMlqAEHbMhpyn/TxNFSNt1FwdAbK5t9f9w/wL4wrUdRMxYR6ZiHr+/V2Va1oFQGgwMpHwGbDTacg
lKRzmUYpAGo4ckad3HCAUZbAEu8LJZWVgsejsDLnL5ci/QkPgrdlaFwQhHdFU38Bz5JkEhSIQfkq
SjEuyUF/gal+Unr5YlbWO7NmZ4tjfEJ2eLfS6FhbgYqZvMeStM1DzSXi5ILJ5lmTyrkUFLdJSF4J
GErA4VEPyRN5OY0BC1CpO6HoP1WECMPQ9MhQlKTl4ImfVY0PxIhPyG85TavBE5GDLO4MdMV6T/r+
ojXWfmrai0zSWt15CzXKOLil1r4qg7mK3LlR+YEoCWfK0DpBj+Y8OqWySvZ5dJKb7oK0168+ozFb
K4r0OfrS0hOMPb5VEl0r+a3NpCWJJMCf2ZF7HqftMCRFKJ2XpJERpym0s8d1ymofO7XRXgJd+vz5
uU7f1nl9QiUAIh4nnUzbsUksd1C8lUb5oq3EtzrqVt7A0JLUZ0XO1ujB3CTMdtC0j76mHnySk/Wg
uglTvkOVhzc4CG5BH79UQTFtmwDvsOcL5yard2prfALS5tRhVvcc2fQx7iw0ptkRCW9+BoQF/cRD
GPqXESL/+ZQArZSYf+AeyliM+P5/zD1eCl1JrkZUHOAScr8aCTXy8WxZ7JdSAuXC1PoMEdpQOq4o
u4vc9rgeKNZ4Sr/6y7U8yGL/zc9UFNlQscVZeA4t43Gt/3EtrAZd1xdpvsK2iIzGjQWBtK8wT+cE
Qs1aXepcBELiTCj6t8FoPqRcvNQVHQBCY9V53hVUPUzBX/fN8NcH6R8uTTFEXZclE3qP8QuKVvlj
JwQtEdk+0ibW5cKkpc8BEREM1PGhevFSYqZhaCWr2oAHEAj9um1F7y9zywOO/PsjgsMFNtg0Nf4T
f80tzRibvTe2YLDMG86ldIlOORXmP/5GxGf2EA0jSaE0UZV8XT1cf83DG6N2FvKHJEJ5rX9o6SZB
9sTxYTjCJZl2uUe0QIcATlbjmWzR4feqxpl04ah0Ce8lbGTIGDAA1HxaeESWIS1L/rIG/tNMBR1S
wTqmAZ6T5V8zVR03RRKj/YQk1e4b2aJEWL3hlSeLorqWfXZN2pEWhTJhas3f/n3k/bEAQ7sGWiwZ
IKENS9N+3d24K1BhShGyOZNjMbpKEinGK7uKRaiXZEik50mgyfHvL/rnSsyr4orkmWN9UkT91zsu
6jxv/a5NVnlMa5qeJ0EOb5PeYk6MDpqHniNDyzu8pZFxQu3x+e8v/7MM/ffTpooKb1smaFHXtd/r
ox8mRaYmZUJqWKNSA+kYHbpMi1AktVo9RIl+6hAxUYYjxCYTsOD1nKLLTrUH0bxXrXJtH982w/hA
bkpAXI4JFTF/G8ez0u7AjbhRjpXIqP52t/6cJrhw4EfggzWNy/89TWjsr/U25cIxBwUKroXJ/Iww
C4HKOf37h/RPA0OBPKjzMamMzF8vFSBp8MzGilckHd4VAyWabyxTrd2R1TghbQXb2lh/QdH+uW/h
7UFMV4CcPyabxzX9xywoqAUAIMGM6Vjw663iLR+lK9YxRyyk289HHnvpXJWNv4zHx8bv93iAM6r8
7Jl44V8PgVajkmg80luFtnVHMvtUNT6Eurj9949U+qfPVBMVGIEmBBRZ/TWFQbcewpDfvfIz7aR3
gK5yHjSgmiyV+UspKNuYIM1I1BYmHij1J+dJQRHajuuQ5iVmeg1exWTcBe9vI+sfJiGVaUAEk27K
IiHcvx7JQZCHjHilGE2HspnC4KJoA3OAt23CZtN2L5IX0YyI8LJLfxtq2p+oT16bqc/QgBmw0vx6
bRaQxsKNHa/IXUShhSAZdBOeMNHImdfzft3AnrARkmMrwzGZKSQsgbdH/esfAsw6dt950wxIyu4H
zGVKCJZNHmoCKpbE+MU4a1kJ/NDmsYd5K8mVg4KX4nVBTJpXZ2fS30PSnnC6/sARmkLF6IPqDT0r
oYQUbX88V0JpzrUek/XPPwfcQU4lqvECs4taPrAVff/a1JpbdVjHplx8mHd8Uj+UcgajDetg+M5B
iA7dAIREyLsVwABrJkvlGyC6RaHC4/nLgHs8pH8MbNN6YKUl01J/D7gpgjUVqEx05Oi8ehF9vUCb
66ObVnTNSoybnta6eYZjEnHnJyrCuVLUx3+/iH98uIgcACBqyZzAfk0kqVqyefDzZIX2nNYPb1uM
patpNH+hlErKP71ZS0f4yqSug33+79kDVS6JhGWWrHqFwzE9VJO8yAfOqS47ly3UFW8WuhXuTaNo
p6CVt5XXbXtz+tuF/LlT+b/UnVlz21a7pf/KqdwjjXED6OqcC84CJdoabMm+QcmWhHlj2Jh/fT+g
c/LFitr6TvdVVyUsUZJFEsMe3netZy0UXgNiqWfiYxSvbvM51bE7gJA6GAp/XsfDZmz2KnrMiunB
WSTnSuXfmto5LYadwvv23z/gHAWbCd32dP01DZjbQPRZzGg2ZeHTcrwb+mBFE74zWJtvHW+PkRGW
MHRjglZ+Pt6jyqQxl4wYIutdvJkIQ/Iqp4vkXmeTgRuNMSu12kPSCyKmWq5ywImrnlq4SZI2a2kU
MZCDZp8l71JmSGz/vsDba4ZAUUfamMqgEfP+MPzWaEPVwSZIAcDwP3bHnmg8UCN9Rge6C7ShDbSq
euRQrqVpXk76u6P+m8fJtGByYM/z/kFnzjlIroDDf5jGD5rRgW7LqscO5DvoGrzJdp586/JvNgbV
QcNWP7AiFXWQSAr1v74w3OWMvB4OOFEUo2zDIpzk1TzndyZGdCioB8wQqAkBknoY1CDl1NB1EnpU
iDnLVn2MWU2wJLj2PbXXvS+uZ98V9ADK5zFCYpeQY69YLqVMkCDxYpCzPPQ+sWLD6Fw5fng1tead
N9K6q7gYdKt6tNvss2+1t0VVPvqjflkB1FwpOrx286XxiAuONFQArJfgwSO68e9mo76xcJVXfrIA
0p6TkqJg7BXWtjTFJV6Im97Cqlq5zTHuLGx4+o5K5CZ0XcBM4l4mbHO57Ilu70cd/I55GXM5rDIn
wRP89fy1KwgwW45yVYeUg8pvqf7erGq/ee5dw1rGPzTIr5f2TaiWkkLBzFY3gcQU7mV9MECg3iw3
RDMM9DHi6eAYXcMG5pvgSKe+cZc28jGNmu+E+V7Mun2nJawy24EBu27qWzyDH2e7GViW+uQ+x9/T
b4aPNbKLKZ6K6SNK1EMJMyFb/PBuLlBwaOKJOE1ypR3iHi36s8tYTGARkEZIndjgK1SFPYqnMrpp
FWx0V3tnGnhrgWHoNttIjCj+so37ebjI3W5ME4yOB601VsYob6IxDPR0a0T1p7KZHvWKnkKYX/vl
9M4ex3xjCjIYDJdFMyBxdto/v7RpcFfb0G4Pc2g8gZV4AEr62TXibe3LW3IAO8M6WIfpWSwCWIcG
Q/ygk4xVhtaj17e3sgb84VVQ2qolEGSvRgq9Zih31HuQfvrtbdzkF7++V98aXQ1DNwTrfdZj/9h2
91ChxiYqy8OQ0nlz5UXdUd8phtsmkxdzlQX6QKZejJKUbvIkeXPUu1eD3t3mLVVcN0biF3/I3fk7
EJCHwtOfZpgVqffJKCZCAvV39lRvnl7DMPyFks2e7vXsa2t+mjSeKg/Ifk+1GBqaG5+jtjrqenId
sdiS+bid0oi4VOe9XKG3Fta89hLwYxqOz1j96gQLd2iVXXNtAXlem1zNxmhfctfsCbJztPQWB1AQ
z/pTletPxAER/G3s5RCeHLO7xUK0yoiYW3VA8ixdXv36TL612eXNsZ0hE43shdc17iJsSJwrOZNz
Wz6ARdhNs/OQOgyXUeyu2J9e6pLaUuQ4J1IWA3uMPr/zDt7YV3FmdN/yBBss7/UysHLtpC0k1aV6
6m+X8zMQWRopYIvtg+33t7qefS4LcTlm3ilB99r4H8rUekjV/NS60TUhtA8SGKhmo+53jXfuzjem
Y4N4NO5LmzmJOtHP566HwyNn4n5QbHTsq0tMhfVdrriAkqi+9jr5XhTGG7swBmTdNB3DNH0cSj+/
IFdGWJpqlgeqA7smQrWD73IFIWpTifg2jSe+Ob5zO7+xcTdsCtGWpbMKN/1XrYdqHkYywile4ay4
n+m3jnhY3PaKaMR38oUM962z/ffXej3La2mW2vZSKPPx8askRAhvQBRgh2Mkj/VYAorwaL/a1j7W
69NclS5iQe/oTT43rYCFru4W8lhhu7sIpUJTTRd6ad8D1CzIMYGijC08n/eV0SXYhfULpVV3SPcJ
/FtZLcVa3G5H91h1zd2Z0EYrubCRAJpZ9WxLg5RT1oUO0hErnS9UbFzU0iWBvP8wJU+R6W59Jen4
uYGHV4SSizmWh7ac9nrtH6umP/kF5lRt2jezOmlDfZdhNO7Ijk8Rquf9VdET6d2hpq27lzRt73rF
u4zkaZT0W4pwvnVyNJemD3q9xEyyTlystvk4r6pv3kWcsT0rbR9vaqg/gNz+kilxaEAraJM1rQH+
+eSH6sC8LZyzuxrd7JnE4/NRdjbdXFTDdiDIq3DTqN4VI4oOvXisMNdTWSSNNG6PczTlMJsk84io
IY6XXIHYoPa2NZuYt6Mk4A5GsQ7aZk9KKw3mdoChgaF9mFJAtl120xUsEi0CmRbMZ86fWOigtE/x
dDmneHRjorbRI3hUsFfAYh/CGj1I6lt7Cb7c06prcB9oCbnqZ09eg2TcWBXrMVcfL5RkKnSgW2T4
GnoacX727CNjdBN154Xe0fGa5z4pr6NGXmuqpS8ZksdhY70pvyvPuDdz9NUyKz+n4wXMFbDlYLlo
HNy7mLjDCjMKMDU/PsQOfysLr3Tg+x0GJyt2dq12sVwSo6iv/ck9emJC7M6bXMYBYI57+vB7K4PP
EsaXQ9I9lG40bmQ37X89XL55/xiuazA4WIT2vBqQRK3qdhIMSKYKN41gRI6Hj1MFmZfEGXsS2272
j3zEd8bBtxYp1D/YvXpLf+51wc2JJ7ye0YTalfaPofsnmRXU8+U7I9Gb05HDCtNi6yNMDLo/D382
+T5ANn15GCb/0A0d2k2IlQWuAqopJVknwIHia78xrxLw3bXx/krhrRGfSdUVHGOqsK83jn5V1EU1
OHQU0JrlNd3XDp3OoIlLvn2KuRwT4a3CaL5h8N/GCZ150C2XegPIzaP42AEOb9vmY2aC/vfEMSxM
OlgOULcQYPYA4WdVGJJbUIWHKJdPZdTedHEUwD88+lOP6Qsqfu80KKkk1fwIoHGE0aEYus1Uijur
A1dBqj2x1kuPMNfWZgNVKZ4WRaZOLrGcD3IGDB67a8N3T0WsIzh6MlVGOkWPUYj8gZVrJTd1dd14
JVobG3GT3s6Py9ksIRigUx2zjZeKz2ylskJgLpuw+afXDb5wCGOsRL6G2kDzdOnYxYwbFryPjREl
FGr69MpjkQpTlZjvhCqUKtx2Y6Z9RJUB3IwB6iwPkz1oYmipCGnavHpG8AlASYchSAI0ohD82pEN
erW176pxqHcT2iS3aiNsaD5OEgO/HL1HtxeB0hF75w2RxSNegD79PGcVLsFiEbOgTU9CXmDBn/z6
HnxrvhRL5K9vUp+nTvfzRZroyilk1ksoLfSYzE+FyI/ToO8zA6z2/9NLvd6i9RVctBI0zSF2Ib5I
OGiSGjs4l/XQau98rDdXyYJ9Fb1xyzfYzv38ufTarMrabvhc2UHFpH5EchuP5W5Zt6fG9MWIiEHA
cQMW7Z2P+daqhyoNJSmWWuzDXq16REN6o8wZXkbavpAaiwJpXtue3Ng/GhXnl+e/PrBvv6JDJX8J
Nv1HtQGIHiIDeCuHJm0QqjZ3uF8fjXC6L/PmuWUOwX2+/fVLnoeOVxUOyjrUr5dWqum+FiDMqoI+
Cun1kI55vLYJY+mJKUMU7qO7AMs3t+JW4SEns2LIbz3vrs6gzTQTa4RmWFp9JV6Y9lpjolKI8tHD
Fy0r0mQmSh0TkaOVuOMgJLuFc8wI7KPQFSLenS/IvRZk+sz7KKzatetxv+FjpNh3QW372MP72nCv
HJMEHzzNW7U2wtsmR8Dbwq4ofOtQFuan0a8/Sk1Oq5BKbFShE21jqGe+lm1MOK/UZgfcEYtLplaY
u0nZI8ygXLP7lGt4o19SD3ecA8Tj10f1zauWa9aiFURr2n89Iw4jWdQQQorDUFfP+fTZxxWZhfMF
mI2TaW/bbpOiy57fK2S+dQHhW6aQSUHX/sfOQPXaFFemKA6Q9J7TmdPnz+pxytvHYtFgjE11jT/5
7tcf9q3Zn84TsVv68nBeXf+tB6X7TUZeG4SWjCmkRC209pHLLFN/UzpB6hkf8rK+W9Ynv37dt0a8
v73u6/1zOtt5Xzp6gQFj3Hs511jqqdNgGvdN2Z9+/Vr+GxVqUogFWbxsSxkVXpVuW3grRI+4xcGS
6c049sMmAfUcUY01m7wFN129OIROrADQ7yc9xnPj4e2jbmhwosNQuStHHazoKS9xaQsxfkgj6xqm
zliEgJisnOQVzXiKBJpRZQP1CJ0vqfDKrWkiDRqJB1GwUOIUg68zf2oX6+Wc3TI2whjDIb+L5QVr
WuwbqOIUrhISJu7PIjjhpTp4euTB/ikrUU3WGvsNA0wfQKalYFyy1tfkHThghXSNunNo7CPCBhCL
K1I/CLAhsXYrneFLP9sDYRVse4zW2ZOqewpFBHFuANIDe5kpuMULl60jE9ZZZo3Xdh4Hy7q5bqx7
jxXxqLg2QL9uo3i8t6MZXH97l5bdCSxttXUz7ThmznYAk5Vo8Ys2N9PWiduALKz25DQxVHtE+iSJ
vTPFvHXT+EsANY0H7lb91anN80qRAFtRV6/YXZXWfY9trtXte6dyjjR871uiFN4Z6c23Ll4fTYbH
Po5W8evrif1lRL4KA4TI3ZMJmBP/RGhuDLWuIXYlC8XeWFpwKvEPIkyJXinC05ik6SFKi9umo61Z
mbR9C+jCZvoiw+qB7EYg/P28WOCyI8wwfF0d4Efs/du8x6pgOLjWfn1fnDP1Xk0fpslhEybDDbXK
Vwcv0qbcFV6ONzssduincOLoVLzHxjjZBZ+KnIBqlSA+1iY4kZkWEwri+1C/p5IKeYRgWvPbfd8x
CrfylvQP9FtIMvfQVXEMwJkEPZx/7q1dKCwglxVknlYDlJvri+RRJ58q6ePDrz/Uub70+kMhGjCW
xZRH+We5Yv42ovli8gryZvLDaKbbmqI6yAfvri1B7jbmuDP8sNqUBYjDwjTuYnxg7OElNoQIhnEr
s32SsQ2AruPF3jvj0FtCDHPZhOjLKsH9R2E2Gp25CnsG28qLL7skf9Ty+jouMXA4NoaJFhZzA29Q
OeMdkJoP8dheObS+Vn3IzrNV7udhV8Tyuc04UdA0kbkVzxNUVXfgT3TSOwLXRu1jay/vHFP9jREU
bQRSAQRuNHZedzX1NIwEZaOCwOMG4HuGLrmbGDZCPSChDo0IR3ecy+RiiAN/wCJVptl85et4zIb4
SZ9q8wMNNLrbOc5mK1xyhLoa1ZsxPUYzt8uUfyPHRm4H2X6A4oQ/kwQYv6LGIQV3i5P02iaF/0S+
EDfbBB3R8ZIbBitAOrJ0D3nm26SCSfZSnhWUJiRvK6YuvHS+8HfGAaAHYCI5BYq+xycVh8/oqW/u
VW3FaA19bavXFQHfmnXjOcm9RIa0sjrbWA0VayVP8y4z/7s7MASLtHuKHH0TOqxmZH9AyLapxVfI
Ss9RGAVjhEc9Sp1NZJXXy3zSu5+I6/m6LArb3LpXTXNndN2TSa+Pvvl9n5gG3X/+sKW3dzFr/mHo
L/yqpUEeH6Fr9psoGV6uQt06+cwGkZ1me6qFWGeaGrSz714T28b2EXIJQ2wPm6BqD3O+8JEm/ass
p+/vXAtvXQoI0iwd0Qqb2tddtYlmQq5aqziMaZmDr7FWYMhuikiNe/ZzHJ/Ev+5tjbChZfwiKjcr
jHeUJW8sWmBAesh90VKzYnq1rSCWr66LZYHml5y+Ia8+CxcUWu/XHBvkpAd/qrczendYSHP53l38
xuhPqYSeDmVcVoivq++SHns3FIk8ZB1hN5VMD3YJa8EFyLmxapz4JXnCl55z63AP7IowBnKkDmFV
kk8Xt97elOkp7GrzwpqWqJLeB5ZCfoDuXPTdGF5B9dkAdr9LPAKOWFvsWdWwJmyaH7PY//g+/s/o
ufz4Y0hUZ/X297IiICqK21dP//OK+IhSlS/t/1r+2V+/9vM/+s+7suC/X/7K/rk8PRbP6vUv/fRn
efU/393msX386clWoquZrrvnZrp5Vl3e/pfqfPnNf/eH//F8/it3U/X8x2+PT5wCqGnYM763v/35
o4unP34DW8uU8JesfXmBP3+6fII/fiP4Qj5/b5Pv3Rv/7PlRtX/8prnG7+jNWadTWBK0uhdxxvD8
40fW7zScWYhYXJjMQYKLV5ZNG//xm23+rlPxYj8MDZW24HLdqrI7/0j/3Ue4gpbcYW5gz2r89l9H
4Kcz+a8z+x+yKz6WiWzVH7957j+qa8wuSGtNcsBdpF6vVyiOOQnCuFEkNLl+iNswWhO/Q8YOpdx4
luQF0ApptZesYbxDD0h0ztxu5RLfkaUCp4qX26zjlEcAkLyvSvvDAl/3ekw7kazCY1+/kEl12Xs2
RRIkSkkJTAQsXK6Dm+VG8NdTB8nFJ6uaIgpAhby093JCdSRFiIdw/pT4ODdhbp6MWLuulnCBynIf
1Zh9Ylq/zlFR4vMn41WDaeF+1LdOOFD1YZI0ahc/ssGbbIrikiSH0DIeU4McuKnMNvr4KfSIkjAT
m6LqzYL3bQZno83yrpnjl7gRJ+Gk3zrCapSIr4YmJDJGBuxtT5nBVFG1xVJwEyAu++Zhjqu7OCxv
+rD+okAzT/q4VTr7vyJ0P9tW/LEj9L1fSOLCYQlXJi/U3kgtIwV97QrzWrAGbRwkHkRVrLKI9xy5
zQMucEqOO4scLPYW23SQp9Zvtrphc6vbp95PH2AC7yNjMNfZrPRNJJ+sOt02DUZcncMWqpL4av5J
GuL+XYDjUQve2M2zLYj3KzMDpEvCAAiI7MDgSYZXgeGu5j3kPatMHfmrToZXZKI7i7HjV7p3YY/i
a4jSOmz4d0nPui/Htl8OxZFIO3TXoUno7/lK0RQhsjPmgHmT2g0myRgvXDZGF6KGx9dnNuyPfOZ0
moflD6cQyFbns82u+smu7qOJ41CRvLWtRw90tjlh+R09dAz5tYrqwFm0ZYCGEjGgmqmkc+FgFx36
caXYR2GYGU6dJMTRmiXWKyZCqxKc+Dn6lCnWpqHbeRu/lC/Kmv1tnsoDgWenxOXS4f996ylnRTih
sW5L975pvZ4SffQ9zAEtLcq31G0YVaIrpu+VoijmEmW0OgdIxcXS9Gg9b2W400etN76bzXcjS7Sb
pXBu5Pj7o67SN8xItU+l1gkDe8ao2rhucoDixVSILUDxXgfHvehDlzUnAaLLzRKyqF7rcb+da2OJ
K36p3J5Yosm6JsAITL3u39VjdJ/M+SlLOL9EbRXoVfoEkJZpRNd1KxPQ42G+sSFiEZPHx6x2UYqF
EwfYCIbh+9iHUFtlT9KQeeNTTl5FN/qw+NEp6ZplMay9mkJs7j8DNI6T4qYistGQ056ApBfIlmSY
msuNV2cXeYxvtqB9O07Zy+jjZKcM560as7x3hkOMGZV4DO4E/d4QZcA1SkS9oUncrODOuETcnoDN
ouBcRRK21AygzCB5Atgji0i9VsBtVfMwpOyEtYsi8hZhOLeYxk2Hqn1fV8VlaHE5JNadu7T8+gqF
qTGjevyW1dEuI7nYXJYlHe9CN6IXuzE23bCz5+QumdkAZMZHL46RTLrcNE1fIbXE2JqVeBHtEbJp
ER5byyVsKubnbMG/0VqAtTACqBjq8EE2KFg6TqFrQ0tqYEl4UNn4iQQLk7D9JYWXQEfGU0si6ozi
AY4YcYq+qx7cjNcVbs26oRv3sZouF4FnJqCqDtVHWS27EtpK+ALpB1dZ8U1jIFunWCyLioEF4yT5
SmQnm8rZVhEmcdwVq0qPiajIjZvOs5Youro7FEsItFkNgL0asAc+e1RSYyAWTIl7Ama/KHGbR7JQ
X8yRCEVNwQKho0Z4HJuKrApxu2pHT2njvo2sj1k8U76wzK1V84H8+LNSDEfYIwgsGazLZIB3hPNI
bWqFwd1v7V2TJpLJILuyOBCwNbyrCG5BQnMLlu2tZpPh0QLq9GYbC2VWbvQ0e7HKAhOoJgmIi53T
oHEGgTirtYyQ7fRSIgyevE965xxKDziRQYbplQ4MfVV2RPGAl1Ub3y0Z3goqkS4blCjWJYk0LZmN
GegsqiqbPvNoB9v+R9pgO3LKtIJToYXy0qzC7xk0nQh8J7bT9KmT+a01cLYy52EAKbialyiisiKd
qJ6qb1WGz14q565n8l0LC3KDDeWdDC1Sim0ul2UsiZR5TexHuiFb7cbN41u96Z7GbvzUiJzeZ0vu
kSWij25Gjh1X+egfWkCuq5ROTStAXoFMLNSEjNctPyRWskNMwXBLZDnQVW8EFsDlco6kmDXeaKkR
vNmrGoKlbwHwd5JvVl99GKf20e3kS2wTYDx3X0r2OeRJ508k3sA8tWBJR7BzC9t0tkkPIVux6fJ8
7PU5MQZ16teA/cK9Mzr7mtF+CrsLLUqWmq04zYN7NQw6GAGdERhSM/WPcNtB2WBxxDw168+6aD97
M1rkOJ+uZwvo0izrL0k3wzmLmIyAjjKUjwZObsG9PPdNw+SUnzRFa/osb3bT4pHAsXsq+oExw+Ud
mSchK1W6/ozPDC9DOH7FLUsTy85RSkePSBL6dV9dUvaK2zLfQCaFNmXUS+AInodBMNj4mbjwO/61
27ZyZyi6c0Wibxr4LVoeMUhFBoz2itMyuNqdojCzarzIYp9lXveka9XdOO7mZYAUo0AOqJiJUdxj
DO+P9RiSwgDIPuz5EENnMCbHA1IgWmG5cbJczmuut7sCCe/qPB1y87CNYsWRL6uvNGGjrBn7HmXr
Wou0u3lqH8aMmEOMzkSzNQy2jn2tUydPDBLk/I6ZMrauoE4v6zeWDZpT3WoDnyX2ryxFzT4rc30T
17q8hCMKZJR8XJYuSWVeuYooJXRGp2nWH85XDrlQRMH4zdrTJpqImti6o4btmCluZ0uRwb22cf5q
6gM69PskLQ65TYMuOvmulXEh2XLtYNpisxN+NGeyNdrU5fxT80mNCn8eNYEmkc/eYCD7dES1I8fu
se0cZ9tDOIq7EJgKvnf3M+zmckvV6WMnsh06SxJZyHIRVZ/uWsO+4ZBTwBWiPbbm+OdDPZWAboee
ksHUSJZMWzH29LkMBUemMg6swL/EqNOxKAPIUcV5cTwETeMb26HM73N93MQ0+vmTN07sPkauk+JO
qEw4X81MqBI5QsGP57qaoTz2Kda+akZuVeYfgMHS3rd0Oi2dCqrJUoFBpn1QurvWIyMl6QwSmuym
C5xFAVwlaRecn54fCP/uAngFkeoCYX8jHLkNXM1Vgajbci2mYV53CCOPWeF9sMWEj1SJNvCxd66a
1ADgbKkjDj9vp7U74Q0gCFxI68o+GUVsYL8VDsHuEJtsAmvgjGSdvy9MCTGsxeYpl/ciOY4UtfNP
TgNjsz7/oM645NqkIai5jtpgbo0omLptUqOWoA4KwGtpjSRg9byuyY6xPE1Zu8TLRyZCSyO6dMFx
Vmg1oRqG9J4KFV2GbX6plSapi7ElAi/vRICYeBsLezwIrYUGIW9D51mMMrxVM91kXPvfS+KNULXq
/eV8ncfiVNUWxs8c9BGv8knEXysvAkIdOggoevgrbZpj/eSC8ZSOQb8nYH59/jJzSRDF0PRyfpZg
RmPFj6ndmNPbtBBDkBrNCL6cr3Iq/xLfH7396piWSbcbTfeL1MD+11ys67kTD3gJCTUwDSsYIB0H
KByXnKG/nqONN7dCglNpJ+AHRP9RmD9/aWf2moA71o4hr6M1lRkYWkiBP6d9RzBbsmGZAwVs9OY9
7bJLuMoaEGe7CiJHrs/PzCFhO+VHQq5hF1eb3su14/lBLb/84+mAuz8Jw50oW3fLRgWiSNEOx9Zv
ja05kPajuwRhF3rP3tBlEZDJZLgUIWI9QtnI6muiUzHrzhG5n3OsC1QF569Cu3E3dguC6Py98690
dRhINQeGSO3t+TvW8o+ElNy8TTWuO6Vf4V6+Coe0f654s9WoN1+yBpqe5+jiNIQA3nq/649DPYir
SdMuU2DBLt2LW3oa2okQkaMcTGJurCE/1m6Hz4FEOOJBRbQ/P3XmGNIZqcPuwNqsGnTzLk9SA4zs
iGK7z8v1ZBTVLgfxD7TLGr5Wc7R3R6zLmQN/t8nGL0XnFpAMfGeLVtwC40ecGeB+oM0c7dgVd3+r
L/y5ff/7dv2fDUdqAQIXuUAJI7x/NBxzXzNneBPdoS0U3u1wu+xVqUN7G0t6d13Dqgah5ibpgXHY
CbPX/83r21hIyP5DuK2/6gP41PQmv606HK3jJ2euT43LYpKNoJVkTyz2zbOxQ8RBaMzvqI/+0b9Z
PjrNVloQi2TzdR+Qxb9mJ7PsDvnEPnHZMKrOvxtzwHgRrMMZGoUOIfpH5+PP6tJPFZO/ilqva1//
RlXr3yuP/X9U+0Kr7FOq+j8Xvz5k+WNcFmi5ftTSloLZn//oz9KXb/9uWzRXUHQYaMuxL/5V+jJ0
63cMOAKtE6UnGgX86M/Sl+UuP6FfKDz0EbYrKKr+WfqyrN/Rh1DI5RLArOG43n+n9GUiDaPB87cG
EN+wqBH5ABlYtiBCftUAaljkyxFEeaAl7jEvwV0Q1hC4buZv8jD+PDQUJ8aZoSEb4Q5rtxnlPcJk
DWZ+DDtyGRsnbHtriTRpzR63DeoW6iQi0ws/1Aj6sZncbTuQTdRY2868iAdonR1QVx0xoNWH9npo
2m9jrUerWQGZKZJ5bXkzIafGgdAl+sG0ZQMWw7AvPdpOaTyykyuFG1TC+Vw5BaOQ8jMY+poIejW6
wfmrfz2wdRrNZIQ9nmwc14fpvfymGbGM/fGP6qF0g4yaPL4XnCg5M09FnMmPh0gx04RNCJXQcVmA
Lk+zomDpOivCZv765fMPzg/J8ivnr85/5fzVJJVa+Y7cGmOUEkr1EisWKJpXII3Q8+J4ftCJujo2
cygOTsosOJlm4C8MoB9fteSPZiyGpxmVY2S47UXYzet0nvOjV/h6iTFGu+5qAkWIK7E9YDe9IgrB
syJ5/NdDajBxCZEBIcvClHVa0jub3qeLbzpmdUxEclnTdNuqUyGcYV0rk/jKjM552hQfzcH7LioA
HX09D1uh5w/5XOSbOKm+essAiPDhmrlqCWqmoY9GQR5VSa5wg5bP87QvHZUEsjTzXV8TDGT4IxHA
ori0aCKx9e6YIMfavIpAg8AAnGyQsG3IYYuEvksb6NzxlF2QdsgCXEXYezojvtSmF4tUZYIESZ/i
3VwNbE4612bqt7pLkADbtDW/RQObv2QU4CTZgV7VS2abAelkYzmldVU1zrzk2lF5y/tbUp43I0GZ
l2LsoAMs2amR5sRXZt9wdZKYDU7eV4fBtsgHkMXJjlFGUxMhB3yIkCQbGRhSpxmmvV1r+9EG3ebp
MdNCMVxKN7QvLdGuymFUR4+A+0uk12JPSsHn88/8ivgTXdO3RWj2q/MvCMQRF4gM9wYf/WryJuvK
WN51q+LPvWYiSKc8ev7ZvPyCSIoPEyV3CJnzJ3prDYyiVq3Ibp0vm4GPRVGJ4+Hke7D230k1j6B3
LswoFnR7Z+quREcSwlrZGdWolFQWJdRP3xswZcXZKWmjeZ1TLD1qdJ8OBJDsTMmSt/HLNlC8eL46
f3n+5r8eZOxutQLnPANgu3b8pIIeyCun7XQ8PzNR7lBhRuc0zi4BZWZEnSAJWZwSSxZ9Ggm1Y4Sy
zSNV3TEqGyIFuVlqS3zMI4Oklm4KWKRqbFn6k5VRSexoI1NmaWxwZgnMWyFt48Ij/TE2W/CLnrnt
veLrOfZnMKf+UPoCVY8JUrQcjCL48WXl2puG2gsZlhXl2u+5l/eB3Y1DYC4PQ/5oO5w5Vivt6rwv
KJbdRgOBXGX5eDh/y28WJKwB3LWxDKJtJeNPpw0CzQDc90FAi9XLqNg2dQag2a9VE2RmCitYpN8J
bYYJa5l1kC4PU9L9+dX5e6xmQSXnzl4ZgK5U6Dmb2RCo00RyqAAobXFN10sUwKO1bFVUVLU/di9z
ET0aSWNsfxzJboCo7Y3aul8OLBQEssTG4TD5pJWbDpmwTGPN1sfyhMAUsGSdx+Zap2iwtiLKW67W
Mzbobl8hlZRV0Oq1uBCwa5bYM6VLPWhTOqFWMux0YhUTktfyzo93hUYiSp+2n6x5EkHteePOLOWd
CDnoSY9qrdDYnOuhMay1SSc/uOw4ja3lb4ZEYLaaLDIq1RxSIb1UPcnHTqI9Sav3L4C5GZ2EW+to
FB0I1RLFwFRx/rLTahmQFCmD81dD7a0sL2HrXmp6vPeLsQjOF8CEBPrHV4Apblq9q5aUdRnQOufv
OQnTFem7Mgi7ZfLKw3LjhynR8G6LPzVth0BrsiGwJRA9i1CRDT2PKTB78ztNLzo1XYjTdVbXkBPC
oB6Udei61aS+OOo5MtgSQyIBEjtrzKKEiTvcqXJJXh8NwLKxJ14Sj5jk82/SNbI2Y+VTJF5+OxP5
tAnDkmJO2m3dIq0ObHMTwuDaXTPhq5hokBQDVj+Gw603kXYLBAyN/s1ATwGtExf/vz77+Wmf6G5G
YGxESGoMsm05DLB+1qZOSNr52fkB97rkthSXuTl9G6TRredUWCSQWHLrLKG35ezrgUn2FdV36rM6
V0e2XKAZhqx5otjVmH63DWtoobFGQWI+ja5FCq5m7BCddIEnm8vBKbM9cXPIrsUI18VPAVsaWk0T
2+7I0iIAyuUeWTanur6rRicJaCDzpKey2DJAdEUVAXRfSsej2x10B+ZfPXPAl4cZMQ9+dKkDmCXg
ZeuT1u6TiIXrBOl0GdDdWKVZEh5ywVxQNYQmYEUJRFL9/eH8PTV313pE1M55eDs/WMuw96+n+jLk
FYnWrSI6Xhuiy5lbu+pwvvsj3WA0OH95fmCH6GNAwZbm2O1lGqXLPgA1ohjDITg/tEan9nRZYJMy
BhUzQzpS0ZWU9M+V2X9AvzpvAdd9Pb/uebw9v5dXT+dQ1/aSqAaqQCwIfUSprXcRZvSPmP/B0s5e
fq8cm4ZDO+jB+UFpub1RBUek1CP70nDrem+2zkvB+ms7xloMSkcjo5o4NlPesX3P9LVcrszYjvDu
9txL53uT7FGg5bZoigXcQNtluQeH/83eea23baR9/Fa+G0Ae9AFOSYJFVKGqbZ3gkSwLvWMG5eq/
H+hkbSvZZPd8D+JQbCgEZt55/y1stEPtrFIVk685RF8IQwpSPph4Db7UeAwRPmxlR9qD2W6cZgyh
c6/kBEx81/khTeeS7AZe+fGyAZ9LSuvw47XzW89vSEO7Pgj1bOU6ZwCt5X7AJPn8FzQDQtskRok/
/vz+yHKzgwUhhpjBiHiB5aNVBlxH3A4fqR23IoayqXY2idJLhh3K8nK8sBHrXKZKzJeO9A+q1jyM
eospILzyG5pqg2aHZVw0IM9wsvxbOD14DcPouTg/IiOxuigTrIxW54fnJ3+856+eEx02y+i8sT1c
vuvHP0Up2r3RqM2Ppz58/vyCO4e/f0qOWIJqmgUGvtx6dV0kAwYpPGxaF8t+byQSBNCMfDAGdAmh
vSGReD9aFcPiv6bQH3+eH8HAXBwjl5fPf5+n2R9/FoRtFGrGlWshXJcGUPN5yjGXyadVU46AeZmC
oM7Xe8eG3lN0AwYXht9enP/BbaXTubikt1dYZA64fVye/xmFqMg3pl2VuxA5awPEK8S6ghmZIfpi
mqS6COcq7LAuyMId/Udw1b09cTbcOhrn9fnh6C9TITBpdfHxpZ/elciUDMGxYEfP7wKi1av6MAtG
n6BcBuBumbTOj87/yII+6vdX6sydW5o7vIlVS1MQXcTDeblRsAGqCuyLeDhZI7frj28BCovXtRhJ
bI6qGFPLhrXAylAt4/r3L//5mR9fGSZLKuLyjefnxs70DlKsz09/eFc8xd70/ZXvD89b/74j57ee
/04awbvOf3/f4o+v0tMSma7v9uVRiIkB4l8H9mEvvu/2j5d/fPt/8FxVHFPR6K3ashAiWwOaHOvR
JLLXprtpgq625r0+TA9jaZNmkwzmZjSaazvVCT3GjgvzcEJwEghnlV8/ZTUYkuNj5lm2BOUYoTh1
2Vh/Zin8Ton+0osYilVspptm1kr6n7zdqGy0jyZuL0kXP44OgBvZ29gCEuVo4+qDHtGx6Lq7U5An
fr/tq/7BqhJmGq+Tq5kZBTaUepgHb9jIRv/kVnjS9IYBYiyOuAEetThpSeCAvwJhA8ttJDpkgnXb
XGPiI4aoH6YsIKyPZXufgl/0pH+nXUlyQovVfF3230I3JjNwHEAadfXF7MckcN3PXtojYarTLJgE
dMG23U6j8WzBzlypraqwIzQbcHh80qyDoFmNrrLaZ112AVxJxEdnH6uqlwx9yZfY63Hnjd+G6TX3
w10KBkxElaa2URl/6hWoobDig92wIC2r8SKyrJ3V1zdGHfX8VI226iL55oLk17rv0AqkI5G65TZq
WbnJtv+kCffN0dDpLQ0McudIHIbZILPpLhvDLYGvDhZ/q64uyFzI8ebPrddscRmgNfGkilddqkBS
ct1MMn8poA/oTZttrEQ/NZMA+00sc8WjFnOfkhWHTX5x5D7P9O02dul3hyrLF42YHR1Sa+zAgvvd
2AIaF65WbCJBJmVu+zvf6190IqUhEEdP3einx0zLyEyzZb/B94dDN9ROs9EEj6hbx9ZG2VUTqobO
/iXlSoc0oLP/ZPdt9Th5mEfjMRRmSEWiXc0uBWhBmVbi5bUjX4sREd5xXI/WfoiMe29obXKfqwOk
F/susb17r86vB5/AqzRCsgZ+cSO7dNc3BHXOphb4tDM25LLnu8T1d0hs6yAq5CWASPimEdDHf1ic
Z0TRQrtEfUKCWNDZcL3nmGEyobbC3XaTVum8c2xC2WYSUJJWxyKyby90QZ6cmqYbf9KyQ6HlwBbY
qnVcr4aBGcniVayaBrPqvAvsYeLilLO1oAz9WvrDyUwJOYzs5qLr+1dzKbJo4I6Hof6k2R7DqiKI
26pxEsfPxSkinPXL3kEwV5G7q2KsRPwsPdqmsnaNEndkyqYTFvi5Ee5KJ/vcWM6r0zl38Bz1z7jU
faoZotaTyvSV10iQ0nFud0B4xNbqV0lHP1aMrCJts2p5F4lg4Jdh2I7XFewOFzLJkBm3biW701S+
63NyX00dyiKToOMRR3/xIC4bnTjHlpjnJhptGlja22yQPJCE2zyGt1nDonFRgqyLCMvYLIcxMGVk
yZOU+EZYoIO40MfBoOkWr++0s3e2jYapQcS6SuSInbEGEc21Q243B0JIUVDmecGgkY1WqPCyy02M
rEP5jSIXetRoDWTtzOAhqgt6lLqJFDqYu39ReCQ3V0563YTgwG6UPVcZXugheuguztu1VTHyiYYi
tKfvY9bEU2Zx+KkIseFq3TQjQ3EPmfe+Flp4kffZNhaOH/SNjYxKNLfaaJPwYAzZVmTd29D73Y7I
X7zlpwJorWeNCx9rEXFclwihI2W5WwkjoPIeBpnRlXJLEkJM/S1xzaMzWbCAhuRlJtTW9lA9goXH
iEOMcFv66io02yerJcdj0qdyOylOtPmkVP5eJySZgPOKfaVWpaNx+dYvtCk4JqVzdozsix+O+9kl
jzAWxApU2ZtEhIxpYJzvgDp76NVWcV+43hZv3o1nGPJEVGxnFe6uq/I7NRFrEtlEgg4Req6efPMt
urJNndYAcMZcB8n4IqPhefSatT8Pj8TvXdC/Ityoy4njUI8a+NgKuSswZnyctPGmNN1XVW77nKEm
EYSFKtcKGoxkKwHjmWR7KBv6ZjDUu2dA0I1J3UGzSjDZzOWX1Ivfcg3ncDlBpRdn2zwqMFrzSV3K
MAPSDPg1Es7ZprZKEyWGIJBDJq/1EHjIoIJUkt2cIXdYeGeriKWnx1SV73JfXpEK6gUWenb0xOjZ
9RKL2jKqAfM/A7gSFgWlhtgy9So7jIl1v+a+yDATio1u0yFmNZ+VaEw04xmxcnSoK7XuXGlfR10S
hDrmRfqEKmkSa7cnmdUv3GwN7eOL7VzNi7ikRlgeoyLa2aH8YlsZNmeTt4X7eJS4h10T5n3V6jh7
Rr6tthi3w/niZyOCGxYWLM2NpD28Sqb6tslByZUiDxIeD8C9FZjp/KmKU/KO094N4NGTVUPRCJaG
XV0yZLcutkirjh67FY8vtmnrm8XaF9Ovpzae4X5q5jezwiaXNpRdTVhu2hND4ZObmcfupY7TR3vW
Xnqcjy5GaOxraC3ZgeXq9RSSJzNH8Y2lDAK6jHLn1DdFCX1rxrW0JCh2qzC+n33g8aiPjMNkMxjH
YbOVynpEVw5pIWZepoFwZ2vWoyAsF+OnWr+to1Lu2pL4OgtXXrsy5qBAuaRUDVG2LwBCcahdLFZX
ZuzruxmTqAxLPlMkywUxXyZ6cRornWY1P1khiKKLiAwL7Zz0LSGOxJLHh6qqHWjb+ZZgRT/Msxsq
P5JLhHisMxKGyvgkkqY7VoqEohIdc91eVAig1/CkTUx36QXGqRdgf5nBXdFLItvDr0Y8PiDHB+tP
saDPQ+hzzGMxfUni9PyGClaZdxjHXDhRej2DaZsaPEs9FjKou0VSnQL/q/I1r4Zq6zQtGVYp5vZ+
R4qR472EqUpoolICWn53o09wb8fawkFJ7FJPBZFTRd9Yc9DFx5je/9Rq5Z1fo7U27ITANL0+Ee80
lNVuKEV+YaZYWUGP8gPin7e1HO5Y5TJRc9e1hsYI58Cnm2JudjsiG8uYHljs3WNVkuF2ABsjx79C
I3sIy7krQrnn9VzcOaw6yXFRG8NDXjJZ9a2R6MZRQyVdl9qxS3uiL9tarnVhok6fkaT7qqXX7BnB
HFkDOQ+A0G1THWmJx02YUd0KVoraZ03QgetYe60ze6rWVeZt6TaVpyjxBU4d2xFuzTPDEWQlivlt
3RuQS+VoXCtID62uX/g+M3hiRCMzbTnis56AwAyBmBzMlM3prran8QT2WgS6ZrQbeuAo7hOyfXw6
k3vbTdOtIfdmROsL65rj1GXvwpmXgFtQBFKov2IV/ZZo1FpYSxErRWm1GqCr3KD9CbLhoaQk3JlV
7QbIEw7A3jFEd2NxYq89BkRfv8UsmdRWlDiz5xxcm95uPvgBZZK2dlQGpSlk7nO668yOW9ZeSIoq
RYPSF6TXaHqX7FSfbNIE+tlgtOnOcltC1PM6ATzfuLkFS8RM3G0FcsPc8SpdQPazDiUxQaydLrxM
cRSg0ALa7q7S0tgWzK+UkbhsF/Wd5d5jqWg8hLA1h2jotohV67WVbZwG8rWicS5788k2Ke7hGd0W
GMvUFmqeRL/FYaJg3Yd5wmiQr4pSMdyQzXxXmRqqpIIoEp0zPsUkRBthhIsISHdOXoDMcIMQOs3k
8U668Ng0+M4bMV6IhRhmF+apB+hc9yQVIMRBr+MNyTqXPKWFWrjS2/kJdQrrgtAMBqtMCFuOgX20
7llGIHNGTUKZqPFhwX6cBOZVIUl/LEHasQfMCWhpITYkxZtVCgLdC+GyHvPIZEo0skUak7bdNzMu
+m3jhOOmz3AMxMGial1n0wpavllc1XsjbKB8ChKYch+GeA1tP5XpFmzxKnfZcl45RDfgyEhUzY0u
mbRGOwvqZE43WYIlU5rIZ8nYD7UB0XecuV9gzEgGPC8IK+hqRitf3LF/gCx0azd01ZuZHoNBkHM4
B21nYIEzjS9TWXB0pv9JFWlCu1wncRSPPTnXLNfiqeDKHgIaaUdMo2Lu1IKWPg2gwvMPWastR2ni
B5XehPVOKBRQXaEuqqNKklcnIdNBtbjCOubTkA7vLbkqKWTErRupb/Y0XxfZ8gO69YHfjGUb5LO8
IJcM87hHr1nyyAr/UzZjDS/UN3woHs04OlSRjbd09xJm8XSIfIrl0ndxXi+vYg3pXRqu3FzrL3pH
7srKmTblvHUyHT28xw1ZjXayUdZ4VUXDBUbzDU2gF3OGt0JGux/MNUzEJAJojpZ4YvpkxqXUTWi/
bjMee/saaCjauDMMxnguHvUs5DxBoOUnszZTPt2wdqET5GjHnpqUUdinXYPm4GnGEf2aVYqZhRhS
kIy8wpMHbXxrb6e4/wpu+x7LeXmJxmNkcmm79iOjxFsDeLatC2tnqKjhxoixt/cZtUPH2zA/R5dK
g3nuR94GzxyxinqgBZ9kPV9rntxIV9tNqkXeHXfP4JCWQpp6i0AaQC9P3vQ5Jg2kcL6QNdRN5ImU
GZHxfvIqWoemH9dkJ1AjjMDVqAoE/RHM0zWDZmLXVu8xQlEs3ad9nEyvRtnDH1XpIQyXHdBxwyBd
RS7RQFmjfZbRKGHeQ18O5Sert+5bU52sEotBI7nxU36lIo1opRbDV8sn3B235paFfCOJ7k2S+DES
oYHMxd9aUeZdxNPCJNRwZIjj6OSblbGLkVZuWIVSAeSSmC0f+XTS23SYGdUmg+glEnYsnFlWWMLB
Lh9x6uJU0NLT+81QOSTDRWA3MVrHlT6RTJWgD7rM6DAkjpYxag8vVtN98aS2Lmb49Em9xP0M6dNk
vMSm8SUq0Kv1C4+0nJidoS0nyuiuDQ9hB8Gi5uhemZZwjnXCrGzLcAWdAkarfqT7RFhg45Nj3unN
tUK1YEv5mExOeNXCYfNc5mHTfIU7Cs1dKrnVWMbzaLibarE1el0PVJa9+y34tNboF6Eoo22H2V4Q
Cxi1vjVMHBHBX9iV0kmcxCbXqmornbux0h7l8O7HdL1d43FwGpxEPO9Zcx6FcJnlFvmtjT4zzFkt
LtoYIRkBRMT22zxFJKwjva3FtVPrzXquIuOynBRvolJtoJBlJkLisaqTtdExgui9WBded4o1QEGs
LBge0pMf14RQ6q9GFKLQYRfWtcHIxz6TeF4FDZi5QTna+oS8skaFlRyuDNjA3JAc0qiPn6SE3ejq
xjbVTEJ3Iofy24X3VXunpNcTkhzzjfQjLINmH5FJ+475+fvCKXEwtFVlhUD3kRmBkrdJyATzyVlP
vHWW5FTn2mcrIY9bds50JZKvxIOcnGJ2Ds3c2quCuhNmMfmhjXWld9pjNxmgxNDlNiokAe6pIGBj
ZCnAYEzSjdHHXzUVJRhx7UdW9+u+qJFAGFdWPZOzyuVZkA7PQRlZ6q8HhRGzm3MCVWNiBRJxteix
vtJEYsKNRzik+3fWYHypUoi9PvQXyz3UqUv2lyXuYxrQK8++yhwoBnkIOBjFJ/pxSJWH7CQc4FNo
Fk03PLhT+oBg6G4cMT5MsO7u6+u+K7Zte+1k5peKQwhVtBbNV2IIVtGgnTpn5vLSLkek5WjBxHZZ
mJJ9gaaJeCMK+Rsri17wxX2cTWkg9JE7mTbvaSyIZGKVoIre2zrao+dP+9rRr5T0DSjFCo+BkMN1
kOMi+701+bWs0A5wgNFj+96b5wcEHune+AKoYOUUiKxKFwFOse0LrpjWxtfHc1qi6fwg0dvnWYhn
t2hoIRhXulG8y85/tqR8LcvXocMIqATgKPTwERiJDDEC99zy3WRn87l+j2Jikp3qoVTWTH4rlFCj
FK8+1/Ouy+SXkgJ7NScMSWkzQWPtq5c8bQ9tK+7xckVRktMoGA/2VG5ys753nPTYdvonYXT3iJC3
8QhUXHnhrTcS9AeP4z3zsls/ehpseWN22mXcpwep519rHVSpFcQEanILZUSs9ShGn6GaYu10fr0x
jeaTlpzqOfmS9d23Irq2uhYqU11DwOu9qwqqZSXjm9CAsKBZV0I5745BYhzsPJpVpnWtlFmtwdDo
IlFpw7vsRXIR9p8su9vH0ecWRfQBwuuttsgAhQ4DLbmbk+80wv8R+v5BzIoOG332v+fzbb4R3/XS
fvuZz/f9M38oWZ3fdBseH5YzDsxk3f1JyeogchVgeK5v2Lq72Mz+webzf4OsCuUGE0sKZGuRv/7B
5vN+s228SaEBOqaHl6v137D5sKH4lcyHGQ5tXIP8DDjFHrv3gZqaAY2mDLvNXmWVu4HjfDEbqtni
8nIxoH25SFixBMu1uMI+bOmPasoNhgQ7O0MN46ZoyAaNkCutuGijdaqBGKQ2sXqGZCbLRHN0gDxX
W13EPUvkPjqqMg50j45YnSmTed3sj11BPzzDsaGrtK0WPXvYW296p3fp0LjymHgR9bOGmsdo4hfd
d71dJ6AyO1NxQGGBkNHGPcndlDHYuzN7wLtT9Q292byzu0VewCGuM3JbVNl9xiz/uqo5LAPBicyf
EcB6ND3lbhybnrnX9Wi6i6fJIh+bjuO1Z7UagThlFrQmrothixIInBtXLwf7XMe5Z3Q/AtYPBAFT
oqgwno/uRJL6bFMSJ81VazhhMHnQ94vx4El93gu9b7Z2l53MKHqmL05PPWFwzrxL6HXtgj7Tv5oe
ZMUNrSFrWvVxy7LYYySyU8I9x2YR8kT6l1kn0K9EkzKbzv0wmHXA4iO7DyPxJalRrF1ZLXU7VrZx
0NrGt7kUw7KWuTZy01j7E1n00xJRUEz6qu2SZ1kFSaSZQZqRpFsVxriekp7m7BAUkJe3RVHocGi2
XEPvGeF+eFaiPGzT/v4sNHINfvutbvZPBV4NxOYti9I5Osaui8g5AlShG1eG2IIZsXnbKvPWySQI
h5/BZJL41yT4Rmxv4sy8hv0ybPQoe5/sdJMLvCV0LPSMqriSZE8VtvsQhnR0BIaX666FBcZ6a0u3
6s2oCI52wFc2mUv2vJMWp5gNuRb8z0T0V31F1SFN87YkkXqyxGWo5JURIqKOx/Je0RheJ6HurVvM
esaBnnaelThvRd0h86Jb0ysuq6m4dPTXti5ONXnMI2Qgsg5CWAXQDVfk+T0jTT1MNfIJQi8rxJyW
hX199tw4sB1FVd3LrAiEV+ZPGYpRVJ90CNc1aVabEMxtUwhtjykg1MOkXNekMMuGIOgwCAU6mCzk
yJVEauhQysNBWNWkg20LJgjqSjhrEuei9ZTvabrVQTGa61YiBVU9WbIF9zj+N+MeHyZ76xL+LOvW
x/xoGA8KdVlUoHs0RqvcWSV+S3irLQowqo00eiAcYVyVfd8gMireUw99a3zsBq8JKt+4CW3toifv
gRwvgaLAu5dtN9xAxGDudndiJrRYm/o7Lcy3izV/yeL2yarzYBySd8PchGBNh3xw9ujKvZXn9A3K
cX+fTvcYvhG+OYIP2Bks/fgK7/E2yLNwXQHh72iNoIn362rdFSl6ikwEkQWykhZEhUIj8TduZ6+6
jKEma1VyqF/b3AlPzrWV45vkW9o1gu4YGxDGNi2ZaR6HEG1D49M0QDhgXXYH3UjbmOD4Co3cSk7g
LBAVS2ttiLYF0qLHZcMzCwa3uW2mfLy0ZsJaTYQfKyw/qe6tsg1KelC7ooowsiIOdlb5ndf49h4x
3FrPpo4US/Q3QvZon2OQLTX7W8LYh0aSppHE91XczChly/uuB25KQYfzNDR2/RyBNcTGV2oBrUAz
NdyHXbpXE/rMEkYpDFTfOImGMF5/Gq7VdGta6bGH94qzVewCbYYbL9S/polKNkDKT7NZ3icRXiwK
L6M1HDP36MI3OaajMg544SyUx2hLd0/iWkscaG3OxXZgB6ymb4+JNNujOQDwEnz5psiXj8NpS+vi
KSUgZuUa5OEqx9tZUd/vcce7FSN2JmCGgOGhx7whWveIw3J0qCVZ6MVTuwz85hI+qhtjHVR5CT9O
13FeqZKjneTGGi7yYrPQZJdOnq8xjIoPOaTGKhucnfSGkUGHcRQCF+HPFYn25UKPLazu3RSo3Otw
pp05NdoxyTsHTy/zpOEJeyxVgiRVI+0rzpviGOegdFnK5jQ0xDTt5mtc8kjWaqsra5x03L4KZ8Op
oKVGmzhu/OxSlNYn7PNp4NnCP06qqfeW715Vqc7quZzSIG5tQv562/2+F+2yK+f9aeb3WKSw1Jdn
oMmPey6073tZxtl4BBmhukUbTg/kQk0NobffHxJNcPD6J8ev5ovItR4q3TKxtyIZGF3ItrXN29EC
0QW6U2cJleisi/OjcpFR2dqEnjbFc6ea1XvhoPGupgZsM/2s8sWJxwWBaWCOt6aNCHOyT1FJk2vy
56t8EVpF8GYOBgtZVF7jbtDmq2ZENn0uq/5XgP5DAYpnMCXZ3xSgyXcHlv+r3v9vXeWyeE1+EZd8
//wfxaj7GxogxA+2d3ZVWUrOP2xVxG+ITjwc3izrez36oxr1fvN926c8XMQev2pLvN885CCIQTwX
NQhi0P+mGsUv8E/VKJ7mhO1gruIjpTkb8//kLVY5TNueF+l7bUSMHHvdCmfYE2ADWl/78+TXsHWz
IJppFYq9Vuh3ArgcwHHy1L7RQPDpCCrie+dCD6KBXloeXiWVtx1Yek84dQwDBheL7y7lg38jrG9d
jWRgBKMMb/iahlEmC0NcVOvT8nWTW6zD5TnekbVYHDTV1+U9KGBWfZ1SOnWryvH3gx+udWaQZVM9
5oG1demRfrE8tbxl+cqmNtAn2+Q+DNvlq2j1IU6RgV5/tfn2P3aqwTdk2adlB887DE+x0glZwudz
eU/C10VgFOHgbkJwVCpm5OgwmhMKAh43PO5g36DKZ9MZxO0MsqN+s7wnLlzECYS+81FetrEVj2o+
srw14rkUuwGAVK+/sTM8LWRBt5D/Wni1fNrGa08vwme3a9B98h0JpIQmri9CaqmGzzaU/REBy+zV
UPhXy9eZKVFf3d62CBTnzywZWMfj30T44nrZ7NDr76aHVUYmUfXfON3Rxn+YT2QlX8A2zvvFxhsD
VcHvh7psD+eEFV2DXa+vGjzClpewizn/f9xTn3WpXJuNDM4HwPfY2G2HWrJbTs9y7MvGl2Ow8ZUC
3d4uj5dTGC6Pea2ripUP6SR70Nm1ySqfbNo1Zht30EJp2+NttiuoSSWh7REreJfHqjql5gP60o2e
cDmQQI2imkotWP5c3twZLPU7bz/hPKprkKhzenep2sq0YOgsj8vz4UyIuwo36fxMVuhu+d4uU9sE
dkzG1y1fYfLYh09VSqK/2CuCNmnzff+oZ0KxTwFhB8TQuDuT0QUtgfO3fG1Q20s9BDxtJ/0qMfp7
PVdbXPrWyx4sHxvyret/MSwtyNwQliMce59qIiUmssAc1nette3SIiRst68vWb6sddxYXtRYUGlm
d4SsPfgR+mIoM89ZVxCNRmD0ZJ3CIn8aaiKCEweTDY/5thPMa+KqafEnpmbtYXSI2LySYyI3pUdT
amp2Qw+NGeeTh6z8bHZ5uog6GmZjbCAmffha2tGGljJt5ogbRjPiE65GAVA/15kMrKG/hUhLoxG2
JRTYJLNu6AD/LnT8xePrZ2npn7JgfFIYdAR7jmkzcuEK+qsbIgyMzIinkRHLBzCoV0X07sxHGUVb
nTLDIKJeZxGTeiwyjW8OHelO3UsycvT5zcTLqdOJo0cByq7th+E01HudDK/ms4GNcJ+c/jeH/ieO
ZATfLB7D/34S3eZVm7z9Mm/+/pnfJ05P/40ujIe2HEP9c6fm92nTE78xk7oOashFKQk+8GPaNJBk
Ir9Gd8mS2EFz+K8mjmn/hryTedhDs7mY5jv/1bSJ7PNnQSbOrJZj427uOBSSlm5wrD87ckbDqM9e
Xcm9A6Fr0xRtcqPBlzt2dXPTU7+DHsfxLim07JLlLbe72YDAN9kmrU8Y90Kxl/Ja6zO6CTWUBeG0
5eWywmxyaDy+LLtDb6irzmk8hJBIcPxY/ZNE+oOm1Fmc1BabN1P3BCf47KT608TfNBG5bfNIijk/
FUtb7JY0EDgtpHlEjppaz6A+0hdvAgbafynP/r5xH/27LmyoeB+9zFsrVQZ1fL/D2pBuUbVrcgvk
Z4oDGiUYf4bRTe0yU2ZNuQ6tRH4XS//bMcRYxoifBLXn7fOzYbOLbalrf3R8nI0xq5nseyIGu5O1
5GcbA8SADh1kISINcuShSeiIMPkHngMO/tO1/rtW++cxzPhw/XzfPkdPmA+XJWnIv14/o+olUjBO
vuP08Tpt1R1xHMguJ8dg9IpROVk9qzIPs0McD9bDhJSjwCQGFwoWVESut/9kbP/Xe8QCabm5DN9Z
LCJ/uhx6rE1Cq+77nVaxTDLInYTSajf/YHNpfCg3OXDH5HbBJ9t2TYte7K+b6SLPQv0V0vybF+DN
q4D4kXw+1eGwztw+utCjMryeSTbyTGXs5aANJ9FCK8ihkl3Wlh3v8tF1j5A2vP9Ot3/eNaptHRU4
LruuvZyhn86A0yjTig3IVV3zBq8Koywt/mpbPrkL4UNi6+CBIZSxv78S/nzaMVs2fVwnPMM2GLV+
3WgYY27jWZXcsVZ1WDH75LvrfhX8/Vb+6qyDnbJmICWaWXN5/adD073OJBg249AibOlmj8NoKxfz
PAvQ8O839cH94HwWf97Uhx/Ytcnvipxc7rwJ5zCZY/Yq0zeI6DVpdfj1TZQvSTz9Q0SX9aGpft4s
zBSiJujtcwF/GJAneB4ebbZ+ZwqymeDFlHu/0I89bv1b1u42Dhw3cYpytq6Hh17YaTA1as/Q4K9q
TWQY1zpWMKQabGnX3Ge5CNlvc6tcxl1PKqimY3bZOHQ1geYAL7XkneAp8rxD8yqcsPdDOv/e4SC4
n7ITmSEToSQOStLJTC69VR71t4bUnu3GSfZ/f77PQ9WvQ5lj6bbQDWANQVrph8vW6yLXrHpu3NyE
lGsAWVp9iU1wxFFpsbrtl2J0UFoglP/Q5WSTpPZ0GkolNuMIJ8LF5rqj0ahrQI5SwCjwqmFjTWmH
TS+1IyHHK1MpvNlb2uEAgNeemPc1vZemAR+YTeuSSi29GruvSUEXJ/IGfR9+xhKRkKZUXmpm+unv
D5nkM67XPx0zc9cyWDn89+GYUz93s9nJ+x2eSkUg5XwcmvTbWC06geFxTiuYpNLT1oPjoOudOB2a
8z753bXeJ9t6TrXLqHorM/6v61+geFWbtja+xOFsBAnyjbXvGFtXOjTce3cbWbl48GW49/XXVPPi
x2KEnDcs7Dri3llyMZr1iqQdO9Sx+OyLY+F3EGo1XrPT4nZUHpGI9WMvL0GxWQRODYJ/cWX2On0+
hzDhYzpH/tqKBXzVobkYpLqN6uERI8dsxLSqKmSyqex76uJHz8nv29Rx9r6rQcApZdArj/YsraYM
VUhra2I7i9raVCbu/9JOnjBb9IwabzbMvbzo0UqTkxTqBpxihVc5XkLT8HWqYfNodTktWY4F5w5Y
M7swvZPYsCDX9qqWDwRAww7R+ptoSI5EvxbbsX7EyWBm1ZwvVl/5ha03/Sqde7gbTrvQ9bU7oxL+
qvK/xq3ztRLtybEf3Aq/yqJxnk3DfbBn+7PAeH2l+eOhANLD7dJyCaThS1olEcdD3Uwdms9Vgbca
4xVKsra/yePpH66qPw9cHonsFi1Pm/JOiA8jyNhFjnRYAO2kjVN1QYSDyrS1kYwP4QhghfXeOszR
xvz9tfyXWyUwCKhy6eb4H7bqt1wd/pwx7epPnTXcyip/l1i64ubx2NrZp8x3P//9Fv+i9vGAOT1B
0qPvuyTD/zoZdJGvSi2X1F62QgiPHGca0/tWg5zVvjgCGY+vH/We5XLtzN/XQ/+28PrzjYvmEn9+
3SXChrbXhxs3kmAykKw5XFF9rlsiaCdTO9hzpsE/xUuq3wvtTYMP8A+neYFvP4wYbJjMHOpcC4uX
j78unAaN9i7n2Zbi2ucOC6yiIG4umsYD7lAvBWsGOKM9K+l4vu4YPNEm5i+uekod1sb/8BP8edZn
bxAPeADOhqAk+vUnwGEV6X+NRGIcqYL0ZdiI4KGh24Eh7E3cmUNnXHdCV1gGVTd0szZ57qVBEQ8P
FWz1nYP33d/vk/lXPw31MOAAbGocDj5cFk0DFQY+G6pky/TWea4FNdb5W5Wopzqa3lWHCUL3/5Sd
13LbWLRtvwhVyOGVCaSYlCX7BSUHARtxI2/g688Afc/p5Oqu+8IiaVuiSQJYYc4x6wqlEbgHrnv5
W2FVj5MX6XhQjC+ZQgm9h7x2lwDZQ4pl4Mp2WejxuW46PX42UvPc4U2/UIoMIVLcqIuKc70gjO1I
bZ2MH/3v/6VbWfPXy4RPlqi3dIRkNTl/r2ljW9O0KLHa0LPnICw3DAovhhcV23LouSiDilgPSLpR
g9t40nKV7eeWKQABeBz4Bd1aq7voICldXBbZ6wxCvZTdBjc5oki0jd6Y51ASMAVmcWQdett/1s2K
pZibzIslYJFonQLAgXtnSUSI7QPpy2RQ5PmeoAqsaUnxH9XXbz5ElxIb+YNNYpOnL6ebPxV6bZ65
AGhBA2IH+EwlAh5P7vlo7/0xYeQq2QcXIHQBHTz/+3tto9H4xwFGS84cGfwV59Hlz//0myOjCYrJ
H9twyFriZ8gHBFrgJdq0hwB8Grp6HTuJDVhIy9d9iQi+Sj5ToW2chE5j6G1tT1/AUClS7obOk72J
hVVyHiZzPabVe6HqHp8kXXQHGrbLv2n++NIkuX+XlwbzpnEpvFxrU8gGeC/i7xWkHGtNjvqdH4/x
VkYElqPJ/JjbAg5oZqN/iFprY+rIjyr3x7+/G7dy8x/fvD+9G387wBFDj3aMVSyMewPzdj41a3M2
Gjw9xbiR8Hy3nJAkYsuMTR0Gq8CEU+R5zguEjf+IE3V+d4mh8qc64PQHrmo5Gf3pk/GnwR4nB9xA
UHiYfWx/wj6XvfVRsHVrYzoJBw2VFMgvmxgpuZ4bV2IvMXfAUgjsfD/zwk9RhQDDkUFHjzwdvQCO
cDNrxPQtxdXiBUYH8c0x+SEE2n1ANyDxIWZ3FdWuv+HNeObHPjd+n25mD3t+MiCHxPFQbgtffOZl
h9XEM68d6+KdU7jvhXQajFxwNa05UiFAbhoH/ZCYnBt9yy82DlkKOxX0zPF1dFnRh+FVL26fUlTI
YOt19VvftWurTsRJ1MxQEQ37Rpr/R67WP/sqBlRQzG2Kb9SUy8jrz28tciFghynncd/OPuII+pM2
M2msZpqJ//hG/f7IJiAisBn4wi/866+qo7iXXuRwei6dbT8AL+l9ZR9QuH1HQ4uqwY82nokY1C0x
oTqo9bfFRCeP7RRvcV5tpOf/sJ1ehLNU7npKmnRbCWJskMz/+0v9zffN1RfuGWkSZMz/PUyii0Vt
gs9twzKJl7X6sWrTj0HP75XmrAshPluv+q9h1q1o+dsBx8TPJJ3ZZDSHUOuvb08waK0Sgi+5MfQX
qLXsGbQNmPLN7Hqn2I86HOOt3GnktDFleDQjcE0t7HBIM9HKqux7ZWHASpJu2DURheYspmdhgJTU
/qsEWj6of75SLp0en4ut/738En03OCBK2nD0q26jS9wAOcgw1LqL0DNJP//90/jt94YWifwFxm1M
+v76xmAKzfD+qhaRyXnszDPu0m5jlu6Fc6S1ypcgzWBW+Ub7jwuC8c+O3GerSDENB9Jxb+S8Px8b
aWvgE4BpFBZz9wYM6sHw6A5hcKKPV82VdgUJAf1nBnIExHEHe9VpN8mg0YdHMYJRyChrC62+TkTD
PCMu+vc35jejKF6gR/Ooc7H0nb8fvOMEdCqBaROamv3BwY3syO7SXSbbM33jz0RQHQ82pimTfs2b
niTbj8jG4uk1LEc5mXxaE2/hv78q+3efFxUynxTdLWlcf/sid/EQmVapo/vu43SnF4gskEkc8hZ/
C+Ix79J2QbBOWVXt4kGPEW3JgzQZIvapX9xPRViajniylPrZQ2h+6o34IYna9gJgLtCs+Vj7yWWm
hjjVQd1v3MgpQ0GheSk5PYPnOXe4TAk3gLI8S87W5UAJJ3QycxM3GN7a+lwS6cUChQnPAQf3R66c
97nHnK5Zqfdq1vGPuRbbbDASPHOJOucGVxeL1K0T2p225lL872/Yb94vUkZcgpx0j1r679nsCTak
ieSoOhxiZ23NIt32KKVJXepxi/XOs0j6B1drPlMU7//+m43flDwEpiAp0T1D99Fn/vXQgsDKuL/x
anjZubdP9d7eCy2KQBxY2dqvXOMwNs3dMBQ4FiLmm5ZVO9g0rP//nopeykHPumwj/nFlkDD2O+nb
dZiJ6drYxYCPAP+DwLbIhs/4UH4JCrsqT6lttv/xdf1dM8kvZ5pLE0Pg2t+nT5iEYhLz+OUdtsBV
Hyeh6VffUhnHpyKuza3QgnIdz/OBdNudTCBJ/fuH8JuzDLFJpIXCWzVs/LZ//QwoWMouSJwFUjYX
axkcrGiN2R7vfFqYm0b/z/8xrdBveklKO2LhiKJCrPz3XhJfddXHs8HvHIrgW2Xeog46914xtNmJ
rnnKyyHfGKoOnjXH1/kaRj8gpCdHT0V1GKsouE+1jzLVk21fTHgeMfOss9GK73uzg2YOTiGu8NQA
JBGIMS1sAVG7Jg/JIRwBL6mWKY/Agm5ZZconM4HwNA2ADNom/egUdqCpJXckZxFqWRWUOVen7S2V
eCk7bN84FOJ9YSrrLbPtb4ObEHFoqpIjvSfTwFh+kG1EH5mnhVDDDFPXH5nmaM92RDXnjc6rAMBw
YPwVnSORIy3ABX7v6APoPzMib2O0Hlhs1C8d8Qc+liE1uG++9drPRvpzYK7fjOaq6cWzRyH/UI2O
tkTWEFMD0igjgj4KHlMPR1IcT8ekF/cz2tzXtjQE6gwreEdyh17SI9GxM237Wgb5K5VMf2jSGACZ
qaNM7Y27rgu+0otkZ2mo9OTPxLlwhSxf1ZQ+601M2s2I6C8wuulLQl9UTB0u78qBUEZljFlCE6tM
z8c1nvDqKRXed0wA83cdFAQxQl9wU2u70rTFefJ6wQa9+yGnFuNxP+YzouOq3xboY+n3YBGh2aAR
6vK52YismUAkFMollgCjZA45biZ/4cTK7a3T0j40lke3p7xk9lE92wW0RE9cuLKLSweS5W5iTHJ7
yvClc9f5ZpgvcOt0ual0e/h17/ZchCiwHZoohLe9SzPLwYlUu6fbvT9uxiJGpzAyk/MdWeyI0+Cy
Z1YCoPUkzrGtmHWSDbmNo6w6gnUFvhdoXXWsvearciuaiDlCeRGPIN6XezPc1W2eg5PKhni+alUz
XwnHM6uovt6eYfM3XUWe2nt/JpC0cU9dGTn3f9zUZb8W1CoXrwC44gDpIWiJ5rydSkWNK/EAZkhP
Oq9AsNDD0xkjmzwAOhvgCfUrYYkVcAovRgzhRE+2X+2MqTTetKSqjm1CS6FRJutSao+dNDQcXzXh
xmiVq7TU7g0SQ+dAdGGkNGvjxE70jPGlvktakM23hwUt9HmClN+36tAMWqGtQG0DNgEFP065hrBP
9KCFNp6eHk0gaQAIAmgCmsphhtXR2qjdapfqbvpgV0P6wIBp2KoJ1SRkRcbv7pAcLV0Mx2gmMbCD
DPyaTymwn0p62640o1c3bbV1aXdkXMwo8101v062wQgjHuZzqUXzK4qVOw089UOhN81r8TVfnrTh
fBxUX3IwSC+sGQ+8xFEwPUFIWTWeUb/UU1Nv2gydq5xJtwR7woqOzvTqtsICWMo9SteRXmPl+a3Y
GWNHjZROVnPyakxPXp2BYQNf7/kdSKEkd/l+I3vqouqCYiVes15rQsdINgX/l5dlRom2xicGxYmH
XVpaxpNOaDiY13tU1O02mPlvB0MUvAwkv2905XuhBTuFoVQPtcAY5VmbzPmoZLtrzaPRjFnM9jx6
6Iah/4ov+H3oxyMJG+XVHfH1VC3fk8qEK6E1RXduR9jjrkx+JC4hHqYdI+mv9HpXxU6xHYhSoLHt
iqe56B8mX7lfCli5qF2kOmhKa98d9UryWQGJ3t5aUmNwXKYDDoXa/9Ind7U5uV/Z/6odnLBu3wJx
e3dcFu3L865FlZtLqLOD4rSKqa99cRGFklNvksSD5Vo2c/paTuIrJ5L8a4kePZfZUwqm5t43MvcV
Z7AVi+JV9WP/ABLznEyv0q6NZ7ITqivGh5e4b6IXcq+zS9pp32+PcmAM57LNS7BVFU6QUuPTYPb6
wEUGB6MbPYHxjZ6mzsaNkMz2MWcFCtvEbPZWCehoZsazl3ANXoLIBfsppMW+rZpeSMsgXMjTv6kR
YVJdpe0TxnDjHNjisUFd9tQtN4Za0AiVvxgSM9KvB4excxmMABZw89XLw7Tv0idRyg3e9a9B0Qxh
7StvP7rBO0L5jH7N5Vg0gR5ptrc34kx8A8Gp7HFPSG7Pxce37yPXY96FpRyZ8YW1HIY8lfmhXxNW
uSJicssJzz05mi+3TicgOol4usZ+PV1v94aEQgY36dohbhH7tcU+j6DPe1XI5Ormr0GN0qgYHNga
Vmwe9cEykGYzOPFqb964mgsLehEhBXUwk9pYeEeLMVcmk4s3edUxNjJ5tCVqSQj0QThOKXgWp9yx
om0fTIEvwFI2GcWmL4+Fa/Mt9ebkervYVTZ/mqQjjX6kz5fbjcPewMgAeuhtE5/soN76sWEe7Cj6
mEV3BCpZbNP6Z6UN390I7FjOuIv/wDEY2kOfJw1MAgPfnae2wsYqZOjEXzgloZdlVdyZ07xvaCNW
jo1ldAhCy5I/RJY9ZlmEqyOfdvEsfmpTExKEQLT6aG/L1uZVUPcNqt1Wnr+fyQEg7TU9tUn71uFa
At7zIx1ONtdxGhiwZvYXUmEedZJ7N0yhHijnN6VCkuJlJtf8wYk3NTWkVtgnv+/ezKm7B9/EdlZe
cy9errpsliIbJQmOei97881ob8/Od9NMQhvEg4IMPgSc1rRPpOYXLAU/5k7hrrCqtRZHS3SaPwL5
MtZK7+SaVSiGghiDqtfPDSzb+o5mKL0zqvm1n9z72h1motEkNv/5YE05iakru6dlwhtxUCmkzVQZ
O6ucw1Zo22kwQ1LyNk7OytGbftJxPkiYihuAZPa6kDaDwGKyeNsoWR3+W7KkVtaz49ANJFbIlyyr
B7CmzmNqw2bpWxsP7QDn3HIYm0aFvmmF/903wLoJgdFnzruHMoge3WmuN5qajLBNqUw0GB3M+rw1
ziQOT/9Kqq6/neexW+PjPHQtBE7LHdhNaleh1IeY3Z1TQSfXm4n/kGV8LaV+YVRCjpIflrq58WZ6
z6CdfySjwMcxmAfiSIw116RhDaoWL3RDbAuByWS76ekGRUiFINe61xvSNVonT9eDka5z893s/cvU
IvwZHL6qWZHLrZmlLXrX+jJ6cPh0ZTQI6gfc/aCLydQzL45GH1E2UqBcNRH8u5wSbO8nzBRykH3r
UystkA5OZYHBJWZ8mB/0lpjuHkkhtA53a5sa/s6yi/dZBI6LwT8ptEmNoBS+K8A8lhbufPaSob9T
CXS92SKIY6xOpiFeunmGHA6Ki0n7Z8lEF7bJqu2Ln36afloApVbjXNarnspi5Q0wtAo+Y3toX93B
+lobEoEBuacAyq5CYxkdB+TXjdj6FLn1K2ESveZLHQGDAwwv7Y6Bv6syaG762OfnIYIDbrofqDiI
Vq4dsDOugxS4X+inhgsLBzx6PXUnKwULnerq3TE0LfTG8drIwdoINp8rox6hr3JdkoN3gPnahBH+
aivWCRuv++8lF8BUTuKhm5rrkOKF60Xibcpa4oYYJ3W83WuXYKk46A+QYM+Mc+xwhEND9IlVHYVH
m8uc0TGkPOa+rSEFSY43IHWte6CpBXCmSmd066e4wou4Ofp93KAyaONhXTlMwm9P9qlVH2UXn8Bb
+6S29fXR0EgGGjHWb2Cu1UeT/gb95yjNkPChs7f8wtqe5K9wG+x0DkepD96iYT5dwZO7vfakUOXO
8tLvTOjFMY2VOLr07uQFtf1mwCbH6SrWN2S9tUcHjS7yvkX20Sic7cK/VFm2MG20LQnj34ZYllu8
/zUstr469subkAFs2CDidVhmaP0xcbxpX01OmLBsxyE2HgqCk1gCLX+BJvDOb1wsQm6rQSbv95NE
NjKOgGssz2yPtxv2gjuvNYN9o8EWbAtxaDrHRqJW5LBBEvb/dQPGHygDAKMIzO7y6PYULfhJlF66
nRtiLwHKHGcEvEDt56++Q7Fk9QjLGETJbQ/MAz/W3AEVXN7lum2rhfdSHnl5JexNjnkiOQ+pz4U/
0fNjFzc4upd7xpiEs5N0aMj7d3+Iqh2PIkik3FSz1xGxZbyWcMk4nTje6vY8Bn1Olbe7o0PSsGV6
e2jX8XHKMjLalntBMu814dIFYZ9rbWPcw2APvaa2Sbtu6rdEtmr366GWBPmRr1S/ti1QB1ZClwdF
mIzFFJs4N5PmiKOq3nLY7b+e9jvbX5UuOQjjLHP4azboHZA+CAD7XruD7/7NoDGFVpX6d1Y/5JzH
/x+sPvHacy1CANc+qyx9ZOPJdY1ExX6Td5a2J8Vjwicosr1BB7c1R+xdc66R463755yJ1TlXMlul
gS53tSZNDvIMwUbrNbs4+Tn7RnRkyLf47ppm3ZSH1K31nRM5NNeWfzdpwQyVkHhKm92eVtOr5pn+
fYRSvzYg/qFMD35MZrdTAP+2WQQ3YgSBSBxYQmLAglIndA/Yzu3uLOyqPXIQ/y91HTE5/o5hwS/f
nr1h16FrplsrYlShTVCndD3Z3563EnBMVMr8a90lqhHByf+h2m8//vZQHwEppQEGjtvDX3T3X7e3
f1ppRrkueq1Z/3ry9rfk7eX+8eMkTscNdjecgf/32tTtxd/+zq9X4kz5m2PO3q+X9MdfTDA2bIHh
v/2JXp1pzr51FJfp+H9B+7d7+RIYdosC+OMPbs/98fB2DylHvsND8HJ7dLsZ44bogj/+rRe3zg6W
GYg/fuYscvhCRfXtRkd3/QiHaABr+fbwj5s5pZGu5ppP+3aXc3p/ZwfKgW1FDLxBLZ7UrbMOiOfc
NFV9GnTNPqOhdDdydtpd1qVFqAoDtKjyoFQuKzmVTjYZkd2nSo2F6WI4a1G437kQYS7j5BxmTXLA
rjZvCJm07rvJAEAblers+nTikiU3LCeW2S3+D1tiERgRWJnZ+BNYFyi5BJ6b68NaJ5W4Z+kq9G8+
rcs1YdRBn/1UeF+o2JJNw4l8VRezh33UStG5cu5xs/xnq7pL45gPCFaQfSqAdBHgyYqJ/UoDCrvT
Z+9r4N07hr6rVP0tUnF+F014TQjLofuPupc8paXrcYSngyuwfopD0sxuCG/2qewQF5Vzvae1up8n
aycC+PAtDuLVyPDEMrpT3uQdkFJgmAFqP8sFRpQR9WyN7GJFFWyaATPj4GGZL/L6m3gah/pB2BHm
A8uiforvrUqBNa0+O9vZFgVmGa6fP4cBJOkSjg68oCPmxb5LZ8hWDsy6SKGwoLFjWMSMhYlYQ4XU
0ZRCLTKqyj8Vlvyi+muvl49RVo9hE+NmYBgZ3HtDBS0yTbaZX/+Qcf+sdfUEkXqUa1GqY5wm+EZ2
WtF4fLKLLLEnUqNJmm1R96FXlcExbtAmCGojoxxxPps/3TIy9snwkiDfeoxJ91tJEZ009ClHYzpM
Q4UaydJPQdDJbRZAuME6LzY6EWmbXgiDy/MllT8AJZMkTQu8M5yY4EqYlxCZcaMM+uCFQdzgJsUq
nE9wHw1yBMy2yRhrGdlF05p430bzTzSO2cWzofPbjX8sBpy9kzOMDxbCM1HAh81le/Tgi7Pr6Kl2
8IadcwE6fLD1w5QJPGjFq8ZLODqMPrB6kjhMVDM4RSiGu8pLo31ryg+622HDDqcKYw/SvnBXek/J
V2psx2XfxetSAfgfWG8iSK/ZKBYeDWFF784IjOQPpgP8gXimoZlCwZpoRSBwe4yGB3RMAZUJtQEb
/6PbuC+DiaEuwz2j5UhcoEj2hXaYEdQTdFPaB/AqEiyv5EpUSOrgjJFtZIFRYZKIKir5ggedK/xs
iY2VNs2pYz7U+iiz7MJv1tKJUaeP/rsyZH7nf8uqvrnWEJqjJl3PjnnpYyYMrdLEPtOri24gwhgc
g1N/kqh1Cu5250JMCdG+BgRF2V+B74HotImFS0BKkknNoQO+cTbEm6UQl4qyd8AC0zgBaoNgEJck
LNX5TtPylukH2GsPrztjLDJEK9nfO2beLDQqjF1AsHpYbbbeAsIWuU+yCijL3DcvxEM4wK9tSnsA
HOuo4sSc6x+LBkxqwNY03h36Oib6+fxZskrWKvFFq+RnP4Lb7Q0cf1Tybli4yLUw5+6gchYcRvz7
QHUmBNTkewKMV5VOvaXkrohCCrxzMhJzlFsAHaHsDWQBsZNm7ndC5+RvJIJtLp1Ad+1GTfumqmbC
b0S2iczxhxDV9MAZED3KABCgqRUcuwxy5zQOxFzNhXvQ6OYIEzOOBb177AJnBINeMNUD90fo867A
13IA2OFQAmnBfhqiYw1mnlTdNHnqlPUjcs6VvLQpexxtcKxlEpzez5UBN7KygG2RwWE0BYf2chSN
Vj0eamVcvbihiQuGgh2lF7rWhCyTQvlcLzeAKBKb0VzZeXedF4CLq5sTvJzs/OvG5NzYWcFnVCcU
WCwhtnowsvoDHsEP8+rkBHxxOsGnWnusAz1WgAwHgTFAT+qPLcL5Iw2l2pg++4sCchXwI8A/HPU+
73HbmqHTxIegYbJiigI9glZi6YzHbel5e3eCzd2I+tCBS12p8sM2CPSUFijG0U/MzWs7lO4OSzpr
YRWt+8RPdkAmY2SunK21KWUwFIx7W+8h983JwYsGflYB1TBot1xXzC3Pbn0p5Fb2BBr7Sxav7nX5
UVhZtSoTsXNF3H4fi+G7qYNXgytBDBVUpUaVBnXi9BMe/GFyrXDKJpdZqL9SjSZPqJzDgQr2HgAv
HIS4gaLGN9Lsya3mGvQuzBi6nyjf5i49JxFLjXgs0pBdDhEbAUaPoq/2MVOvHQKoZnpuI86y0BII
w7ZjIJHSWVPcIqExy5WmZpNtTkCiQBYGjRmCl1uQKhyZAT/T4vR4rXn7puRKptK4k8ApVrih0nWR
LW7O9IWRN+ajYNeX1jWY/QBlLTxgzxRAo+R4GWOCaHREFtuxWHosP5/uglxbe1qv7pP22AEwgR7j
XzMqwDjXmofGkt9FFvCls4fsrLL2PatTEU4MX3ZVP+wcpmZb6uQY7yrCuGaSPqgv45zYdCEVocRj
NWZHj2X6NuekvYlje96NzYBXXpnbiUk9DPBeXNuAi4s1PALDRD9HIA2XWKqHQYJVnb5g6SgeBxZI
2EdLe+2VZbmuGHntKhsdmd/tTgqN+GGIsx+jEYPgNFwbjkXGggeYfJ4HZmiPDedYZl17g3A3gE8j
4TRtc2AuMx2cHiJq23hwPWR0AP6At9NX3zQnsI51lwYnFQTxLkdTiSjKZNmmyPchf7O7MArQT1le
k3AUpfe1TQ8bTebVCCrlg6+p0vsH8lNnomMccw8vcglgNXTyxV1l7nFuNfdW9AgssniSebzJyfi4
R6NQPqGNz3Y+gJCN0X9p+kg+O2nan1UC88qv6+fO7ynrnaRcBdGnOaTFu+iH+qhLjdjP5SECtWLT
uWZ2Z5EGcEhyZgy1F+9gpBqfmiCuDqB1Axt8qB3vvZhagv9YDcYLNduaKnWFgtNgb+joCRglOVGa
7k2zHjeeMc5XGGzxyknt4pBjLV1P/KAw0PLdVCdfHTUccti7D9JN4gs700unZPEs8n7PCMpAFZZ/
QiIa4Hc28c4uQN90VygO5akevzGQaM9Zik2ry5FWJmVAqm1vQ88gyz0V6qAbbc/RpWPf0HoyXFhm
wciIwwJRD7stys6p1okJGUaWJDQvZRyJvUVcziaiTHH44t7p5neBTdyZBsge5JVtbRHR4EbdVxNc
pWsW1cUxGBdGcGQOTjsfCIvfKYFZKZvmnSYT935IndCeFvjc1OyHbnx0bKe7TGkD2sE0hp2siHCM
C66ukQNpubSS0NL14JTX1LBj+d6YCa5jhpeIG4N9Ic1vXqdbhyC1zspijGApC0hQ34T6knQCdZDY
qhZOWe/bp0LFP7HWMRD1PDC66ewS+TqGuV65hy4RBC/kHWFPvduTCG5zwY2mnHmCsvdWtfOgKUFI
HdPrwFnXEIbzIITjrPSo8FaFTG3y45iIaKzAEJpMW1fY1lof234/k4V8QMpzgKRuboheQ1bFmWJs
3J3FqApYuC4PTeZMKzeaXpPacI4WjgUYq0uMtyqCXelD31WtkE9GXmxbl5FyhbollG6RQvwhGClG
dngNGI9DF2ynjcfizdDbA2ckhfTDHRh8DMmjb+P1RVbdOsFPw46GA7DnldNazqqbBEXfmMKIo8te
SxtmU+xzGdULW9uaNmSiTJt2RV/rq6X/PM4LbCg1SZgmmuqryYj1YPvB13iMhnPjbI0kTe5jhVkk
729hGnpBceExUZF0d3S0zV5HrG2pujyN0x3CaXakaZuhi3WaJVsjRAuJ4txVRDaRXFG3HpjXMsg2
AAnTtPYuTe2uEZ+oF70lkr7R3gzFVsZrHtKpjnaapb5P1IqnsqLxZLh28lMgthlynJAPJto39ltU
AcPCxq19dccfYDDdNyP9Lqci2gaOmsigHPxDU4LVRsLMRT1LzkmJA8awy5eiVO056jLjcRifZQYk
OEKWcIbhnV2KjjMJo/wwQ3DyUCQ94yFCEs9DfnF8ernYRzUNv6alsm27h4gK5nPKG++iCWijg4OG
1LUQb/oa31/JeGFwYLB6xYybaLlp7bjbNd7srSgbg0ugA0XNTnCz9nFTZfsG8qGECHhiRTE9NjYx
nbNGr3Gz1Tv2e93O/sPthrHdPs3Mn7Ii2KzVcw8tqAcNvZ0wA8XT8xyl6sz1YHi0B/0uMZOvI2Ni
ptYDG5oEVZqnBe157qOCvkBrNqiBeFut8qGyMhg1Xj8yGu7Zsc85kas5EmR4E/7C75FM5aLm3pw3
vbML0C5u7dKatp6rl7s+AaBkJe22y/z5WDIo3gpTt2B3MvPUtYF1jsO6uXaS0ACJ+5ChGxlZUtap
8k94R9VdEKOhFnL8KeqxZmc021s4EOrOoWGtBKFI0DSx1RbkLfaJGe8Mn7GicczyWD6VjljXqKUw
LZ2mHP+HVSa7xpEAWIVD/R4lwbrTovgk/JIIRkvsQfMsE9Bp7VryneU7ZxG7BCGepsXGBe9+taqJ
eI/JTXdmHvXbsiesJplYBhnON7So2sFJpB8qA5r6MvC93WhEXa6l4o2RlSgeiqnawkkxngeO+Lt0
IEAn63XSnIT/pYzinxrmzXvgXkglS3lATFWtpsgaKRlLuV2CMTbTaPWbqjHZHJPrBaIxhoxe1GRh
z+SaOHIUjP+Z3E2TYvaaLDt+we7Z2XVp1IbdSHVYC/99bsHsQDAAYDw2R+UJyVKkfMcY2/GVCMQ2
0Yxvk61T/075eNfRE4ep4deb1C0eoGU2l2IQ6kqs33Ga4G1NhUXmEGehsBwzfTO4sOTg6r0BaQcF
2gFZB7UHftpPKYXS0VtJJhJXJ/4IzM/aG2AbVSO6Pjf/Umn4QxXEzy/M1SXJCut6tN0DjbXL2RvD
35hASO0sq9klxfhcGGlzBjI2Q3UNe7cjaJbz6AELDNOBMOsGscdj/1wm8GajwLTWozdSe3S+C7yh
6w9pViNdCSDwAoUqvJ9+T5o4jHn4S870bLuFfei7fuXrLWIFExFyQX7dWnZAcSsfnUCP4A2pTUd+
vebGrGvnH66NChcU+ET3CITdBAgVVnCY2U+gP8cMAjmN7MY0b/ANQOUFkL3JugxRDiI85lqzyacf
weZr+nLhfX/U0bY1TCp9jbVfJ4Mwl9BBoqACxz+Rxlsl/VqiMw1z4g+HUpIbK9GeZ3Iz+jHbTxm6
dmV/jvoB/wjYGX3lRMK61wyDCLFa21d6viUddFyZivmPG/XnptC+qEJ9j4kDYG4JS6OcJwUTxzYO
lTZdQZIGZ6llzcmoOn+DmqpgockStYYcV1qm2HK9Xw5dKNCqaHaWek/hdY9gqOqu4Hxv14Qh1TWX
ei+GAEnynkU5JaZxW42l2ncWDnk3MpFcMpKhlkBfJ8d1V7HNLarUX2Vp8l73GpNaZvw0qeh55EQr
p/xL3hDHJvUszKKJACpnZxgt2nHy5jdeyfDLdIIOrgZk964qrXCJVGYbknd3wKB/MA/XQ98imAaj
9LgdWbLlWfXBmswNp9hirKVhraEK2sZmYq2Eqx8LByi4ImT+sWa4NCn2tT0mgqM2kDOjyu6xJuGV
rKcYOUSv2U9d+eGZRA4hgx1WXTEZC+/G2fdLX68xWIPXb+1v2HtNYB4gzWuN5zZljF5TORbeW6IF
PuNFWYa1nqhNLWfSViLl7TgbHvmwFPaCht5Ery04x8Yd9jtCEmx9pJZFJN4AUFphhLLXSdJaJ0B1
86EYi/vA66pTWcKka1oowJ5HzekSPsBJeF6pKAuuuWAOIpitibR2Vqrt/oe5M+uRG0mv6F8x/M4B
dzIA2w+575WVtUl6IaSSxJ1BMrgFf71PVrfH3bI94/GTgUYBUmspZSYjvuXec5+poFo+rA5imUTt
nZB4HRcvP8vPeB13rdjOZomcAiZxI4OVUTbtpQ/mZ4tN2X0iFRwsuyhXbi81PTUv3Fhr2n8fTH8X
Wc9NPncHTjhC6fwc78v4tR9ta5ll0lgqh/FesnYjkazthvItlta3pOgKthzVd0XTvp3qKiIc4Adw
8+SExC7cBF72ffTuoy5gkrsMy70XjnIFMkps3DD6ZtvVQ5R9zG0ZZGubPZlKMP/2fKqFYfp7Alm8
5STYv5REPxFfUsN78zIKWayFMGcql3O2/MGelyarpHyJ5ox7e2BYFBoZg4V6OjvdF2YYwOnS/C0Y
97ojyyK3SJexvIx3JyTYoSbeYY2B/yBm52sbZOYmNRO4kAQ9IeS31nY69ASnZj0NOkcJdeRjFf20
glY+mq6nUUOEIALrLNsS/Ug2goBr5HJuCLqNWuDeiJ37xVoC8i/Gz13RpscY1m9dBcu4bepTgbNg
mfmSDeFMPxwqZFgjkJ1YUg+kBcMgnbvvEfHPKzfveJcBLRLlMyx8bwJRPgiiTELjW4GR2MTTumHk
yH0w6PA4Ofzz3CkkU6aCjFpGBFrErBxJ2kp2ToCkiwltvHKbyNkGLFvyxD/EJRneo7bkPjSAxmWM
/TaD+9nURnhspo5A0HRM94F7gViO6ogTxzAeY8uDKWGD0DJsIORj0b45QUQyKbqHbT0TFC9ZP02u
z0LfaWpUJDXnvtuJ48cX0JHfa2ZrzP7SZsPwIt2zk7lGYe2ektb5Rk1pvhet++hFZnKBHh9urCSF
swwiqYEAv2YkRH5RRP+D8Ys3WEUFvaYPiKdI3zIhL/PYQ1ZmCJbV9/VYFz93yFkpmIrsYFflvslV
cYhhwO6ryXskbWLa3nOjFzMZiwf+aas8IQ2gQOfx3lGu9W34FhUtxfnokDqau/myFMZEHeC8ZEG1
K3v11SaQ9LlmJLRlXYbCY3CaS9m3zxRVej+RlJDPEEQraiSddA45AET7YQQHEwr/uqgTtTTS0V0O
OQNT8r+vrGfAtXd2cmhNbtF+iugNGw+DucppBWZcGFacHRqABickc5u7kH1dTXH4qBKCkoypNjda
iy8BwrWlSUY42V54D3BQwaOX3a6xpXOcdOwtBL1YlzF+y8EiMGgYrU3r0NPM0jyL2eIeDOptGbOL
0bkBEZVG9+yLnDwrQauDv5z3OLpdiqjwN5no7bXb8JSr2mZCk1TRuTSnnTm54lBQS++HApe5Xyv0
TnZxSYbC2E3xhu+DvtzIbloGpCwPOrkInHsJIW4bO7aKLZEsDHuIN9zPtUurbJwzqZwloKds5ZCb
te+qbtyEOK1WoUlIdEff1kz+p4Jn5VpauqVUSPYVCqqHsjYupW6Hfe/n6iLiGPRBnRTnkecycSYL
hj2o3GaKACGghSMGPencfqkKLz3lEeB9PXQ2UUkFp1VlZsuPgz8c6CYDoyZPuLPtPXfHJdWUimZT
X2WcPTg2Q9/ZHcgJyIYjbyZMLj6X67iuzV2d92em8mTqNa3/FPksJ5LWfpIVNUo0Ij4acjZDQ2p9
q7K6uqaBWg+ycT+HDFqWWIH4lvB3rKumdF7NYdcNP7q6c58bx+yuBDk+Vwr9FP0wPDcnLl69Ivkh
fX/4ISXzPU+Lxdyih/UMWuF01oRf+M5e2VN+Dm13O4up/sw1WKFBtDMwYzI59A4hD6LXwSXJ0ZRE
sSyX09CvYqsp9gar9Ci1n1Uqbkk58yEy6c61dMD7Dhj1UHI6l67l/oiyznsY6nlYJoAIJKO8h+b+
RZtlgVu2na7uNBLIOJruy4xqfJGMr/hQxb3HBasxFlddO9NOTfXPss6bZUjYp0/Tj6DoHi00Ciu+
EERUsm64VRGdL6Ob4Ogx51yFmBkY34OZtk3w1kZMpBCtNSkEqk0xAeBtm4lemVu0tBlFLTo4CUOh
o6mzRwMfL/l3lmc94E42trgnk43dInLjuP8SWLNHRS67fSrHeNWlbb6e7dzHQZVA1sPr9JSX88+a
zzfRotWzK3pn19BHL3Ke5dkcTAKMOH6yAEK2OZOK7qS5PJftXdjihj2r1Tk6lmTjJemcnvAV5hfb
OsUty23ZOSUCEvHYFbF8GH1JvPzApw7HkDqGfkQygFupC2y2vdnIJ8czGD/jzNmHbUtB03lLO6Di
skTsvExa3Bj2d4chJCILi8BCyzh6QiP86pJHujDzJj820LAfbcUDLwm8XgUOuGdSNrKzyCTDPxuf
7JTY5YkdLT1WPexKYelNn3X2o5w+vLlEJvSFf5r8WF160zxbnBkr1Ut7XdxvEaNgdOvHKco7tE0j
CyyvmCVzwb67xYY0H0VyUP4Ws1XxnjOeWvqTqa5quMquKE7EpRMK3+bWJ4SJGLitlkU6a4Y3+sVh
PEe1G352sk6y/eFStBj/UB0GbJcA5TGz7L9WU4Z00a/dQ2mpL3QE5tFuuRMEKXCgmy/BqOWxQ0/O
u8LhRBZoch0neK4htZ4LZ+708SVkQQVyo3/MuL+v2CAeLSddQMz1Dm6mUBFlVnoctAiWXYPfSJFN
SMs68qnlS9zRbxvzOO6Kvt8OQ27tG+FltwhhnG8264BzEVzhAMacAcZO+/HISIYsbQNbYC2c+LVN
GbvGJYFTvOsVDsaGAbSbV18KkMgsVYP0sax6e6vYjr6y20am98hkz3fzB7tEcFd2hzoM6tfyHlWC
35AJ+87ANnQmp+wlYqH5UzoNV2DgXUlnCxaDMvlTo9C5sBV6zIFLAruN9FpDiVrJvryArU2pn2jR
ZV6bZ5NZ/x0p+dQhUOZ1rdK3pGG804T4xUbdblxLO3S01tKjCB3KoT7XeQF7G1UmeyjBIZwBim5L
/2sY+3Kb+MOTbcQPbYLgts+raRv5iqYt4q8hWvXR02F4ZE8v2QSPGXOSItoRXdHj19PD44i7ZMR3
8MlvGXzmefpo4TZkUWL7xNf7uDyiPe6/ja9s/3uPT8GP1rlkNvXxJfOs4EJAqXmGxrSKVwb7oE+F
27RH0tO4X/PK/NS1sEaHMgmPzoi8r1dJsC2MoTzXKWlRtef1Lwkfboa9+StiqmzL+JCWao6Dfa1i
sI6jqL9pVkQ6tcxTkoE+qMmMP9jODJlRArR0FKt6p3TeQ6RCL4oRDtUAQTBBALzTrMfpBjhfEhMX
/ZgYB93SKJs3dYVQQXzMqyo0plWdOOxuGF/5rSpPof4ZkFxEKIqDshOojLWEcNeTK3R3HaSZ8+LN
Y7JM7cE5qGhwXhqLxLWPH/o19x20OA3ifuh3pkQWXlRTudcjOScYir7o3klfiprwPCFfBzuKb6Mz
ornIskcxJsYD4INtnUTPTHU0cZoiOZakWD7mFalS1scuop/qwxBV5EAq/zkp5lMnvIBxSq6fc8mk
DZPZsSUIi8LVco5jgCUqFm3zaY5YYWEuqA94M4dt2zJzEKjZ8Pf3YpP3tNAeIuzqLi+fvXbaqnIM
8ZcU1cXT+CArh00uyWXDegAsuGG7i6LSU5I4yfIno4Zw2xBDQIbg6OypyHkkKDZI+WXBH2mDY4ZK
d2l207zpBb0stbU++xT85F2OA/WdYe2E5XYPw0zLW+ex/arZPXR92N/4xn7qthWrGXnIus+TcVch
Q1u0XR6dkH13a7aaLFij1n/IURSH+bIb+ug4xBS8pep/8nYyIIyV4oPUO5uqzO9XseVc6XTdK20l
ob/aO5aGN627SULnfdNemT83sdE+U7/FC6ioCRmU1EdjRY89zt188eDEMysP3nrH7F+Q2NLiBqV+
ZLVjXUiUX/V5kJ2xcHhsIPWX1u+s88cXY7BY9uCBZH7Bz7Em27WNGLZhOh95r4oDaj3rFnmHtO/z
x1pFzjEqJ840i7bGD5zn2XrqhGG/We+F6i/hRPxLYtjxA0SRt8kn26XwAom/LRkfPpD3ZTifcMBG
4gDyBprqzNxgU2lK1BnjK2viytyoplUfYIGjmZMlljmqWxJfYF97t/iakTuLPKp23tBJJYjsnrqB
jiTzLYjcztCeE1U9BO5gPNAwIAJKQLPLOWuPVmwcVM07DzTlzZ/JOXSHAIRiMHymsyC3s6c8Z2QX
76bJKjdiwjPTFnO1FuhAGZzkrj/RqibB2o6jBgy4HeE2a18TpuJLlt1fC9dOXub+6ncJ6QWRN65n
1f8Y6u6maytcTa4czwAjDoN0POBx8UssGvPYlx2BHNqYV9wT4Xa03eE3w+U/RAXf/pCXr+UP9S/3
3/UuWWIRldT927/86Udn2IRSIXr6m7/qWZb89+sv+dOfq/7t43/HP+Tqa/f1Tz9Yf7BIH/sfrb79
UH3x2/fw+6/83/7Pf/rxvyKaOiAe/uBNvX8vv//O+2vxr/+8I5UmTf+YSmP99lt+B5pangu522d5
4Lgf0NLfeaaWb/7Fdn0X/F/4W/TMX3mmtv0XYISBLbD3YaPHw/9XnqkFIRz5Wshqm8Hn3d3/j/BM
LecOAflPKoELICeEGgMH1MfJDJLzV0KgL4o582L7yawzY1dotrFGIbErVtY5T3PjrSBveMHM8ojQ
w30J75gLW7T6kJfMTgZrflVMs1eoBkf2pSbOgdmdDh0LsY6ou6NpErfCvKXdDkIRwtFZ5Zo58X7s
qRKqxuO6CI3qhLnrGTXUBkzbLnA7g1EKGmIzKsaVwTCCswFlix11a55uY4e+i6CcUcHcn/wvobgL
eojTWxbiPlQLR2dH1lm90NUY4F+KePYGNV+J4a0Wpk//LZMp3+Rh/9jEIFhms7M36K7IU1dZeO76
mCfOf2mqhBmYemrktHP9iE2D0XlH4H6EcMW7OXMw+cQBay7G9nf1u+VmxYYPRrsEQh2TXsNUPgrA
5yXu6D6oYXxXqC4NTURFS2rntqzHHoK//63z9FtYuS0qDK49t60p51soRWxFxiYvHzWl0z5U9wFd
Jlw6hdS7EZiycpuge1Nh9LOpqY78XABmc3wCQl2sFGnvL5vSWuVjrnY2Hd+aBXm1oyjeZMPYXzw3
PiOoGfZ0XrhafPcg5fTzo5NDUPzJSM2rkvZ8K9kV4lNSMVle7aYL/Ik9gFufh5Zqxiajc59V96Rq
dzwiDn/POuFfWoJ0mAmzbY3NjoHFPaxsImu77pJqW8uguZb4t/6OH9y/8xF++SDfYQA8HCzMQyv8
hUNUzq6bGZHyn6qGCCIzAtHr9N46mQq9jrwh2mNL6Nb8vUlZZF+AN61wvcpFWLjZwUts9TDA6lsZ
0qKfHMn9hWTwGDBlWql5cK5I5H0RP+PTRceuw/gQ1MNjSnwvKthME53Sb2yrQrTUWxf4UqAZ2LBj
ly0Pk56W8dgE27AlEc5qQJM4lOCnQYwkplVE6AJpkKXaJpoAaAJvUwbMxXtQ519Bsqk3RRCFmIPX
oei9W1KT5jiPX+yyileUVDHoMB93kCMfMkvflBt2yCcYHAfxaD+3xG9idzJJselK8fSHQ+762yv7
R5Qt6LZfX3HXDO6HEOhU03X/C++lDn22SmZdPQVN3pOjfdeXJXqN4tc5O4A8ROS9kR4dPxQnqLto
MrRxnerhS2eCaCG7mim9Brpe9+271+OoCQpyMh2rbE8UNTbSmHNqpdkmY4C+QDCIFqBBOET8yLxW
9Wgdsmn0li2ZfAaOkauVSXJTVXhIp2/30Ay2y8MbbUa4y4r02iRoUM00SICgEnnCLJ0UkfTFrqV1
5FWqoFU6W9woAcMugA1xM129MHqN3YmJUVOlB78GE5xX47AM0tlagFr8PJrqVBRsHMp+NrZueCKP
nVwr2XbrRkwYncL6c2qq8OqP7oEorXJnzs73yu9PY2tbu4DDjdgdZMsDMFYG1/JVx+PJjXAfl+Rf
da7RUbKjJ6AV2CRZDU4DdMAS9wrWJw3IfsQWmKILhOaSoDK2rT330KUwSXa1NNJOp8N8cvedpMHS
Qs67+Vi24T78FHj9u2QGwY43OuGrLpVMnzx3uGOFWO6Qr72MmZgmMrl1oYEh3RrspTFmYm2SB8ws
AG7tPT6hq9pThQNxlRXGZUig2KE78Y61b734FfZvd2w2kAumlZ6AShcqHTdo3/Ide+pmIRIYnvQW
R3NGA2GnPfrLutk1QLpQsKLU1ePRSGA+dQOP9Mwu69ggS3RqWx5wrjBHivu9i6MrEhj5BjTpmyYw
wgOFPZIRixyCGfnNUxj2u3ro9UHr+DwMXrnlQf/eEdm+aO2BLCUbSWAU5u9MedSuLFr7gMmp6Drz
zOcKO1m+sulGgMC2mDDNmpyFaG9jkDmP9yZIswaJ7tZQVAf5w6QfnaTEi9oz0cDdvp1Sb1732mPd
SPo081e+BFW9qJu+wdNPSlNc5fWuKpGECo/GvIj0ah7DL+wLAdsjQNtYtb/jIch3fUUyuvYUED6i
AiroDcBHHAHLLkbOhTdgtGNnyxJLrfQccD3l8elD7oqn9Nr56r1v6TT+9jGA7+hPx4DHaesQbXen
DHkfdckvB29YWYzR86G5eX5EwmkpslXt9cFBUThcPC+8zf6HzrZyH4LcAFuB9RIZD2rHcWq2Gtkp
QwA/W3scYpPjtczt3H6dRlejrB5dO6uePSYudjc/mjYyvdRh7omM0MZGrgiWJX5lwd6h2kq7fu4y
Eg9MRWiC28/R1Wk7pCaFGvdkJBFYH/fjQ5hH34dwuJmFI56ZLW0kEZyXAZzXwmZtznKKfW88t2jb
MN4v7SGEQhAh4aYI6RfcD8VGjXeTv0FuQ2TVCXMyfwaNECHoGYNNa7DRMeYwvESNjNlgNuiZ/abi
L46rB/RqR0OnBFAKwca9ivvPQQ0kJcvnZ99qhnURQwdpJhsmdI3FFD3obMjkxZmbZpezQmAOPWXP
ZfTki/uvJvfkPEVhAbCN0WCfCnvRRJW/N4P4cbBK8xwJc16VpnPKIh9HUNjmDyyt3pRvoVPVdn7y
Gz7OQwJwItZmthZ98H6P0LqRQ0soYJLGR0AkIEHlriI992g5hrrFkIQpUESwIuasWXhCg1Sw5mXH
VblFsknkhecZa2Tjeyfn3CLLnA9tajSbohi2rOhYoQRldAHrJxasEL1lYmbdNkyYTnedUV0U1AfP
GY1XkuqGdRXV5rbVFl51v+dpMshDlzYJUvYzliRyD3GUL6KI2KRIZkDSfEjTTtIs5nK8S4OQaEZV
GpaL0cffljRNhyC4z3cFUhpwydlbkuEVvwcprQo0R4sqJqhYFoKjmsHbkPma1Ux651G8jx4RgtLv
8i0m0/iQ1pXCGg7vUHYQG8amfLfcB1CREWJ1hGpRV9in2ELTn8sUPKGIjpA98ksapgcChooXQBXf
qEusc3P/UdeIo4jnWwMU/1BQsz8DyCODBw4dKuXXkjn+gzIVc8jEgdyHohr3uFmBeitD3kKR38K7
GCOX3DJu/jNqx29+E/qP2avtGDEki3HeICPIHPmYGt/TLgmXHW5dorcwk8aEaW1xXYcry5ThizsX
5ZZiGel8hqoshxPC2MV/NVTJkqOT6sTuniQbGJhO0hNXr+4ohblMnxmW1ctuqrJ97FUvNUQbTJqV
ifrgeXDuym3ppJ/Dodw17ZnJmDzNsUeWj0Rn4GThUZd2uwk63bHUwybLAvEC6id9HONu75GIiQAJ
c7Dt1fo1j/jYYUaH3jZ/aibNhycfqlXp4SvTrZ+csEnmO7f6XE8l8i/Yvzs7804DTpNrMKHzMYap
uNZu+9R3aEIK0RgbMoYKVF8NyuaIKhw9T3+qDaUP0MzfqhR7QCi9YdmHAghHNZp8WgYkHraVfCqt
oFmO4xBcM6/mam2/cx3blySuBcYbgq2rPCE8kWi9rTu4wDJTa5PGXfjM8MdzblUuIH7N1gkd40sW
dXBY412Rde2u0WNGteeVR7/W/qrvDKQThhvtSiNUG6uNW1wiFiJpkiNNT67NDnxKgbYdTGMbXSc4
Iwt3qIo9AIRu1SMQPLh5yRTWSxE7Wwx9KkWQcjPhQ++a8SmWRXG2Qz1tnUEfwLoQkJI43VV7X0kC
bPfcUU9zRLAQe8psW4HiuKQAi4TGRpO9FxC3NmYRmicbOeVsoC5haAeUSzK48zUOo7GZL1gmsIfU
jcPo1iV3gdDU3Ww5n4MKvINSn1nG2IQgQekVVs7+q8t8wmaC8WJlzZeZnmhtOiXu3HC80SoLXjRx
5WFpD+C4xktRT/jdK+dnQdoFpDlLv5E//BC3DOrcuuFMc/P2lqNRFeLVEqrCvqrmFRhKczElvdoh
UQ7+DjLL/wUfZZowo2xwZaHv29x7wR1p9Qce59hYyuBiiW4qmsRKDLE4Rnez1dzZame69mvdljvD
mKfb4L1ns9BnF52OQSSxk87NV5NFh1EV+dowCzpve1Kr1Jb2hhjP6VSCOF5wLpIvlx2mzjew9oWP
hlfoz2HF4Is82uRWl0G1TIWZbl1u5LQhNsgLCfyAuUk8ZdgOK4KqpnMjqZ+coJ03M14Psod6sSj9
MUK4On/zU8SEnZfPPPHzulPOeZjQWQThaWJUfweTBwujc82bx+Kdxp34Ir81XwX7gzlgKT06M2M4
NwbEMa4/PlVZOZVEExbBNoAD2KS9sfnbJYol7gjj/+wNKVFCSH9uYFm2HQibh+mXV56YlnZ2R+9G
z0UFiiz0IbUe1Wz2hzYZTHAR0SffJhjJH5BxmP080f4DwWoGC6/WoNniCHh5ueKgi5iSLjWy6JXv
Mr2sg7pZ8+haK9IKj35MUp8pKmTZUcnquuIqxnwyHPIOHUSTvcmefRKHZ1IOJzOoieCqE3Bxdlgh
0es3nV8iSFHBN52U3s6u9PwckK7dkpG9rx3zOEPfOQ1DiUGbaKbWvM/+6cDQCZXTCqWnvhQuxt88
HcyjkaqNQYTgQgrpojCrQlJCZbpQ0dgjPUcYhpw3i9PkkwFCecfqZsBKeUp7d6MZSZ/R6carXifu
s2mhaXXy2T+WquYSbvW1J/0wTgd4hCXzCkSzC/hA49aeNi7R9stGWcZS1GjSkIB/gulCZ8zsYD2N
lbdowwQ2kFTxbix9a4Wo3zrKvW0hz+eGMXYGTcjVckf2d4LwTwMJCKgwGDkgGUhh80+yL/pbOpsb
tiDBouka/zLLCBMIgqCT8NJPvaN4JBTicJl/s6ep+xpyhqQdXtXGi8JdSY+Fii24su34PjBEn8qK
wXdUrNC3ewurh2vgJlSzuFWuDLEbCFvNJa2Nh2K0woe2MdpNmBRy7eLLqQp1cT2MWKbhH0hpXcpA
WgcyGqWHRdvOAuOANWBvQqR5dXIgxL5O9WPaIBDxExiL2nyjArVexumuPGoVmkFDM8UxyBqzUxQD
Q6U2nYGzPwuDa1e/lHaZPTQNUwPwj9yEYlpWiqcqLrf3pc1RTXB+mqE/jgTJgYAdfwQWW3J8AAid
0tZcaJtVgJMektRITk0Yy02tCgSx9x+GMdTsMnt3ZCn3wLfeKx4pxki2op8VADFzXnaXsobug23I
2D05jibFXY8opju4r2j9zDMvbvh3jk/3F+bux0N8n4qiljfpQn59iKsZYYHFsXwr/Jl6I7OmS1PT
d336KPWrScxb002oLxDVjPDchZFAoE25vj3LXWry5244ONCqGWuIQBpTCGv6Pq9fzcj0jgOrkWXr
DoJ0JszRCCuQslp3jhCqhDQBdkBJtY9kXCxDCrwlsqFgh/qeaaI3gLvQTv5smR540/AziT7yMA8J
rBI7qk4+DviQQcAT0b1qNWMtQTBo7g1Onb+DJbY+2KV/Puls4VumQ445WZG2+OWks6GIRjGSlhtC
Wm9BaKzPIUQ7JIIMNYo372fhtqjKwQkA11i1QU+kdb9MjAAtl2zV2syFPk7p7C3millHWQ2vWHhr
xDLWhJFq+k4atveUlgf8InXfTyflRYDTm0NYGf7WaGuc0Lw+BwOvSUnRcGnC+tMkcHk289Tv6T3y
rRFzoo6dtk8iLtK1H2yTB7ML7isR6NzMRk4y7REmgDpck5lnrJHd/2DPD1Mjht+e2Fa3kLh8jzMx
mcuWY5IYyVOTTCC82mJafDy64wQS1INYg15F2NE3xCvgD023PLbKXfVyIrtZhAeEJfa5GRjEjcYA
h9fx9AlVeo8amnxuzZTj5NQWsniTc5XGBamGX6C7MoJyBQCwxDqJvsWpDO/YaPOV3fAXzGnffCMW
W5uAPIGEi5VnSyA0jqLeYyun2BEmnT9vKtGE6wAU7FKk1Xho1bzMalJXoJ8ZR1/YLBUH8hzTqEPE
a3XueawczBUahlRJy3XQkDyOaXyPCJyQS0MjzZjGIPBqeUftdNypu8uzm3yAmMT6LiU5nTzg+XfJ
Q7Zt9C01RLJxA5Az5r2ts6mdsCL5zw7hW64sTxarJNnU5amfg5gzny875EI/P+7nf2iz9N+vg/4P
e6X/aUX1/3Gz5ML9+EMp8182S/uiSPHcqD/tln77Tf8Rlhf85R5J50AAoJXgxPx9tySsv3i0zT4/
DSPVAhH7192Sa9//Fz8PuzzgD3MpQ5Xsu+Rf/9khs5YmCKKtuO+cTCrYj90ee7XfB8Ks5P7HyA/y
I36peDE624HDEovsqcCDV/hLxZviEiPQWSUHl3WyFGKvI6hZGqTx8pN2W66UkhvUTzW3eNC669Yk
QjJszHDj5ul3H3nY3HTGzkvg+DA1aWFRmssxFVethvIQFnjYe076wRAH9iooHVC1LkoqSPI9jpiL
vFc4Y6H1Hjtj8DQ13mk2pnA5ecF8GzEKLWTpssWwTKLKeyAQE+Swsim6jd9kGSArjXBnBgzuqMJa
FJ9GWTf7cQLxMtinCfYKBtdia43Zm9DCXuVhrEnrqBkNeS7YTLP4aty5IHSwxGagDTmprHgNdTwf
sfThVbU3EyVQhzYP01D8afQPRg+DTCPmuDLgX2qov6cgQIh+PwDInCAwznHyRTxBzit6+9TdZwHU
ddEFwcdivstiMC+CV0vRCIusfTOnlvJvAimC88DcOjgjFr3nQMlImStBBwpV1Fw+vmAJ3WMg1evc
bPkeeDUKe6QQtOQuL4W/HIzMWZeZA9SpapEHp8aNtWIGTbzivKlnqE/jsW5Zsd39Cg0AnLXw6UWD
GiuYK5h4YsWFN2oiM6PJ3eWu/gE1c890cVwXytgEIWMGH4OpO6E1LOx56Qb5dEV3Eiyy0UCmKKkr
B8NZqgxxY466acoccZhXKkrjdQsIbF3X6rnER5MbU3V0qxE9N+K6TeJXAqqHBE0kHkLrYLeV8zKb
Clyr5P5B2bfL5B2f3M0YrgF5ll5WvqVsLsIiITYdttNkBJ/MCBvVqNxHY2RYiyIai4SMnKt/t6JX
Qfgl8pIRo4extPuiPgIbSNeNpEkt06w/OIKgdN+vi5WtDTSzMlt0Didz1TurbkIlFPRdeaomv/jt
C/80TyfF05AWJ9DkDM9bvPNx/RDb1eeIQkJOWNM8u2GMESKTHaN6B4Iy3YUpjEkHQ9uisnsebMSB
OJrNcOXZ3Uoh85tgy51j07oFoC3sZO4YTeYLao30nKOHU7GDmL5HDN8Z43MT6PjCDHNv5Dn5GaB9
vwFQW/lVdiprX900EcqrRJTxOg1WTmPvB5hBP/wwQUVlfXMT6a2jCKygUQ3DAxm0VwwbBENVE1Nu
s08WLGrFsvfTaGVOlxjZy6Eq0W2pOGPPCplq6Kx37ITlymAxYeZedL7f3IYQOPKMXq8QL5Jb5TJE
OtLySxfF0BgVw74uM7lMhxkJZ9eTA8FkF/++d8JNyPARdhZGOIl8GSoBYSyjGA7jkELGs9+9Nn/m
vDQ2wqz43S3rM9zrb9kQKt7O6C6ID/dhlswLt5nfJBn14PMYwWimSuaYbUTlNKtJUnrL3FhYkoYi
1pAU4rI+4G1nmIO/ttxgQVv6LsGbDMUfmCCrFV6dF+IxDFS9dbE0FP9EP23JQ+Rqtx0YG9b4zXbk
q41vkgKfcJnGKgjrlv3CNyYfuj49AQKfi0P2WFMcktrks+1WQKN8+DsSgUkSfmuBi7j+tPnhlzYR
K/b3ygDjk+mFe+266gFCFXsu1XzS4Zyti5CaqJhzuUldssQiNudoBDF0JD3FVZXMV7Mqfjbx+IR+
t0HbsiobKclAjlZhNB1Spwce17QwQJzkWzG5HS9e/q0tmn1cwxe2u/EnxTJQmVy+M1rqGGpGeOnb
6QALNWb7hTVraJDtz2m1JZM0X1Zldo1lNC2yxAKXHT2VcfFzQFmDPhCAJOAZYIjAUsEpQtxrroV4
TkLM6ok3vwl6Kjx20Uq39q7h86YRGyFpf0mL5guc7KsqsAL9O1fnuZy6tm3rJ1KVUEDSX0WiAWOM
zR+V7clUzllPfz557XPXvqdqLU8TDNIIffTQemsBvttmLcCUVc5kg329e2T+FO3KeGFKlibaJyFS
7deAuaGctCIq23QJkl8MZxEy7V07TxYU6GZXl3/yZzgE5zRMRzg1xZd1q7KRR3kfZ/qRVO02zCQK
epPsxaEqQfSECLhUioGniaEItRLoJD99pCmRqBZMf0qihnKYPgFPQyDWyx9BUoIurKL7KK5eQggx
vdVHKSLGXtWBZDfKFFpZJLYmam20t62be4RUrd9BST8Ec2xWYkmip5mvuPp/obKsINm2ZN+/wLik
mAKchKH0t5hDtHcGQ9+UbVycDCSyqFLPO8jfNEKkDyldx4dCg/qHvY40y1KPNMBpicaL3ra6taYv
5yRMudOX9Z9ZB/Gax3HttHyX2VLnIXdg0esCxCY6UrGAT80fSU2W65tQN1dp4GQFbv5UKAzpdSy8
yJrggg87BSptelDzlTmWO45Ufx8K82YgyqZcp/tuSgoEyAavsT/KJKO2CTjYjP5GjfqlUFMl3lVu
ldSSXCwaHOpe2jZZD47yIxaV1ymolGMXLpzYUwH3GuVR/6jDtWo3awSiBs6NNoUU0Zhv9CbgwY+T
00zrkzHoX6Sp39di4fiy8tQ5gWiNTZyBvl4lG8BVTp/VIAt2mUwkNyjaEs/SigbXJm4ENez4rkUx
cwb2is4AUCSTJn1mfg8tDPhZU5QnGKE4ODQ1OVCfH7fRSi/NdrHhQzfdFDaGPdAMGmSkNvJ5K4QD
Z7EC7JUpJruOKwMawagH4CBQ/eEt7VUD0DOQ9ucgU0mqJgh1o6WkshY/Gl99XQRK6NpUfqrx4ldk
/ec1zJEdXANmhBcF21m47zRinEVzpYQL0QQFswpP0wwxRhvQ1pHKmK549ewyjlKqw+gLW/IqdEoU
QSnVaVZYZd+SkZ5aVT6Kdf4tteojaN5HCHKkaOXlmuSoCku209/8ZNOGCCalkNF0IIhz4kcyv7CP
tW6C/0FH8FGr81081F/zRLNaNZ6NVHkFa0hSu/gjVWsIL6ed1K52+sLCq5b31aRDrMASEytyL3R/
shrJrM2h14syGA/89H2U699597cNIZooGmhZsoFyVZAWP6MPXulH7mYvTHQIegLto6F/pgnUP2u0
/+zR155R+lIixknFo4c6Px4zgmbjM9Zl35ZFRixMsH10PA7qAi2l/XpKWw0aG+0BK/I+l9edjYNw
DEpVcvSEXkdGCZkHQzqFMlxPuH4sWKqV37ORuvN6vmh18E26/7aOhZ2++JViJe/yPwpqAwCdqdA1
mYtK0mnUwXyGDRSEGgdpLCmwdAlgHcF7CzRLC6EbZR9CmUDI3x2yHE4BfVP0k70i7elT8B+Hea82
6VWLVeAtwMrbFU2xBkT4YGXFt26qt9SgtskQj1SF7nNW095tQMmlj3SwaZq0oc9A4ZJVuuhom1sZ
JDUlgybZKjGYVSIBio8UeWcUFVZ5PiAls7qntWB4Pi1llaH8jEnvtYr0MJL2GAfCtxbqr+pqBvuy
Wlv+QO9mMKt2KivQsKe12RSUGpKrlAiwbq3Vt1Wdo8gVtzCBNEepiVdemzL9/bqmMJPDXYGhU6J8
cqkkm2uZcxBCjMGBU4CMQANDLKGJ6cNFZVLFrHedAC1tWA01W2T5VdU7w1bGDP3V5WU9EJa2sOWV
38dRVYW23kFR/fvcvy9IjL1o/fvkv6/8+5wG3Y6/miJwAP/7zb8v/tfX//N4efn/vCdJ4r0sdaS1
u7wlNbFcESds859fsfvNf67z9yVa2DYwPSLUTdpKLborbefAUpYP/v1BVv4/v/37HIqf//1cR7fS
rhItFeoRCs36FyxZfMfvu8gH//db/3lO2Yn4qYTJcHo2SlLsuuUHvOwrE48RiQBfFBLz98nf9/z+
UOu22I3rGjjt+g028wBNw//v7/99SEcG6DbkNqwqxY8w/31lVawTr2KEyCDmu1FVM6Z0xEumkGz/
Pqf1Y2IN8H5ayQjLWDM1FyjDq5nmHojswmzhPP/9tRMCKlOZnYG4H8KDcGyUF06rWT0ST8TxTXeW
0lZr+tTtzJ0eW+PncJGvcJ2e6GYD2LLHcwnM5gYVgG+V9/mORwoaqviBogQeGwtPehe9raAiVbKr
fqD2E693dPqzeczoGZ+MF7AN8x2WoFK7pG/6GdII80emg6pw6+lAMi2zkC2hmFbaCJl0T/Yvscqv
doOVPWpI+PbobgjaJvoCQQ+ltEhp2MuQ2yhMfm1/ELOF6w4lXChiiv4BURcKcRThO1v+hkmksBoL
Hao7pgTUCpwpZmPRqv9evsF33RMg2wsnEbly1KiuFVk2jrRj6sHftHpTlF1I//9qtBVnrfcviAmc
05N+nrEWlZl4beeKK0A0BLPhKdsVNN24xStaFXV64Kd6IBdrzjCDSdIHQNZRjEigmaNw5OdKM3XB
bJ50cM3rzoWuLOjHLXHPegcqC+YcsxE2Bizc5gSJGpKpdbLDjrY0fAkbGQquArdu6SPhVLeUN7pv
lLfxNRZvwhfoSbel5LVR6QLbp9fsgYFOzwCzNoWVXvNrdQktwVRdlFMIzYIN1DY4uSZkO1+G+6EZ
p8kay8Ci0wA24R1EnJ1trHetaIHIBhrnwvDUKxYhpl1mdvwFHGhTO9MH6APnh8A0OBjHFnzZR65b
woP240MgmerlPlrSKTWjQwvZ2o6uUmIX2SY8pOnHOleDWW90+5xY1ItlCqXLzyK2aU4++3+AGJi6
3W6UT/9N34IY8Nbn6Ljerv/k3/xLivJZ39fb9Du6IZHj/xEoZ93p8mSp+mcwtSbCKOYyAPLGaFhX
IQLKO8Qr1vZTPOf3zEJIJzMLKA62ggMFEMGoHT38zx/jpp/1s9gjFWpldCdv/WBnFDb4LUk9k0TS
qDy4MFmkpqd0yBmYgVPcqmfyaAXLXXj17UfxcgpeP2jPX9lwDe01OANOWmGC/LPVDZhWymK04tBZ
qEN+ZCE6b87e6nWiOnPzD+rLU359jfqtYNGf6dTfZQvgw45PFKj49pXV3d5iuF7s1X42S0JaNt6F
/oz0s0aXkr0Ey21uwcZuII9FcCQ8g0t+mpz2UJ4AaM6b5IZkc7+PsDjevI/gZeDu6W2hhOduC2Ah
TvBYoRLyn2dJaLjBLtMdCB6m/LUr2AFuJcc2VIlmQJucXd34XGpEXvXMIIj3MqvdRCCKBnu0yveG
vn9LMt4VjzwLuR5r/mGx/Rzjw+jCf0lFyYxeoLs4tddWxoRMJ/2I0oKFpPRm3FZW6D6Vbb2hdJ8a
dtTamvPPSnkmlmdYKTGqqU12ff9JvHpD798bOR/O7xzdophLQeENlKRiJ0fhxbdp8xtNFk+2bGcm
k1W2F2Ir2C2D2Ty3K14ebgmkjABzTmV+9IOtRo6DBvi9uFN/hMwcrWQ7X8rM9Dfdmp28Gatt9AJB
k0lG0iqOoxk8SJIAIbxHTmCmbvJAqGxXkR3aEecUFxwmRo4OePAe2cUdKlP7hkYgccTjvEW+yV2g
k5KdvTyK8ixdur+LTs10qgUXPq0KrAAExg7QouilMKzqq3mJXqcZTSzLt4f6If2B3VNcvePpksoC
tBV55CfpNC9XFhu5XHvjfKDYZyhf/R8q4Hl7rKDOHm3DfMzA6S39bySeYtn8XpmAfSVYuF7Uyk1u
vj3ekXLTI55ZMCiQddPBt4xzeIJgELLO0s6ehVcLFr6V/D080ZObJTRTHUxY5ERmRauODWWUQz/z
TmU13cKP7jJ4vXZidOZ9ZUGXr5j1N2wmM+2YlpRbsu7Cmsvns9KXLsn+sziumKLGij/gV81VbzaJ
xrMdu5AaKO3884E9Ejlw2sob6EJvK5sjFbjswtH5Ctsjfesg+AGN8f7MmwtnZOqHZ2zjXi0nxlX+
5rDkCITMfZ/aAcZhCLbFA3hOovKQMYAl6RJx0Lvj94SnKsL1YpP+wUBby9yTqim+sh3tTBvaUMU/
sk2wNK+PodtvlGXtlXTxd++Z1/vLtEe4eLH0SuIyfXtAelJ8BZf0Cs/x6ZVLFJ/1lRtebvqI6Rn9
bRRu2G8wpJv+tnFpHZ5f2g00Jr//09M5fwfmah84bnMbRTsCQW6TZ32BOMvyL/m5uBU32lZDZeMP
JiOB1vhQWFPijGsv/YHc3NSfs3KCQqDyYkRqrGT2jBYouYOqljhxJEE/Ggue1DAN2ZOTATNy7yqT
Gjzn+QDy/sQ653jzd5UpOqITgES24j/633XjIo1Q1ZxRLkuoYa9Ay8M4cpJygxD7XOhddxuFUVl9
S89spy1gbONHo29csnzycynkyzRvubN6inZbhYPIdZMU3rUdP3fo89kZUkGWP8NICdzAaeGm9C/z
Nnqq9CjE4EAL7aVEKqsX38M3A8Zy1sBL8kbg/d3exRsb9RnaUMAEO0gXH7FdWRhPbEZFIdBSv7U9
Xd5gidxg332td+WWbfARfPkPYS9vqz21VpsEgG71LkfsrmjOVUM8bqZn6YviGY4OGRA0aJ1fw2Rj
nGxIY+rQSt/PrQlNJ8MDUNjoX5ic5qavPIbQmpxlEmWODMWM7bdlmSJESNbILPc6DDjwXaB24Y4L
9dw2/cpx0bB1MIu6SMaCj11Z+rncC9hCggYBGjlELt7n4pHjwyk7forZZsrOSp/uFc4vIaGMj2Yj
csqWJLurbKN1V033yuEakvqNQlpDxW3A1K7jrars6fJYvSaWZj09SEWEzd4WPdXE97yCx6Ert8ic
1jBX7syUy+7CXfqoTyEkEOdyozme75LNsn0XTVmLVf6KgAR6F85wgdtqOAXVN2Rq2U8lvNWgHMY/
MtEkEKyjsC+B+YVItsBCRqlw1ZW7ucoc4T2e4U+0WMvZRv8K4sYc09ETNq32leosjm5b2u2qMf35
TSlTR9zC8MVxRZpq1OAEpA/yAGxEcZae4fyHvobJgtIqI0xEI0VfQ6GEJN3G6B+KTSYBIpcdZme1
Sd38hOww/Ibf2DbOExzpFezAmDa2f8fMZci6Mbcu7kqF4opXjSTGtjiqbLwTliekgr7rnqDzb4B1
IQ4sMRw2LigOddljPF4pJauvaKuRj0caBN5dNNV+5j2cVrNPp7YJYHelekBMkoVL4CaztTmuUNjC
427zC4y0jVVf53JTuspTeQrlBgzVc/AgD2qTz/LEPtfuidNuxcbst2RMIBCfuJ7ZJLtiZq8rsNFL
NRmxAZsWeVIlCdI++LmkoAN7PWErrKJxI6wYO34wUVy9opaAvyMNECrYEpmgwonzrcRulcbdqJxI
qczpsY5c4dWPX4LRoljx0D58xdaVl7GH2N7s/9Dy9c94YPtSjhQ6TLlmOn2J1beMdnoSCDz2Tbwt
r7gupB9FEDKKSfmvhOFzmUtwusQY78kuXtSWzAnKXe6lMt8QdVKDg6rjEa+P005EJdyhYaZIzuO+
sFAlYsbaapel+1B8CsqBRn8oyR+RaEF9JeIWSQ4E7KCgTM7p+SOmU+KlPk+3YnAGyRWL175yqsTr
Epukinhroo3QmvDOTOCdh628PsrNdRLe/fETbkeagjEuKQoejxbkTGzeWzLMuOAh+ARLep1PUMkZ
rma4aeXgYExe0J1wUOd95hWsefVEolHbdZwCIi5GDDGZVR39ZfRYSsUtvQrQz5yC3QS2Ztiq36jN
hcMZytSC+gHrB0phm8BstenLTZ1d1iGMRxvZf0tjN19gKFZug/fhqJOxZkjRoenWFN+1sXCY7jWi
LfncrU64M5yPbUmbgDU89Sd8zQ0pWRo3JhCpXqXQME1KqngLF0y04EI/jGCdWDoKQ3OiSBv0Xqxh
2yDuhYPNzZNdUm+0bA8ELkPUpPtLnIAQl34lF4LYGqlGhACp0cl0JdDfPtl5bIullyYu8uOTcMgb
PHmnQWAm8E7L8tsYyCXYOW2ymZWg8/1Thq/xdkGDuuvVrowPE4A3nDDOEXqyLFhZAuDkIepKTm4Q
tx4SSJv9ZmGaf80SkGsEJEJlrUU4dTKT/+L00lLMvDEB8zfeYITIwC5JOJer5Jwl6O7aiN70AuWS
fYgdVL6AW9WiW4k7jmwYdkrle3igD2B8l4DbiGWenEoA9Z8IT8mFM9Eff1adNcWvgxJwluPE0tpO
5nt6YmzEziYTPMguxzSlYzH1lGgDj1Qq3OAhBEFlbNalmd9raJLCP75g4rtbGXTtxTYa37hobE6q
0/2yC8iFcBThMGHr5vQyCnb/xvHA+WS2J/YNuiWUsN0TCt/4rxX5cBe/o71mG/JXFqTcL8FX8tUe
HuW2MB/lH3kz3n9mIjFamC00LRUsuAknM/F+hGGajkzCXcOnYYnCysDX1Gdi2U10zC7AVQRy7GRm
Ce++hCsqB+N1zSB9yXZ/QvEy/lm6yC2ZY0w7vEF7JdhpgkGFffS7v2NLcxtVBdbeikU81l7TExpR
TaKKjJfKz/yUHZMdN2S2VxjiSR549eAuBy9Z9+9YcDE3RHrJLj/l5WZ4Hf90NQycC4GBSa8SNP8q
yQhWNQJwzQOeP3pJkaoxJPIeujPOlBdsrCsDSlaCR4PZKttIPyTUc8+hXQ3H5SAZr+wtvonI3atu
mLHi0nlsuITrq+AVx2Yd8iublx2ZutTKyRdg00dskCnhPg0b6JMogm9X0D4sq2x6Rk75ByoseiU1
Gr3tbFdBEOuSi/or3lYXtjvfkhE0nMFsJ39gK8+e0H1ctH3haQ7u3fr4ez1Bf4p/RGc+GKhkECLi
5JflJj353SmPP2cacSSXm4KlnI/LINB5KUgh4BYvBdPuJuNQGff4g5hcc1cQ4m+kJwkm4TtBZow2
RLu7SGjALAYSsTpsJmnV8czSQiODU/aOe7m22s9FeZ10gXsSt8y45tUnciXoupJ5ity8ckQ8WgYH
4kRa+H5IHEUNlOMOyWoq+ikwTtxPQgtUIzGz0WP9CV0kuybA/glmcsRpUo23p9a7gSPd4DgnaO9l
p8ht/bPw4I5C42JLmCEmjpycoE2Isr/Qbdz5cuilDFY0x3G1wEJikOO9HQaO+AbaX1yyB7N6aM/g
vbtXkOMgKrd+HZp4s4p8LvyN+Lkm97E+w5zTPFlAW9/jHiQL9iZMVmdJcGPZyVd9qBEGeYO4VfiB
nzOGrR/gQu8ErnFGvgwhFp/MS2UHh3Xu3qsf1RsOw1u49+/1beDAJOiEAhqIvG6GF0j0rGut3SGb
Qxrla9zFtUk60cxcm+bOHhfCRh4isTnsq9pMvvy//bUwDhB6r8oNaa4EsZLErNZgwsCrvUWGrbVk
7Q9l/zF8cZ7xNY/MQ8+iaj/vkDC1FD/INxGzKcLfsqGoaiWP9PoG9Dw4NBe8ke4Bs0ZXWJK0b0m8
0rxdbEBckGaE1NEiO9A8p8YMLfbsgPRwb4pPee8Zr/jm+8whwqQuanfkMKVP6TOGb5rMzEvwMg3b
DoYTaZ9Q0Z0PQEUkl2CC4zm/4gtkD2ny3jSqYazUyiIDQgKDTA92Gqo+8iBLsuMZ117qpnZznBKP
Z0VpL7CGUOukoNEcxZlcs4MOYYLS3ibTbqXvDMqZ9o/yTs631EDDmCN+qN7ss3e9PY31K7N+FCkA
w63Wc6sno8YTSL8LDoKKHFwc0MDHu7WDOH2QocvXOziY/dxV52/+IyNjAMFZ/nmRYXyCgXoob7Ce
jM0erDN0P9G5N+UNPVVvC/tV+Ae+x17Y8x0dGX/P/5ufWPU/5EaQa4Anq9/qcOj7NgbtQIy/5EfM
db/x3WiNYUXxp9g0r5q/1+H2JbqSTf+TPB0ufE7OA4+XaImEZbkTfGvLQMNHUt38lvS51d7bO/8s
GbeNejdeq/y1IOPsq9b6sxM2BF4vrHt4GBN6/S2it3uP+YGPDjcMq3Ei0tDzL3HoTY4qHYhhh8DZ
EYvK15C+JmpjM4dYddzfyK03tPOWdgRRy/DOh30TXEJtAoSnOyEPsyR0pb26yBY4BJ934YVjCD5v
LAyIEwo/OFGoBALjJGvjSfRRJXbd09K0DMiDK4LTUPMphJmclUTRnIigwyJyGLrzawGzI+b2SqyO
NhFRzTp+Gb8Zrf6Or4VZCxdzhUoC9d3ugl/qf0Ln80Pogl9MLhcDGYHXd5cuoj2Bxf6ZQp/7GSlX
XEyaByJqQpAVzd9Yt5FuIK/nPWu6UPcDRadjCanClaQGW+sFrz3dNsFxQsJnQC1sG95heh2/VxSx
LZn2fdNfuYm3JbQ3xwisCNBmu7+LAzvtAqRCM0wErSlT0g2CSILuCC8MclRZMblCBQ5zpzsON8WZ
dlVl4le7bDL5u72CJTuQ8KjI1uCA6p949yl5YWg2aWRC2YIwiZwVPsKaOXgPiBVBdTg4Iyt5s4pP
HagpE9XDv6mB1BD8SRYpd2U3DOgAkIPBLQEZEfcmSpnFc6D7mxhKvgW7ePshXMmJYjK8JNyRUuKy
mCAFCQ1UXM3hr8KhWE0eFYkCalCk0WOPEQWYkhAiJTuCJP9zGo7yPT8hOHtiZoaNGN99/Czib50M
DQqptO+jRGvqn9EjCbaYhkXw9jZ+80mYFZWAne6eGTf1lIKeelsT1FqIROvFAe5KaS9h4B7hdXiJ
YOUi4/juxwQJjn+Mk5OmQskPBuuK1YLbiWOJtNSmv2bvVJKBDNP49R6yCHl/GRxgzWy/E8C/13HP
RiZZDRLsRT+ywMk06Rw+EJTWksOAYLvgAiXZQ6C+hCNgNwbH0BGJo6Tkicm7Wt+zyaPURjGU+DV5
470kdiqci8SR4I/E+Blur1JcckZSQoTVFVisc4jHVzn83dDZOOgbSICIJAaGqfb4KCPfBiRHVXji
ybnmBhTTf1vQMRNCyQBaduTa4dbIDRf+5lLZ4jk3Mqy+dwHTzzVD9ZPX3kSDWu2N4rQsnmiJPDDZ
hNaAX4BIsCpzar8O87AQJcGPTNjmhIINSw1He3rFMVECmptcQIZcPdfKJ/OLvGI9k09ndisSpEjb
siJLkNY3vhBLxniUmJTxjVfhhWrQjZUcson8TshV3NBxUVZvMVynSr+hsF6wvcM/5fiHQe2GT/6c
71nCFZuBpkceP0tGfxA453JfJe5Oz4zYgrzhklbU6ymB8fIMvGap52j9mbOQEWe8FIG2WDcWbX1e
3KASiVNbQ6EPSkWTuLhkFklRPlidfOZ6vHDu+Qu39Ad3DU8Vu+udtD8PuHwy6+3ijqi8JJG3xlJy
8hFSr0oO3OU2CVGKZZUwZ9wr0aCfLJ4jk8o5z6iiYS+Q0IBcnB1PxRtoS+ky6y09XhLQflCSsDLY
XD3XyBRhFVhKvoqFuwjNFWVzr3oYMDe48Q+kSMZnX2xE4a9C2v6oBxsELLh+8iSkKtH+WBat7qxX
H6wVHpJyldTls//5Zr7BaLdcgkJYDdIN/lHq4zbhSYl2DQt1cLhQ7hV+DAJZPnUstww/X8/Bn1+n
mYL1cgtUxpcJDSDZdLj3OLKZRm6HRS8jerxhE/EKb2E6Bm8MKQ0vt83dSlAZJ7AZ2AwdQ8A1RrCm
YslLm4/jzvkjrpdFsEwSvd6dnYNsQ+PcVIhBYYpfyjfi1Bx82BWo33H24CWRaEE1zp6Ow4Mv7q9U
CQQiJlp0LW6H/+bmygeuSfOoiDXb5IWTRXFcuWrqiV2h0lNGp6ZMGx2MFRMJaVOhCCza4N+YRD5s
2RgQlbAZVLurKNa9aXuF+Ed3mVg2CN/BG5l27pDbhP+qtHsQ/ZdAooGQ7JAzZ5cKmORSPwAGivdr
98tWtn5VRdBkcGHxxStcva3TPckTISGZcGXN8+U+qGcBKKczaWe4l1HpKLQz9zOwlPAHN9p8YBp4
r4HqNWsRYArpZ2lZUgv0lYw77g5rFVjnbXiidwFulFHmKngf07CCooPuElIKmlmjxwViUr7xB6F4
GIwD9TrWB1OJhp2fedUK3SUENO0QAu1oFwtsdYqAxn5Ydp9G2MdVcdnzgcIG2yKh9bjbs8jac/dK
gZSGkmUv0pz9lgLxHBljJ6xwW0DpeJTY4NkxXAgm5fALCgGujn2shg6eI4wuTeyI0NpnyGfn29fZ
sDEnRnfp209EDoymoEl8mylHIG2i5Oprs5GOLR8/uxNsBOKW0rghOyDGkpUD47qo3pljLrP339h7
WnPlIbe7ILhK2NM2+OUI8mkwHQr2qmfdUuZaBjbYI4GCfSB4AuEIZe7v8JtIpeQwyqNZbenVTRm3
/4wwtlRoN2AqGZ8Epb7aSqDOyx39fdyCdePOJsFhStiLjA9kEmy4fKk6WfVZeSeHx2jQ2YnWBgoG
rEIwBZpkS4LDgOXNJsxQIl52E1VrOXTA6qQAPhlYLBCPEUdZAqncKbnuGJg4nCk7xpQOLLbyPxuy
McvSdMnJ/eH+mFeWpU/dDq1QAqB0b3xXF597InBiMUY7BpYwj0vi/hdAkAa4yELXE43ZBvLtJTYF
Hxkpuzq7zfDNAXxgEfSkMq2e+Rwtsueq7ylkOYnKkBqhiuWMBoKypNTMDlHIwagsD+tJ2yL5frBA
r9H6g80I7fUPKNXsdVmvgsUno5kyQZacP4geWGQEuMTAClFbMbwlBhzeB3GE20G4i2A8f7edTut+
v4w0WqhYMrJ82YUzE9dCboDC2SVrLN9GqtdUICqg0MJe2goVKcNS3yFLJIMWAe+iwgh6yp7YFNO+
ly9A+qs38mwgOQx9vxJyoFFkiC5a6ntsg2X/KFalgy+0Ya5OzzXaoh29fjZTXcGnWBFU2AaFczAs
L/47IypKx4Urh8y9ZLMDCmyIZBp0Qqv0P2xq/XtZ1/KFuSTRKlIQpexZRTSxkynEZUtddlZHoyJs
s1wbpMakSYFzZcYybtOk77DDNKxh/QnxqxcNfL9kG4ZFK2bWb5Atylo7gc8I3JmyYxlyF33gEUAL
OOps0NqJCUoehLtVvDXClxaGGMENRDaP00K0GWzYaSAy9XhbDF/CD4gVzJjyrHYI7Y06vX9Ow5ji
3kB/U1/KxgaDuKykbguyHHpUFSflaAh2w/DMexmJKn8bVPs+3E9wRfUfffu2VL1IJYROGOEj0Kq2
w1ZJpJxoaQaajOy4aClfpBEMyjQeXDYsTKaCJQvin5QUBFHTCztQJdeHk6WZbJE8uHEY6QVsUUsR
b9BpIiYFuRwyU7htLsI3j/Vwy0cF4duaWyi3zBonOdQLsN0IySutXdm03AXvhLJkeYgoLAqFACPD
fQjYWjNHA/Fqa9n30B7Xn2RE+Hqtsdl5fDIVJ87tlOPUKiRWI0X/aTEgy5mNZKW0xZIAUJ4jO89d
lk2nXtiWgNP95r3C0DeIiu9gWUWEqI2cpv1hwVMD8eULW7eFXph2hdkJ49eRGwLswK4QaIWsoMH1
VjQLsi/nngkDA9PtZXUTDBv0mERS53RYC1DqYBgcKKQUlKFZ9JyT+cXH48Kw/BojNmt5Tj9ZM2wp
rgxLNPfLZPMmFjPGCMvBFAWiJ6ZbJg3LkwFaWVuL5ho3SWPxF4AQDBTnnaBueTvsbMTN+MuplYFZ
y6xidcKMddGx1sEZ45vDb2YtqnLh4vtw9pEs4yFjiHPGbhEhp0/OVHBUg7T9UmRgWvmrLKAxB8z4
EWYDe2nJgcjKzJV3ASyZ+r34e3wULkjiYULSuaG/A4BwjK5S3rP6UYQQO7rSN+TTUvnrFUwAJRk8
Me5e+8HIn8mNEqwTry7HN8gT0p8gi5CgXWAGbQPqbwvSgmQyhzPKZIR8wkyvPjo7LtSbGXBSBY1u
Q8R4qEZEVqhaFzu5guqUlctjoc6pFvUqAoPIvI1WVc3NrqsrCZQwzFHjeniZ9TSmUwhKMBWmC0hg
ezuDkJd8Lq3g5Vq5QP8l71ZdIe+MagWMLAZElaMbR8PaI25po8joD90laDv5YpVsxSGk0C3Q1BJB
7usIdTLsfFHroeXwIW8ZJImdRNex1YsYcWT4RKhIV8Nugu+mjNaCu5qZkWZQbsN6SBF0bTQaK0Ys
V6vITh++VYpOIBVALaXDdLrTZvVPnQVfg88hU8qczuGceZ3mxPg1QaDn2wTQtDm0Biox2uo66oio
rZe//P1zf72eXD/RT79P1YkME6gsXn9fy7Jk2oxkbvKlLehXIhrm23Y3VBFD1vWHSAJTmfy/H1Iw
A5L8fdyGWrXrpFK3VhUbt4bKYhck4f/+kBtPVQuOkmGCdksVX/99AwRLP/q07hw5zykCLT/qfoK5
5t/Hv7/1DcsvQ2lhakBRRpoKivH3V2Tk+BX5VQg/8nkvQLeO6aknCEnHmu4njT0Sgfe3W1/5z9Xq
AojQukromf399fcW/vnD5a9BdvLKv0+WCTxENTFY25DrqTWQkL/f/PsDAcRil/xezu+vv0+qZXU3
RCqJo0y3UpAhXdkpnHRwGv/nx7A8/D/P/b76+5zUIa8RIxwta8Mh01JUevqgAupSlc6AqLUGlzMW
oHqvRakxEZ/UIHmgvSBAy1bsVTjX16DMjQNK8WtHTbXCa4TyNpCZmQGLweFJejsmM5CPf5tUhFpK
8L8DFdaedV/tCt+A5hcZCFuewbTFpNBirQdA0OfBKRcAysjKTOi3NNKFiDSmpR7jkjd0NsEJPi1i
hsnUISY5Deey5UDuRRVV+rQE0zwREqUv9bh0E0IXbje9DlvlqH9nzbVWSQiq9SqHO8kUIsJ1McoG
5PCq2FOlkkIISRKlXl8maXWuxKnwZAXgazUgPzPinsD6FHlqvS5Q2e3WhATk54rJXSQ6nEjhSCv6
7hWtYmSYR4iLU/9YZt1W7bditJIpwtUV3JDQu2U6sZah9psGtZVgLBVYOmlcy0ZGOpjcZtG4rLsc
wJ4G1dCqJiKv/owd1IFNgBsEDwkaDBTTYwGG/pRDiN5DzaKqENqrmKhQoCozoxjgVjA/lf3CQtOT
HzVE2S0HECHZiggDxfD3Qmy34OkjWCoAOxI/FxrN8KsZDFJBllknQbgeEp8yUffoCwatrgaFzOu7
bBA75FAbWqKxEIxDm5/R0TY+6A/sgGb2IP6R45HDj2ryBQLLMLC0rlC8tIi/4aBz1VWibkY0wKwy
xXkMcwow3cJC4lOPmsntiNE8gGmLA1qauvyYVdJVWqIuWiG2OilEoF500Gogj4zTaAzsml7QPDEc
PouOKxaEBFCgoB+6dlRfRM4urQt3aI3MOPaAPcsw+dRQPvBE9duIDfUQdBxwGTITiJQH99WayBAc
c7cVpGnfhT2EjWKe7w34kSF2rYGzoXWTrhb3flX4MLLm6ZF2MKRd+wOKjPIxl8oLki4gpCj00oIy
71ea+lFJMlCCXoAtKCrYQLoN13YqBcFlyE+NvDbuSGv3aDEYg6zvszHfxhGiDF2pQgRfFntVqBcG
5GGTVO1jHaDCOAzV/7B3JsuR69B2/SI+E2wAcprKvlGql0oThlSqYt+BDUh+/VtZfg6/CE/suSeK
uLdKWZlMEjg4Z++10arw8N61lnocRMq+l84gieIgvd1EnHNSNdLNUT9Vs5jVYvC2ZZ7301qUc3FJ
ALKkHiGSqLoLUoWYoewqaGr2KVHCPxiUtNkylyiVSLkW2fArh3W9KxcCeDPB/jt7PypWZm80xj5s
H/fumDtHiClHUEpU/3P05bsSO0duLt0Yx7v5pWwVeT0iPOumPeOn6U/4Vk5FJP665BesWNqCDVsA
swYESYBnfV9kOyJIHB7XTV+K9mgvT73EPNt1EAsrxBHY/A7EmaBic2YOSU1W3OlCdkccUsOdHfk/
dlkDrarlLhIFO4HuXo2uPo0ssLQNYre4xf3tTsepG9ob3wLyoZL5O8ibdA2xehMkWN4INbqBjHYT
9bcX7i0XpE/aYGmWWG2qEK2HXgy5COwjITlzZApi9jacim+iRWQgqsUBS7TswRqot3yntsmJUcey
GdlYFOzDfEhagtu6g7AtIlbdan70kmSfNf6JW6T8LiLnElSI1/t6ehXgchSMmjtpmKyZjrZhon95
HcjeoLdOC7GWK+tmkGymJd66Qfc628V0cOHhtXw1tBxRf8ekHoKx/+Mbzjc4rgw9AaoiIeb7ifmu
iTMOQmAcr77nvutQdHQ+lvSgU5eakLgLaMg9Z0JMWBLM+9bS40TGN+CNOmGKbBF4JNx1DXz/zm7l
84z/9TjHntmlxHSBeKmq40IhI4v6PKSN+zi02UskwnbLYpwfnOxVxrV930cNtIzFPTnMs2ROTEs/
jwx1kGJ12hJw8T/J/fiZ5iHdlyb9OyflCol68lqvYyynhzr4tNJlPIdNfYnamcQoTMe4B+yv4iaR
sCPmWUGjz3bTgAUVyVslR855TDLmQlyEtbBsEu23tXKVbETZvHGX3jWtBdKy7Dmej4a6OfQLYo4s
poCx/+xZelMsPim0U/Mnm6Jz1pGknYDfvVsays7apP254LQLMoXmv8cYKMiFPA3R+NJnTneIcegw
eLi1SPAOE5OSXtK8hVdR/u2UwB8gfkeY1DGBGnPoyFrZ+NJ578vYbAg8n3aGPMltqcgT8me2Ws+R
W99wPFLag5NWvBH1hEajmx8tFTMUI4djU0IbDeu6wvgY9mdncqltWVoGb3S2xnaGs9OUD8Ysv6a6
v2oCTjlXTO5+scezlzbxrk+TkR60efboGl4zRUiAqHeWU6ZEccRqraRP+F8+I3GxXJzRDiTRaSw4
Wlj62PsYkjpJU6HtneIF+8/VzNPZGvN7K5PhRi1AnjwK+rZpW3ZUtPOCJMIks6of6LGbAvYh9bv3
Rb4Ijbqge6qI39g1KjikVOj7MkbWIZPhbBEQI7AhxxURBJYdVAi4IR932b4Zu1f4MiztFl1Fccuc
W+Lgd7pQbdbgcRFm0KfSTnyQNi3NvFL+oTebmbyFicMhlFjGtwlK07qnNxe0PDO2GHaeqlGZZ+MF
1+OUV38x7q8GrsVXA7dPj8FdnEYVpxs+v8TxsixhepmTa+CXaBuGX7M3IWYFOW45p3nJTqSgTGdt
TTa64Z/YlxTmse5JDHgyPnr0POxakiTHn3T2oueQyRLYqwGcQBBc4nj8HXcq2lkH12/2hHxJjIAT
bYClPrSwS1e5KE9wKL1HP+9+i55gCYdyow1ogutg+UgjhBgtLmFyyHmMP1XXbbwYIJEvRsbNImIL
WvJ7MV1mN03OQ8MINcjcrREhA0LFIYdjeF/7HHiB795NNTGdIlG/dBqCARt+seE8SWCvpPFBlGh2
hud000SRf27C4gRIs8dtfusx2fXzFKb1IUMHNxcTH9LB4OvToHdDj/Fg5+J/lu1GtyTsOctVpUN7
AUxAW3+mYKFDECRjtxFTc3VFL895yOh1woiTJxlO0mwhl8DJv4OaCCogy6iDsnwnpU/LdfIhPBi7
3hu1Ji2aM5J/EpPVbdUs3l2ZX5fByIsoNNzJhn0yQL2ZYUh3HJacaaa5N1fhQ05+4wlQxI3t7K5g
HTDntE2zluKRjllflB0HirYEE1BdKq/L6ID39OokhKEi7siJHdu3DtnitmG+Dt3hSUpN+8K7ZYEU
FHSjzZS+FRWtYe1VmPfq5z4bOA77GO5wdB2ATDsHLwwfutZO90PW3erEis6Z6sYXjqbNrsOGjRyY
/yyDot8Uuf85h8jdEk+fYLbxcHjiU3vttSRECQXU0t/dHh5JEiaHRy4umVE3TS4lqVVuKznNW6+H
y9SmlBEWK1Mx6LWp6YNEmfdZU/tugBr+KXXFzN42JZIQcqzSdq9CHtLGiVnGXG7wiHFtYQZxiMYy
AHIGZVyyTIKjBEUU4JWNuhcXBCNgIzq7tVPv6/RmQ0DwWQlf3GLM7m17FHsHOMSe87RrlltVgHQ9
j+3t5C3IGRGEcaA+ilznj4Bls10yMFzPb7bIulYp+vnZPdtRvhPlKOmapXCW/OkgDfajQA0c+qAh
HAG+JuxXOT2pKCdYaXEpT3aBC5UdJ3T8Fvg3BH8OwimrxUf8USgs+BlF/VoqoMtdSDulJaJkAxUs
up9VfvMLMD6J/OLVtumLSE+Ih4ZUejrV9Py8uLyhCQOc8oRC8tDHW2SAZNBES7WHW3rCx/innVVK
jGRNGvLUfQ6yOSwWkLWyL8x2Ad4WaZTboeqqo6aNVsV8WDuIr73LlwvlGeP8wsHQJzzUBDYyshlt
hpXZ/rauug/rlnTtOmNIzZLpg56Ro3OKoOWUovrvSe+8UcK7/t6CD3UJ7OzqeMZ64bjrsnf+XnTX
3nndaZRkxPkBs8bBeqordYgqDgpqYKpJLsIuK3qm6JW65zC0rnL3tyEVEl0zgOzMKyvGDgv6rf5j
jKY32g4+x6eAVc7vyKTULQaKsDlHg0voswOdlsM9RHvN2gKWrmPSb2k72pETRpgiOdEBluadtdwg
eca/nUJt0pk7F+FkzMxwoHSuCME2wsV9Ikx5UGXvPnhmJC2x2IxxlF6A2yNtD9v2nvuT5ZT4hHXm
E+NAnUa5La0fB2fBKRDpx5SyrdoJTyN3Cw80JSz2oanaagEuEdlrJ1hGCcuSqyb2Av6C/lW7xt30
s/60ja8ZKqY8og2xdcnyIVL7NckYFS4jY/kgNBHyf0b90QxH3qrazyRtxcadYoaUaM275l9mLNOP
JBk5dkHrnVL32VKGbO5wVsw9llXwbaDQEwjZINWwJNxZV5NkmTySDPq2kKpKHCoN4KEu76uue12S
ilCNOH4u/PduHH9PRF3SouQo2dDmWPN2m5VD79bp7GNH1PF6RkEiiGFz7eA4Bvkl0WdX2J96AclQ
uuGJ7NIZWrgM0N6OT11Yjo+5bf64BhtJQIQRQIXQX3Uqz5/9tIC/+NbUtf+zeKQ45I/lpNvDUC2M
gbLpNnRmEtSFtFtz7zKxIW3oRv0dye/Z9yGzPLg1Izv9Eu4gKOV0FlE0wm/5shYmC0KazTjjPbPQ
8G1E/s6CNW4H8LXoO1jfmzH9ndbFT6Pilq5u+6BFNJwrtJQju6pagp+ws8VG3tAgab+8fQ0BXD97
sDZhyUWCW0GWOYH2rbPRBdk9Qo97RSBqU5l+W7GC3w1igogZuwfY5xT8yWUpQUaHo2J00Sz7CbrG
3TTP2A4Ai9J2O5SgBdfuzZhoNE2MuW9oiA8tGaELxZTTXPH4MrpoeXaJuviowvCPW1r1Nhu670ry
jTtp1OzmRV7dQtCRztS2s6iKFGe7JsBKA2mQh6JqsegjGJ88SCAhvi2+dR4fL1l3k0Lrkfu0CkZ4
tC6P58rK5+h+DJuflDFl35d//cjEKOTxoGoEzKw0gLy/rBI5EWnaBLIVzJFThnGWJ5nS6O9K4IKK
gu3ctfVBezXLq8dRLhqT96HrPqZxWa6F/xCWOI3zwSp2MD8qtItAlchX5hRJLz3kNayiewSjm2wT
Q8jb/we9/d9ECLkc7snd+R//C572f4De3lIdp1X69d9Bb//1S/8FelP+LSuI13F8Lwicf6i1/2K9
Be5/AG2DbxsqqMJ+6MKUqwiZuAHdwv/wfN8Ttm27QIeF/b9zhGC98WpuYCupAgdOovx/Yb0BluRf
+e+MXQ/AsnKV4jV5G8A6b0FD/41uHIyyrus5Fvt+aR9h0rUMMKpso85+j/ukj5m+hsAGVNvuikWd
eoOzcBQ7CUWkWJVu1B/nzAxHQ2DgwVH39RivhTMhjpt0c6wbne/pqWzCW8+/bKxX0j43HIBfF2Ct
K39AyhOSAuQW+NZtMGxUkJGYnlRar0BGAh3onqXzCj53XHUVomuFwVbQDlfJff6XvLJ3upUfkSJ7
1w3ZBeZ4+jTdQ/qm/U6stGFhoTWrnOYz6+LviVL6WNI1iBv5lDryHHQdEmTJIME6zABm9NpTMtrG
3W1OotQ47wH43aW5o47GRugIwotZfyWv7OvOsas9d0/FtIZuJQvolRPHXi84kGgjMc2xGMXNAvRl
XtZWVf2l0+5jKJbQtELIT6HA5j20X9lURBgBsydtv8Gud5FLu+l4ydLwdQIWymB76pnBMmjg6yM2
cIT44TotjCZ+lP6qvA3hbH/CyVo2CNTIt195PdkfIBSslWNXs33nENQJrx8r0BQepUeaCk1X7yOz
TLxdsnTXLxHCmZT377iu3Ghu+9coaT9qZCwcXE+0r/9OJGCcGcmcipaPXVI9HB1acn7tpQ/O0Gmm
dlV9Gn3CFkQyxkAy4707x+m1tLEmmHHYJVO2rBO6J2+zN4u3eRGHhsB4p7WJpjKl2MOiJe92ARrm
5RJqRfbo5spZlaGhGZx415F6jf4pWeWuHoDGwBM0yQi4w6Xt6i7euoFbP3OlwhiJvEwEb8WLT7Dg
CVpvQ1zyQAUPerL4vbHY1QhDklvKaiw+h4i8q+g2nSo7581Pq2QrmUgRSqPDwyT30KLQ2xX2rf9N
GzAr6DqFL3BadyauwSNZjNkxJxgnNxs7mhFzoVsoAEqAYJ0r391VQXXWwugjcUNQuZLgGGC0SRcE
OrcyFINV/lQL4W7zmIGqVZbmVkUQxevVh2lOTrn2cJLpAkyxLJ+bJeu2tZi/p8kxm+w2cwqZQMVy
zGFQ8aj5GL+R3GBmcG8QjX8/dDkNCIUCPGW3ORI0V7Q8tyHeCFvt2N9+eAMQPUYoJCCW4DOKX6kO
f3l2eY60byELgFTR/84DxCZ9jlNdQ5Qju0itS037H+QuYg+/+PuPm/fvlk27+MzyknKh659Cle+6
tMmRLzbx0GIkav0MzJOyD4ZsEWmp7vjvR2QVh3RezM7v5vZIVmd7zJHJuUR2lKQZkuDhYyez8BeM
wbQPGwB2twtjle0lK/VrnvXIMyfq7dzvNtkol2NUZfaR/HLMkLAfV3Uad6fa7h41kdS7JZP3gczk
ts/9+7b1LSJfIFo02YNqNa4ZP8F7Beaij2MAjm5tjg7Jw0VfLMgrwy2gpB51yXBNMvQojQONYGyQ
s80G3ivJrRvdWfVeDZa+k53X3o232VY2Bu5WkzzctgZagYzRKjHV+p/vM/WfoUWY7VgTjVHZHkVn
PWJ1nKwNsTBfASSjbcdfEmpkHHgbSxokxMsPDGDAFrcf0cKo3Dzl8JTvzGC7K9HfVbdpr6uC+4aW
986XNLTqrDxMnACobOa9uN0orSUKguw7eJO4QEOjYZqRWqCs6suUTEOHWTzENI5XA0vBna66byhX
IJdqyAHdAIFgFO2jL1hpLPpECE1ydVRufvMfZPNTEYA5GZabD8Fadv2hjiXiJYfY2sDGSVQoBg0Z
6rvJY6Ct1XFp4hedTBVKWUY6tAsVK0Kwzswsjq3n7STRGEfHz3+cmapLSiRQNIPJBwaLvW4lfaY5
P/zbiCbtwXXKmvUcV+Y8TflzlUdIbrr8kRBZfT8RnvGkw3DHxEq/zbpm3Wq7X//+K046jA9A9Alm
ejeVIy6OgAWz+Ogo2sKKd7XIxX4YKOL/xQfnEUEmMWN4dJ3CO4vW+dOPybHUNQTn4Gw8pnFj0C9f
TlIj/0YfUJYonLnYyDra0H3n0q6CYe5Ps91M56rs8WyDSAKtR2To4iAQCRukWIWLiElGIiYbwTCv
jMNwHRDigVN5xLmUo/1VUxSvK88yBDtYEVLgUt4ttVRHbvxuSwlPbvxSxw9x8u1FBEARco6DUTeC
/LXhQS9LwJLfptx2uPh8nikojvF3E2UBmim8UbmAKOLX6uiEmPJkkp410YVItEwNDj1/70gUOPv0
mbaWrNwzaSsj7RbMtUHgpbQuLW8TEYm86uK+24BwepMzGacZGPi18aPhyJ7ersukCFAbJO/SLytm
XQgyGtjKDAEMzIg5cODZYF+ZxhCj2bz2oqK7RlVzTegIHwZly13ek5ZAiIe4iwQ6iLL4qVx2kT7k
O23z4GRSbzgwk3hJjbD3hoqMdWKowfYLnGsW8A9RxcXF5rXW//6AS1htFGmALEoGbUP+kHDIyZZh
fK7cSu6A5D8Nt2QhiHDzPZmw1eV2Sk9TO3sqBvvWMbuFGLkHy3LfItJjPzvfgdQx5s0FSus4Zvnz
6ALrI8r0GEzLsBYTeptApf2XniHcGOuYLORAgLiNiPQKIL2VxbCb5jba2ppW6+jRNKaRPj0Ztzso
ZT1kpg4fPYPNvR8JR+6YByJjGkamVpNCKlbPfKsLrCeQ/uHeBP0LneNyM5Y5rIq5+LKG8Mnl0HzN
pUYrPLbnOFDzuWrOQ8iEGJKfcxzUdFE9baVEhx7IA++6qM5s0/w6TG58YHoI8XXkLy3yNjKPzK9h
CXCc99WOs2W48fvgrmq4ZQH8P/MVHZeE2IA57gnIaJatFNbHmGKGE2FVvpaxdymybBfnmT5H9FHu
2IWYaOnnZIGdkTimuPciOoFzKeqT03nPPlDvVVpqwJ32nFwsydIafM5VDCTbQoSS59G0H7xkl2WA
NRkK1avGUsPr6KWYkXVWH0WXDq9DkPusmQbV04Kj2+Npm4O6fS3FxzIIzXmZrwdHXJmgkxW1D44t
gES4chR0kALlwj7zl+c+TcW5J6tz19u1857eumuDPIX9gihQTTSO+/RkhQ6b7wBhNsuWS0Sr/dh0
SB3HJCS/eMnZ91HxIOBNml3jpe7ZjIm/J6cEQSPWE9dHfN9yf92FoT9vEhl/aQ4j1zRDWRpquHVZ
XPfABNBFmZqudOGVweM0atzk8+O4hPplSZxp0yp3uOTqFkaE1t8qTk02g0dsMvWqXeeTpQ+Da9q/
plO/deO55KNzx1GFlZtlwtdTJtBwFTFLWVZjlLEgtizZ4H/kW1Don05ejdeEEnEz07lFheX1TGvH
4Mp07wm4or9hwVeb26Rj3fgJ46C06XfUzej+OwXmdYm9Yzz5HIlp0+5FHKMszl10q90snuuGl8ur
LsLHgm2qgytlx6p5tZERrcrRS34IAuDRa4JXvSj4BPmdNSn9WmVCY+SdWNXbpfnVZQ2jDmFBhffR
u1U3lCPk5m9FEvUxnmmhybryt1XXvuKNChqRfGdGX/26XKczC71XO8QuzUxRRTp0qyFgrtwWDSZb
oqUJMB7ekjK3D5FbFWufCLN9vtg7yWrHMoVDEWnBckmHP8Q4gbEwiuIpYTvvcwriUXJ3cF2ZPCFs
IDoII+T7HAmNnxkeL6UHzANLuge/nD30bDNsp0SedLgghSurggOeCj6SMjqlhfQf55mJiBvoM3zN
m6GlLHa5aicgOdkXrxKdqlYGBJvX/tcYxs7Vvc0j0tDExIiQehxN4qPnbNgu8VM8xTeFYFXt6zIB
FGHbzIcF1z2LvU3Tq/mhgAwIZJihZLgkJVZz/BYFw5SdX/R/J7dOnvMc7SZKn/dKj2ZdEmp2IFJn
7fH44xVyL4FI+m3JHJJKLVwxxI4exiJ6HBLf58mx/laNmx2khQ6hPtBMCjekbus9Mqlly4020r6y
kKbHxtsHMzyHqLMujjWfs5t1hsX+qrIIrEyQYIWvufOTtGwRZ4D3t6V1ofq6ouTiZOTgjtJBd2CT
QLo61Omh8v1vmlMCPbpUKztswPIxw9qloyGYZighHBXyMR36F9Ll8z3lL2aMkdCpQmJFahs0WY5T
88oLj0Qc7ruFV1atS49JYfhwbI02o8quLDfUG43onnQ2EZ9LA/SuJNF1wyqJxTrKomPlonFUcUlL
igoDIgkq2TIY7qNftCDMismb3pc0MVbdhIeYMBX30M/qkb52v5+A5ILHSCtS3DDQe2NOthBZWz4q
JXYmZ9MNNTLXRH3MbrIrtSpeq8i+Wh7J3mVSnpOlHfh+cgIOby49vjX663w2fwLRbbAY+zkTBoVW
61i19ckiBmNjGbZ8U+bncPGS05AvXGS8xlaWD0x9uTEzQUqdjeOn6f8sg9eeRgeuWFfJLx3nOFG8
ET1Y1dtHYpnQbwYmPAgGFnHGvFJ3Epvg1PwSiQNJC8kMVZ/r3JDPBVINmmr0OBMSJZl+5Zm7nyMa
jwGJeXvfRr3TAnhhXBxs6M3iw5FBf2yW4HcPBPZEkveAmMvBiAk7u29zc1agV7yKAZBawkd0ZcNl
rPMXq3zy3SF5Joo1vbSeeLCJmDo2Iwg8XYerIIw7dIIWjV0Ch8qMQi/x1LlOZHhNfDAr1bgNyxZZ
cu95J0v92HU/n5w8BjuStXyXBTqT+tmQMHvMR/4ocv51JeNDaRXpIYA64rROfOpiS9J6BEvhBQO8
C5gi09J89szwykw8VFolv5Cu0MVpIQQ79x1jCa6Tru4RgDD4sDUCST/X2KjYcVUk8B9OJVl1M77x
Ih4eGcJx95rM3iPpwWgoOywASsNMHRTaWec01kEP98bFLy0oEIPuZQ5n3Nc9I2xZhB0aggQLhe0j
eiC6GjNZse9uNsrezz7ZqnGPiWo+ygFpHykjhwSyS8Yp8CA8+Ron1bDL55qhj0MGJ5EwzlG+FkDp
p5rKpS0AT4UkteYdnd0wT96kLihrCp4nh+u9ZQtYNd8mj6fHaUFJvIzjD/Kzl6QePHyO/t41rb+Z
U9TqdvjHLyYHL0D525c5Peil36LlkRdEjZCdJLbJVkvnzfUOiQjDVyesvnITgTQNYfFOoom3wUBL
RbaXvnI1J+2uOg0CAD95wc1XIrpnrsSH15WIQtITpWDyWC1kUrH90EooPhIyW5xqxlu5gAtrB3c9
t175VLrBIazj+WCpjIb78CbofWyEF7IdJPXV5xE/WZaBlYS2cLP0QfBYW1hyQ4ccQBTh/MC7Asio
bdRzkkGDKMatZRLqX6W540dcFNphMku5dCUfFvPJOBMASNtJoobMPa7ojBILr4j+JVVZgsz14k2C
nQD44/JUWenzNFJ6zqT77oYPgtBGju/D1mj8c/y/DFwWWmSrwhtmbQsEhFvSvOkP9g2rW58yDcrr
fcJI9A5IcrWOSjB5FVGsa74mhP+Sht8ovlrmC5sHR03vowHQQo4gW+Hg6P2woAYvzHw/mMB7YOn3
H4pSgrcs2Cjl0DxGgGdP0lYgA6yAisxHT6eb9JeTjAcOVMVnOeO/VxZ0ZNKhLmXoYn5RXU6JeNMy
tgm+OU0nppuG7ips+i8BH2stk+jHz2tUNRqTiIcYCVx1mR3GrAdvtLgPneWiYwmscj25tD3ssBvI
L+dDy9RivO3PHWWNSPaaW66tQUkpj8lv86eMOfULBLHCwyxCYGny4MWD2ZlC9+z+LlQ7ZFEX9CKE
s89oo/vA+SqWEIFkfCkqEE8zG/rgsyoj2OLRIX7JyaNzipaYLCtyI9yhfPER6ru2xLA4eM+pgQmM
+uWk02Ezhv5LfUPJM96+uVHb5Gm8/SDO4bNVffnol9ygnPpk3GwJk8WVx7xxNXTiio1DDccuy8e7
qY3mVYwLdJzhP3cR09ocXzghSnByCLqxch5SiRFEa5JKa4s7rG7Sb2s0iN3bdzF49+0wf5HQ8Knj
YacjH325rq7auMO6QbO0hD0egdF95SqDyMNd7DvNryny9jn5tgVpBgv7IHXOzQ0duBd/mVe0Mr59
TBkltaIPdSvA2eEgFmXKQ/c5lt1fj/CUFeKQTXCTMRRUPKtqdgCq4Ol0/N1ghhNtaw2wUgHmsKEw
pslrbGYEmO1rUnjkYKXWa1WMIWXnAGszbyD6JQmP3PDLJXebNKiLInaIJpZBSgoIeTuGaI8moi8M
EnOazvU7thxpUW/4BivePJ6HCvCfmPitpl5+OelDklApNMUH9+SnV2LYGCuXlDHZ/eoTL905Am9R
lP3Opxznt2Wfmnkwe/Z4QhomuCgCYwwYpMWZPZC24smfaZzSo8AwOJl1XmBRud28XkJ7xXpSom14
K6460Xx7i2c0yEVSNXQI8Pjp0tl5cxOu4iB79eru4BTgmmloc8isMUIShcNEgYj1oQMLVNOzrIkt
WdswUgb6g6vck+g5RhfWPR+2L5e/BcrZHK2sM7FPimkTNGcZMOPEvI/KZNirDpg0/ctvYPLfysLL
VdE+yBuW2nm2gTWRCSXEpkMhipEX8xFiA46W7R/YxZ+LJG9ST4CK6uIeAbnaxJN3omZwQn1UYbsX
HoJHr8RDhwxiQAuHRKay7wgZfahzujSjvhkXerMPjE+qed194jd4VIKRvb1weifV8qYL4ghIBGp4
bM2Yb2raLBym8dFl9Q1gctJN8zsm300uAK91O1YXoU6hWb7torwJrUFx2Bl+SpN+o1jsDjlB2/Tv
HjJ7FgfRBuAw0mztDaxRgXLPkj9ypYjXESkAeDG7P1Hrm+uiwWeJ+LdxvPGDSgWtkqouSHJ3JjJv
ipr7zrPihIY3lV3tcml1gwDDNEP7mUc4dAZL5dceRvsKcVWwDfhsqEtjvNt0vBGkc2eP7rh2yCad
lhqgQYZb1sSBe2d7zn2cq/yMdQbSzPAWtOIox4Nqh/KT0Ct4XNZfK3NwCSzccWQzxAffdVfGwiJq
9+XMQjVF26UCLD+rGx5nhAkRTtOubbqHUCmaNk5x7l2cWE4xjqt6pDIjPDxA0ei2Lz4l7SQsdo6K
02zN73gjspS8G0GIJpw+K69950imf2Wy4dw6oemM/IUIeKsDRxQBdS5peSFMmgaCERfYDmV/CVz/
HJIPTXUHffbBWqIQh6Zpd0LRhensEsBHGMyI/dpDh+q8msbqvmrmJzn1TAacFiNpAWyr8x6lAUdf
l1gWgNmXIb6ouADnmpjA2jgWHfa2th7c+l50LLxOQxr9UF8XUzwtNizczOR4f+9LDWbWd1xvnZD8
cuqyBEpgDGZ/XD4jx/4eHEJF9MQhiXPMN8uN6CNkkTbsSLf7jg2Z2mNySUdUZkk+zlsV+zCjO0NG
eNciOowgjoUyUbuO+y8rYiJy7KI6VNQHwdCFW8+8J3PE19fFwOKW7OAaEub6SnO7V8SM6OhvlC5/
59xD1ocgcRVm0yNCY4C5OZvCrWvlYZpYqZQ1wF4qoH7aelHt59SwMfhL/JGQ3iA7+E1EIBAWgH3d
cb7Qm/mnMrUeqrw79FON2skWPSGqzO/ISbgPneabO6IEbThGTXPxkNCgihL5pQqpKBgsQYRc+ldD
xs9qHpb+7BYNavNwbfoAdieqTXBx+i0L+yfZgjYIWoZyJfoqJkFU6BKyZIHCmc7821wTQj4trVgP
6exsRz3Ls2r69dKrV/RteIGjGsqPXePlTJ2Ta2c79rpq51ohXoTSfBT2Z52MqAfpB+znthq27WyJ
/UKOIUtThwTjMODLKSCKOrl6d9vyRdFz3kRhN70bA7Z8YcQZpbuldD7JWvLvmiV5FWObrDJh5Xut
FBzC1AFlTLa6nMryqkpQLs604osIyGRJyCD9GCkrLxkMwtmiB7tgT6cHX95FtBGWElGXoMILm3lF
hOewaV2mhAZtVSacJ4s1kvMh4IcoYj9qqmMcyeOctIKZ7qS3DXmVrce/1AyzvGumGhwuqRi1/DFN
eWP6I80gsYf8honSvy2vQ8sVQ3Loxg7zO/LjS2ZJ+6FGwOlPKOrHBT5q1FhMb4an3rE/Z97cNhph
mXrK/JQywSJV2vOj7NXj2LFutSQUetpnE5PDbRhi9H0hMKLNJztxBhw3Na0qfYyQ5Wx1fpCMXomv
Dg601HF9GGcXM3sDUYnb0wdE02SkoAkzvIcaxgABwl2Hm7mf1Mu41K9OPzzLTG3SptvHudzHJcqs
eLTzh2a08oeMsvDo2+Fz3Iz2KfDoyyVyvPdZVmtXWldmX7K5lP9J2XltN65kW/ZXatQ7qmEiYHr0
vQ/0pGgkSikp8wVDUkrw3ga+vieYp/uYqlt9+0WZ8qQIROzYe6256raAOsomq2OKcUKNLpnJURo9
Qv6aayxMOEZE0riwu6t7Su1qNYTW3tUC46wlZBFGJXtVFj0n0jKPGV2TGmj/PfcwBTA6TNIwIVuI
kuqiwIxmj/OBHgYJEH+Wc6Dng06vXJZnNx8uw8Spm41VlcgM0+qB1B/qQlG9dh9Rpve7fLJ/SPJf
t7kOi17v0kc1EykGNHGCc/pam11AHW1It6BFYdiMsQmHHtAKVIoAKHcWuGWxDhBDmQ+1ESHqJ4TI
6xOmFFm/dTVeHlRFvveUiLE7eYwYSLPQN4OPkbpOy4ObQKAk6oh2vYeOzmHsH1c4txiPVKH4FnjE
XpYda0aCPRyfQaErIumYiFYxNkMquRVDyBSyAUtdKOdDh5fUJ4WIvQke2nZe26OQmNMRcLNn1itD
QcCFq8SYLqSG58IM2/e4NAysa/mmGHE0TQYrdGE0w3nw3nt8FVj21ZNNgscisAaw4xwqRWJ+pooy
NpkYT4aa/Szjry62PoepPpYOGtYxxWXtBjkO65KmHqE2c1bIiCvMcB6wvuwVJK1sokPrVc/017JD
a7XPTmlgw5eAgTmVMmvJrAvuUsSm/s/EAb8ncqntK82xVnhX3rosKdaVvBoG62gz+N/cyb2Ofq0Y
rOvmsXTHvWkP+MSNnt5nXXxMXczRYUqCXe+4BsLqFiAuSmufcrch73oddeNbb9jI0mHkl87biHpy
2aRvnoEB0yU2cwinbOkUOs6tzgIxFk0lMWyGtbQsGFWFFp/J81x6JvCBur+4ug+VL9jYPnmBoQnw
NwHx3PmrekCV7Qc48Ll+k1Wq2nskVUyupKsoqstl5wH6VvWAq8w6K1U4W8ftPrXkpQLxT3IcMCDb
Ok8J8uhuKlC+RsxcrAd6v69GtWx8h8Mlckt3jLSVl9r8Vnmfu234Ok71sLZ7RKrYuBhUc6rHdavj
QJbjpo3KczxOP7UC8p+uhp88IbnQrU7bhvW1gMftPUxTMHxj4LVBTIiVo5VnyQhRJRJyguBAS1TH
Nckcl2YnacesQ4swrmj6JBC3reFkV/WFaS365Ta8GhFy1kpr8GyMuKKlc2hDlDBZHCOZ81L8VM2L
j0+ZOQfml44XaKImYdLqbdueBnaYM58P8d0V/rTNbJS7BGIh0HMCDv6jvSA0a+MXKbJqG3MUPSAM
kzakj6oedhoQaKXM6tIX4SsjP3sdRT+KxNOQ2TiX1JcPlWEeNd26dqR6UL+nJxkgYzBMekFdFjx5
40eWBdGyVCa6DD9dGiknQKwx7cry4A+UBvdbznakzYkhVvmahES5ztomateUsqgZ+nXRAx7TACx3
XBFYq2F+WlVXrkJnIMMCCTkVme2vHMSkQNiwNod9saFp4q447SVHP1SvjdueihwMRpV1hzHAIZsS
RxFExo6guWEhxhEJSlrcGXbbbLqoHhaGIc4d8VUY4Jgcz9rSZZijag45PBHMRxAGwxXf3o8+uqQE
Z3Dtduyao7cgOfxt/mw0jCdRO5dK8+44eK1p7S0C4znmkSO8XZRzXtNgg9xEnBMOD2PbPOuMNqdQ
eyrafjimpfmk7xqIObivTgZ69FWTAJhCUg/g2756UTY++SkIkRBDIuKneEPoDZbTDKBdQAZDGfT0
B3owBVprgHiJeYCOKk9TxyBgLoFN5zbLi1YczdWlt0OGYsEboS3R0lJ4Lm28fp10N+3YP44GRVLg
CcLvdKiKhm6n27SZE6mS2FuXAklTk8C8VhkEl67RxdoYIjzEXTPdJ0F3cgaaon4EEsA0HyWyD3ym
bGuFT/ZA2ITMi8jsmo1lmQGiGKlG3iOQGpLiojuJx5aCSSEAem/6gNp4TRBxDxs3oINt5cPboBg7
S0EzpnHHYt+7xZ7e9yqx3LVleUC9NGz0lpHvmjThPiNAwU2cVeQBvgu++8n40vmEiVmxgI3itoST
1Ic07AA9DndB7qKz9iAWOSHibe5a5O8tkqBRz9dx7F/aXL7pDS+DjAgZnA8NqqKZXaNb70ljU3pv
7+t1ktSk4oEprfUMDmr9NhqJDmJ7xC4nkhoDWnDpYjq7rp9+Cvw4G6GPP0NQwT1HNZz+3jYNOCNb
Zd89QOsqEUmRlK38dWykO/Swy76oOzwwOQgKYkdwQoHts3VUR2rJZNK56kJuIyquVdhFMV9d9isd
Zfhyku0FMWO0N/2I4tsFUVFfSDYFq2JWj6Y1t26QWltte9dBEGnISF33Y8h9YpYE0+Q4lOOCR+aY
WoKKZ3qMfagrdvWtmyC065gm2XljGr1AIxv1zcvkt9ikXajidougYNU7s++ih+HSOG9eYYa7/r1V
9qti+rCIBPKdITKuaRbjBlf0RbzIfg/dlLyDqCrWXVF9ISYatXl4m4/WKpWU7BWnEafIvjUjm2xM
QNm6cuE/tEGj7zpv2qeRvc4ZL1Np5ZN8Q7Gt1hqbxCFm4rUOsWTT/sIanOP3mzNMfSvNXxM8yWUe
/8xldqiHwLnDEg5amSJwZLtq6IMCLUj2BeXis6pOTa36HzKUgCUSHZklSeD4kfWkn5ajLE6VnhwF
PXk6zI+5VzxYndkcsV9ik+AJiKCAJhdYHD69seGQ7JAP1nE5UXbVC4tUzLdaA3xXwLuTrF57LSK1
1/qK3Vjc6R8559MVem+5lyXCTTsjEDFCgsAigJYrMadNEMr6GMLGnQzjKxp9bGZR90RoL+0D23nt
BBzezDbuDa0z7unOGYs+oDFsMRZmtDctfUZyW/rr9XokrokcWfmqR2DMGd/qAUfuMGeTGuT3zIiG
S2o+jN4ZlJ35wj7B847hGkUWJEQ5dfRUXHMdOKipkgiauGirRaoD5yOSdFkm9GKNpuO05LGQoTvD
2RRbz23/w2dkeDfpdbpVI/gox8Cie4Oi+McUowWnhblZy6CpKe+JLLXXbg1Gp+J8t0jq6MUhfV1r
s2/1mF1a+sSbHA9DzjazDhnnLQO7XUcqPvESVI8oo+6Vr0D6piHVaXpVtnvqq/x767iQljxoUNJE
sZKM+doGc6CZNuMohSK2LVPFAB+caIngKvMdEFX1B5HFTKfVkjL8IBsJKc4I6aRO2gPxV5SQpcew
O0xWY2HBYSbeUNgpcNxiPhmIJt3mUJG4vMc1QcMOe+oqrZjyUArB1fIntPrINXUBz7U1yB7WdNY9
JXfKySBVhj7FqilpLnesqT2Cw2XrFO89G/5hciF3aXCxsBqQIGjmLwnrIr1t/4IaBSCVHqodXYOm
znZpWOW7G4gjseln2J5LYR/vjQLti9deyAEmg2/C1aAqSC2en21QXr1nYV9tE9MCUkbs4kbw57Zq
2k0mB/Xl5OB5KUM7REAcO2ePAsqdgB8m6KlWyi1psITcgsoTpzyGsu14AOZ6m5VAkv9VZZ9+HPcb
TtKj/r0OJ6Zz04iW9koMdX9XO3W711JjVxc99X02YR6weI2tdEKb5YpdijBG0cCN+2JV4ANdyXxa
9nYsz2HbI2Kkj8aWygEOjsfIZbdIRy5L3E1rRkCcxloql4m5mRrjK+Zwzl2N/81s3oxa+00PnKaK
GPrZtd9ETEBDQbGiSkA5pVOhnZg1f3kU7SOBj1yPjU/M8ck6sGapcuxnB4IfGW/aw14rW7nP6vCM
vg1CBbAPKP96/ZR6JsReDah6TYoebxio9QgIg9FPDno1rpLer9hBWlCIaRXupUf2s4B2gjKqWOLn
ilZj+CyiR8cAntqV/tXq0mpzk3jmFR5fvzF30sXdMgqTnvwstmQnuIgJCZnnJgcbg9aWfvcIxj46
0XqmudKWT5jzi0OvWmMX6g3yieHi2JjdsV9ixmvaQT/UUtFGJ4To9nB826EnyburJH4cah1NGNbu
VeaolljMWf09zfL1qG+vNLurjVZC0tHMmhjP3sd200MiWJKXyjSVSQb0Rtk9dH6pIHFQ2OAfrirI
ULo335oZr6qNSxKbkkdLfAbxBDmQCFerLgJBADDr6KN0cWUO3By2JqNlGkYtBXRTrT2PMNC+2qge
ybhh74Y4ojFJ3OuUcCE2WXbt2IfTRTuLSouZn6I5+VuhZ3gJ3RDaWC+81eT2MRHs6vusxGBM4zxN
OgSSLEPNuTTqQGwdWey6MANNN2k/DDoQjFfyh9bwwQd2ubPmtj2hQ8d7E5o/sBTpB+ZFvKkGKPfk
rJRh0cBmpIbxzMkg2zih8JLuyjaviV4CSRQEKDI4/PWmgiXLDTduoQ2pw5BEr3aO5NWYg3aTu0HR
1+4C2NmRQRJLzqwOzUnAh9YIHi+1G36bnDfLDXpUHUiGU1jLloxxlQm5TwzzK9B6j20Wn1Li+VgJ
U9gvaJaBHpWVWFdInCgzEwpJP2nXyAdBPEpk260xPFumYUEyBTDm9OAr6Lsf/MR3D5g4VmbuaAvX
MowlPalZSxsq+z01zVnCiGkoVFwSbQDf3GzLN464Ly7pd0uVOSc2QMIV9E4dipQpv1vEYlO11RXp
9LCOMufqcRyQnEiyod1mgeuDZ6KrqVR6R+e5Qu7E3adxtHlsxuJ5CkVBmoP2ajdE+XSRj944fbsp
hx2qj19aZ0UTdSti74GDA8WTepPJbA5op2RbiO5CDjdRF/om74Izau0cUWYLhJhaOAhIsyv9nPiQ
bCDSBjqdx+uG7HSjS+6Eji2a8ZYBNIBWZillvamt9PF2VxkzdGkww2Zd6uGdJvx7i5+9vl2WN9Xz
7c2Ee8tO/UswYoNotQenwmdCR1zHLVJlG9NVz6nh9RuKjpfBEfBYsStulAx97kAUeH6nb4eGFMPO
R3en9CPLNsLk+dHWBeqVar5SdF/HeKyCcKXH9MZHe5h3B/U9NKzmAGKGH0EuZlviJlg4M/5p8KuL
nDiuEBX+Shb8ybfjaGexJtl9dgVXkG0wcAF0SkON59cHn14+sM/VQF4UAmdUo9mmt2mqxeaM8p2v
7lgckpl/BHyl5EwdiJ2pOOzbDH8GQY6MDPxtNQmUl1YGGo+jksbfXfeJZPDAfHtkvxGbWXfjTxrk
7PsyZ8TIhn67AQOLJUEzByaZGs3qKACa2c+LnJk8dgaYEA3scXLuDJg2jRoRhkXBtU8YqHp9Cgyp
2jiIfcCNNNxuokB7BQnHWP7BDnVfpCoo8r/lXXZfRHnb/MffDYxKf3IXebqrW67n2a7QPQtr45/d
RaWGcE9XM+rVyKuTCOQ9cv+FzVJHkorMTw2WQPj2AcZpKuZqSyK3oH/K+F/0BADkTflN1NhCvfGN
5hUz+qLSUAdlKND//SM1Z5/Tryew//kff5cCB5K0PVvg0RKuZdqzT+qPPqja5gjHhHs3GqRANAEy
3MGlPcsk37zT04aSJcviT7+FTJpk5DSnJmuPtLT7Ph5Whv6Q5jRWQg6Hy35y221fj87JRooQFeCL
mDobtDHoRnIihDbMcs1BtjC3//5ZGM6/ehZCuK4rhY677C/PIqkN07cbngWDuSU7CA/WyOODbmbx
UQ6mzz6ffNbCrhGeQ7gx3ahARjoChZV6dDR77WJU1Bt5jhabluUXh/LVv3+Ipiv/6TEKy3ClKSyH
E6EpzT//pdOwV3iwGxDFOn8KR4p6k/K3uKPvfDLL6pGD4Sr0a6L/EMHRkSMly2gtWCUQi5CPF8Fz
UTwmrHBHJ0ry4yxIp+N/hYqUkArPaAbzfEyGOk1AgAtD6OYr8na1i6Cqj52E6UQUWQdABe0KfweQ
YOGgZW0ZOAMggqfnxuoA+gCWWJJtI0Mk17Y1yeyczvAcoi8EFO96r7twVssQeTSKL3b+jnWXsbhO
0jJEvk58U3KDMwNfL9buB62M2GSHXu7ThOGNLDhiCUkZGqRUL4GoSV+I4SGJVPuOe1Za1b6Ym1lD
pZ3NkZltFo4RGjQ9epk8Knw7hf3hWRiFwmAfk6+670S79/XSvsAzeTXrITsGoVbcRRbnS+XnV62s
XdKMbNwddW+cc2Dmq7KGmG5K6AW9NRcuk2td8MvD4If64sVa8EwvKw1sk6EO80dXxufBAW1tNwyH
UD5bWyLu0RUWsbvX5RzMwPlza7KjEdXRtls0KMam0PTXVE7ZFbDaVVTpdCqYCazaUkDOjsqepSVu
tqjk5pFA/Z74eXA3IrrGqsKiYJipdqSB+5Md2zgkioeZxPRyByNz74RvbSNnGI9Ozl5UqHY8IdjE
ai3kRR+q4n0MYfO6D2zW+Rt6j2ghIRIxPJZvHtrTlWuWz5E/JkeNYTHiQkEH10+OoYCYSsN4WWSm
+WRq2M3SKf6O+2fnlPh3ERe2CDXF9ILVmbyaMv2yStPc6hkXE7YghYw9qZ89p/1hpAa47J6O5KBS
/cR9l+2Fn91383ux3Q/0nOb/5lxQJ8ts041bFvrCd6u04npxJhqziC70scMXGTjmuLp95+17WJFp
3Kk8/PWFuqM5K7tXaufbNIdQASYH0ZLm3WEpXEzQUBhfRR3DNQnNR3rjtRnregfKauGOWIYD91nE
yDhy9ACh6wgStJwJ6XL6WKiiOhWePVOP4zmGh5b2REGLGCfJF9yT5OcMd0i4sns9c8DO29YSZYQ6
et7gLcAAoMxryZs1qnpjavVnpREA6DkNG/GM7MF0R+hUUYsrZT/iduJWKi79rvORX4dEjAcFQQYZ
f9hLOxC76w2JeyJFnbiJFm6dpGd7xQZAzI7rxXtfgM3sfMyTPVxlo4zLSyK/qqAfvrkImqTRBusm
oVmKQFbeRbEOzh3/UeJCTbVThNaOHdOSVc67GxSk6pq9OPpB99hoQXkae9z+tjFu4D0Nm7ascY92
Ex3Vok5X/M1ABQriyyX9NA1pC44uYA4jRu+U40mYW+cY/M7BwqqfJkV3F1v1rdU3J5hnMxM5FMt2
HAY4AWh70QjUG3S70daxyaboSyj5epxuQfvt3BRAmgzojv37xdmY194/74KWdLHKWkzRDHyqf9k/
Am/oaKSPNY6y+HOSAgq6dAlNsFkVVCgJb+qpN1nzxQGhqMkNg8pF2W8eY7f/x14mrH96LEBDTd31
TMOxvH/akbEhan7h1yjhY5jFZhVgNix1e2e6A+ljFQ6ZZvgYg/qhat36tbU/RsUo3rEbUJQ5xg7X
z+5s6Jir0QdaV2TeC5AwqOmwmVxE3Os6YY+RdeVRYJsmgaAZB5a8lIde4CGTDEAXMBvhngzkl3kZ
ETicKV58e/zsp4um3PGhLEGMjKnYBZFn45ZF6q+3tHcSB2EEnX3IIdOu1pnk3V6m//Ex/s/gs7j/
9YI0N9v5R1GqGrdf+5d3//MJcUeR/a/5e/7v1/z5O/7zFH3URVN8tf/2q7afxfkt+2z++kV/+sn8
9t8e3WyC/9M765uV/qH7rNX1s+nS9o92+f/uJ//2+d8x5FOZuVyx/7Uhf5//jN7yP/nxf/ue3/z4
rviH4wlmWKbncXXZLhf4//Hju//QKQKF0ClO5K9P/ebHF8Y/HOk5OhWVRDeMZ/7vf2uK7mbVd/7h
8AkqXMvjSpWO+//jxwfp9Nc6FESAMRfMHoN1gFHmX+5AerRhNGEl39N4n+iRphj32Zui7OKrMME3
rtMe6JxzEzN1tGMgrgK7sVQGfHLOHitrFFs82wNc/ihgLgMoqxvSbdbZMcS5t7bJmCEk5rvtMMMT
ufGAKFkc+iR6qxxkhngJiDOC7nJXYCVfpVlHwFNGtMhgA/oHmMFiB7W8go+CdOa17WQC+3/alp3V
3+HCPEQuAzcKZASbDr05KyuOXoqdGqf1sVdestELYnVSVz9JDwuNZuKWqar4XZmcQOmxEzk/+ouc
Dv+ybDvk8D52R7zPDjYXtL1k3nQKIIdluUvf7BRZev5KSedHoY3hBqcXToiaKZwmFnwJobjBsNUC
xntdbxCN26zrujiUsch/Slt+j1Ex4MsvcZ2XXz1QWmMjaX/edZQ0K0AcnPpDeJZx5mwB4cQomqua
ibHgT4yuGFkxVMXaWKceGBtf4hMsymyv929h530mJKNVpnPMUjKYcuOiB6m5rcB1TGKonmXFbBLX
B/dTeAJ50J5F3B3rbtaXReE9HihSKwqBfC9sLyGICUCldrUrAv1Re8xQIJENKkh1RgFTt3l3cENj
DZPQO3v+qD9U3VfcXjzTDF6G0S1WGXqvleWYH51wnMNgd0uw0HBMMECeRdaBxHSuKgK3rTJhX6r0
IWHi7PRGvLKTFMgIB+P7Jm2dfdZqV83KmWUWyU+7mhtMWAYBSDFPm3EC1GPZtehJ3wzp8BFnEMOO
rUhZZYl/aDhtLFOb+IS+TD/8wksPsVNu7RxaijEM5qqhPbuLXO1blEPPzWvrIQwJDuz6TG0inLvA
lXjQ2LHWzXMxFvaeFfkKANBY0Shs9r4D49G0yyOW37XX+EB2GeMuRjz2JgpV7LRDcIZ16a07X3Uk
GtuPjP/KFypuNXtSMSysyrQQuDM1gDnzECJvU7RY9IQnyFgrV6B3LVDCthrKmLJ4bKYSwfkYDHuz
aTZa6hAtqkt7Z3soPIwkr3D6o2Wl40RLoTuEGfbaOJzOtvzhDGJ86gip8djioPWZah9rwLc6tN3K
1LYN1J11VlRMzgRq6Bxlb5fBojcd52gUGOeaVC71LB2Q2mThMdKbt2iygcYgvNeQdTle98OM4fAp
ghbciKTHpC2vmhvIIxIcZ4jdcxKHHRGQKWVRr8eMyT6TIIr3Q0axOUH7MgQSD60N3jXS9ZJGhRxe
sw+NY1ZoaWqbUyaYvN7kEzGz0DQUVxJIGtSCiKYds6weABUzMctgsDYqMUuh5o21s+9RxJK9LQr8
4kVrb/BDDQw6OFO0r7Gq7uLOJZ52HvO600eeumIVdfYJ+zbpRWNZboagfehk95nozFE0syWiIVIr
R2ojidCIEee6MLUdca1OoE+Ooi1mwALAkYkhwwJApNmcA0OnilDntoJYkidAe7MJGJA/2wYm4nlo
vC2FDBAOw2Du2/ikWYy4LJszX9p3B9gtAhHV7LrLdGfZDUeDq2M/5iOWSqpuLbCBz+bVA3Rghd0b
GlcXQ2iV1kmkLO2RR4OmhTDXG9ZVL53v2J05nWfZ3aC9pGYXbbIuedEEOEd4QT2WP0UoXCIekF8x
9IGs8Zq0VJYj5Ge9zVkjbEJgde81HEa5zpHOoM7u3S3MqLegMs99FOJrSopnTG7OroHTsQqTfFcP
0adRFMOD5+UhkmX3Kes1n2l26z4iMF8EMKa3Fg5xf+quY0SKKx2oYm3U7TDTARYGvCQy42JgSWhp
PPcrMCICPszuW9nOLMbo021HprAZyvNB0orURolfuXtlgoT13H7FInMq9PQKFfLa6tVPfEjcjn3W
bpzBPfopW16kOqwRI9aJBgkxvfqgxJRpamVPjhHtlrDbBpMO0hc+camfhyYqL53hfMtDg/OTgUZ8
KkNta1XfYSmAuDW0o4XCZJMU09tYxeV2MsJPayrGY+x8gS6z96m3Z05XzWiYvcIMjw+oe3CslAjg
6WL5uFaEzxqKKWLdjSgCjS5Wu3rKvUXVRMU2GuQl9pRcSEcx1U+Ry05YA9cNvMNAdLiPnEck/3tT
0/WLzaTfGikdkxTdhtZpiHgRgh8bd3rzsfcdkjJ5th19OHul3AclSFJZjuU1G2FXJS5xtILVwPZ1
1F2BPNVV/kALFh9Wg7GvAxsLl0NL141efpZerh/rxGT1j2gFmTbB6zVCBEV0n5uZ8Qk4fczh0+y2
kHlodSKCiFu/2QA4UkvD9wr0p8P7ZMmzHlfas2XX604gT4PDum4rV26d2ASPnQlaCEV+r0n7YATs
t8ggfiZ99x4rfFONiBuGELni9BUf4sBiH8/Cu9yVjyr2xpVGGwNpOlsFRysYOW31pCeUOEC0+rW0
pnVpEHQxQgWhJT89VQxw112b3pcZe6GmmpltrhPabjyFpcdBU7GcteUYn+bhbGxrKGpwba7COFQM
fxuBIK7FYmN8mYx8tm5p42DHrgbndKXwtePjKhdJxgZd7bwJBVpiBQMmdZvqy9KdbUyZOPtUSJ5v
XQDwjPQM5EA1FBvOx4s4CpKTBG6OrFQHpKPf4xXGCj714tz2qdo7vfnmV0gEbadzTug8w4VoNPyv
iFKWumh/GoEcj1U2cOBLEYhLnkmMvwZ5Gka8n2jjyN4zim+2qH60uGd3ScM2Egg4Pi3A4qJNH+lq
YdsSV9eg7Vpq2QvoPLFxSNHRVUoaZ58LsJXA4vGazOrx6T3CJb004vxcFxJnnCRI0ojEs9kaJq5v
UuXn8039XN7rPicrNyNTpA3Z5FGVbtzWncME03UX+NNCL6aPcIDEbFLpEVTNqRebIqq+jBUere9Q
IkkrFaGd2WR81zrUUSqrWdiSgLiRlJRDzqNLL1JLbpQKfgPrmlFBtdXKZdEBUEnR3KYFSadsEd2+
lxHqr5zTXAdRJNCoQYopfnatSr/E2SnUvMcoaYHIRm2/sg21FtXAsK+5y2J3OrQqIvtxIvNihPLm
wQRkoUdKMQdToAVK3U1vGCj/MB5sapjzGwSp4dIZq31bV+a+9U9hkZXnROjQCYH/KKr8hcyYJ8XC
jnBh4t3cjppOIkL+iHy92Iz5PIGwUOseHMUYwjP1Ul+X5RyzTZx0phkFhOmafJTOf4pE+ES/CmJR
X/dA0pMAWbqoi3VbkCjt+nR37PmNLGAgbTSdkeDt/dsbamxjn9RXa8DQDZ7ILQ8VsznYGSHDQRIa
CImIYF1LgWDIHcaAjDs+nUetvpEdoJpOlAd2kepw+9+/evdffWzsTQdrZUQG0/y9qB0xf2Z2ufwv
f8rt63xkf+TEjF1KZJsGeHL+7bc3MsGxvvj9/ZYafoVah6P875/5w39vX3n7mYFtodtxadX8/t2a
Rs4jWjZzySCDv8vvX/371/zlSf/+JUYQcvIqB7IL3eyHqmxj/fsnfz2D2/cmJeHbGNe9X7/49jE8
tOgIHSTKjWDI48GXrtrC2iGg5lKoLXS5t08U8xVw+1+TAtUlAIWR8vwdt0+A8ZqWznyVpbQVl0aL
8882Ji6p0EvmmT0eqMPtjR/ndwXF/NZIeVXnpe4Pb24f86wRG3mOjTrLY+g8XbozZyRQp1X5IUmx
UbeMpanRTfQMeo4QMM3Sb+b8goawbZZtE+UHD/vvQZfol27/+8vHGFzs9BgUmHKoW+7MSuZb4eUH
oRATDLJU5H/RKbPnewesDykves3pN2Rczu+Y8ZgRqdxF0BMAxe/5/Y2af2NBU/gPHytsYLgO4Y/+
zLLSih5jwdRrZGonx8i18sPvH+975mOqMIn4RgXROSUnbnCTy9s3eaF9DWdol8cQKeFiqegj3j5j
wX5Dj1Dvbg+4nP/Wt//95V1TqW4ziTuu6OMth2d+BGnTRttbqMrvSSout+yvAJmwxHXthsgl7BmB
Vc8IrHrWUdze/fUxrjtC/BbbZH+vNtOBPvriPoZXlZHLJDYvurfYprP6IbzW62GDk2rhnF7GAzPE
vdqAMFgRoKnWiN2HbhnLzf10eBk2W2jJCxt4/Br3oIqPnr9GqOE/opk+ZMfUXW79x3otH7Brbo72
gnDGVb/Ea7GdDs0Kx/r6+/zLjizO6LTukQy94Ps4kna4f8md1YurbeyL+uAD3YpfmC78R0mbo/hp
ZLh4H7mxt9nxxX9sYeJR6ED/DmHSHKI9VfADj83YUgI8bPnZXNtf4GsJ5jYO05J5wgI4BMaEol6V
3mM2JcQwJkxm8XUuh9eI2WMOkmAzZVvkooX84M+jEtLXp70nX2kqj2D4L7kHvyIihc88gCdr/TUB
KXiOm27Zk12oLtV0bwP0DTDJ78F2U+Sc+d0+vrFgnVKpD/fDhpfEYOqEczc+psAPYbJ/5bibPZKc
VoiwdHrGwwuPA3egu+VhCHhOCvjVgnB0NoU900TCiAEW00WnN0+72sIiTKL0ppz2zBNHhHb03rO1
uISkWQ13niIPZcGLQElgeyeXA/OHJdlwEZxxHN4ZP3p/zUclyqaBMcKqTh4HJHAVahQId+nGwWQW
3n7ZeEbqxatQvE5iw/qRMDu2lkWz1uxVtLcDiIUA5Vb6ZWJfOzFn9yKSiSk3umWuEKaxPs0CmrX7
6F6qveui4L5nx1rzj3gp1uaW9c58QF4zS89TTE7b5FkxIn22LkAMy6W/LMENX3MIW8v+FB40nulB
MBx74oSJpH5w3/UPvdvRiB7cbfiu36PN5g/Wf1bhMv/BXydTz/6VVREhCpnwb9162oRP/SpKlup9
1zzpG+Sai+aIbKU+tTOt9rMs8ODtIZ5cyRx9z7NTjGaaFGW67zX5Akl10q84z1b4Chfel/9BsciY
nTXwXJ5CUtXP+be0PGr7LxSdGCu+9yDVHlpz52yKDAEUaeT+0lneKI8hznHAVRlqPUocmR6sr/EL
rF2+KI7xG5dAJ7WN7uwBKK/idffYn7OfJTKrZyPeM1LOLKRpay4KOFmYCOd0qfIJUWJQPTT5d769
rRfAwPh7iEuDoRYsAxcjZ+xsPY4/tHRVosGuF7xk3fJlOugfWz7ZvdIr+WHEu37Zc3hP8TiuuZDS
aZd/gcEbySO7GiXgygu/O1ZckKv0i5e/xBbNfVMuaSGK8sTFhdgidOZfCa58ch/z6RQ+8+T4kdwQ
IS+s01xbtUaDwzWVWAwVN1z403TKBRMX8rYlR5UNoyShEVeBB+hLI8S97d64kpsaKtXK045hcPrf
7J1XcuvalmU7VHgBb34BgqAnJYoy/EFIOhK892h9DvBm5smXHxXVgIq4wUvpSCIJs81ac47JRZmi
lgMTra75ZkfYdZnvTbrxj6OUJ7vEvFXli1V+d8qfkIxIK3OrelvUWxHRLoWtpQ+1juKDUH81PrMP
JFLziuowkw89i/seA3IuedIwbaTuU4EnAyOCWz6rFjmNw1iBMFMUCaspLnJ5NK+ztKvoHwmckQFP
Afc3TAoqK9uevXgoefwJ+IdvZLMVeL3coGYhtuLeoxao2TX3ZLI2UX9vO5zojvptSva0TuptN1+s
u3nmDKMn57j2zmfkmOfWPkXhs+ZN39zBaPwZnrhNGBaGegPU3Nhk1nlQ3U/liSxDG8UJQ3mCC4/R
k2ecDsPrd727jN2MsR9cSryGh54GigAj/3KN8UvzLv/V+MLlrRzyV+pMEwBuB78anzSwPktaMlfh
p6ZQhzMQHqE9fYvr0kXcQFcxYU1+gpp/1c9ExT6GpqjzwFow0Cs7LkLeybib3ls7BKRnU3ejiuHN
6nsnrfTA9c/TGiRF8MLIGR04cbndc7SM7sZbgPPJztrpXQI+3s1xPSEf4MUZfRhKR+41iKwm06K/
kXaSt8wcuOp7N3LKZdTMXxksYS4vFypVPkBINp/B8MzooJ/NhJl0gT/eVCy+v8KdFiAhdP2Ok0UZ
Rz4jBUUAhVoH9x+Wzvj+oV6F4w86A5H2E6/Mu4Bpyp3E7bj8+fiNSgrDrhYhFOTOd/hXhurHyyuZ
J4AuwO/pfBp3HLu2cDOewNW8m7Z1B7/D1KXy1jhA4efwzROP8A/sYyE6ZpsEBWDdzMNM7CInepkJ
VcIxbWkn3PqQM8W1oeSXEoGbSabJislsfpo5o1xavNfchhl3YGPP5QCPgNOhcLhYSmJg5CM74vcn
Vx7TheEQIbarDsxf5pmzhNaWeigzcbNGUH0wnqCtYPvWvDfjzjbsUPKHwwFOCP4/R/HEs3AUbtKO
k8R/b/Hr6HxzEPTrSDj0isMEiiLlqKK8svlYXPxMof1uuU+1femSXpfb0hPTi4ahsHhNX+Urp7E4
MD37V+PYulzRCmOUZ8UMWRwr48jspz1xl2UAsFbxZ5hDf9sZDgwcYdrwijNgrRWB1jANPVrUy/KE
z4kW5chQSZ11zSjavH/wy6xRMi5pK9szVAZbgCvRgRPP4JO+MgxKO+48+iUHPhljwDuTu3b84FMo
dz4NzUHmUI6sZrduI6x5KeP+UTeHiAn1zgMVz4ncyVXwwmWfYcZzjSdo5xO3EeeFdHN1HX7m2r5h
nty2LvoE1gq+S8+HN4AZbRFzrJQnxn9+a1wuUn1cc5mlv7wtJn9egq34vOlquFaX5pvbGvU9ZyWf
t0zZE5EohL8yrh6Ja422rKKEA7854Tcwr8tVqrqp5AGc5DoRAZASWHYaWSyo6+GS/lKLN1ntBc8G
Gn/A6uOV+gEwZ727MW/iljGrO8pkGznuhUNQHKJLPDnN4HXwqbaw6QM33/vddqnpc9Vjn1YRoRDb
SGffQJ7ZHUFHUAzcoOR3NGlXWs2B4scCLAybhp97qMQAEofRZiaVN9u2xpqmViUiI7jUKHn0l5L2
QYo5I5Yc7fhpXtmkI1q0GRrGZZCTJdtyhvEUGLfLVL3nmYcHOLqTpzGLVAOcQCAbVigcwnKTtt0a
/nxYDj6UmWWJto6G61uaUVlcs2wqXaZVs9+T9SZBVDgzRBmUJWhR76SJCsZSBCgdOiIfTKcDf4YW
O2rBHmnnIRwr118X1rEsXrWjbu1KTiINEQkJ8zrPT9aIS2e5DMwCkORSG3Zu6APs2UTHtZ7AqJmO
OHhycQy5XFkRq3t1JSoudJmSlSvn5zk4amQuk5GT/Zjs9V+ZWo1bzI6SCxhlLfdpsKL1w5pmucAO
uCx58es31+ySPgKXwDayzYjF/UIMU/OBt8Bn5a/Zkuil2rp6n7ot9DoEu5AGNghcYbgyBxI7F5qn
li+fRvMkgVjEuorgUHE9z2OQa+tn4VbXa6604p3xiitgxL1ITXtcd9YxYzkUrKLyCC3UctGuEjK0
2IoRWTszBTB5S1OQHQarldERyaX2FBE3wsvQ73nD7Di4tryQqEP2O0yvrN1subTNF8Qj1B1ZpDNj
QNWRThBBWBukrFNYCKM5rx3lOE5E766yQ/M9Nr8ZJlHhie4emTgEuGk7+UW6VytuSsPzQwZj9ht7
EP0mS2MGZHW3pED6VNlTcbygczqTr7kxvtBJsOEPPypZd+PPoLexCKWRdU3jnda+Am8GZMgWdR1l
z3O951CY2+wOuG40dqq2itEWgOnC0e5EKcFz5+hJcFlbuhoX14aFbe1yAbY4B7LoADtAUI4AXbjd
M/jTDqtWeAQbWhYpocGCQ4zFybSbb265AkogkxXpc5BKsC7YMfcjbQYWchbRwVsqX0i736g3TdTj
AwdjTfXd/jJNGXsrd3E7CkcGE05uqHptciywCwobmMzZcThSfKTZ2TyJOMGyO81d7AAbaHlluBYp
ILJ0yQRnDpDWEyjiEq1WuzotsYFyrb6dBDyMNsSumkbtyVQu4kclLJfQyK2c2X33xwQgf6nwxpIO
JlCO/WOGl1Z08u51oNOt7WLhnYxagnJH5ShUe74zsfN+LZBcn6Z8vaAEGflBSozvI/IyuXUQLHVu
Y/3oOqMQlBlkRB7sT5N/oXsEMzVfg1RWu6c2PJPuQEOdj0IcaZlj2G9cqDGFC3wYCuTLs+U06/D0
WJjI7Nrs4G6duHHQfGte9hPcpgsTnkU0SbRXxX1MZVfGjoI1mkIAs24GNrTLD1DodMETnOlPQJH+
uVNXyT5nGrTzN6FbYxb1X/wNm+6xW3ehgrtET3diDBoTLBLNniftuaEwvOARPFSPFq1Pu6nuBuNP
de8JxmkDdk7hiuU9NmDMRtqz/0Q8ivIHb0f26t9ViGACllRwkFfMwrmtPVsd1vAvEzxZvi0r5NSO
eCUUCpwLw5h0R0D43FbQylvkQ7UL0isGGnLnNKv9NvJM+eC3jC8jFlmbS8Gw+Uuc61TZVEv0wKmm
0V7vp/4p0gBOv8zpu4pPN5y8MPxQeANUdG3caZmK3URHdHCQYPSc028QLN1T/jHcq5St/IoZmFFy
Dyd5FR2mFYQCa9ccmJXl3Olbu/7i/+E5Pcu39kIjBtgPbliK0Xp/tvoTsgdI1uqAOxd0oCscM3kV
tW5FpQ3hwScjRjPYSOL0wa4o0TZ42d3Ggdy61b1pt0TrEEIHM2g9HrRDyOjmtodAYiQk+oflwafp
HYPN/JIAM2BvCVIt4Ij0W+w7gX5HvbCqKjcydgQSsVZmv+fM4WcjmBeRAuGq3KLRu1trac2YyWTu
Vq+BuTKP+o0iiysvxJKjqrHD2MlctW8t5liCcum0U7ijj7oQgtA32VQ71hhiR4Bkgl2nRPVR3E/2
AQt66yzs91O2pY2hPwV7rOM3udtgJEo8/MAahbkzo6n6kRzHvSbapALgcN2QC/+Mfs0ODygTVUCu
trDXztKKijejQsKPjYcip9f5CTRY5PJx6neYMDR/Vv5H5Yn4hlVvCbPZlZ56gMtMVfZy9U/aKjwY
Z4GSgm2cC7fYi5M9XgkAg4rOKhRKxe/I9u6MC2l8gc++1kkJnN/1j+De3cjKEcNdvKpuKkd8wzvG
4jwfFkohDqXRZlp9A2MFQ+M4JadC3hcm3PYrJxq/LKOHnTm4JPJoTWtrEHB4ocRgseUVxwGyBmMi
OfCM+SfobPLWcJv3+I1RVPygQxZ4BP61yhbgUlzvC6C80Jd6F0ZSGb1ggOYulp4r9YI+UzLsWd2a
0i+rLrPesEYQa0JUHThhXpaJfIXJ/4OtE9MfKwShXzYxWYHoox4dgZbw8v9CazniKXfzAfv/bnYD
SB3bGp0lY+Y+HHEwENy+ioNtpkOJJ6NWd1qnOwzvBhIE1rTmW3aIvEwzMZdMXv2GRqEAcJc6vWgH
binsaWaxq6KlQ6vNRBhE0rTdPamwYI4yvkYaM2RA6Tbu5bHd5t0GVEyN6VPibo1vLDfZoU/vCbH0
k8tSH5+gdZmlJ0r94jZf9uwoSdyIF0HSKaypZgigND65CmS0p8wCHm2bKb7nNjcEAaWncAO0pVx2
TbmdGPRN7OAGo1C9QrZ7szDh25YdvXbGOsg36pGYh49l9A5uLa0hW1mP78lv9NZ9oWUtKL+vpG+N
6gnuC3ySvkXe1FZsDsl0b35T5OoKignGcesI7g8XAPfFLzlXjHGoC1hxQHtf0RanASU3B8oBMmWU
0MVuuqXNhD6I8gEKIFYIjPIoOkphFb+XV0wZjQcJQduYWxb515nUAyd7jrgy4rVffhZPdWhDcNWT
PfonikPWCU8cCIF8k76ZzFUD8VFIam3/T5xLbrLNzO7QkFQDq2qVd6txF30QEUSlSFl2L+FrL3mY
17XZiZ9J/YQpMlnVR/lKSfW7jZ9YaQlepl66dhWoJwvPDTBSOCwgczcMHckOaaMv4PDeDifpzfzo
BNurPLb3B25JZd1f2zf9I2QUpSUOBJx463WnjZsgviQd6jXNQyrQ/XAE2AX+ZqBEfzTc3a16UJ5H
1hM3w7Dl/ph8yux7A3fmEgHAviaK0/FrlyZBQXv5rfwqv4pv66jtanb21DXOyAVQCyiYabmhu9Hp
7dFlqfITwzeKWG1frJOy5+qINmSxmZ52HsungPrCrt2J0q9/aL+iW/mGX59V2dl/yZVN0MLDwpoN
Og/Nvf9TNSp3yzIYMCWl0TqXbyZOvR9SNnDkbYI9pQHDleHXuiqDm80KgAF4E3n4ze3Zhprg8ldD
mm57GKmbES2CsxzHDSNJ8MTy9mgRQGG/lOvilBjvM2W0NRRvIp9sxBvXZ+sELFuA00pf9UO8UmN7
/aQBpC+j7Wv4xhKKQK+MlzUKRjrzQs51wRoASwTj7JtxIvaZuvgZzzfjsEXx08b4wD7ey47a2/hH
pvB7V56Lm4+dwDbeot34wpX4U8WXHodbFb+qwc54flEFPtt35UQ3yTZOPuoG8JynZEeKLzMyl4J/
wd0EWt9b7BpOcM+QLNrnBN/9gnJ9n/fkaO1YnFHdSOQnVN2bZNi21otRCIdWCC7B0gAKspG9/+Pp
oCy9oHpiDSka1hpGC4S4tk/oGdH3mcDMIfDqaX0MdIAe37OqaA/qkIlqaWGF05zTCl1UXXJNSTKe
h8n5+y/Z8jN/v1QDAqlj8aUV88xpl17b4/cfD48fbVVyDhfYSojasmIc+PffT+Ra2gbDDth/vWsF
vfrnIVi+fHzPLweW6KGJDQHNEBwY9rsEfP/90f/1m49/0CC9/o8fKWriZtKkuYJzR/xXQ81BtUBC
cLV7PATV8hqPpxoNe8l9PDWNpJFcA0Oa14zh/u+P9//9Nv9+zwowRP3zJx7ffPxMltbRhqlm/ffn
Ht//++U/z8IsFJ3/9S+JCvKhapia/v6DqbS8yOPrYmBdJpUAsB9/4n+8/OMAoAgN2CtP3FZNwAKS
ezorrd5FGUXxa6nhRvm07kuLgl6VbeO+2miaEa7p7IuerFTHIKPnFcXUrmblRUoIrVWGa0PWQVey
/UsA8wp9S+IR8okaK33bMrXrofkcBQJh2u2xUeU7pg5vytFRtiJlNMFCV6u8hUo9OFhHHQtTJDsg
6j+ToCYOWt4cE3A8U2s2vT6TJCrGvbruSfAUa2QFMK2tjaIhkw2Tt3SIR1h1BPNONRo88aV8aH2S
fmE/jzdE+0u4IHblYd6T0BLZYuXm/bSKpY0MIGVUWVtWySXO3oOAdQpVjoHNm2ZaW6EB3kHWC1W5
FCBfjcEzjM5hk61VyWDsUoLL/Eky2M7oYHprsbBTidEpI+FT1OenXEvWfvA1gNhs4K4GaAR0SwYO
SXQnGhWTLqkmu3rXHkEwUQCdKer4xn1ELuqMZn5BaoaVZskaCBLUkewA6L4yi2gWlhrEevAGWGAM
vXAM09PgGz/4eACrlPIflCRHUP3vQYKEVe5mb0y+JWkXDOl3PoA9JF6URQBpOJyF3zA3v2gjw0wW
ld4rxDn0QuCYpbCZK6SJGFX3Yysj023zN2OK6ZVLu7qadohJtllGn2X2D2MkP8NTvkAksqOhRh2V
76aEjlCdI8qCMt8mOPl01mIM91A0OOjyrbO83nzRF7p5QYRrp80eUPB9QM2z1e4cpq8G0Z9kpWdJ
jr9UVlvpiFF6lgIXV9lQUvXIOGYKdvwy7r6aQPRpNqis9pjj8Xx0HLFJNw6tQYqpUGvhPpxN228l
3K9IZyF3KfqqHJ8q7CDfM0EgoG6fYQW8Z2VNHdSCydMrKTqj/EcKsFSFnbAfmmI1qkW+SSrDG8Em
Y6NhTwVWb1ZZWMaxMG3DKv5TACaWDZGUgOEG7JZBr9XKxWA3boksO4zogVaNNsLDxxpPNnd5ihrx
A2NIsqpkU1j1CvvJTH4dO6nYNtl8JzyYIQUQD7IyeBLGKKzQBn6w16f7FACaQHkZ1fHaUtQfriRX
ktpXfzA/wbWcfbrSs4FUYxbH2zj2+z6N3FqvUO72GYxY8Qhy6gpBbZdJ+MEqi/KHMsjP4yskiNpJ
rV7G0o15V25lkqvVmwIA1q40+bP6FhXrt0qyfosvB/BO1TPJAlQnyWg9VPxxC19VL/f+vtWi3hYq
AHShtpNC4TQTaIXC1z8hft1bcfsjDRbJEGwe0lK/oSavEWKivp2AK8+99glZCDlvwTqajticWZUL
SoSuxVT8iafMneAjnhOxMJ1kPiF+xo+ZsP6oiepWA3CYyhAfhu5dkxjmKnHcaamuu5JCdzucJBM1
upU7afZbE/nbWgOzODzv2gcY0MMSy/tf7FFX1M6AogK2hfgZRwJ8472uN29Rx+4ik4cWODEotglA
9Co1q8QtX1Mp07xWwwEpCK8h9yZHV3uPdMBHkkBFJhK3ZjDRq9QjjFvxfRqktz5E/iXXbeCJAjvm
KNQwJ0wK5aEpdPxm2CqNftRMaa9HcsOORjwR9MNKdQguxU9fl3/8lj6PRgMy2ynhLK4qNTKc0Agc
Q/adTjdIDOpTam0aFP8ipuPiT9HOMrt7MdP91ATKnjD6gk2dEk2MXPISptVdK5tblQ8njvkJU9ym
YkE7djFdU0F8C0yKXon14g/VJZtnTygBu6hwAYWciaE2Zqx5WfSrjlelGOGXKzrmiCK8YHVNkAan
VOQhG8aWpNsyClNH0HoUXboIOCohG7dPv4XCDBFXt7+qvqBi0mobqMkXCRet0yrhl1kDQUUaPO4N
ny0/43daFYTQADlGFA6kp702HRZUIpgvUsvVT/IJnjOi7ZBWcwfOSbHOzD6iPNgBTWqqd/iJg9O0
+RnCL5UQoUTBkv1oOBudP7pKu6AKP9L2S1+IeqoowzacRPJnwP0h1N/J2ZPg16dgrJoT6upFVUpB
XSomdjZ+vfGHlG5Nm70KYfelyQpeUJIFllwsI1PrVZ+lWFgLsKrVNNwifW5YnVpnZJ/kmSCcK+l7
QplaDTLoMgLpRsPwxEKlDZwA5iqomJctRRATbe9YFhclp/eFFBfwoT+8iaM1AW8yt3XhJ5By5SWD
RHsTaxAAvphz1XYthZA6eRFn+buAhlo0BEqRIRdQrC01Vk8p4hLAyygIMCQflJhKesvuM6Qi5hZZ
jN7IT/stFCes4JhAFWI9DrAoaDeJtBkC30JrMqYbyNL+MaDkaGWIPg1l+rZSqlNiQ8koAyMu9BT0
E/OUdYW/CvsOsvdInyTPx4mVjkShvcyfu6Zq1r2Kc5CQOJQT8g4aDANiNI6rCP+jXkuxEyEOc5uu
/JZAQv1/S9n/m6XMMjHR/18sZcXwv/xkj1/4Tz+ZJf5L0gwDkxludozu/+kls/R/QRIAyCIbkmXI
+sI9+C8vmfIvYqYk3KBwERYr2V8vmSr+S9FBCpkivjSSRvmt//LS/Zsn8K9H8N/YCxjb/t1BCXFB
0RD6AnC2ROSkyuKw/P58jvJgYTX8nylr2z43InJUleSNyRqBCHamJhecrgI3KPooY+WJjqZAsYIs
yn1YApA0JvlTiJXIFaop9fyywHkx94A87yH38VZZxU0S3SKYyCycfxG3RZtpslAi080RpL2a0oGf
4GEbSSS/KGRCjqWp7EuxPkQ9o3w33Hw8kdssTxbgYvoii6LyNJEuyjp1N5VDvouCCFxOLgx4g3zu
ncG8qqXJDrDFkIIpXw5q8xDU1DvqfgRABh8EOiazha+266BWiIoyMqeUQN/midHQZNbfQisWz4Wc
ydSYU7eMg/mkGdIq1tm/+qWqPFW5/mMQOeI0Yf8TaVAQ5lo7RFY7blWTSWOcg7WRNjR/fWTYaqEI
e1WdNt3QfgyRIpyijhEP6b2jDQQLAp6/JeztS0U9ymqXfUGj3BdNtAmKeXoa/VzcSl27NZW0YrBM
5pVfyLFHcuhOantxTQhOYdeasTUrEqPI7qNuWwLSdfNIjckyhQbQ08ZTJi3a1yVGbXPAwoqXdN7X
ibJR0+3UBis2p403ahsrZLKE8kQnsAQjEE5fupDKh6mzRNcYiJsmpv2k9h2wSx3SXZ3f1bq5TTJh
DkBWAPKFFN187U+V03hscHTv/DJmaJcnOkY9FblpSPRtkVzapiYETgcMKM3PXSZRPSjcWGfqkjQz
9tIIpF3oynLPYDkOpmug92QDoP4qCitgf2j3uVAf4lGwCHQz1/ortITAm63xmMIEcOY0/MI8169q
WdwRRCTv2kA7qWRsrXMtGjdR8YMGh+ZWwJSR0FbyxLj7yI2BVjioKxekyErKfW0ry9J+qMScUnuQ
uviwc2R1i9NLa5R1xOav740/eaHRFlOZE8XA/yMRPLJRFr9AQpTNKokmSrcAI5xSMJ60nJJBv1T7
tUCT1qbe33E4jZtUbY9EERTsiPB+FENL/k6x1YzA2s90AAlVNIvCfyumM4Tf4EmPNwqtLSnEM5Fw
gXmVBNK8NN81QZn3U22ycZb9bSaXT3XdKyQJDf0hln7VJZkxFDrf1XK23aSL0PLM6ZBjSd/r0sCO
jPUO5Wdxn6llty2tOl8RnfLWYWdyCNtVWVdlOuXwb2HEPm312UcwtQOrx5QcBUomOzojMkHWJ1H2
DzVLV/rGlc9VN9GNyUwvbaWB5Y5wHjIVlyC5U+aiHw1FSpHiqutJsE9VcIcSxDpT14dNbulrna0f
zlUMoKpJ614KiKlLUHe1U6NttLZajwaCPL1XvbRLAyca0gCRR/LepirS6Z5lCWyb6R7RQF0D7aKD
Yj4DWolcaZp0zGSiDd9krzVMn5XPVRPnd2nWIiBa6BPCjEaFLKeuWDRPqTz/qoC9zCTbBxHFeQug
daSJP6YegKMRNEf2MZ8B6NuQs/HN+zZpZRjbsojocVcNfddcQZRUwAukqloM07gCphh6bfQxUmVP
SBVzmwyMNWwYdxTDW8agDWagpdua0ooEAxLZdUNx87ku6GnNfpesNH1MTsJzUGGGyvNoK5fpWYVX
SzVV/+7DcHZSKUYspVc5En02/FPSydsl2Wyh04S2Hl/qBtOMlcJ7VzFn5i3ypKWwP+iCSZP+rFt1
C/ZpYQPiLHU6P4ndSQjXFvEtTpu9l3OdrJmogM/FBICJeA/Uaj40MuKStJiJ3pn+aIFOZwFKli0H
wTrDjbya9Pquj1w/6sinBDhWOlhI37Kf0cKKnOT1vK2RUeIvsMOIJCYrUoZVF+XfxWgdAEQmp6Rj
z95KrbACuBaiCNpGIW+56Ik9wPGAPwu2LB0BDQqw8ANUW19HY1jZxQg5QRl+EgPTBdSjBvK2Erwy
58KYjS5zbSHjbKWaVudEaB7U0DTPvlRduBGPvZcGPCyBxhosIDC0Ffq3auzQE1gOqy8f8wIphLlF
EwUe09XK+meSN7T1PCowBmGIuX1X0U8Ie7qZWLwmMvtwiNBrMRpRPqMu7V8nxfR3XUxppJHBhg+T
jl6ulCaSaNXsJBotll651Fy1aUglMrCBFOp88ZO6da2uOkh+w+Wj0b+YY2O6JBJ0Z2mquTdoZoGz
X3DWhrUjXJUqcM3KdizJLpMtNPoG0b7Q5yrZC+V2o87lpoi6LZU8Qvcsk2JtgwosDxczbxO3u576
rd6z48PxWK16+J6rEvNO5A/MCeZYri0hvZkTcEqhr24iuSIrM2jgKrJ5tuFN9atORBGtk0VhtzPH
rYZojs+U1BS1mBh8/XY96DWRhuUh0wN1D6SxJmC9OegNt4k2FvEZ7CdCLeU0l9awg8OywhpP3zvK
qJxEm943kKoDHnZHizIIM3u1G8mxVEv6ZqxacOdgHxtR8zIjz/giivApIsBkhW96lQhVtTfabEOh
eLAJho+BdxqWJ3VoA1KBpJWc+grmwJaULCbgCPfBaKlcCCb741A2jx0Am019FSIqTKGi0L2Oghff
CMsVMzx0Wr/snSFcyFewW5bSCdhYiSzcilJSHGtHtSQ2lDCAqhTGA5GSC6FW23ZJobn6gL2Hd5md
m4hlgJVoK4GSfZAKVzMC+CO2BLgIgo5nrJvTA5Zfj+pCgD8M7y9ZBWgKl0L4w8yAhSruri3yByMo
5U0wGxLMyZQEoiCYtAUaSuhw2M44grAXdLX5R24nCjekfyVh9Y/p4PFMXYwIBt5BQ4RBmjb9dUQO
tSOnmBpKYaA0XyKASxlakBbGyYJuaXd6qdzjhNpsnFPGVEqSsBjENiKlak3sJnIMeJjTTnLxVnwm
GUS1QOu/CUah3v/wgojQvV05FVEJLE2BDJwrQStUjUhMI1U8QM0aWTR1uiTHWWaWXtuY9DEqlaA4
uoHMAzDRiVtc9t+BMLlYZL5a1uB2kCCEebxJYpFqbke9dQo/gmvSaWwS+4SGdnOrM53iZyOiyqlv
8AJxmQKs3JmaWe5IszmA1qMWvXwVlOYBVx8NS4ULcYq6avd4Ji9wzsezvw+ZypKrjKg8SyTCPx6a
/342yYqwRZJV936EeApTSUHwrg/PrvL9ZNsznuQd3HzIiLGTx6hlCw2vW8v6dS2p5eXxdgekZx70
o3/4qelCoXs8KAN+Kfvv13oQkmDk62/j0iJRl0YG5KM0ByLEbT9GNfI09jLMrXW/pQxae6Qw8YN9
zfceTxuVw5uI6eg8rjdRepN6Ce3/Yrqh0A12/fE01ZqESNCKnIjF4pMsBhxT67A5/fP4+IakFpdZ
R8+Zy+NHUMHc5PqkE7Q8+/ugLAjNh6lJFTMQkzP2+aWhI+No3Ck9RjFteXh8WU/Jj4iV2/37rYQ0
Q1u1OtZZC5fvcSy0x2F5sGYbWTtocuSv5Ze8buddqNUqeer0s805zpml5HD/eGiWZ435W3WEpIVD
MTGfoSRKAvYoRV6RoNCPjsliZ+OLRr/7+2BBPNqJqVGsE2u+ZUJJpm8YCrt0WK65iPtzgfHPQodA
fHkwe6N2Rb35ScV5EJ15qGYvxLfzcA/5i2fo8fBwD/3zLFdx71L2IABCaEn0wj30eDCknOHS1Ks1
C0fGPooOjOqoj+KKT6pHBILWJL6P6kxdngLts2UM0/rxj/1ysysVKvO2AjupPliI3eIKE8FXr/6a
k+rl1R4OJfJ26Ms+vu7b4DUyh2D9OCmPc/E4UX1CpryeG9dGiXHf+TFDToVvy4gk3Xucmcc5+Xu9
NgNogxL2CW107JKPfzCoE7Fs3spdRTP0cSGPjBooOaeK1BwWBObjgDCP/+ehehwlrPM9Qrm4C7ds
J/45BI9P+fi8aiTPu7+fnGE7X5t1uM2mflX2dQxeRflTpCaFYpCFG6OVniR2xBD5sIfINWtvhS65
OKsfDXR/MFLYcdsYqWZxE/IucsjRk1AHzMjqzPZH5KyYSFpHcgjf6yRhgDUD5AQ5RP+ktrCLTKjq
/j6Mi47QkKJ9g6jPWmi++ky5E1mKaBQw3SLtuQ+pNCKhrITqJAf+pdbZuwkhE70KBCyGSApDeqs2
6nPRFlf8wMyYdNrVGQQWtnKE+mjhrRzm1THO82/JkF7FgCCtVKB8NgzRWya+xiEaidQs34M+f5cN
X3dihVtAyuJTHeYphIfxSURNVlTxehhRlcC0oE2AT1/vFVAV7DxrVu8Ynpt1Z5BhIs40m4K02wz+
xNLH6F/iUi73Qd0eW2UwN0Ea3ippMnBMxK6oJhK088jYSiLzayC22840ck8i+VmaxouVmS+xkol0
qcjL/BKoE7hTlm2mzhyetc5k9WX2u0YlRbz+HuUnc34uU7r6fggFuyJ8NtTGLzYk1K4F4SR09Mxl
UjHwVrNbNylMJhnxWbpP4EVQC5yx+hoH2jlPL5OZ/KEYDRBvChlA0+Cz6VisCBOFfrFLDqY2ms5o
9BstLp/NegsLgjxfn7qrqRccrvaSGGTahCOGVTVLXX/IjpAvscjE/VEcX32Dth2s2ePEIqMlXJJa
B31RWg0ha+aVUZY3EwydpOBUpOtcLxDC7dyS7zAuDe3PRutfGt289xyEOURx0A0iF6KuXes02ZmZ
+FylLcK6SXHLev5OZPbUfWyhJR+aJ5Ug3lhHWFtDg7aDFGnNqKzw+d4m30fVZjWk8Wg/da3Uqw6Q
YSeTaDE13SUrezcs6DCN+9aKPW743yZqMcW0VrgCY5HIhJ5XMawCUsSKDhiaVEWGG2vIHUqxec5K
AakRzU7qopT+viCdPoNZUJwx0Y/phMbSBAdJ4XyjkAi7ZMAlNLSSHgZgr47feSedMKre5tq4JpL1
Yemd79Cqd+aCwFQRhqtdVmgmSsSyIp3IZBjI7ay9Wu/eSVp75l3aUk/ROSAuystRpvjqEiCr5PNq
omdHpWQRYzG3GdG8EjgNAbr3FFjvmLjiRupn6jW9bqAaR0JOSCr+JTTiSmZdorF5nycfz4OPrLpp
3usg9O2hQfQvk5ibmWaHgBU6fTsmCMwjgn/zWfioobSvfKlgKsA6NPwYRWOsfZOmRFj1nyJaPQDd
navJtBv/g73zao4bSbP2f9l7dCRcArgtb0jRiKLMDYKSKHgPJMyv3ydBdbOnv9kvdu53IgZdhSqS
JRJI877nPKdfGA7kQKSZl/f3Q+eDT9IIEC1EiFgrkx1ylaX51PklETKY4gEkFLvUglBnt3TP+K01
rJPpLhZqvA5dBz6xj06zCwqyc/qJvqhojr4Cz5SWv/IGirWS9RffIay+VgERhuYrEckddBX1oWaJ
taFx1uGSCUD91dhpIoVyyonRZSSPMyEt16FQdKnU0c7wotdFHJwEsRwbzzMuKVzMG2FFN7EogS+M
Ir3HYo3IvrWPnYu2FrjpFgi7ohqP6jKfvAMl/l+sLHS+gCL6I7/3rMi8TMUzvbAH9sXLjengNAoK
VtZy+GUPAUavhoJEa79MbiuOSyu+lklaYRl1roNHtx8ExmbywR4M9k8nb6FkpwsZVREBmBlSXAeD
je1jjCs0Wo4beZEW8kGillK+dy1oi3hh+QlG3H1HPMOWcCl1FL1jEuebPzNrIKoLKQTO5Q0sILZq
3nhTDeIRPcF3KWw8kohfNNFefuhzgJcEaDE408BPCkxlvSIQQqHxiykL9IVNq8//BesHrbg0SVMy
kmGXekm+hahFK7P+QhAkpEOfssfEX9ON2l+UPeZDO9U728nqkwjDjw1j0KUMml9xPtKvAsZYFO1r
TBUF4+MvuKnVzijBdeb9PnLyB7g1GUR44hDcQtz07XAH//MnU8xNx0B2KFard/9lUP4rUzqZUBOd
QVzWF5PEuDT9mbly3o8LbB05MjemrMkGElmtzu+oXh3SjpT5nCmNG6mT+IeJvPFStPiVtssqI7oU
4a7yg3tTDcAzDEYZVrV4c8RoMQzqKO/F+O4NrYsxUmdOaqRLmzy2mVt8kCVZP7KQdBqH0QMiTh6w
d5+zsd72PmEBhjPaO+Xs2+G2CknrdJxvAH9L1pnDCGvQPYnltfW55QszOOigPlwjvbslJ3tD9s68
saif01UaLk0VfwVbDdwHYXaDz12NNOuWbn4IiUOiWUfAsT1FWJWTCfOdDTMeQrdqEJlliHwroUMY
LfnYpYioRz9LT417su1mvDGk/z0O3FuDXdhOOkgkS+epzBb0pGnmUSxlQIsGdR+i7BjaGuRjmG6t
YvowR8q5tbmqk2WEYj3ON449ukxf1nCILxkSoN0EJC1hlNgaEhGlmdMwX6roc+ISV9BhPiEDLaqH
jeOajxGXfk6WX+4dXG/8kdnZUzXcdvBeNopOwi4fYmI2B4s9UwAbp1iowBHzRk7WkcZXcj+r42Qu
wOYrOKFK4D2DL4Adt5UPSWLdx8U87HLnc6ZTDNYcgPXgKbltshKjT1k/gbl7os1Ij33j9Qj8U4pD
9RBVe2rByTHFUjUnGZN/9AticH0NR0dApLUU3hDyBZpxOsHYv2Wa22bxQMwInOtNPpUfU/U96clW
JwSc9FkCaurQ3Ya2/ant6bzXqEx6L3sJQoSf9CLa05yrr4s5fWfdtDej/JvAMDEiPHsI02pnK9Yt
bfJg53yejiDCKXbOVCpvjMJ30BVq4YTz4roz8kHwM2yUz4tge5X0+StYt8eqQSbYd/3OtdPvteV8
X6h47OreIDvFYas5cNX5vnFrJaQBQMQiYwGW8pa/CcNwhtTNi9jvG4Pkzxk7qAahzCMp2FAyfbSh
h2xRVe3dwgaUH5xDCRDFytPmsCy6lDQWz6CnCcshC4Vipn2WdgHS2x2u8wSBMJbOnWfGAM381NiA
4pQ7QEmYYnJ4gBnqGnYDBGMqUB4TWfM3sQw2mSjqHQUV0ifdl1KpcifEj6buQ8QYKIPr2DoMEhtX
LYKXsdZJSZhSii1VJ6IZBOQDXxfMB3O+8ZoP40LRImirpyL3WvZXM2QBjYLvoe/mmzqq+8v6XEAZ
pdTErus576CotGsdAUQ+IGT9/P2Q1DHDBVh9ksm9C4zm+hibREFXFP53s/4OpJZhr1/3bD7XG86v
S6t/UDmVD/REJgJdJ36CPvV+UMi7MOmRVrBi89PJzbvTys0XcH+W4qtPKQM4QwDyTwcqTPMAnR/e
KUF6/uJu00Qxr1QaDdNDLL4MdB0ua44GH+AG0VF5XM8L+TW1nPlMBA9E2mEaqeSwEFxm19yNkG8v
tPwHGm50RtannuxBrVU1QmBd2kh0kSMWTVGfEDNuIuKEz7S7cNGQvA6JjYIIwkQ24Stt5K9D3osE
OQwREWuixhqGMYX2o9nnrNSS/AlGeQv5Pxwv66Gpy+myIPRME0nArt44pynosVgf1kfv5yox3vcj
fqrWw51R6h04mRcIMMjdwEOqn7+fLFtQES5ZLSId+dMuPTRYWZ8Ml83RMtUxs3tIs6h102FTtT1/
eF3Oakof5UKTYn7IU0RvA90tg7hNzDkEUayhEOsjRz9dH+l3oITqT3aAF6IjpgOKyr1ve9rvNaDJ
sSElX4Rl8k+UrfOWqFJIy7rUQmerpE109uh8EkNqEkUxOgVB2rDLiHC9W8+lESPn+oj4U2sjBjLv
unJ4NW172pcuqcm+EWMMDhX0n+b7+mQ97QCNO2f8xZC54nXUh/avR/94yoK322c1rq818cWoJptL
ltSkpbuIobLfDuvpue/D81Q9kMqGAYJtQobpPP1gOjFPASxaEL84ZCwSANfYJkoMPiNxZMQ768P6
dD3IhryRpn3MamZiOIfDxSvffv7fPoT+JUnf9TCm6c+xvgLmEegES+Z4zFxiUJ4c0g4DNZPnGNcR
e65N1YjPRcRmZfEQnyYxMIYUkJw7e7gWJjs84Yqw29r5gD4LdV5FSdtQVLO7sL8xLWhpk5++ZFP+
nTXQNrfnEUhVQV5llaBkLz9VPVdJBq8vrmBWLJkgu2UeyPTM+HVNJQjEcGYvYdA8VElX7E0KFQd7
dq49O5p+Kt1jpvh2rRHvfondxH7zuISkf1ttdKXo23Lm3Cbmp8pUr0bOv0AqH3x0ivSbGK8NnVKu
XOVdIg0g8xTEUAMXTiMRyv+faOR/JRqRpmX+/0Qj15eye+n+6zfVWAdMmG9f8qdsxPkD4S00YQEp
2wFwTW7Gb+mIKaw/0AtaaEAcoigcF9HGn9IR8YfQ//OkRZYGr/AZut8YYvlHQNaG6VM8kb4JvPs/
ko4I8f9KRwLodcTZSNf2LSnFv0pHaM/45OZM8mqG4dlOc3EzOoO48fqRAZkBKRKJPJZzjRlnaNQ1
0VVxh3ga4lT0uD94Gki7JNWmkwniU30u0+9ZHyk9hbw/RZWxVX3rntYXy/BbEjrkaeuKtKkr0usj
Wz9qh8E+I+x+P/3+2nouZxudsYD586v6qmMAsjPCuTS2KmYxd0ggOLjYA/FWflVFZR7ygJzvxjgv
bKguhB/3aPla0nK7mO81aKxVaakEs0xF9Kls6lMbiByjrHgqo2k6mY5BeLIRX3MrmfZSyl+qH8D3
myp2btqiA93RYuIoXHFZD+TCEkrv55/Z5qDhtSfuUsHv+1xjdV5/R2F5AMBpHOHY/p5C+Xk0HP71
6URzZUEuDJ53uvNyyKZuDIswX4bbdZliwjZBXdwd11l0PeQuu9KShv3GQS6ehxqyALt3m1p4E9aD
sTAXb9aHNGfqU86/uSoimkQK4ev7x1g/yxqStT5aD3yO/tCJET4EBftG87DeD+u5ntBQneZ3KoEC
nyg6I9qnq5NSxZQVYkh/K9083jsGbWPb91nyrrPoehD0iNG/q9NENwuSB3lGS58bB4LOP046Eaya
3ESHGiVmO1HMpgxNlWEeY2rvYdLiuKqBxSyIfyYCQNiaqOzo08JZVwBJQQAxQL7TdLfGR9EAT9mx
pWpfDvj17ApFhSCIi1UpOCpgQ2aReJs1iMepEdJWDTboUrePRhNRQt2YpLP7N6luc4QaPbYerKEQ
J+Gr7fosqSqyxYf4NqWOTP1Ss8fWQ5j8+aiaXYUB8pH+A6J1+nJkz+/Bg1OfbRCZn23NKh0Ofhwm
p9LjygzSYR/oGKZU5thd9TJ0rAOcBpUDylcvSGMfF3lvBb+CBhoJeEpKAIueeN/eXRcR4s71nU73
OnVfQ+gLnbBPKnVCfrvDg0Oh62B6ntibyvphdPbMKq9F72B6mibMwqxBcnIZimWGcI0KpajTeleE
LeZw/euQs8+91Ogu0PprcDOzPoi6fvzHv73UPcyIDcCxD1sDPzh7kV43n2iolThhOKz3puYr/r5N
aQyyAird0+BtC90ScBLjZ6tA1RkFfeUF5mnPUnzsgpb0tyCACzCxq0Lxul9CBCy5gc4zVsh45BDT
HB3qJzmlYFOUJ4HyqU+k4YHDGQJw5iUpg1mCE3Q6TFZYnNaUuVF3SdABdwJXgaXbS4tuSklDwbyy
NGbQn3EtcpFbICAQ/folnJBwxtcWDpSqkpTk5Ua5JI3Q2mp1T9BxLAz7kGuRQ/C0LiZA34ToFn9t
Hqw2yA8GMTjRzAVaqQDtbi9pkCf+KVMJWy2cMSxgOiTc+XQ0dUPS1od1Eb8+Ws/5o6n2mUx/rHe/
j6rl0jQZowE7e7RT0oS7USuKKOgbuSZYvDa2SWfKxJntt2vcr97PgAo8NcQvr2PQ+im9ADm+Y6C6
IKjM1HuNdcNBlwGX+yZz0gLQdk0gkNe4mBIJPH27Gd4eOrqfPUh1CnRL0czwPJeJvc/ssL9kAV6N
yKLGvFCDQl3ikKpFGDjq64mFpvoQ14wQlu4yZxEpjrZ/H5i1pbPe+M3C+J4d6zom2mHhRp+k9bAU
WE8ruho9BcedyAFUrVuYdXxDW3WdHJm+jct+zM4aID0zXpuUJ2HWxhFo6YOB9mKErbxx6vo2qTAQ
18ngkMwJg4wlwUw9tSLxciGinopRs3PT9oZWDFpHze6knfeb2okhBDaP0Z+KIcBlre1fJr5qdl2M
1etT+Pc/G1ENQCvqejvrH9UndNBcz36dM9skea3IryNOzCuOQuodFzdi4p1SvWZcH64HT598e2R1
KXIihs02qlxS0/pgE8OFp5XGQjeiln22LRgii8iL62wOxXUYZb2vjIqSf++Oe1kioC9nhpmpGQhj
KegqoDOATBbG6QUwy0K5+yKECi4RV9HByYrHsoPG1Nvsk7Aq0IoHpAwov6jYdNlpV509OieBpeeC
9RyKGdI4clTexcg4T9lyPprCPXuldkM0KjARDjTxMQxqWjGjd05kfkuU8nQax2mBZomXcqYKq0Id
btLNUDpsN9r7mXn2QZWy0I6ODe+60nlS1wCMSDPtMywd5lSHB0mtXGzXv1TRir/zVWMWQkfbg8IT
EExD4ayLhscJZ3QqIf0mKjoNjROzK0eYcKEOjkl1JECRQ+nX6cGuy+dBew2JDCkvuV7ArAfo5zTK
6yI9u2Q3eqH2ML69EGAkKhFp5a/tNN4VXj3eWCYhgnEfbTPLwhnVmo9pBUaLTtOLRYes1da2Olef
k6h6mTsWb/bYYqI0BuB7s6DvSxty9j5iq9P0M1vsutm7JGFNiM34nLsQDEI5pDBcPs8Zee7usGoB
FXYyBHAIOi+ZwfgCHP7Uus3nQsmnjHilDYl5y1GrTt283nfUw0duRkoNyW0fuvnRirED0yg45hgV
t24SPBPpe9OPy3yStn2oZ/sX6owP1UybZggtopewgyG9XJ7bIIKo4aiDvSDP8trmWSpQPUn+7PVT
8YHOWWEDlSgTjbhPMR+Sc/Chy8SNSCp1IHXlm1fR51qwz9msn/YI/7GKl8Up9YAAS/K39YrxlDd0
qXOv73cEBu9IXNHzwEtdddGWiDIMe5WV0Rbfm6cp6637JpafSJm58JO9uKjvwoQKm9vr2SdgalkU
4EhCGra+gwaS5eoAe0V1O1SqgJCc4imxgmxXJyPYiGUynzvmJF+JX1RwoRrmxo9e2GSy5g3BsykM
2UUC0QtZ/U3yp6n4L5LlJ5OSLOg8FR2BpW/6koiEdGGREUzEFBdLQoZjf4xUp1Oro+tUn8MUQx1Z
XzQtBJCWzv4yz6P5oPBxbrH7DBN8DmnlEfW8b41bxXij6FvO0JZJcqqQPnp3FvbAszOSyEic74tf
ueRPUY73vDSj5JfkO/ueHnT6mCVFt7FsyNND4Z1tHw4TkjYitYCPSxdTPJCnSdJoRWRcHwwXxxli
5k9W0wCqmZd825V0OYhpw4NGqLKjrG1VSvuQT84uXrzkmMTlV0VPK0lSprw03pdea1IWAmSEKxXW
mKG++QNQoiAWz6Or9Q/ycaRRc3Iq/2s2F2AkXAcmJm7O7lZaathi8EELPFXj7YCEskTSRXnX3JB9
2B/MJfia++OtEfBJ1dOAk1ui3JE9Cnuh6MXErUUvNf5E7iAZpASEL2xCCQeq7nubwk+V0VR0Rt4+
AdLHPtN98/j/iPhMs3DcOsYtmHqfUDzUu3pJb3o3Z0na1VR3UZjbow3k2lIPcxQjNZzp0rYWgHQ3
+EmKIQOhg2TCqbzsKMmuPRpikrtqPE2hvFNpFXAXA9jJCwcjJ/34njjOYz2QCD4EGbht95jPFRkW
IXlpMTICvNd0gaPNWKiPtDl+GkZ9rE3+4aLzqfGDkg6qz9FUfo9ikmOWkTIMXZaAeAAP6rkXf688
Uic9NXw1yY/+bvbyRUHDGNkuo9cbvrQBJV3pUWPpS+QSkevtKN/FM+QlE4U8JDbAv3Uj2TOt0F81
pQTZM22wxXLJ5wOGwxveD+ub3p+W61e+k4L/8fL6xv/8XJG0twEZf7p/1dusjlbXuq1nXHPSUrY3
Q7ve6iT68P50XJ3t63PJmvGAxvq2DUswwAsrlPVRL0V9jgR1H9rcRsGeYT29Hgr9rve3vp9bH2Hq
Y/X2P778/m3Syv39w+aPmWLZ/f6NhOFG5zkWcOf4VO9v/NsPeP8+Kgv1ctGRGbvjv/4BFSvnY5j3
Z5p+wX6pm8+pnuOSdQWPkXmXtbhd83W3vZ5cD+/veT9XzXp3//78H+/xUMxtShRPWNfgxunv/354
fy8yQ1aY78/X96zu/vdz5VCnwA3Xd/7bTzYENrI3n7zWv307Uo36QzamD7XTElRQjd69ST/4UJpU
y1VH+eP9IPWqa33azHOzGUMEt3gKWGupWpdR3l9/e/7vX3P++i7r+7M2pj85VexlHTyoNG2yAvth
ogT9gXUrnNP7G+/Wh4vjsamYGuBaaMYvrhZUrY/eD4kWDr4/FYjocwbT0/up9VFpYO0mjnjEG/Ev
X7B+/b87xx2TUHn9693v7yFq66EG3QB42TZJzFEc2vLVkAXo29rw31LmfoeV/Ytt6sf/Ram9pazp
eqRtCwu/2v/se3t6LcvXrnt9/XsV8/dX/a5i+uYfkoldIHZwbNd15HsVE1+cbbo2lUqfZCef419V
TBtvHDEtlDct4ZjC1N64P6uYzh+Bb8sg8AI0swSqOf9JFdMS1j/jh31i3mjvEOlmSy4cnfb2dwOc
N7e2EY9ueY5ND8acrp+tO7nRsftzL56HhoGvQnHPzkTAeTIaiImdPrm+sh4MJH9sYFZ9rn5lMuLu
by+vL6znWBWQYTpoPhXyrLWwtbaiRRTF7Lf0wP/20LehGecBhFkZSjxCxJ3pWoen97fro/UwIFan
rkG0zMFo7Lu1lGR2nYbK6jLKSH7Wsl8frrWUt220abNYq1yjPciG3WQ8GgTeE1pp4XrdO3727JJV
TpuURSHxs6iCrsxAIJPYdJqCfiIrSWRPkwVFyJPlNSFrY1N0zbxLgmaTUsk+ZHH0QlwZFcyp/tSa
9rjpM++HcWc74msxy/jDbNHbIsDukDlLeIoNoJfF4HSHGvdKL9Q9Ip9sn89jBQoX/NNstFQ9SRQZ
IDLGinLm0KZHxD1gekiNT6Ipufa4g0imDHfIfb7Urc0iNGLWp3rNvni5xcOVXA17eJjy7pg4yCyc
49Qsy8EaP2WxAgHC+mSg3rIRY32wCuezkPlTN/bLXoYs+BOqMUU5eRT1igf0QNCYPOzJjlG7Bz/4
6EemOqQL0nfYWF9IQt/UdYuOJkxthF/BzawE7rzCN05Ec6b7pOt0NElAnG+L28lo6Lb38APF8smI
H8c+/Yp0AB/fonURJOGEQGOR/piHAKXLDpPnloQwJgQfwtSA5seK3I8FDtST0EVMP7nLwoH0FjMn
uII8htzMCT3ztTgv9m+drp5OjmP+MkqQ7SVbiUuT1/d21jYPVoYwGpnSnFO40MaTiDTEg882ehPN
lrMrTZPKpbE8ekHXHuKuxN1DETrJg2vUe0ApWiobgz19tRLCcbMqMQ+TiQyyDOX3UX8XOd9m6fSl
DJv+VCdKUcJdqOVbCYA55Pz6Dlo+djkyxNma7kVZs9lwIxbtiSZxxs4PGlbzRtkEHOcel02Y1ucy
Ka0jiTDHbsB4jRzuQiDzsS3waRpi1KC5aTMRMHcYG3YoBHrtCyx8UwxNVmZ+doqUvfd7Qo6ESg5u
O54XsHB1K6ebxECqGz4EVnZ2NZDPV2orW/ejlajv+YDKfl6qh55OKMCtaWMMFvePCeGaJN1zbC87
k/gAM6ybrW1YCS6E7rFsx2E3T/CApwxUhwuw0yA8id9GKamD4hzAq0JdJaM8fGXKfGqRce0TPLNi
OTWO8zOxBpxWGeohWYkbomrZxDsEAk0YZyEeVt+5OshvGMZkT/vF3hDPDt+rmUHsBeyoyBjgKt4l
SftFIa3HiQvBgEq8ifQnzEoSKHQkVD+PB7MfzE1VTYjvF9D9lhNzZWV7Qm6PyRKccht1MAWnI4q5
4MAF9FBRCKtnco1Ij8EqYlv7WX+wpqyc7WCTzLrEUXcunKfClN9IUYMLgWxD7IBnfJMdNZnSjEei
7pQPIGy8tW3vdXC9/iR9cGg1K0jYv05FMkH3GcBQcfJs1QHZWhihkLIbpbiGAQFmHcDyGrykA+hq
LhB59RSYCBFJRYX8IqCsYlhTegzakarcaP5s5nNUtF+yaIV42umJAeSYO9waMaWYJi7vpP4hVVMc
FzXCEEXmsAvFrTANAgGm1r0fhPMzdxlTIyBmyXQ/qaT/MOcOmW5tG5274GM4BdFzh3STXxAe1MUs
zy3XGDVHeVhyqAyxBQQZd9B8VBBWAcIAZUG4OSrxw9Lal0JEL5GB9MeJkIomrNvKrV+Qzh7Gj3NE
wJIVM3IqIemVe5hO833UUcMEpgShOcSq5MhnmwIXlwnC5Qmf0BbujgUpHHNFhBILgQrW5RIq6TI2
Z9kD7SNcnB1oM4bX2ALBOJKjjBdtr0b/1ZkYXpSc89MccJ/XZ8zc2bdcgvkMman8tvjiOr+Moum3
JoALrIbJOayAwlb1L78q6e2H6mS05nAC1PM0FWRvTgY62jJT+S7NY3nvskhNS+xcmRGeF5Nxc/hZ
N9FyChf7OZg9hZ3QNMA8jSVOisDac1Wrg8UwVVOhinRolveY+rE2uoJcNql7ji4FV4gz47mce9RB
ZqFulvT7UpOyl9m9e0Xahqzim1LNN7sllNIxh444HkCKIosNNJnld8rHLxPs7QKN32BMd4WqyXcR
wQVXQne1gzvhgWDCrko/0wq/tghOzn48MMvEJqXO+Oi6AH3QVXhoApb8ZJDzd2xz8ISug985Wop7
vB6A/l3sq/ho0XRV3Tme5YBsu70E07UzuSXpB4a7Nk4f5glNZKfhNdHBYA3C3h9myGjPR/hB0yV0
G9JdXABS5LNyCQOMsdu7Mh7Fpsrip6ZgLlosvOi5KLptVjJojNkvF6n+vhjtfEsB0ANzph2jn/HL
nFBI3NZDzUAzz0cwPZ994bh0srS6jhIsPYRfmHYNBJptuy9jnDwlk0rUzXdztjy17DUPNA/mG/ID
gRs14OHA0jySB7hPjcW9ZvGCgan7kEji2127oXhXQ0kV8oORHtgHTUejE7BBWrbQioRPQgcNKj1d
cgRT8mgYuNjdhiTqyjro5culmiGWRgUIPfHBK92P3DlfBKr3S1PX07HN4kug9VHrIWMhkXUpfnPr
sXZ9xJsZdfcYIqWjXOxrcdWBxiX4qBmrc7EE4lLpgx1b3wqm9J3w/dtpKL29mzGoL1n+QMGdKy8O
vlEgg7id0TiMXBtavpgY65wGDn7hPglFzTYO56/0/NL96AQ7w49pGNSisPaRX77UWlg2OKy+VIbE
kK5D8UjIujrMEHsivF3nBG5W41M19KrmEAbYCrSZCR8oZT4z2WKi97UU8TQaxnfG/O4QGM1d1Cv3
sBqmpIFgVo5gTzB5M2cFgOrbxq+2zpxymZJYYMH4TN3uoUwy4nWNHEB6K1xF9JIev9OxImBWd3Kt
UjUHekKPq/1qJLWIgryCoRsmGJ5G5DKXzH6UqRvtDOlh9NN+QhGHQPP5mZ2WFhU9OsGNwZ13lO54
R2Qp+mw0WKv3CybdEy0Pitptcjvqfq5HttJx6tJLJGMX/0h8N2kxGy2bFn8HacFxmlunqqm3q7nJ
oXWOJNGnodAvZzv5OMfPUUuEkhhUtV0/jgzQQmZJfPaCIjnkNP0JlZl28RRmF4pm21ILr0qi7bcE
r7EmDCwaa339lK5hWjMr6cMwGbdYbVwyVKyRcY88WL12j3BwUUMHgGvC8Wpco9+z847PjSTXywOZ
KxszhFCE8ZBeQLMTCZDfmAYjEwN1gFjL6Qo4y134KV1YLOMGjnbcJBQYYXnZ7YkuzrNtye5Ag0XF
bLLHDnLRMGPUyjynP5FQuV9UHx/6Vn7BiSsuHdyDXRw4qwFluVRCyL1HThlb7+645JBhdXcY85TR
E4buRuW3Rn0Elvc6Up/dxqL6UKYm6X4W7YrG/jRFeNua7ClpDGurMFzRfbXBbaaEvyfGAmk7DqEv
8ZcXc9jsklH3rLid0Lk+L8Fg8sGdbVQEX1gHYjC3UiDAMiGEUxxyS71SOjL2VIXCCFj3LOJf/ZRf
Ta3pqiHh+ZZ9jno6zY7eRDjUdmPZuVusR+12qGbFapQQVlT0DUK/J0R8gDbRlW5oK3tExmYPRkPy
nluQHuWL5vTmBMsrXVhX+BPKbj4XwWMLZu1S68MY/cg9fyayYykOVlM+27Zpw/NdzGB1VSaGXW2N
KMZZ07jd0Wbj5oyxDR+k/sqKAvpUwWBDDabXir+mBuvTFgvMgKn81DDYHqS9i+sZ3UzSfFRjnB+r
wVNXw5+28+Kb53k4ofc1LvhjXlg9PEOBSrituqsbTNtgAK+PO0uMMa13AsFBVmHWpGPtXIbZPSYN
HdjOHdD/eWTO1kVuXYys8s5e9TkxJGlMuh/8ZqAciwersUpoHGgk3/2qkkzR45R7EHAjBDKeghXe
cLnXSAYKYWDUHvIbzH8MHZJYOzMgYwReJ3e3n+Jr6DGehj3gDBoEPmoZKPpDkRzZWd1iIE8u8z1t
U8JNer6dZ0dPmGjloU97nJXFIs89vT6jTMWFONKCIr33jKfSBFGBdH2197kNXpWFhmKJkyPhZ2PG
ptsxp2f0AjQbuuC5QQWCU4dO5HqZU8EkRQTH2T6QX73E+gbEDL7TXN+koEBoMw17u12ueQQxb3Rp
xEM+oGMCPLsVLKk9F085DbYmAwgVO9+KErKApY2Pjf+rGAbjsh6E0Nax0LUfxmLhGtV7Vyeqfh/y
enhWVTcdRgNqy3q+kTh37ViR96EPofTw4KOSvBHCWhfp+8U2H5hIu4uplcl2hlXa6JsXclCDTZAk
cjsZQBnwzfW7QktcE4mCNV8VIpmsTiMlCVlAxYF9NqFvaNSh/5wwGGFpFQ5KlsJ9e5Rhk48y1KYl
8xAcZRemRVRiuy4NAnntKTZ2PS6UU0dSQw9l7tI4zX1QRvFRyMaDsQj1vgmCi9KvvR/Wc3lK5kpk
QBCmncpXVkV4kWn6WJq4oaa5yi528oC1buYnhvMPh7LLFpMe6P4qYwIlyO9DY0TRMZaCmTnwwl3f
YH3AnttfnNb39/RNv4yAvJgbAvjcFTxlMxGvaJND+ytC/5TbxY+JH21jLmbazGzFmjcT9+rdDvUs
aSIOxdODEXY9kFMIu3mAWddJdO8+0OHV8L4ejOWhsUmSXae199NYC2pXu7+11kusgi8kJGXvQFT2
B5KBEucl7KAVmaE1XhePiwpJd4OlyGC1XFTnZcnGK8STojrgKi734MUatur5ISjVOTIMonKDA2MA
8NGC4CKbQPH79VAY4jtK3I9u7yECCMxPTWBj85QETbcBXJA0uVYtClxl9fWx7SxICS5gnxRkndEQ
1MWVt3UQh+/szHSQRHl4AtLnbLajr1P5aABcHrSYtKyiXYzv9AVYEBECmLqv4RKScd16H1Hw2EgU
EbrX3Oo4K+5DYlsxIOU/+9agH6/8S0Jnads4S0VzNZ33MsvIjWQV8URqwRUsTogahI3BRMbjtbW+
LaI4+1kAwgd7EMoWAEep/bmrU2vjWCCRJjuprplo+GVRgB5TONiDLyBCOe5rP+TkYRfBifDSGZee
d4xHtmdhXE2P6L/OS1m+hEVh/kCBc6Eo8BkJr/3Y5iQDuWnp7KzIii8j/l42T9OHOml+rpgMLDFQ
kgkYp1aYqusIisTtLYKDRE9CZAEMofDH4Capv5tjDvXqbqK19sgOxNq1uIAObULMTcyISCezPqcW
O9+oNvFx4cTZE0S6Qj1Jlx294cjudtc2ZXPKsGXfjOEU3kRO+uiOL/MUZ98sh86u6AkSmewnGcgX
/3MemcEHZkWkJb1rPsXooYo+sM6TTmur43K+6fOF2CZalUdv7oKbuCKII+3I923h4QRRQRhUPF3q
GhuAqrP56Nm/sPIuZ+mmeIFYjrAB8TG7duETICtWsYIFRuo5022DJ3Bv91KRxjp+h6HR3bll9zmu
fOhC5p/W6yGIPBJbmEzXSdjQKiPMN8UpApYS2oO5DQOUWIEe/rGOAZhoh/4AROVpPcVaaL7cN9r+
sB6gjynsgOD2QPgAGtI1JqWrtL0+QFvcBZ3LzRd0CKwJhayQH0HNEdUhdaJPmR65WxWMp8hGI6Z1
eoE+zFZ7z65+fDtlrUXX2pKfaJZEbxZ2S8u6sPXXl9VND8MYxjgzThPfY2yZz+vrq8X9zdlexqwV
CjGR0Gh1LK7f3eurhd2aOrIpuHxpGNN5lTHN+JWNsS56Qq2xWx/B+yGcoTSf151OxbaGHGXzOE2Q
4CcuFGmaP83Gj491UpzRXwQnzF/B1Yq6bVVhDIkCyiqhaVFumcv0VKOdgHaaS1a5wXDin0dRZDhy
w5T4mmPGD+N+MonqU+Bmdwv1Aog+8lXNk3mdHf/q+yk0//9m7zy2G0fWLf0uPcdZQMAPekJP0UmU
TU2wJKUEE/AeePr7Bevcm7VOVw963oNiyVBMiSSAiH/v/e1gRrQCC5MW1yhMyNEM/R2PjhkwkE/O
bII5dZkexwJJ3wwMvA1FdUkq/q2+sgxuaPggob7uA4fyjIk+Td6t5QrdmVNkIVYRSTdQl4TpLh7R
lyEH72tWh9Cjj91jqM74aFj5pTrVhPe4Ne+T3pLrjpbptBK0MSTuVYbJD0MtueX1luO4KSO9Xqdz
DOW07J9lku3Ys4XryaOoF1mDIgxeggWwabmOwT2vvcYgCpk8p7H53U05VOeYuPAQRh/s4y9dOG4l
aDVqqaDa1D4pOoaLnB77zVhxiXYbSm94laRh7nyN2g2mi/3atINxYSk3nG8IzuXelOP64Ml2Z4p+
3QYrSmvG3YYyM2vwjtLSHeyr7ieh333rp8cMGB+SBn++P7/ag3uXSKImo7xUfsqMjpQnoWqQSHqx
KhnyUp6os7iRDj8NdW8BvenQTQaVQ938OBroqixeYYbGTK8bkh6YXsqjkBmjTS0xLgWAnwwnoq57
8dHkyXEMi1O5I+jFptYvlH51cpiVplryPcKsjwa/Oo7oAdjdsvd48O2dyIIJB7Gq/ZzPRqMdJtOD
B95qjwz6H9dVgP5SGm89Sca9Wsbmw4fO7hozsgp/z/FbyKroCiMLoGmVMD0n4n2SSklOw0c2Aol5
aieClmEcPTZzqS2tgCsepm7MhdmTI0IA1eO6b9roNKoXuposSu0IcxShQ1+F+HIrb9647Uvup+T7
MvcZ6eeFbCkB2c6ytm6bnoabG80J4Bt75bkKPXLfgwbyITFAQgTuvokMscsD44R7nmkZloplp2+8
enztEkgFmjE9eV66MZzJX5Wcs7iq1UccnyuCXAPd8mPLMB9DbAeTK9KSYAc26CoEgkDcU8arhzTU
Gs7JYRQHIgrZBMrzXUYNTZ6lwYMMTh2m38UsIL7rqCZ6MPTguCAeTRrVE8NgrzVbUu5ntDA8kHoy
kgYrYX5rfvvbFNFZ5AVNnlqRsjD+FUb3ES3uFNORLBSEYkjJg4qO4AoHNpAr8rkQYYejkSnkQjOs
XWrqSc7AP3KpDdfagPRR/Q5B5Yf8PSohDqP8BAbBPmZh9JonX+xU6a20W7luJe9uCqd0mJqrvLyf
YhPKlc/UijrQMWvKp4YiHs2dHytSFeyX6G0KLXDf8TsRCY60gazu7LwlxjAwHjA3bTOZi0SGUAhS
wETSWeklFYj9wEjAigzKdnTTWGFrTOqKPyVLoAq+FUkCJ06a9D+Kz9jMy3U1EBCM5uIlzxiVw4fC
gGBEh7qri007jiyVmSbmk/FE1reqp00YcMyVnfUUxD6EXLc/ZoV8gkRgLUlu55AvWPxkvreJEtwi
Is4/QmNE87fpNYtqoosoJ4APri6DkYFVT9OaFAPn1IrGXLAs5KG4xEBUAJVytatOcOAxssRrMfm/
cvr3mLpFPj5fZ9NEzlkE8U+YQIychpCulxL8t0d6LTVyrkYRK6gkpKSk8bKeo5+1RzNB+oPPn6+F
hCkwMDf2p8RYO2YBQwmXCC5sn2xUTw1OGmufjdZs7SBYlUYTbpK4pMtlNCzcwBZh2H7L+uOLg30V
1TovYw4/ONIFm+tIg+F8wUjaGxxpVfJcKYeJU5cF4HbEiiY0XsAUUEIze/vZK49hbuPlHtUATxYr
q6iPoHPa7ZDiw54uDQV/1JA7S92MGh7mNLO744mQj1Vp/oh63qGs8fu7gMbdFmpo5Hf7rAKZ+CTp
vuqGgwPAESHF4WnweYg+KqtToA2LRlMhXSqhyGq9IiLYy8oUl4ThICRx7VDZ+LisuYeRALMvTdvL
GEVEXnqy3TIr3M28Lm0yMKDCtBVHfV1HdO24ubkewQWCICvw8flfbVDwzMylo0Cr+14dUEQNVoGC
quNUx9fPdsCmf0VynWgcRr0518uFLXBRNpDWqqlr2APpLmgfqCZ50MHcRHMo82WXuu9MN2l2pVoX
gtZiHPYuNuKnuHCRg5SPTC0SQ/MrntqDnAp9z7lmNY+0PuloRL6LNfa3uzVyOCpYP6AjJGpkRKI5
G8Ae6folFckHClu1iVsqI5ne2xjskkdMzlQcu/La43hf6COCHbZtk16QCbpNCa5R5pK6gGZ8slzA
XhnUd6+CdjxGKJBRqa+yhj5jmUScVF2v2JARiVvawNGN7mC/YsgM6gXdvZCVWK5XY7Zj9ftWpeT7
UoGVsOqNU4zAOaT5h/WV2Kl5FmX/S+voP6B8wdrbxDjmwXXWWBIcSuaJasJlcfCiNj+cY9xlRUAK
VjONeiHqwsg5Y2v0TF6juVt7mf+JG/TgzkjByVAz7fHOaLkwuNTokJoHQh3btrcw4Kk17p8bVxGb
bhb7//jan0//CuGwHQuXVd4Y1E9iDM5bM8Qyoz6M9QJHAVMESlmGAOv3DXfEla24u8Wk/nb/OhDo
31n6XN5+/Hafv33418OpxyzUMMERHB639JRndhdjNqiuuP2D6ub2s38+/euX+PPv/e2hb3f6c/e/
/r1pKPV1aMycqoOEvoz/yWiF6sEHaif+HdwyCLnsMqImiywUz/psxls31HP49+0XQ7Fp17WlpAPe
K3Y5q+t1mThfzkTVOsbmiuRyhjMrmqLi7Lo1Duv8l6p7eY9STtOR6x6B29s7TVHD2CwhuwwwKf+P
D/Mqa+4qjw1O23XvgSJHsX76903iOThCbp/jOvCN9e3DCHcvMo+6V6OT74XCkQa9tS+yw39+//Z4
7g1KdftWqv6120e3G0ck//1If30RWuMickgNlFyD/9zvz6/112P9+fyf7vNPX7OIme1dEmKRSksp
wt/AqBGK1WSubp9GKhjW/M93bx/dvnb77u3T283tAf58+k8/+08PBRJ9YN3Ga1ErceSG/1K6Qchf
yxtcff6PXzTLmj3Hn+8X6ofiPz90+/z2badi99N5+0FJB3XHWxq9mg+Dwp3+/eHtW7cbOwa1TBDw
z4//xz9x+xS4gLm4Wav+vwvtaSq///f/+vidxTltw20df7V/95MRVPVIlv7fXWgHHGvdl5z+4Yf+
mNCwi5G69l2A6crT9u8gref/y3aFyz7HtB2Vo/2bBc3/l2EJ3yBLy6ldGDq+sf+2oDn/snyPRa9t
WIZzc6f9PzDYhaULLGZFivMiVzY72/IEDjdWpDrkS+xu4j8saCOENlsKz9kHEFBVOd9mVOOOv072
6rxCGw6pEDUWuR2hoTophWpo4lbNqpcIybmhv+SBeTfbOmZrNcab1UAvYbIXMeGDD4eIyMzPUcM/
NJPHnGkgWRPr/naTqlGho4aGgR9scIMxXxv2saYyDdhX8FmjCN9mjkxIhoOWFvtJDSQh1FRrKlqQ
UdS40leDy5EJpjRRG2o5+ZBx6ydP4QUcdeOTybvLpuUNHnC7uWXiaJl297P28OfLvlur6pMQZkdr
rhqfkjxT4fZuN1FMfiUwfFgrakh7u7nlhc0geBjJU20CVl0M80kIbIrA/FXsSld892roO1kw2m64
hnCq3go99tdJBLch6njOcjU4DtUIuVTD5JypMkkv5sujGjWbaugc2un8ZahBdFs8pHKUd/MQeRtS
VFcHtfCuVJNryzFLhGDOT7n6dG5xCPy5uX1NQ3VqrMndlRl+k9hs7kd1r6YFvq+G6EKN0xMGHItC
WW2kwObvGtwZ5X4K97Kmcr2jT7JKe8bz6qNJRTSbV3kb4KsZlmMzaghz3IppxRxnJhH6V9TVB3nR
uEG7GpQw4KmruqXEggDVQCj54IY4ucFOJrQFHSfQekZtyJTs4CsBQigp4nZT3uQJJWD0SrLolHgh
UTFM9aXbTagkjl6JHT6qx3zTP1I1VbvdlN6PoUSSVMklofVeKvmkAOek5JRKCSu44Oy7SIktlpJd
JPoL6/VDbPrduq/MQ81SP2Vds6Qk5t1zfulKwhmVmPMHsVKqwRu09JdCY4pRDk6yb9GDspsyxBrY
VlJRzaxWuc5DJSIVveKnohL5SmAK1KyxQXNqlfgE/Dg65EqQQuh+YnNIZkOJVeM9PPuYskF5SpWY
VTHDpbbb2wnfZqOA4uUq6UtLlQqmK0EMZIm/kkok01rUMiWbdTg5l1pNiwIp985CFZ0Dj3WtyiKT
Fqj/ymWOekjzo5LlirF4uFm4Sh9RJlLinVO88vPu/sbSmBmjs5hlrBEp0a9lbNIqGTBRgmDWE9jS
CzquREXOGNHQQj1kyHaQSk4UZftSoy9i9dDuxm43KuExQIHMlRTZKVEyQp0MlUwJRBpccbnRBvRL
JWSWStK84UwcVE4LtdNWsqeD/mkqIVSgiJLmbHBEMPiMlFwa8hTxLva34qalGqiqcNeyzShTNj3h
V6GE10rdpFQHD/q0l/ZcLn0l095WNlxKqp2FhhsoMZctykPjdu4qU0KvpSTfLH+q0wb8dARXr73J
wkogZpduL20DNK+JeqypYWqhBGU/fI7K0bwbQQc7rfzxb9IzqWIlRUs0aTybm2FGPfJQqwH0MiJO
/bfItXCzGcZGR9lmKVHsI7RuuAM01Sj5e1JCuKckcYE23iqRvFNyeaSE8wQFfUBJ91DUc5T1WTks
oQWci65SoL/gm/ydhRZPq061Zo5/e5tPqPWpku0d9PtcCflVGs534U3cVzK/exP8Uf41Z+a3pNOR
kXzL+6FjyHozCijLAD1rQmAhCBvxEsRaveM8cXXNl8YA5tKneBX9gmUVb4hrL8G5C9empmCqlvwy
6xKu0boVyo1Hb4JfU/IeSX3lB7q7mqvOPhs0D1h03IHZZ+Q4pauRFwdflr2LIeMsO5sJsWY6qPQz
nKtJUPRct3sLd9khN6+Et8ZV7uinLDJ/WWD+McE0cfntTLRnY4VdhU0CEmWs9r6R2yeHDnhyWtWy
abtyJT2CzyU/YU6tezbwfNN2QZ1DIOcZakodLAqdAgzBXA0wOwMAKSganvzPMSk2MTO6hzmsO2oe
dOBSdn8p3fBgUlFSkSPekKRf37IR8LDzHej7HVOeoS2nXZJhvDL8gEriVK6KuHoVRgTSwCeEp8yY
dTwT1+3rT7ems90M8etpo1YCnkjadZz2M8gkZ5eEJQDxYVp77OoUgd3YFcF8GmsgZRgu6pVNeb3Z
Q4osm3GNdMP5aKaXpWWwEPplTLFZhWCiTHtzxq8xac8uEsRizjXtwWnU9xPSk5m4E+W89LQUI8FX
EIT8v6TposH5azvc32jLkKFNPO0YODA+V5RvWzRLlz5wcB5AX9lKxXpwCoYrbnLg40zhyUcG94Mj
qkenTE+W29EFz06/9qx6jfd+o05lG7MtLqNwsuec9hAhXwkAEEtywPrEwsZ0WNf3czFVK4TgaO51
6p+oSqNiYnANfJlj96DrNVbWriwOXf9ut/ZLjMGOC4rEthjztsQSTFFAa9Dr5M/bIqyh/nfDumh5
+bFYmXRjOt2mghVp6bAwq6mRx4oV22taXOzoGlD1eBlC7xeb7XrVzFm3npg8QDij3Oct9cnhWfSS
gHsyra2Y8DK7nvuWCB8EaIeJLMoc454ph7jPomFrFcFbFNOJUZbDUzUwbmNc9pMqX8IU0yTs6ZvE
Z0WG7we3cMGEPDXsadW4ubNPwC+smh8QXzAm83CRtMG29WzqRDtznefgZufYKj6KhpH70PZkPZ3E
340FWE9bBjDi0wbyukaisQtgZIdhe0R64RLyZIlM7JwyOxpjdfIAD1MZUPnLudl7g7Ez8D4uG4bL
7xOl4YM3vXgF0itOUPa/2qp2Gt6n9kwPQOkeXDQXjGS/Gw9nfzPnb6A0yGoyJcM2cmpTwPm5hnt8
jr3izpPmtPbdyPlwMZ6VC3cOCStaEFXAHYN6G5V/51i6gdyy/KO3V9nKbG60ss5OTOertnsr6uzT
8zF8Yosls/2bF/2xMPsHGlgjIrHZveqnT9Ms3zQioXbUt1T7zzN2ZtZ5YbJLU4P5et5yKEyfsyq8
N2S0zW1zU4H4pH3gwZ1ptMxd5g65biylZBYhR/8SBjkl0SbFDiNT08ALlm7OtI/8xTduBiwZzsPM
yGjV5eKkEQH1HDqNihZoahv5GxF072PqsZaSb1NaLjQ3+XBaVL7IMuG4t5uWX3mFMQ8OY9bcG0WA
h3UIbVr3OkpnSr3bBhoF2tjUihiPuVZHjFVTmkFEXby20+8px98T5s55qvx62+d0fiRd9SzE+DKO
7lteBo/YtwSEXQqIgahs3Dmrd/74Uubu1h0tb2diUaVZAyIkjX+AM5dujTzEEaxm3wthZNgfRtr5
6N9dDBbhXBb6MYdTyzhOYGk0RgBVTXsGGr8LeZU3uZfmG0nTW1j5a0gh5dLGJIAd9qWqyrNrWusg
JJ2qG+G8hhx/tLCQLMdc5AcDbl/ke99F9zE04pnrzdb0wWA5dvdDFH9fzSPv13hgBDrPNTZN7cft
0mETZlQHkT+A2+qffIwDmnwAizNc6bliWVirGMR8NUR8JeIcLBwdt3pkf805zhBKSOKAZVAvKA1i
YRra5TWi6F1L9ecsAMfOkGqvE3vm1UheKwS0wukp2wu9eZ8nPRlUZpBRm1FkBW59AUBvikJeW2M+
cN0vHwJ5Nux9FdKVCYTzE4/KtXZMfZulJjs5Oz5R+DRtEOXuRWsN62GoOA8zYuaUkt9BDgRRGu7H
BGV3duC8DEhxi7mS47bCSIFJh7LKwEiSpYuS00bxXkh4BVNaoaJ7ZoV52ShWcdivnR4BVoQJT7XO
QjL0GLmnxYNpD8O+Nu4HyXq85m+2a3wSVu5SKM+E3ynsg0YP61xBrAkx29DN0N1RxQcGII62bkM+
OhzXI5jqFQl8Y11GzZtbhJeRWumgCBYVgOx1HfFHj5m10RFXVq0+pxTS+O8WSaUTCXrQ/RhvyTLR
0nXJx+pFZCEWR9oGl3WI4MD+RqGavjttN5kqGE8j2LYjXJKXuBZ8HRNE7mtXxIwatXXytppfZ5sZ
MXNZ19aTrNRTyrnQ8eJlE2Bv9pHYKFYBMCkVET13LoXGxHBMWRN3TX32OtpSRjUlFrH4CCmuWJuG
uOQzZy8oEYdKs59TxzzptfcVwPtwAa8unZSzhJVSJyTlV2K49goQwS/bonsbDVOysJqW6DxMcVnv
6jUT3TnfdfQshCYz3hJNOLWcYsPeDPCm1Z85Oc4hK8fQ8FYeiYM0J2ukgbDTxp9uimkcAx0aCuPF
r+seuvZdFw1fZZuWNLrsKE+Nt/5AIkEyQV63CS6ZYFCLEsOyFpL6XKqJjn7mfxV065gdW8QixdlT
dPtO8fWxEDc8Tf5FGOYBCyHJ658hbaYnTWPNAayQUc+e0Acr7swBkJ0WX3YA/UM6070GmpgJgL1G
4GVSjtGbfLyzdcbZXnic3ycMx6symAdoFLFFqhgsdZzEcEXiBHWIlhD8H/Qz2CblCRJnp5sxkDRt
HACSOu+2jdptPwLko7rogQqU59yMvWXi04soQbjm5bfp0C3PXoQOY7HWN5Y7vfdjg1spcTnoh/e0
8x5jeAC9Js8CqwBvfAUgLfwAmO27qwysA/gpMgdMcwPtLW3mHaThi5a6+dKqq0cemGUTBXLrxpNv
OrJnKanHIlg44hRnkdfiv9+0LfC0ov0Vp0O+B6p0Z0yaAB/m473gXKWHR0e61AkFuPAbEZ479nLL
ZCg7DIAo9hFMmiRxsMLSV15ULXE0zu5az+bSSVXgJxxwIbDCtv2yXwjHS4BTdDFNGOWTHhKdp7Fn
HRmJDfSQuoE0mM/qv2yf+jFp/BHhK8pLuWntX8zWeLsSW2qnkpwcC5Kpm/eRHr0VGr3tvlYcqIH1
FvTNpSXWgmYsJCsGDgeWBd2C/Ee3KjOXw189kZTDvnrHvpx5MlwHiDyQElsEDTmLMmHTPXIKMB0C
S+LdwknPWpwkCi5zBvEUWgM2/Ukj+VjGeDTSb41ZQDWi6GBNpTvTsu9t3S8Wed96oCJmalYhRbO2
f0kKlxqW4Nk3QUaPvveUs4hcmnXA4LwIsP9yIcPlDe1WQZe69FLN3m/owuQ+r37vAy3HEYnVHz0l
R0dMmLPnsgkIkVMpYaUWXoydLvCRN9qAxopcZsTApQVsMMsFzN9IwV6e6wRAOExmDs9bMMBskhT5
Bk0QgNK1JuZutMXr5UjCsnIojupMiroT00UBj0IqoPx1aWY6IP7y0xf8wVoUX8ljEgXowUT6ZXLA
Mm5upyBifCK4ICUvWHhe0h4bx4jfohy0r2FouMa27zFVD3Hp7qBNn2qb1rrpxDmk73BboP8t9Dh7
msJL6dARkrWwNnqfuw070QXneiSWow2bAGP+u5SsXzeznIYflhaRVl1holLiZo9waqvZXIIyWVQ4
rFaNZrIPOdSAS3B2IFT46TPGpLvGQhr3uFBy1cNs5vDa1aGZrlpOojO0e6q2qZWoaK72lMtkCH5Y
V/Xn3J+uVRuEu1QG8i6D1lVp5HLrZtf4xVFYrOZpUx/BQs3PFJM8QhK4tJ6lryIn+qZTcOvA/oP1
Y1/ttHohXviQUOJqdy+FbV0aIA0d3pKRNYWLjGe58rE1OVp6Vv1RJq5ZvaKdHUJ0FsDYD92DT+sJ
8nyWJ1wY0uBXwO5G62JGVePBplEzjqh+rgd2LTp9MGa274oOt0970dWxZhbfVZ2/Fi57iRlOid2j
ZRWasUgMTKPsyu/brinXPeiWOhfPgfGoORZVZ4X207TTyaNykPciHgLePeMqzQC6h/X4JWEvuzOV
yAjplERrH6Omw1FutJEjw/xkwbYcYoA7XRO+VU6Mrzx22UTj3Wz7+B7wkpM4P6KXZ4jByNRG+BGZ
/j3JopWiMzs5OS8teyzU36wN7bNDFibrOJF7GINpBBEo9Q6n6MSCbpZC+8u9k/AXxhgNG4DOv7EI
7YEMFudSP41hLABJlnvJMnWZ116wqXNCsq4+EibVnA30n2Ez1gzOtPSOHUg6KnwfHJ5mihkhJt58
N7GSBDq+sI1pLeIWp6FsNXyx/mPMXsGsdK7SyYsWGPMOIl22IL7MpiMg1wkkfD/WM3AZKrdCXeqX
MC+XVFcC0CF3aLfgsL14Wo6CeumUJbMHymtBLprvd22zSWfjF83IEMNKCfitzO9oGI12scBlNuq4
YCkrX7DEZoQ5D18ZfQKLvpNrr7BzJpLszZ3MqxkRJKxedfZ058GqXuTGgHjExtsQGz22XjybFY2m
gn5jmZ4rSZW3qc2faTlqa6pDMJ70ubUw2EpsvL4kt0xriz/L1yYBdK011ypIAb1juH0cKawaRweb
JsQnNX3aUSP9XrTZMwzsYhNRNm6x1l1qD6kTnYwSTM+U1zE5tH48elH9u41Cf2nFlrEt8Jou6I91
TwGLfNZa88eY+SPAoNQ6WzNvBGRS2rKt+eAPZH8ykZxKWqbbmmY5MXEN4Qyatd4liiRbjA5CpQt5
dAtKOl6nZjgsg9mYdvUuzcb2HM8tszTDpKXedWiYAJc4UKDaSUCj6Y8ZkR3229wiucSgkjZbyd8N
BLFpe/5MuEHBxLjZny3wesWT0ImMzxZeGFi7tGP3yf2kYaIKwvFpQNNcFUaMuQ5SR4D+seYc56lE
65Moh2GFFR0mv9OXVMj54yrz7EdfZNEhVjH1JLkr23w6sErm9DV1WKnd+jPOxt8lYxlAxfadW6b3
aQ53t5/7clMGOo5bii/XQeJ+QseC8O4FL7lnnsGvfY7Mfg4VhlrIo2aDl4lEYkN8MxB9x+keC6VX
N8kJyjYS/chZsGg+6FUL8HOPmJKYFx0x8Xwnk01ZjMlUSnjsCKzAs7HUpQ+NZlgnBWWxGF9vZGIA
3eLdS8SmvA5EpEBHmXtiScNZ16KXINdikGPjR4tJ81iDJyNGSuWBNdr4EluqyzRsH9Ew7adRDSut
DjvZwmxp4NYFKd+UUt6FmUA+mibzEldU8uQiIRNjuOOuc1XOLvLpoyRQnyTWdJ2Ki9ZHBVnEsnuI
c32t12LPZYKInr6Pcsve5/VPHWo0GvjB76FKStL0M2IGHOzY0I4u0e6D672ZaCLbRrLEv3nau8Z+
HoRZXPzynJtiRUsS6/Bsq+PUXmahBDpUIDVR4FFS1QUwIbtUXtreBSmJVSTFI6NZXMMe8Qdwjr/d
brqGU3Kl0ufU4jOjmA6zevcmtdHeVgOvKOY3dtojnYXxd9Vm1kMpume2y8Ed1Rv93JLTS6yFjZWc
BTBlKtD/qZXrCsoHIHtpc3e1ivCe0dGAfXegwL71HnPSlBt79p4CP8ctVhTDQzPE37HMd2T8NFD4
XOIHWbwMMfHogkOSVrqPXNL+ptRCYlijvY51/y12iicD5PclGKnagQ9Jkn8K38KAHYcurQcsEjki
S9QjgkG6DuL4tUQl2ITTazhLHDAMUefS/dUZ5rVJIoJluGRNEq7robMxXmJq9VgbhjmAwzivHhJU
cvZA5LUNeo6EB2q+H8AHM8fEoaMtSw8TYRQQQJMyWpOpj+izwpg5TDvbDr21VzYkSAua2PH5eCsK
6XeFtDdlW+FtT4fzIGaOyeps32lQ5LEaV5Tq0GqwEFg8ypNElrg2louBiRG4o3aTkRxXMwniJbhw
D/db821p/J4RjLGiTwiT6tapNpiG9t78lcE0k50X7cygONB48mYNyvoeMF+hEbDQpM05sYl2Vkec
ecCpzPqOplwjIWNnGNoykazKI0xOIL9mWIoLlwB9pgc/QWFkaxfNzuisiXmdPBMx+2JzFW1hsdK1
6n+MJQVZoiwEo0RKWkLQ+m79nQ59stJi7IdgUFqOQcs929R6ZSZ5jSq/SjzOCwIbHJ5Jf/H87j0c
k2XfTPpy0rzXKus/imiIjnKo8AInqJ2ikBuTZ6vPqno55SXDHfgczMuLi2TbvK6aAGqfo69MoE69
2U770i6KRU9lMy/e+OTa74R6z3FmpRvkNwgiNnh6LiVC5tXG9SdBD4PtEGxBljap+IJROhDuKvNV
WhaPnRa/lHhefWuyFgwW01VPJCvJGM8knZrbK14d7CVrIwNS+c6Yy9WvglH1a9Rb/HTTrWsdoFTc
ZeE508sBTIhFx3HeLaLB4Uo/VOtAFsfMGBq86ypqXVXGSsTDFf6gs5dPtE9AUKHAyBnwIgKPHTet
HnWcqDTxMAEFxKT7LFOr2VGEKFaVjklRm4qtEDrKjR5/sWyYV60XF0vhmg+SeDPwBeygscEKpKRS
l2REdpUa1buBTekPXTaqiJUEMO6437hXyQq32rVNW5fnxQ3vXZkOa0qUGDYmgONSeKSWc5njkmzq
7F7tjKuBH89niw0hJ+1u2Vuue2e54isfWKiPI2TEQIjwVbaXuvsJWJs/zCL3z41Gdbgips46EXaJ
UbsTHW+3B3Bsj2ZPr3EbMJbDJdpcOt34zKYpXcdSuzRd3y1Z8R81oC/nPsU8XZVyR+XwSrcGUtzw
G4h4iu2QG/A2QXMI95j2EeNt/1tGH4NL07vO0VRalbkOsYC5hQUZgDVgZwzWdhJ5DQybxlUvIXxi
0E8fWdAR2iLxVpZFzYynG5vuNZnLn7zuWCK3KRFh85dvF/lv08nu7GzdTXVxwihI9svstu5sVNta
4/RS1ulhzowVFavRZrZdNkUBS+9hWvBMeRwAwSLDW7LUZrz1feExkY61RToM1yLg9NNi2w/tsSEq
j0+CHuFPd6LZtO0NynCT+SS1hjH85MtNPPVHmy7NTULLXddJqsjYOCBvjPVqCrU90b/+YMh523W2
PHbjW503zV5nbUTLcAz5MNKPGEbDZZYx1ythta5Ky2sPQ69FbEkVvmHS3hkZw5fO5gdnkNOqH+ZP
VhtkFeqPtHMA5tGtHLS0rcBmx6Ob0tEsRmsLGIiL32RkD6Za3ziYKvWmjglSJO7ZYVwOfpgNdm+m
lzGYMXj27ZaQn5DODm3tK6nbYg0/MaERQ2MkxvbDCGhg8z1x5zbWnq4c1AYnAfCTp9e4me9niqcu
9DcnbI15OZNq/kSuPIFfTL5nV9+zx+NiRtqC9sAVC5zmOk3RUS+bVWnb7mfSYALoPIkBtQjPttVx
7QPAwpbRWOPM3uiMik5cNRZobe3FcWpePoNDWlanOubfFJwrGh06Qd/ai0x0xb2IGJ24ZHbXaeWp
4uByh+qOaCyYaueUczHngRxi5L/AQFzsIqM9HdpE0iZkXHERu4Db4zE93m40LcmOthuws+jJppS8
Fxo8HCxiQUXaErqkz4SAprDujsAX7LVMxChHngqz0DeXQrJwS+cd/y3B7Gg2732dJEyCrohrACWi
qfRDO9pvYZsfAB/iRo/CS24n2WsG8aduEd/JTfeLsCVRAXeK4SR6legd8UwA0pwuNRIhQWwWXJPv
Sc7MzcgjFzjlcbn6cfVkdpMLhtXXVkzqgAvfaQ1DL88W28p2zOXQFy1d69oS9wn2YFeO91LgSx9b
GuuK8eKQu9nKBvC6bw7Y46c9i7jvMZ/RLZljDh1BNtNHPXDotKfs3S7WpTEH62higVIzIbKM4YAv
Zd76ebYNRZ+cQ827UvfD1HruNZbJID8oQmP4BUNzV449zH6lHBZUHJJJW3eO2PtNUJ1vN3gt1zHF
U71txnurtCaG/pG+LUdOs8zkrAX6Z/0KYwg+UZ9vddqYlhUs2C73gnOnNyYlfZ04Rgpfa6pEO83q
y5z2l4XnznQCmP6RfPeSvGB9T0mdWizfFQ5rp7FFAZnCnZfnhHXxE0zhfGiT9CWsbPsoohj4agOW
GuToh2dblB+lJWQjL5wokgcoLIbktUDYnFJIQlUvjuPIiakoq732kpBQWJRa1m+YOw+7uOHiLkww
RyW4+21qjChvJTTOkZV3OPS0NPn9fDVTDNLGbB7DTroUlM9f3sLvhPVSmixrScTAXKKrxOmyY9J6
d53D62NKfxs7WXZnxe59yB6hFt5/sXdmy3EjWbb9lfsBF2WAY3DgNeaBwUkkRekFRiUlzJM75q/v
hVBWl5JVner7fs3SwpKMUBAxAO7nnL3XbraBXTQ4HHPj4I71DztL3mVj+rvG9PS2lsrZuskk6aA4
nAIz7J2Zb1Ml3G95ESC0IVQVP4pzbxryRiukKGUkMXJ6BOgldJfa4ILPO/qUMnhMCZ5iW8yVMX9u
sJDcIv4SpOwJN7pjEkJFV/pHan9WGS78jGEJEo/KNQsJzULsHJUU41oXeNkEH7qmWiBHm4Faovgn
XeTvxIi1fMYYxoCM9t2kjb1uFIN23GisYrdqgDkVd/oczYLoT5aEzgRyrmJ6KHWrMIJamxzC3d6Y
ZE4A3ciRkgwuiunIGJBhNdsDg8nuTlWPURLOO1zZsLpIm9wYU/nF859si9GQ2Wc3FXlYq7Cku0Ff
PYDobJfgGHJBtU0PKGinR0r+8NimTGOsAIED4u11jffzUfomtZI+0m0hdicdeM+Ee8J8SiuecQQ1
Mmk3mTndzTFhFmn+UOmSSmmMTzFyvn3g2HS4Bw1YZ6Lo9dD7+cBZPctf56k5bay8/QItCxCPy/6h
S4y7xh0ge7hcd+eCtpnpe1tEsfFT7xGG59fzgzPqZGvb4XjEimKsOlezdZuDc9EleJZoeY91Com3
dd6Dido+D8pDP1TWvsSziFhtOqW4GLPFzkgBPwHE5ub6fw7gpFN7dUDOJmbIcbFFWvgjr4jI681V
jYE0AR9lvlgqixiNkbJTEoQFKqUTFQcDnwQbZo2BaVGHlYtBk240cyHuut5/vdGLobM1/GcO/Z9g
vYA88F1o6ftrWsEVsBfRjoYsPhzSRdqW4ByNl/hmJ58ZUnHNoBGfYbEfvO1cBRsuygt14J+UwDiF
owLhjIpvMateo7uuNy/kpE0nf1Gflfhb5WJ0Ta+W1+VXwWKD/UU6+yfq8v+UXXFfJWWrYTz+uxbV
tCAyuoFtg0Vkm4pW9Y+3x6SMeLT1f+ktxNgow+g04FkoFwp81iyhGN6I5rlG2RFEJxdHwwn82lNR
52Bn/DI+mONDQk8upfV9LFvmTYEii9FEZMi1tWIA2CI48AZOKscuYF7Ui1dk9OnOpZ8yA9Ej2b+L
sQtYXcj2E7hLeKQK+a4E9Xs3v/1/LfX/KpQICD5ZQf+zlpp00EQnbyXv5784oKA5ln/1TzG1/w/C
g4BmOrbvSPTU3PWnnDpw/mEiZuY/dNPWT6X1n7lEtv0PdM3CDKC1CRnAKP5vObXgCQOEeYEUIkBt
Hfw/5hJ9+AYjq7MdYTuWK9FnSzoRf/0GJ5MaOsCD6li6INOTWAd7X01PzUxbi1wRumOeAZyKNW1S
pJiOOO5BAtXEjWzMeAEdZGI3SdbWwCOGGd3NvmwuY9u5DyosnrkcsTUdrE2F5IwpdbvkjPr+Hsof
5pExPhYWEyuH/THN/ZMn1JfcaYqdVqLHlWfAYFGMlNVn/w7jLc5apfHvFS0b+tfcS+Zdmdo98krr
mPbIuEYXlYcRypsZtiWsdzoTdcF1riGV2e/MvV9WMD4UB9EUb03udAfPUU+q0RCamAesK5NIvt6h
PedYApi7SzQdjWALYsf3ltivY4eyLGcbspWdzejOIMq9gExKMvdbXfAEqp7IaZiKHfIRaJxjM54t
H2cvlurAH+7UpA8ICMz1SK9nm/Rc/rwR1c+X2FL1JpBGtHbwmTG1ETYcH2ay5CR668Gyo01EBQiX
Tu0Ki44PHEpG2YY/Hzr06n4EXSL1na9T5tqHX77R/+ESZ/37F8TBqusQoEWinqBN99cvSDr5qq/6
uj7WdvBkthZW1+Um9zVjSI9wymjqkJHk3Z3ZcVBOTixbIv98M//+WD7AZ/muOg4hWrbjALuVlvlB
+S8Mi9EGUcDHwVD0BOryCxAbRx0qo8PwXjwbQfk9cfLfvQMfkruWPwsZy5KEgbn4IuwP78BMKOaM
9zM/kvFLZ4gsE77YS8UWL8E/rVD7ycACm6JsXdWK2BYDzt4+HNoTL8M70oV++fv3YYlG+9UCcT0i
J5CsPZywvmni0fh12UlNoYei1PnRiXkjUEk7ax2QkTcN7X6sKpyQIF8Rj+Xe1kuz81DmM0pbxIAp
jtvR9sQabfH3fqyDtefN1j6o8v31qfBhb0dbCIQd6ae/P2h7OahffBvXg3axgPiO5TseUJi/HnTE
GUASRMpBBwoXnJ4ObepjDOgNhGypZzHdxi5kD80Xz6JrhhWciUzIWNEJzIqG5nvjTSUKppbNkVE9
eLQDkFM/56G9bUZBkUKQDi3sdd6k31q4JpgWdXYCSQb+xJi+BZ2+pVHEGyGSdxg/LbaHiqZwLB7Z
n7dbNFpPv3nFyxfjwysOJL1PRMpm4FjOh1c8ZlGOVMVMWOOHo22wy1VNQoU2PMf+LG7ANW+DElmQ
KZwUCutsrskVBGo2e7BFlh5FbVOm931BF5OmmqlcyjabPGlAUGIMnnomkDQRbruQ3rtXcxEI4A1u
yjx8C2qLtlvXQKjNYKyWbvfWVON8UAZDkIp4piaU6yRykIyFvztfWJw+vGwXaAEwLlMG3MoP50tu
aYmS2MY0oIKnKuigfoj5ToX5N6MLu33zoyTWuhSWsR2pHjY0c5G2bqWO2OprhNPIPFrGoOuC9uft
bz6S/3RsluUK9my+7zgfN2wKlIPdKgwNzXQwVSZPc169VsyCNo32nmqDun023O11ORA98jQP40MZ
UdfZedevhx5Y1HKad+KrJnvBmQFatIgW+VoSW943/rpqiVqwZvXDdUx/VYqnOZhObgnaw71vIkvh
lBzMbYV0DgNzca8RzGyMKEFeWRcnhDtfEyf0Ln//sq1/v4Rhr4VVElieF0ga73899+hkD0nk1Smw
XnLX6BvdO3oOCOgG+od/46FsMP+X+L9b6qiQH+YJuZbVxI9p4cDySJBF/uaQPqwrTuByGOy5TbYy
LtEUHw6JILGBPL8gOcYhiKncnO/M2HMAEZfwDaVzjNsrbNg8C9Dmm1aq20TSQ9GF9bsjWU7DX07T
65G4FhMTx5em41ofvq8pw2VDGZymbRKSfP6uYW0fF/fOLklBHwiuQxkqxNNMi5UyeVNVcX0gLm88
TUPure1WPuc+9NEYxdHOFe628sRvjtFeCol/O0aCKAOPlY+ryfJu/lJodF6ulVeNXEq0exu0VnBS
RkZnrHoxhK+/Ik2cI7M4y4QUwDr+Jvu5XrmDMG/dpLhlQ/lOMG0Cr+A9c4MUOgmSHOLj+tQv7oWR
R5swYU5fAUPe+nNBVJMwnrsubtbVJPQlH9nt+Yppiax/++5/WBaWd9+CUQ9C25PCMz+ekT3ElGSx
/R9NZzJWDZlAcdNP58T3o02ry5whFIJEwcSktRq2FXlHopY90abWFe1TOZyG8iCz1PjNOeN+2G0s
ByYkiUEe0BT24qDz//KW97QGqjmUyXFIA+gbdF91WqWs9dOTayIhGlPAikk2P/rhgr1IaImSGih2
DrJJcgnZhEYsbEyuN9BqjKMbJJuqtuXREZN1mHOgUUwrPDnkdyYDo53s8RGSMGetfDwMCRqwJ3tp
RnVzarxVRU1zA9RQPrXvY+bUW2eGLR46HSmiArWXWzx0TRXvpoq2HHI5mo0intZBNaib2G/fQyxl
Z+hMt6XIGCv0fI5tdmjcun3zZ9KBBHTLHH1/nB8C2HJApYK9kc3ISyuUF9f8xJADefj7i4D8DxcB
9GWUR5IKKTA/hqKyXQ2HWRoGhPUYJGePrq4pYjR3vPC8c717u+gfwgAQiR/2JeJymA+YKME9gjOu
rEjsGerbqyAbySsjkNGNCyQJvrmZ+qo+qqr8XgGS2KH8+RzmgT5wPvvrKFDuRrDNpHAekqPfgokO
sxAut1nf1b1yvtThE9ZGzAnihkxrMBNz8JpioWYYJsCxlCS4Tr0N5UxDK40FqmZi49k7LdeH8TzQ
82MO92PQst0AP1wStfB0kadgrgYUJoJz+S3W9JbyYcLZQb1gS6wnOogObUZbIzFoX0WhYlgK6tzy
q3lVe0a/GVD5uhGjtLKa7jjiFj5KBXusSk8O3CK/doP1339A1of1kpPAB0Fmm1Ru7FW9jx+QGZRt
pXPeJXgdHc5WDSy/NGkhd3TDrQV0226rgU5P4zOxJov5ycuZJICXeIhdi/mAFEx1yICwM0evmNG0
298c4YdN1vUIWcfZbwif249FQWIIvkSGplO97IWbAeRqGEXbymRtR1a1GjjNUPbgMArJQMkV+5+o
qb5OCdtkOdkkYKG0d2bInHKmAPvN0VHef7hu+yagCkHp4OKCXrzZv163J1+72hmR4/pKOPsE4QCk
TySzqcx2oVho4Azoz4bTTueySGwGg4AaUrH6uejFzOb//oDsnxX9X5cSn9QRaeIfNW0O7cOuNFc1
drZGhIfRzsXGtXX2WIxL+Lh/LPvSeOWuHdL38iZK0KQX9fcgF/WbXX2hTQoJ27bVHx3dU8OIi8Mw
+/HZqb6znenOoQQvniDV3MWJfR8W87gdoFrvsO9xXvecFcj4QZ/Rz+9IxunjdttnY3SvZEJJxVl9
5KO8pKN+r+oqvRA5VB90O9+Hgsm9jrALS95JIKAR0JKgt/eeSr6pNI5vRhcNTFapfhssoEU38Eg6
lPcdO4xTHHCcPVND7fh/mBMNTQYmqj459hgcmjI6dzlPhd5Z71yUp6vUjB4DD0wOw/0BWcuixAuL
5FSn4LTsah73ca9/8HHrNbxCjJmT/26rGm9XrnhRBWPDRcxXYrw6mLa5FgidzlWUWBsZO+mT8L/w
ZscXuxweQ9MJd3JAVxq1GVhRCmgWOd/C2kCPL8yj4SWkRd5ppoJBSarH3ovExhe1OrOgfgW/Mz/Y
I4IrSUvCnYl9K4bYPeVL5wJlTbK3qvyLtIzxnORdvAJDzH62CAEV986Xgs4+ez3CogK5qdELXjDe
jOcCLe+qYfU9BJ3HitXl4yqIw3hfqdB7nQXTT7FXcT8d20L8wN8uHrs8fZMzIQgTM9W9j0+bic6y
hnj+HiGAs3nlInhbWAY5A6l7JCYkvM0XLUJb0nBOx4FP0gdHH6QCdUhRMyoIwdLJYKAROjZrh9bv
fS0K7BdOeQgFGjqqG7FvBWf1XHbkTDsE4tpGiFS1ki8RWTmbqS5v9UBoCrEOiJBNhs5IJ774oHDX
aVRWMBID1JqD/0fsIP/D85nd0ANabMI5wlomBk+UzcXOY/DDv4TfZwE/3IUkYq3jsmqPnhreB2LX
9pHhWUhgahzXuJw3Gp0nzYuL42rSpyUCyxE6QTANz86MnYVNVbTx5m7TN1a70lTN2x5bKAIO7+wE
mrbQoLFlarkXjrqY4P2R3pCuJdJs13mlsbGsNkNSxOjRIbr24CXOg7D7ljiCkX1qx8RrrnCYpSNK
vDwsotNYNPdzt/wJT94ApTIfTNIy4p6ysWUseN10qzLEQ9fNm8YqkGp6WDqBIu4pccSxymtiPcCf
RQaSq1q57BEl4R1K2uMemxl2fif/HFrQ3LVGEZ71QXIPusldzZrly/ZfKoZ8D8oCY99lObiByuwv
gTVZL3bICRmLZ2FE44tYRnuORrkl2DAh1SZIYewjsas8vc/CKLxB4EI95qNstYGrZOOnvpy8C3ug
Oi1CpMHujC3CuQtwMVzM4o/exNo0w6wj/SBgXL4cdKKDOwsS9TquEPhqpEVrjyp5l9lzvO7jqNkE
MRYrgPeNHUe3YvrDQ+4woXO5ZP1srJy0KtbKYWhppKV7Y0InoBi0lpSP/snBERjjybnpR2xZpsFS
HpioAjVTIZy4N701XkJvaLeC4NsHY+w21vLCMeMNcJB8tXXSbnzxa+BtYTo/Z5a4Yf9oHPAuqTtf
cHAZA7HPcTu/ILAIUOUF1mX2G0ZVZk9kb+Lui4HEh1riSzKquD/3NlUuq2ESZ/ma02pXa7e88WyF
KDfJnM9gr7yNbafleRLIMCsSA740odOCefPuNbLPPaX7wjOjP2Exl0syxpWWJZYBkv9HNdhAviIH
k37aooX05KOCtvEJRj6tjikVZ8tNvzL1YG7L6cpW8naSyZaNBqV/M786iktPQ/QjdkJaE+H3oqdr
QNX4LqpG7xrX7o62Nvo7bL+8hUXw0GcaupREQEuZTYVTEgIbjCAzIQ9yWh5cGT8Vw6juTOI4Nw6e
O+pxnGHZcJHhHR9lfrQG7MMBBvbKtOoj3hUkyEZv39ImebXYyBRuS8R3nMSXoszPIA9AuzcPbsw5
WCmbEX/gAvzOdb9WqdanfEAvmhBUq4Y3slteWtTqhPYQqUsyULNDpHNKMpjhdMZvr886ajyYZuKH
22yEcoW/Jd451ldnVFyrSNZax7mJJ1YBTSvN+jJrRN7XIRAmNlKNyWoUwQn/BF9xXDgr3xpKnB3n
OU3VA26tauVrwCZWaOGC7z+pwkt3eWSTghMowlGtFM1e5SG6VNZdTDtcdj65C8LJTwNguVViK/No
BZV5iLBI4KoZtsaQs/32cPPkXn4mUA/nOU1XSP24PMjKuQyVegZ8wh7a7l/z7q0taN5QsRBZ4Ge3
Y4x+LFV8wAlTrKFwPWyXudpxvcCylKe4ZMr0DpbyTel56c0QF4rt2sDo2EawgPGHVY1FkPQN+1PM
4Nwh6SfAAWs26pga1XYoC/9G9zBdbHlwmkWwOOfHPBavcyCtm1ia1ZrsClMuebIFW0A8kCm25qql
jOzaQ1AS5uw/BTHVQzC1p8LQpFgkLLem6blYhvxuKUHltq/JRbWLTp1NMgi8RBnbMBYWqMLaPmDO
IsIzk0volP+M0xV5a1xeAic+zQVNri4l3qJDvxZl4XSeB6KADBIsiErpqMJdjzqmW1deNN7lThng
NYNd0ONUMNP7bDYec0fFW00i1nbCNL/Js2ldyz47Ke0i/h1nDIuA7hyGh3vJDGfFNCXe+XASVyQU
1Uf0Gi9+MnwdjM9j4Y0RLmdaxNO68UP3U7YMPLiOHzkLSNkI2Bm6Knyuh7Vi4g6h7qARuKxF5Fg3
otj6fvIp6WgzcsppFt0EFzbCdMY6M+nH9d7L2jfSgE8jK/E4FXckwM0rKj/aTjh5DSIlJh9HEMkT
qMC8F9KCCKrWoUvPLHyQTXAirQkBYbuwuTEYkYoW7eCT3dqyY0zD3mmnLBK9HPcTW2rEh95w0+FL
jTCI76YekFzc5d+mbVh232qodmt0PNj57C+RxC01hvnBd7InRWtkZRrda0eGyKpnGTgO6EhWfYsM
DxUBFJgJdq4Rsm0T2VmZdbIh6nifJQA0zDltuLyVwWrMunDLVMA92MKE6woLZsSa05v9pv484Gxg
PSV/qM5ZmolmfBrmV4FFdkt8EshMG/62lTn2epRFux2a6b0ebJgNObHDTv0CAy9m4KaR1xPoYvhs
J3BO7KD/bInF/JIABWlI9NnmSqN0dbm+o0ghKL1ax2IkMXgkn28wXh3SexJveqO2R9nS+PtYU27n
45FEIxS1GQIrzNaK0G79HFPAsa2QWx6363uj2kQx3G0P06JHxPDEIkcDJr70JS271NunNuYv3cTF
VqXBiTAb8DIM7uaIAODRuMvKbYDEeY1ccyUl4NsMzcuK0T5J6AWUA6Li2r5FB9fmwyabLczWdP5X
rF53drQfwUpMKiM7z9l3MRrIpRkU1OIt6epLMxmElyFGVUb+h8A4EEQ3C5WVsxEugGVC52bndovK
umW5VuY6Dr9lPtQhWXyqPXXAhvDc0m8gno8mRxNQpDtIVzJoHYAZD0HEhS+gLbMKc04XJPJ/ZK3Y
FENJbwINeotyil6itbGx2Wv8MkePBO7NV10V5UPhB4eYSwF5adiJ06UbaPai36s6/lSrCWdI6KoL
I0BOiWY0iEVTX9kcsWT3brbx4uDZS0yWTuiI4G2wey03vU6ILcfcuE5AICFD5sfrHdeHXH/8eXNN
gpU0T1f99X+HsN9CPHi7Ps675q9eHxgwPvzzMdefp8aEMk8Zd/3p5wPxtQW7YDRvfv74y59annrI
/GhG+RWGB4sQeOze6b5ugPN9eGbR1mIGE8wR//m0k14S55HQXH95Pc7r//38lz8f9MuzRIH4hA8J
UbToE0RIy/thgixgI5/i1FqO5frPPxzfL0/54TEf3riPb83P51meNurK50DTjJqiC/Ye5rMtBH1X
6/6OqfChT1EHDHJ8C3JwP33U7UfMxkjx4/lkKIDzU09nH4UwQj+uaLsU2yuu5X64t302+GkxvBbk
XcVZ8tZn5SVXtEF17ZL1C/XayeyNauOXoQXz2qKd35pt1pIxFrVba+w/R3EZXCQ6kMYcQgw7ccnS
5oDBKJA/Qq7VK8vu7805U2ytjOKo4I9riLU3FbN3T9Y3nl8U93ZwHD2S6kqbEowCJN76MVJMT5g/
dBxEj6n5TQ0I/0RG8EipHKzqgTPuoMiW7M+NcX4jd/YhG+Mtqrm1ZZKD6SHfbuj2bWyfq2majxcM
CsMxt2CiqMEEs2Y/qGmZQ4SQiPzxpgU6USe5eaj6GUjolFNK+W23h521jx0PuWqOO3wa16RYY0t2
EOz5xj1662bDq96UNvDIoZYMyO1D5BrGY7RVVGzrqHLCdWNgCm5w2291aDDd7NDvOziJzE8Jre6N
muUfft+JdWsHaOrjFt3N0eOrs5LiPWfPJmzejRb/HZncDRSgnEyLsL0gnAAsLoxkP5adutCYYN/T
42AtjNtibII7wz82xXChr/FmWgDWzW4TZYjECk0dRITqtJLtc2qH/k0cFLtE8e7ZwfSltoJ7FJLt
XsFdBqBl7Pqh7TZsFRVslJSc+TZ7qDFRrGQUSELHp3sn54LqkCQPkoicOXU7lG4ODws0tbI/ix7H
moeC79TIrOJoaafbqb5RVNR3PubMqLmVZgg4YgKMbvGtRzLpN/uwcMZTpNHAzxPBMDKAhUD3NanH
cG1P5nOGYG/tz0ZymAnXiEmQP1JKdqeMcCqL3kNoDf6+VDWWr0kd/Y6WR8wkc8KuLUtce+S7JAuM
CaSaCYThul/0DIDBxmTpTY6UfOPOZJbWVvIOOqfcFaZNWFca78dpAay0nn8boxSzeo4YnQlmEZmE
2OHre16avhRME0rmyqShYadN5Hfo8WiSQ9yOIiEVIXXd7tDF6RaDQFmjHg0NlOJ20xytZMShwhfL
b6L0kxzfHVND8U1oobQjQKBicRhV3lei74azQl89f0IbmR9wQNPAt/VlIrOjT9R2RnKMJnp+I+nX
XZXJcJeX4VMWOe9MkRwlwXPIBcplnMK45SABjh966RvgTMhyriPk8wHZNzgVgoVVXL0SmcZXf/Hn
o0qHvdc2d3aK64vOEYCLLLsJrWobKyYCpitZiMl+X02NOgunQuo9f/NNWmck0doFIgaFq2QHsPgz
4Bjkj7hDWTedJ62zh2U8MJHvyqpNopSd6KdMRzeu+w3vPGG8k3GvZnQtMczxtVy4JvmEj9I0RyhM
UX8HM2xa5xDL+Ghr69A07lcQaFw0HEAUlguLTWJmWIsBnbVdt6+wY86ttBCC2vO7mS4SyekTnsF9
8qMLI2uN8fLUd4Emxt76wRdwWA9jzh4idV4sibSQfT46fQfbgiGnXWALPPTzdAhtwRcQKUqc52u8
GsGOMhnr5WTRnhN5sc2/sccY24gol9whsiTHdEzM6bgMnyOhHoOS1HMuGC+5axe7LHkJTHtVi7KG
Rxum+yS1Lrg99v0MCcoJ6KI6/dGdkicDFNiamWK0kQ0Sf99wir2CsTNsvcpnE+rSaClTQeBVYctt
V/RPKW0Lu0l/FIb/4GOZWbUhYQDz7GyTR100zS5vNOfIlD8QZnqZXGFuGRbY0npvbaJDddvCf28+
BxNOxXRx4nVD8VTPGGNTAsg2UOYQaIUkm4xzvUBP8p2sZvYzJOQph2aC1W49EgaRfOnqHsVadDHM
28TEDV9rphP28BYim8CSbMGE7CZG13P0kmbOd9FM4U4vrad59pCgsqUA2yQfbYLTpL02RzxDbiPt
G80ZECsA51AaV4N8NRQZKA7m5Evfts3KdV+k1Z3MBl6SSQKsCAHkowiOtHFvNkmzJyn2NBPbsmIb
Dj9NMjuLQ9XtjdJ/ucZCNWbxxWOj17SwF0Un2cLju9wMo/cEEeVghTASNGdoNkNp8ox0XSVErcbB
QD1bMCet0vFgwqr3cmTRSRe+xU5MEJjd9mBFqkvSuV87Gri7oCVHYpJ7mqKvvdUm5ywQ3z0Iivj/
wF9XFIlJGKzJ1GnYf9MX9hO+mXHgwiMTREUjyKsPhYBAT73hJxNEvE6Xu16esEyjikcxvWGbTxoC
7bwkm4ipge1hDRVsrKZ9FB49jcbJn3S3MzzDXtlcPSlV0fPnvTrmS/qWipcST2txaqv2qQ6o633w
Y+uudnESeL1JpjM7fpaqk6nBd6XJRD2oElx/pdwYZp8f3Db6EaLWR6gi92xFuCwPTLZnDecjaheD
Kt3E1dKhGpyQSLGKhdOMp/NI8kcV9ce67Ek2AW1hHj28NJsyQ4gHc+QZLXoGbX3ELET4q3AmwBI9
TWEbr3pl0s3j8j1ggYfLma1lZKNhhszdj9VBeUG7dQv06Bly8n45Sc0gzLf8Rfw2cM2CKKHfVqwc
PzpAOS94Y1NsWRaWDrjTJPxakbsFhTVuaFYoxjAQbzoiyKLvZZI7m1lJf5uKGnOJnz2muBn2nVVP
G/xcc2WX7/TF8wYkHzKLGvtKnnyG2fa5c3B+oiRnc2Q1Z2Oxu5f1MZxd9kBYEVysNnd4vFYNtKgz
J9G7W2HGHOLMJtKFiNnGFrfGUMR4qBsuDb14JeBz558ijGoHqh0adbr+Wuhx3Iqqvk0CN71tpHdU
adRDjA+GnZbgA73G3vnpoa379LShcMPqXZgwFvCOTzGZTZM5PY7hHvWcsdVkx3qp6ilncKcmXzHw
YdvaJvXE22ORoIgbk4zEoN8ou6vXee28NMGAq1i/EPDrbprY+4w3XOyM+a5zQvAuor0QTFlBiGkv
SPjOZmTfY+XiHRgkWLX4zuP0J+fUu03dniAetwlBO9Lv1PpziFiaK5vEDe3g3htZGhvqMb4jeDLa
cd66GtGatMr+ZEU31dg+MSdI174RFFjR08fZum8VEQcOYdvIBwhTcAgyxX+6hNiRo2aoG/SBzrYf
iXyWAY5w12tuQ7OOL24xPHZWT++zoh/J5N0y7pBefyq0156uhiNatzSly8SLtmlNN+XnL7ue8TqZ
nqgPKgZLAEpXhUHSCo+xnyPBjKqLDGOldUrk5YA5rp2rctM5FYhbADjpwYvl9hqIer2RJLkhv2Pr
lLZYZpYbLyTRK5Yw+Qjb6k5yucGuc5IERh3AcMG17aC4VZhTIY8JIONkK7Qt0vN20Ml5IFkpiZkT
GPn8BXXuNrM7ebCyYDzVo0KBZlc34cJVv978DG9cfmS58igdHJ8ocKDJEJHcsUlPmUjVqcXff0qW
/8PJwxDVGqJ2XwHjchbKeURb6jRcX+G/fra7QuLWg6SLY9Xuzm6XYrCvW5vOD2T9a2RTmVA/YKXA
5rNq/eizyPIQ0f92SmuMG8vfLMmg4L7//vMJ3TcNRARapDecaFmn5FaXM8Sw2fjkLPE/+guDZkCR
y/3XB40jirdRwLSb7ZALdKsNEEfZgv4p3bW3RI1G0qy3uaUYo5cE2ymHboTqJwCTsYuFKSEYsUmJ
dE/4MpZmT957ybaCbwD2B3O5yXSBh/UWNwDZCw4wB7JW6LzUYXIMQjntaQcdft651O98kAwKx2+z
b8OQTBdgf3PNE2gLXgnD7odrLuP1JmWp2Iy0rVZCAYSeEvJNC8hfqH1vU69Ag1q36YZdHAimCOTt
uNxgpUQyw7i8PagUZ3c7iRNcBeKODV98AQTbHv0kO6DlhqyQRW+N1xhbu+T727bFrpuwvl1v6Gdv
rE6yVR4auZ5A9tHRgFx2vfP6f/nyo/JrJiktsbhlx9AzNoCc2ktvTfbji85rRjkN7K2lgyNiMlq7
58pboqJneE7Z9IUrIIbbFQIoRDR9jrtbCuQC4Cihd/yIKn5NnPhD7p+z0HwBH8Q0M+zp8povM3Xt
CsnqvRjtz5awXtw+IbEPRgmsu8cwIfp3HgE9ie7Invh7FbFv/hq53SssNRdVH0/tluWdNIYHFJgv
Ghodcp1nMqPpRPVvGKL521bTbozmm3ScN8SXDyNpVrSizJHUX6Rifnk2aPKv/YGWuRBYn2E3kONt
c/46MGH6gi0jVyUyIeR0g8Wbom751b9uNP0ohg5dvKRtr66/z2XT7MHjn673fXhoki9fvutTXu82
u1Zu1eh8/vC4PujR119/eX3crF0fJppzqbKCqVBZwEubiK5m1EBCx3BxctQuTZC8Qi9KNopuU1Ev
+FN2ACtZBO2pV+bGN85FGvok9hjITnNINNA+1swFHwzt34UQXhBZQLJp7Bb/Mx/IkmGU9OGjYy+T
MNfYEW5FDYvN1bW5S/uMNvoErNzY1vITp5xl/iBiuL1b0nfKcdi6lbpYXDxuPLzZQ5Jv/CzeTEGf
PoLmIJhkYnNTVll6gt58HnUx3rogsNdq6d1Feckco26/Ncg89xWST6xmBxoJApdZ80TZL9nTkWXr
QhFzCVkSaJQ34PfnrddZn6y0GYESRGy6Q9Zinz3GxHK9t71bW0EKJcn8foQe22gTLHoojsqNYYj5
4CNTfzzElCxsFVFcx4jM93QiqfVb64eEAn/KIFjpjElSaqev9VjRonFmEnki0oU+m5bfn6AIvVlJ
3u6E5/2hc/8iPf2A9erea6N3xy3NM4DwTRQBqor7ZzKk92amXex9uE5NNr+T3reu3x8pZ58L5Qtm
wwzqrGJ6r7T/0gg72jXLIEBX8paz4zkJYvQGVtSuCtvf+W2MeXh45WrPS6yOji2oJeL4Cez1/X+x
dx7LkSvZlv2XnuMZhENNQyuSQZlJTmBJJgktHe4QX98LUfXebXttbW0970HR6jKDZAjA/fg5e6/t
E2VONBbTMbhVZc591g/NTtftwMxlVnskX9/GX85ZwyULvBeLFN8tIlSiX5XzguOkP7limslKLhKA
of5PU5OsLmfsiRLZWuecmGOWoYEuuAPYkc/PgsNK6drW3ip/OZ748it4rguKfM1cbdouWuieaezo
83ycKF20VLB8FUMkhUF5n3bllVYvVS6HcyfZDoZ9UFJdqnGud64B/MoQei3M9Go41ofvJNch1tcM
MYBbcKAcyJjcAPnFnx62tK7zjWuYWzzxnDS3be6dpwaugMPwKkdJYruKc7I9vsQWQ+CqS/4azmzT
XTDOVYuXLVB3Yzm+EzFUrhJnuEL0f+w8ehW9+2QO+ldS6N8kHGLxHg8ZPXs3a3AhTuVH4KM/g3+z
cgxuCzHUhD6Tek49iTskfgST9kWtNYNoT472lF9Y6E3mSn89WV+UN3wTJvWtGMmzQP8hphD2qwv2
MFXXuSoJAe8lWGXPvvjl9FnK4AdzKwWxi2mmIxy0t66O/IsG5lNb3of9AmEro73DQjm39RfJ87z7
yfcY5DTPwBeu4WXcJ6Xzns9LK8BmZiH12xTaI2eiDLFAEHOL9nQogL4hcH/nuiTb3vRpstfO/RSb
b33gJZsMnTB9eHPXLr8HvQj4ZAv77jTmZyfonq0A14NkmkjrpFy7EWhCtDqLDNCn1oM5aFY2s1v8
AsTDXRzfYUjPE88lOBeQCy9ZS4RrNVeM+ttzovr3vjArRv+/0iAn9pBttSSPbe3rCBYb0LKcFKne
cB+S0WnJcbJpg7b0KNCQW9UQbgZrvHc0HlgEBtmk8r3u2os3MtjgcP2QxETFTgCxsQ2J9rWjyevF
7qWf6F35y5plu5D9o+RoJgIwYRDTWhNfRKYBIMsIvA2shCRVRe1rqpdAZk8DUXXgRK2xWVi1NRMQ
g9YvTh5WKy5AcGi0/8r2YHTBgbt00Qkfs0E+Ksf4E4XBE+8wCRMje7u+TjFLT9lsjQkCL9B1Q/UP
wNtPdeweapvO12BvyVx9o8Hk+OYP4udKhUwICKWq6+lZ9/OvZoCOFlrFCVTNBZClWhl8PNpF/2jR
wLLSL4QheeE8OjkWFb8PPy3XlOtUg8tNBmcnUxNFjavJEE/lvnJqVK4SKcmfGC3dKtTRxzyYemvx
PAruysS4uqB/chOUcsu8UjmftCbOs4tFSUTNF9DIX4K+TtZIj1PGd6OQoXVexOzKd4kRkG9J6r0y
taCJpuggA5f87mt8nNoKHqE+7FX7HpkRjmjfvDdL4y6z8ICn4dsYMwplUoggDjigO1M0VG9Gx25b
h81XnGS0AptogS63Ox1E1k7S2F9PIcdTIX8zTBLE6wbNAasCNi+t0bXZJtXDOB1tW/+NiDBDzTNf
Ow/+XJSU5gbZDM3y6sekLcrmqh8hCHFToiaYshbTb/Iyyy8jxXak8o6rpe/PhGtxESHo3xXlc9lZ
GMdaRG1kXZEVDnY5g2EzxX56R7Ler7gCeg3oAUgz3dQVs+RPi6EAEagzgOISfHXCWiIMBhEIE8qN
gdNtMxu8nxl8ONSgtEBn27nUM31W0wc/rhPzPlxk9GYTneLAvQ9GTzy3E3wUYsOzGnmFhRqP4I2M
OYW35VWi+1naS7DKviKKmnM7S97iAa+IiojLVXF7cDiIbf08hVbokNcWNcjXa4/zJeE0FuNn+ZNb
w6EIkT2RC8P6atvNxkfLuJo7pFXYffsTuWdiNwZNS4xB+BIFRfPcZzktFCH1nnIz3YYK1Jnb5+m5
cqfHlnneJRS9f/HS1t7hLUkQirk1QY1hs4kt+y60i89Y+/MlwkdxHJmJDaHfXtTyJajTfjtafLx4
97yTvfhOprE41yMtcrOZK5iHHBDzfOksLWEHXaHC3WLDnIrSOtA/e/Ay1HO3L4ECbWWXm7J1w33u
+tMplQ6aINr6sTeACFNsopYA0jTkkv4YW8n97Ys1odwzQpTmYr4GDO6BVwyLKxHRJ8i88LJwunaF
N+IszICZaVS/dluLy8hmiGtewfeoR4h+SprP1Kr62ccObs7PgUuYW2G69tlTtU0uCtMvXQ7dS2+N
5Q5XBFViltn7IOOSi3vXeHTq11jV0BGW//BiomCtZYZfG8CQhAvHyub22ggbRXcu5XyfzAn7qkc1
0xCYCROMt8ezK3FJdPUtBbmGjt15l2LGWWV16cFjQrf2WjmvzQTxjx8596E/IptTBFF4ObaIgk7w
WviD2EJL7vc2OQOrPoN/OmgIBVNoMFwve36bZjA810z5J5OeSx/ej8F+cJrpmd+ysbMehnLLpDsD
hCS0VSPD02TJDB6/cw/zy7rEE1sckH7EjLZBskI+GjjzFEeGBBjGpMxDpJ2jEWIxSigniszKzmok
mbuDEB+2T/3sJDQCLRiD9Mwx0THEmA3SDFy1CRJqd0+hvEMe02+4zQRLanQwxmzmIm0nBKPbvmVn
SiU/7JjxzuMt2zcejXijoa8oZU/AoUZ9gXgAE6U4RSmCSulIakViAQtxheV1tGj8UUEZkBnst4DI
2dXN0Ksaka7NWMJh4uQHKgh/HhvoVgTZ1hLxRDRNdxePrX+XZGOxn/vuoZnFZZaA5Ue/e8+18TcU
g0BLClIzXuQtNfBaWfJGoNfh6Brl54J8XgbTEUmbIyvMrD7FNN3PugKjqQFuhUCFahnjjqeGc2q2
zQpTS+obW7eLU3IFJ7J3CQzIo6E79HTzkDiN934WnZf/zS67b+YDTWzD9leCSIyxZtINYJIi+6WZ
0ukhGAxOn6z/DkSvcUreIUA81dJYjVYcIWTJUXhNOP9TyhTB7AxkFUu1qEF5IIBaA62AeNurhYMW
fxYZ9JjQmWgNTPV8l6VfReWG5ENVNFA9CaW6mxqI4cgw0whLseG5d3nVLrwzLNlxSBOsy080XsEk
OhlcGejOrKAmMzLvFy6Z7NrHw++WYGArUepQxRzY5iG7hBnAW12K8zSqxTINgTGkZPIsgDBx7sRU
M31ycEZO1llpYocs451NFuLJ8UhK1WbRPwHtPmTib5SHCTU4iuuR0eo5ypKrcrVxjJhJ97FFgkha
4VNKrLPMYBbUQYwAq9DltqRHuFzj5lY5tIbnMG/PU2/t2ooNYxqDY6Ka7mhivspcwbBHz4+FVVyT
tvQO5B1BYPKt9FK5jUGUgP/Afvhqjs07txBUQwOtZzB34dG3YgjFdPJsu36zmULtPdV/Vlk2nJSb
PqEqXtwm42XKIDiqNOAUTH0hq+GtI/Zm9gZUJ8w8Ro/mrEewTALvd+1lTEjm+aPVnaKt6F6kiX1A
NJyoCHBBlwSKCCtlduL6SunlNVcXtO1IigsxFA3u80oc1YyUJn6sGi3wj7vnAHyMi2iZqYT7q0AR
4bg6wGGiMXRX4pNgPWNX5QE9dCYS23RsNlHYf96s8bd3rKx6vc3ThwRjUiSxhc6vjXswgSCumsA/
S97aTdXVclMLSsTCgjWaU1mhMMf9mfrMwzuaFIEgiSd0HzWxMeubheJm9jOH3j17XODryB3Vynfd
+eCi6L9vxNPtUV3fodAM8bSCKUDsXVGD6IRkZ6gAIR96lHKYRohgB3t/8MI9NgyqgiwgTEbWm7CF
+CKq7M43mZu0HsKRnASpEHHcXR1Kh58FL9C3u5s104yNz3gqXzjrMzObkwOzl3Nu5RSbuGnq/DMZ
YvNgeTSD5Wxtczf9rAQiViQt8PkXr72liS0dGOCSOQx6nzsATiznzrmv9sl24dusywUlgAEckyYy
PUO4eBY+nGbA5o1sdFtPcAIjBpxBhXku9t8LmnFrTpgvsHawwzsNoMc2OhYO7zi6qFOJ0WolccAq
D81sWryIduRP51iN6ZkcRKOvyqHigoauGWWhloy6ZivDSK1uj/RzDrS3JTV323Idi+g909FL3E+s
dMyQkK9x2lXEAg2h8eNomNtlC/tHz0xocgzUHdYQdFbQkQ16VzBxWhw6MsuvVkMvzh4IzLUC/kbe
ErSdIIUYbLINMn1JXeePb7EewdW/rxMqahOUWLxk3ifMj5Ezci+4D8Yg+JBs96nlIpl4VoE0XgCg
husmm957xVmMeBR2q5QPW8CpS6aMwshAZSblZnlnGEZCWAwo7uQIr25E4UGDc+8jLnTKItgoK/m8
7Sdzu8RzVccpu2rb/QJDh6I25Edu7bvOQRPEQ0dqybHSv5OZz86qDQBKdYUdGhEK6JqFTf8gLKfa
e81YnrMQWFKHgUCqftyVCYfcwKacD4rBePWSfjwNlji0pnk/S0/eda3q72pm7oCii6OfV+NxqYG9
YmivQLg5OEziXcWDuGrKSHO0Owx/xdZwbH3N+2XCM2+YtVWbYRizQ6W8dxnD0rt9MbT6SBIjPk1G
425JTbgYsTLJ0Z6QV1scQs6gCn8lg4F8lpCQu2k000M04wRnHX1i2K73s20+NW5PRvXsumdHRWfE
KNRDUH4ajviHNmg/woIY3VZajwmw200/GdvBY5NcLipzIToQyf7bIA9jk/XL+0d77eROONMEkXyC
Jiiv8jKGhHf04X45809j768QOJnHPjj4bRHuafKTi4i+DySjuSkGsztCRgTkv8huLaWdtWVDR1B8
ehQGUG8oE4blpGZ3dryVDGD6mtEfN2IMgz79nWmUoLmPm4H68dHNiTsZYyxl86bD3SNLH7Vpl3It
DcZ9TSWDxIGiqfDyZ9G7FTKcbxx2wcZzEGBbnNZX4PWAa7fNtK47cJyD99Y3ATn3JeVSjLqnku1b
R2W8bkfWoNtCRHsFyFXohICu2Y6jwnC52T/najmNKp+zfwolveXu95lLMLunuG1X7Qg4D2XEsfSZ
+tNZ08BsH0oTZMkQTe3BhBKxBN9stE2eMVNg6r2Q1VhJ/csyMFxHlGUEbtL/5nhIkNS6L7oTrhfU
tppN9fY+ed5vY0CbJqwlgBLH0O0JkxNAkhPVljnErzOF4IbSlb0eBooFzylliL5LuAQQpljfcALH
DffkxqgFbiyFWCIYIorWkUYmrjo6CtyrKRQrQLQZPQMWLNtiqcmR+/S9VlQ9DB0S4q0C/0jWIgGE
TXLq/ORzMf/3svgsK64mhLSIvS0DfvViOw/0c2z1bxOXFR4lSCr/vgTNjqF3ps0zCOQXi6xOVqwc
Yvm6Am3e3ufhxP4YHElk/42LXm6qASMaVAjKEh5U9/5+Kl2OvlEHazs3v00M7HTLgo3ZseRH9+U8
sSZ7wx2t62ntg4MhN6RfuTEiE/QBcoH28w5gdbHKJ87x90aMQdAHm3ZbybXcaUQRaPZZyeXEgS/n
4aKj5MMgQqvSzj5DOd3dWurYSJxVySkemURNCy6bNobwLv7Sp2Rpn3dRs1Au8vLa+OouZZFZGeVn
b6kWGzGvpjHL7QyYuxXzoYxksnFpn5N4xOf4rzVRDSfDyoddOGSfpOqAtXQwyxDMlNraORck3ffu
EMKN4m4PpgfOJMl9yxRqVdK3/aV10uIWqeNd4YMkLvEcmkOwtDPUd0pD59COrnkNavN7HJ/jsLY/
aFSgeK7m+ZIKLzu4ztytY8zqG4MGVW1CcK3b+pi6trpzRn0sNYe/kNTYO4jLJBXM6KxrwpFCAjtw
80JIqZBvou3ncm5AHqxan5iYeCg25PLBjjeqT7eyAHgU3I/LFdJZ6qsPp1fbru5gCtwPNTiQqFsy
u9h3zU4c6X1zyFEWYz36zMNy9bhmyyJFlWguK8EY5myzLCoOwXncUtxxIg4+ZgBpfoHP2RP5r2U9
5D5BdeATv5N+Jn70UuftYzWL3/2U/C0K75AMFataBnyOrgZBELTw4SM/t5TXzkCH0EmXzn5BuSuW
m6gd+UOyprE3u4sVsmwe4gZ0O4of0j0oO/DdQgabaL6ZrMhhATi+8A+3DTvibGvaZ0xzBFMRp7rB
g06m11mf7S74bMzgmIsQd6B9BIyNPatvviIZcM1ycZnKfRkD5uSkd+FnrsJyWlUtSzSEVdLs2HyJ
+aOMZZDC5pd9epipV/EcHpZ7187kvCt5OqMRvIw9y11nZvnKMHoYj9SKaiknRof82xa3clA/RA03
g1nhlpa0ut1Y3Nfo8Fa3Z95pXNqZNwEEN56VFgbjeOxvVBHNHN7bizd4mtkIoCfLVR+yyCV4rUYf
Zj+X/w1EdbtdYiCcGCTuDLTT9Bb5fGNMCEqR2OQ2LEvgibcYNt685dvcD+NKdw54T3aVGn/tpgT8
UVvheprEPTBG3gXhdyxgcKRTMVf75fvmhNSK0jXYFBqpEJKhLmr5JAUT04kst0htbn9reaxkgQOP
tKpjgMK3407jm/badriTVHqHI2rp0rPpJBXRGYHTo6GiHVIZTEs8FttGcVEEeJoKr+PDK9nDVFl8
2qVz6vIA+9jCycrS6lD4dBTB7COw83jZc5hN26k8uwF8qmQ525cG+Nza/XIbTipRyf6c0IL2kybc
Fwb5llQ+bxpUv9FxuOPqJ90Ny8DNmhtAoOcCWjqFRBRGBBG2kqN4WVAi+MSQ+MCPGO5gyDAG57m1
3XSFvM1jF++WdgVRJGDd22Xb5OKo8aTPeywaxnZucZ+RT8A191HzyQGbDV8lxhorNR7h2sZI2UOm
pgIUKbq7ddQJc2+B5N+QYfIsBvXWL6esovPPvSYFKI3ZpgOTcXkyXDO83ZtiTj8Hm5u+E95eLVBb
L6esbXFxYEDqDjESfzSWM5KSmVT52/U43PhItRY825/b2o2XjkaDhYJ9rA+aFALqRj6y0XGeg7bJ
7v1JfBflJxiz8TdjUHOCwelWCPELNL04mY/QPKdTa3U57mdS110CrNbIGvKHjN4DQMiGJoznL+Fr
ITPwOnhmnLOuhsTe8Ct2GIWRB+G+s7iDjiIrtkM4vuZqSjZhlyPCmSQjfrNP1zQPIY3DSDUHK7oz
ZlYs259eAgdNFDc/bg2itYI2nA9ayqvFczxnPkK2ye2OIh3aXTc9SDpeM7qlIIvewsrqQJB3O3Q4
3l7HuAbnBp4GzAgLLjpW07Db9Y5ij40pgDA31ND9q3k3tv0V7BGmlikvniwH5U3N8o2RhghOYavs
TnKCJ6Cz3JCcXV1HTotPMwJOhZ7kX0if/5/0/n9JereBB0Jr+D/TCe/+dFPxp/r7v8IJ//1D/4YT
+i4EQt832V6EaTrwN/4LTuiHpLabCM1dwEGBZUNt+U82YfgfDI8scGhwDj02cOBk/xn17v/Hwrqy
4Bz6wjd90/kf/y9R7677v7FhIJwB3+cCxoGI1+S/U28UBEI9+T3Fhk/3Q/3SpNBtbcc5FFFcrrOR
rn9QpmcWR3MTw8famC3k+/k9NScSeYziOoysAFPPDGzOCUI1s25lewg8+XsH0v6opYbyVVvmy2gn
JMdj/F/r6N3Uk4O8qD/7FX8GGMIjargBAD1L3wiHMDap0kpl44pb+NcpYMHVfLCQSWDGw2VsOtm0
IvwKtTBE/F3QPNHKtsG1WPnOm8UmSrJhO/lGvw5JjUUIgVQUWGGV38HF30ZmyW0eYXCyNOdTdmbS
fSO9id2KdN/mOY6NK+T/BpkUjylKKke7kltcAAGuXvuQd7x4hDo0K4vmg3BRZOtuu/F1iRqYXk0/
YzNyQ1RmmNHpOi3v5PLojvmtl12bsPR5jEr3mYEQIMfxvZYCKYiVx+fGd7aWYYZsOl6wdYrf5FOk
h4QgXxLRBFupHf+EcZ0dhxKhnwrcZL+EdnIw/l0HlAWtRxEb2UjCCoJJVkZI9RNmzceAGHdV5vjM
mq/CFERkZUGOPSAOV4n7wI/jExdMBVt6khum0+txRpLlIZ4C0vSGPoOAJd84RCGNWFE7Fz+DRSjn
5trip1oZ1GKrAMMaYTtkwJD7tZYfuAycJHgQAupQK6c98gWSwoaASoLJbd4jU5cN0l7fCLiUIn4v
HaqJEDJgLEsljjDJoCDCUnNtzeKDSvClFUwwAn/4Jb3sgxH8fYNyywjzj45qzGHMvY5KGkLLKapN
0E/41D2LpYZR94FmFYnzXXwetAcdDxX86GS/Rjf/uP1LafEx6YFAJ1c8Ty2feajKtZpJZZT5bG9z
bKo60R1DIAM87yBfhSmHDV3ONyPOUUdExU5X+pCLqkY+Aya/5b3zG+qtdk5+/Ca+jFnxCm5w5Rku
s1iFWBEeFZ3+Lt2RRradbao5v3+gQYJ5gAH/GrY/5/MENaXFhchhbDVYHp4cwWZWVCbhVNUIm4ip
rKYHensFcerHq7qa2N45Q8UhV2rWudyYpGfly+c+06lH/3sQ3XBxsgHLZFmsDatFScRHV+femong
3moizpMG6JIB33fEGdZI/GNFi28Twcis2LOotpqrpPTewmfZhG50h3eMdzgQ5AXm7VbVy4Wh/RiP
osDpEJcU8V1dbNxhptM2Af4yCYwfE01cRBis5Mjj462a5nZv+26zi9qAHroxPei5eMtcyz3Zg/Np
W+jk22miV1/Wr13nrVk5vmNFb6+h7GL0PrxVkyvXjeEiYZ+RoJl1s80AfXD24upN4aUiMyxf+3JA
iA6uhRh24pwQysCoC/lIA8bTrFCwWEyqR0mjcQdIBDskahCYGwwGaNev+Jj9JAZOvix+bUjFbkT2
Q2y8gaX7Ui5Yk0IEl66lQOqstd8XOzdUb2o5fwYZUpvbZ9Moro86LD4mvAQbI9jXTobUyW4W6AGm
q3Spx2P+QAKbnlRQ6860xGdXpiUt/8neBtw7aiIynklAvsketD/066z3g5XIubVvn4jqWZiHIdnS
qPx2x+SpG7m9JoSZZNxQhhVZuU4PgYWBulgsMVU0Iw5mLjcW/PZkyPdlSZRhxWdU29nPrcjzcQet
vJ43palLZkndZqxf5yH5K2jjzkP+gSynQTDHH2Ir444eT67CSNFyse8LM32TQYu1hu3ldpmwN9j4
2+Kn2Sb+u5q5NTRDAyv8kw0Jx9749+0SmQdWs8KMfyQhhSXiRLot8S6wOF756VMy8Az9pqIR1+W7
wcp/bJMNqJFsHiobx5Vl59ziVvHguvSciDvdypgeMlR8BLIesgwS9OoQ8JPm2GqPNfE3G/Tuw8Yo
p01v2V+xQzd9TpNyvVz7oFRYCERR8xp4nYE58o89qvdB/JIA79kVouPtwiQzlystzn8woZoIvKrt
BLRkV8/yEyReg2Sz27RaPd+uIidkWRHx/MdJ8oeuC7Y+3jok4Hyc0O2do8w5V4i5vEw0ijglokxa
wtAZW3PBdlzbKNdLxlr1h12ExRqg667TgOz56LCeu3AKlvu8Q7JKCPjKnKoT06+A58C/NSU627j9
qhI/hL5T0NZLZXTCYxKULMVzwQE05D01+uUXaQI1q/TNW/7yVJOgpvKH0qk+GrbVlWZCthz1tcmn
4pYGqndO4ou5UWKeYjdslo0j1C2Z0jMNtZh9J6NTbiF6twRRd2mW/RURj9FN+yp5bwkIJotG5c22
dfnP3katztbnJQBt8HLSFJbmmtYKYYOs3qBu840Kk+8skTuJRJLzLGFkbunsIJa8al4988Ly41YH
GCPX/WiyTfKZ4I6yWe8rBFKLOManr+GMv3pY/7SaHG54mf/kjXpvhH8tXWZMdX+ZsGVn5Nyt5iz/
qcYXcq+QLLXRB4YF1kS/GVijL7oe4SkIVpbQ25cxc1XVsJDZc3mszGmdULVslveMOfIf/G2H2wsx
mm3e0k0rDHah2ew5fpHjW69H+DqkS/PuzgPvaWrb4JtbvbRR2U9vJYiVYkAmSLQKWccayWXRB+jp
Gy/c+tkDJse9BwiZ1nhAJEO7yIveIDuN3NB46O4d7OVpg1gMDqlL5qRL1mTYHgSKsdtUu+u4kJaB
f01fKXLzuw5NWWv8pXLV3J3cKgBw8j3oxnMDSHGlxPgrLjhPN8uyaiV8SESvLslCzUcYs9q1Dj9o
3yOlQxCezKxnvBdSmUQol8iiayvK1jCZELtTXzkuHdxsPCUjRrzbLWvjsogzlxScfJFYxfwy4U9/
4wDznidYSFFPl8RM01FCFvEdipw8NDUeMCzRJ46WUndtzjGac6sYt7Ew3uqh+PEDtlY35PqpUwNR
TvgzewRgNyGJC2zBU2X/7ruDP83lyvTjR5mQZ0+lPO1nYEfrUchd2ReATwHjOhMvsqrjQ6Kmo7RZ
lQ2XzMDcrHf9hBml5P3MExZQPRGHk+XxQ+2ZBKyXXDCVLL+kUk8EwFCkpdzmjs/7mrm/6NQE2pnv
bfUul/U2yyzgjrW/FqOa9mp4yxVTg1b/RAW3ziyIT3NGvAIBa1Ji9w89hR7qv+QnWP5+qdHIIAv3
zAHygVdeVVd8ZFl1bYzPYkzbtR2FD3V220drRuGJefDpxQgvJ6aYkVJVsw8ZHZiPjJD2rDbtbakY
iqdAnsRo7mIoNyvpEDMja0rEvF4mM6w+mkxLaWzKGi3L3P4hbGPLTcn4kjv9Vs/VY3m9lUGp/V5w
PF/fFuPMCl5uNchtEc8km6uVmY+Rg91T5RZ1T9592HEEQ6/4UUqSJlmyw1ncIk4VvDRleh0r+ZE1
nGrsvfZHcCqvDjaPeKbMCGN253JhHUQy/7rVvr4H0yky2MMdVNqaGhwCTX1gPSBzMC1+zIbrfim4
C5m/hxxvkCRRQnpmdEpV+pNa+Qe2OtZLr3wEBIRGTa5rcbKm7op5YVerif0vUKwDGejvMe/FailR
52X5n/P8ELdMQdiPqDaCDnGa9U5LnaNFpw+JJN6sZCMVk/dchPljlfFe67T4YCyDEqFbO2TICGmt
aUS/qJT5YOWwRvbggCf347Y7zsBoOMCpeyTlp5YSnANFSryZexWi+Eix169qf/5LgYLHi6u5KKMX
O+YlL699JKwtRNNLR5lPtKTFE0tuqjr7uTVocfzSq8vBM/CCrGULCOFLcDymCCC1kSbduBT/cer+
satvlbJIQNI5V4V9zfeNkX/frn1aNKR0REsk9PKIAs4HtfJaK6qYSslnouHu/GrZX/KZoiX9vdQL
rghfioBQSsYLJDN7KC2X9yYY5jv4hiMuHP1Z9x858/b17WOek0caRAi4CM3eoTi/xlZwMEQBPoe1
p1XVB4RwE4svLlWn8fcyDetdI7/MCId3arFYZz/LEWkThsuC9jzMrHa363jZh1shDubE0yoZNmA4
veohuAzW42SOMGQzSqTJVt+Umh/C89ROQsEr3eKndzT2Hk1jslvOuUPC5GjB1nNaOqXG+IRIWRyH
/sJkI70j0fRsNHwQAqpa683GwTDadyd1X3sz+JOE4T2ositqNKoGa9EveMXfikHaPuPK3T0QuDZQ
k7yks4dNMhn0XqCh4rY3l1NKWtukcA34Lzc2gMpxJtDQ9rEoAzHyQjLvb0Xl0gOwJMf1GonDepmi
3Q6djEQ88jQp8ygIyZN9y93ot19PF8WMH/MDpYXtRa8eG+QKZj/S0JxNco6YnZR1um8ButStPRE5
aV1UA2TOjJgPMx+CChI7RLqFPxpD0BIbv8lylwjNT3BX/T7S3DUqjnajhiWD1fvCZg2TjkpMQjSy
ySffQk7nZieyb4UvAuS5Nf1htEWnmuvc9/Wx1ZmPjAixeFD2z9yM9QnubIMspUGzNRaY6usat72J
82MR9fv1JiM7htdR6FPuYO4arlWR1CZSoQCWkeHde2mDVeu/vjQUniezGjFlkhhJpFJcp7iB8bYw
b1yL0kcpnFYgrVr96ix/+vYkIpti5dAtP3v7poqg5dbIebYEujWnQqcPLcDdnbkEumgKsZPv9nBT
gf5g2J3AAN2YHLcvpgXGDdvO4Z9v/eshwQ1ugqOpOt3+CUksP2jaKSfgRSPcomz852du/++fB//z
DzdWyM14dfve7T9v/++f74HJ+M+ndPvmP4/554H/7Xv/7bcCcaFTRafm3y+PySS/URPkCfBmIY/c
ftHt6Umf2U3fM8O+/cPtS8S0LclITrRKo5Pn2y/P+xBU9+3nbl/y8G8dpuORefR0soiJSRzPyMEg
lgJ1XuegSuvwi50cPUTyTDJ5dbr9d+x7j6oJWiJ7yupEkJu9Hwp4eH2FPzv5UL3f73gvh1NEHMYa
PtG4xo3knZQvUJ97QY/CdXGV3b55+9K2RbJx4sxgXOMYJ7pgxB5HREVKOS4awyw43f4fy6l/ShuY
mVgNDq4lrz2Kxh18KRucSmOfEhoypMrrRxt1AvZnTpiya79ySt8m4sBxjJkByVFx+vJLHO0lyK8C
S/xgZnvuW14gKBa8mhj/Iq861KE+RIkDNbACv5mKpsIgKl4Lwwv/qmmbTUxhOnTMcRZIeLyI7O2m
3LpeyTglS+90zVH+GLqoogMTDlALT2mKyL22I6MBQ7ASfXLvSsA+ScXAhTfyxL3qcNOnFBC4FOgn
vmS5fiTY0l9Zsro3gkKuqy7EnkpEYPoamzHWzt7Az6IyFrSg3EgwWTAVjd1kLGTI4UJCDRlo6KVl
lF8bBwAMBFFQvQsBnMoXcAvpXorEW1BH8QPSkUdHxdcZkwBDf3WYlf2M35mQiCKN2egCKDJO8G1P
4iuofIYkrQFDayj/hhLzIEDHr7bc46Udccwi/jLcZo+6+epm6l42FlVwOV7iZOK44rHw4inbNEoE
R3rJd6QgYNuuOZQyJN0M6m9hTfpJSulsHeaknO7QsSY8ZY8LImAAWkdWcRzdgVFthiUTadXDWOL+
5wJiqBv7h7JL0Yw0Vn4oYXT3HlpxN/DxbNR+tbG75GksPcJlVS7OptsFK+TUKTBmBS1DYg0fmMT0
uU0tMP22gZOsK+2QbEMFmgYScEkIOXSIBT3fcrrXpWEd/AyW29CiWVxGjujB+Xvxe9uSmopy/ByG
JCHXzKqOGoaNxD1j0r0FraU/LNFFdGCAOIfPdkobeqA+tgdt0bcdLk3vBNg4A3NlVe2hcVD9lR6H
zCbq//IMOK9YEWpvpzm75KNXGrxqSzQaR6uEkNlpL8zklIdkNMZJ1/M0sm2Z5kfwKf+TsPPobVxb
s/ZfaXxzAsxh0BPlaMu2nDQhbJfFnMMm+ev72axu4Otzgb6Dg1PlsiVZYnjDWs9qr7GnFw/JRCpt
u8oRy+OqLL6YxyHbN911r7bW3qucldG3PvKT8ofWcMc282Zya4Sb6F6xDKDY9BMJ+GOGGNc8VYWu
NrZDWLyQRFXXfeiZXXMAoYqvwTdUVbTR1X5n2dPKEYW5sRoYD52l3VwrDRZ1YD6qwt/kjdJy3LOv
bw3xBmTnwhjh1fYx3htcLOywuhS2d8405+r7jESIuKdejR4bRYxXUJXfNK6MVGwE00rxjt41XKJz
uZTNwCyLsK8UkR2Yhx6wsVd9pyLeaUK6OUejQxtoP+A+wQYkyGNtYRytAphovYHpofoOp/jckymn
pDYHQ/5gP5hh3G1AaRoPmtTFB+XWbfwTSmCuMxGA+kF5ajLMel3JQLYJOGzJDba1h3zAp9/ajKsC
WxCOqZKCSF2+qyvnnbTv9FHHkSmnc7k9NSynq9/MQ6grm45JxyyaM0XIICn7BE0u4mmoV5NvX2qj
rHdVZ2xGPbwSD3b24gFDFAhQRn3ao+j78xiLjnSLYWtESb1k8M2JmvoLK3b3oOTWk48ntxNYOzqk
CA3r0InZwj60mq2fqOopT+PwrAuyKJHmoc9OLgI/HddOrVsXhMkdn4weBh/qJyxZdk/Qn39RW1KP
uiBN1+1ov1mm9TpIqQfdS9EQnAFLoNXF2zh6Fyq5ldfDsI0sC00C2dpR8+VPOPLjK5YDwnPca4RT
pZ+Y/RX+uzN1AvqT/t72zHsra9faxsHrcVoTVmiQ/bSwKEiSIkhWsC5fSoLDyTNEybsjPX6DmZMN
Bz1iFmanMGI/X/ZX07VXk+5cILk0y4SbmGsNT6Qj/xhmv4784mEERO924wLbRlqho6y0dJVoaMPc
dCsqahWz+4nDgdlEVWApz7xTV1nf8MrZDTBhZLTOpkRZAXNVSh8VoX4ui/La2toNcfdjJ8v3pt0D
5v/2bDK65SGNq21z6l0lPLXYipTGXwkU5nWfndoS8FXziUp/PTjKJSrrR9c0zoRiXQmjpqUrijPw
ErPXv0OdMliv6l2uam8i0J8cYvoCdvyWEYyMtawKxRhleRNGD0NTHZOYMNyy25k9vhiJvK6LXTTp
HzjKLloanMBDPOo28wMyWiU8VD+gFWNznT05anqqA2o1tv4EIgRxUi0mLUfUEjKmMqX0LHWeDXou
NsPdBTniIgoJyqvrN0U1jhnzCHS6b/KjkQ9Fvseu4sqG052L9zl2P9BwLenY2TPX/afv2j9YCa7N
yvTQwQ0DsRt8HB3inpFzSEzT2tVeLT/8thp75xEf4acWG6+QIJPU2QfwaUolO3ga2N0Ef7JtijMz
eIQdGl4bjQdq98pwG8a+QH6KtIHUziQM4FIEX8xTnsfnMUjpGVUwAEw8Td+UvoJgG07es5KxoeCy
1G7TtKJVPU5KPq0Eb/yYcmWLnKfGzb7yKYDIcnEZ6hABsLfi6qaQzM0wSflquJK1cUGAlkvi36Rp
qCvG9Gwo1rY+twOcFQWXTR2rJcaj5Hmwxl9mYu+UKquqLH/q6OhiaV5C46VBB+U+FlqyNrPjkGU7
2E7MRZvjNFX+xtaAuXiJ+wTP4+YIK6TDFruuNo11jo1lmWrOxQRNsuxoJRmKZiffgUxCcMrRZryG
JOCA7RvxL8msrrPO0wfq6mAFLnNaWZF/q4bqt4S2bbdSl6HBF1a1dZUp1nEY1V1cQosq8lZumcpV
6w7fTVJ92w13/dzkIFQRb3NPXYOny7QBzh37tHCUWO/T0Ih72JfZNkfHCvfUJ/mzpI2ygk+hcKyJ
iRQOKBEovnEaK+R6Ql5Hddu1+EWdsFnwcewVJ341RvqjKtO3AJtoL0I0wspAS5XV6ZspDOdoa0yO
Y+WZCfcTiB1jGafc6O2BGa0Ogc8cxUGLteeRIklOXhBKmKAXfNrB0FkWgLN2sQLmbkjMLVe/H03z
34htiLbQWT67HM8186VhUQ/drWCBGg58pNGlKKZP8JtgPHLu6SX516bItpbCHdsEw1wU773OMSLi
7L3zGJwmhm1tYIoBumTcxs31rI/kxPmi+xzDcNNJx6hTVEg6wKkQGKe8YubhPUmrV6Ufz3aEI1xt
V47uDGiv6nrRio7cF2srMKtno07QA3MTR8UCIQqwcyE9NCrLO5E+6WJlsetagGW44kK7iMx9NZnJ
GYkMRFpk1Hq2w1RqzOiFkyx6iodqK3xzZ+rlZ989au3ScrXvamLzyn+jyerXYZkppLdWbGyrf1HZ
vhNXA3UPuyg7XqZiFT7+zMI3QHCHKpK1/DHIfQD2//4bsViYblhNpozRY/ZObgaFies3TwH2cykf
LSroxEtt24dfdY8a9b9/FCQFV6NsWchv8dhdDdn8dIXl7eRDgF1bJL6/HJ1uPfJwVPLyr+jFV0b0
Ok0X+bgBAAOd/8tv9nmOLnQhmGoJV0Je1WDkbxPS8Ci5EilfI90vmZ0BH95o3JBKskVK/mwoMaJD
/iz/jf9Kr16gc98aZbeYv06RqlXduo4ZWKjfYlcXysIwwvn/MJd2dBVoNghr52CESOzx8/JbSs3Z
yD/L0xEawSoGHVn3zc4gc7UBD/fIdWipMbHrW/Uunzxvx4QVJWPeSDyVcGwMA8kaP4E7Df7Oss88
Rjg5J862RH0kv0M+XxmWhxAro3ytVlOl6ynzb0bk7eSTl3W3LuUvwOLaSIY9u+QBbb58OPm65NMq
8tfJMRDL353HqKxtQLclfzp01ceaTbaWMTHhn2vhL+XbI389+Rb+z6/q8ar0gWqOuVk10UwYVHAs
1orBXHP93kBxWWR8rWEDNjr4KPmz/J6Cfb9qf6u0LWBsDirf2iR/vz0K1K1KNpTPwyWej1ayxSpP
0U4AS+hs5Jfgsi9BKiDL5/dso9XU0aGoOCa19Ec+lAqEMSM312boPtb1tyjyi3xI+T1eQRzCo/wO
+Zry4jd8+J8XFfBF+YLJSNvLp+IpzgJudE7zHDfa/HTy4WzR7XgYA1wuLcozCjA42lQv8drOi1NW
f6gFSyxytS/QdNEcBNOhxTIJhS5egK/Eqquz6QiM6O5QbBucVbFQNKLQ7HIbBpAkonS8zAt8UDN3
brdXZeBwzSwCgMPsGsQ60Ce4uR0bc11goLNjlWNJ5gvkHIpu2J5j3x+2yBHuJTk8w8A2e0Ljj8PJ
h7hpVTCnNeQhMTiur5iBHjcb/Ylu4VvqiFm4O4+zDMKsOFB7Iq3k+LaTSxGzupoFnjo9cxpyE8aC
Rr4hQ2zahXoW7o0An2CfX/3JRa3TavRNAkJQkx6aon+S/2Vepa/LQQ5DKQ8bREOz9LXfaE7DBoub
CICJ8C5jzjeR86MAC1nW1vjeoj1mU8OIWo2YfIMsWFsGcgOjdl6NKf40cmIG7KpeyvgcAXy5L2+j
1b4kAfXQZDFkJ++U3d3IPcPsaePUvTPk1n6UNyzon/KKwtBYulWWbqBe53G3azJNV4oITNuqzrKT
IveVcBN4tzMWJjUEZD0ydqNiRjuvLmAK45azDYbCYzZeWvIXCLMuzkFKYWvLlZnaoqBo8uTHxEmx
LgK6R13w+klOAg4KAYwEEbhoqtJSMbHc34ta26kZCyQ9Uslp9tfQE97zUsshwSVIN0vUoYa5mTQW
La3bFUuzU19KTBkrlmk3n0ARaBG5u5BLCmA80Q7lKEwhuZykdt7lDrODPGTQrdcU4K1vbCcfRTAI
2GXsMVQZxbg17CLf6EN/VMvU3Je1eqylE20UJOgIucy0dKzZcoSf7rOClzkrrwqkYgsVgWPKeR1B
jMDQxSxbk2tooeXgn4qXwKdInQ9018Ea0eX2utY8a20OfrfJ6GRGp4+2ecPSL8/KhgqLvXMnD/lS
cUibEFa8scA9jJaxHxU+1Q7Ps8D+yD4ERJw1EkRAtcRaxXokocgrlLfJH35A0WrryIs381NXJPOg
ZFUiLMOS9WxifQIXhf6LQDbuqfRkRvHwh1ZQ9pXS8MjJisxNysHy/BxPkVhhiD1m0AWZfdlv6eDW
y1IwOO1Sa9N71C1ThIGyGLfRyE86sbW0VCoqFGFXQyozBNdoOGbtoGizkmGbW9U1yxk1h8Ihdm3E
GGrqeM+AMHV8ttE7MF93UTHdsAfiPXMtzLdi+KHilCyvUd+iaTi2DVlig/6haiwnQpFi5mS7Mg44
WzuRX4yw+GHfHS5Q3nhrDBSHzq8uXROe8Pbd3fTseZRG5LOYy1Fh6izPBb/j2Fay4RWtS7csba4B
WmIviC2nLFPbk6fttYA54RCi3sKLAvGLPfPfdapcKM4qqazg9VDkLZspuhFZc9ao950UiUgrKI8Q
usdIyPYZY5vQC6FCyu2xaQtWXZhV4jQ6dHA95bpoXhrUKXs5yo8b4nWWv1K5IP+mmsXFmqznDAUh
yx4WN5zAXak/tJ3xBpDoTJAr/J7ilvTFqberNbeDjRrb7HxER1yUw0ag6HJMUpvEvwxqxwDXBegx
oYvLDaoy+SSCTXTua+9pWdyaFLo/OElaUVQ8cu8uWJbheWQ6xAmc2RxmKUxfP1N/5f5sFuZMPddh
nvSIwUNdMCvGzuKzp6VHM8Nk5UakLXGuzjv7gVijhdG7xypObroGTbrkWAA2BNALiFrDUhsxsLNJ
BThOsC9h26lQn7nht5PXnZqWDlQd3sOg+cQ6SofZo+SJQqvGhodGBhHKVZuYEZFNvawHaFCdJP7G
JEDh8EBYCfHxDwIxjIyxlkNNIbMuQOpPBY7rqxY70aXwNrCmnQCrbkpLP0GyfJ5YfTM65ACxe5p1
hP9s4mGFch2t13hYmrVL1kTZeNWBJRveQbjAtobSo4jhKns2qNbCusW2/lN2zbdKGu/amKgBchU7
ds9H4Jn0F8FSc5y/a0Yi7SQaqkZU1wso0NS/QVKTNoCTfjEfMV1N92B27sZhJ5WxnKuD5o0UiW1s
8c7VDjttp73nsXv9K54SzVde3hXxFBX73OyOSSp1sXLll0YEOekafHQOc9yACQ2Os2ojfNlh2SOo
AfG+9IP8Jjd2tlyyDyxv1uMY3eVS0HbLt0YXLwkmiVb2Gz2w+iWD4Ig8bvuJ4+Y5r5WFqpgUrnJ3
1qESKQvvoybbQAxcgIqY3WflhVyEsRyv+jTe/n8q5svfpLL/gMJxYU/UNv/5/4x/SXxTNVsjLNLB
DeIaiJP/d6ZarXOioYFtd7MlBCqCXIqy+XXdOF9xB33BAccH3DBGNLEexTjOZu1C3PEm5cDFZmng
7HkcuLFLrVIVcTQUdXFRpJLRCSiLoArv579Z/iAP9/TGe1IdwsDe6mFrn0eDDkctD3Ha0b/1rCM9
ucCrgPPRgD5PAe/b//2LW/+IfUYB/ffXNhyi8xzH+0dQKTKuIgMr2+5o03Yw9R6GSTt7DuJRhVsz
5IBzUt4LnPQrXbOsReVqGKk1qbkoYk4IOjlUAZQrBfq7Ucp8QpQAgKXjO0XIF9ZQCrDJ+3YraUx0
N53FuzffRRmw4VZSjpD5jL0eZi997XMiIEH2leguy6ZQHqeJFDYNBp/HTPDspcAhzxkF+dV4ocr6
FDVXbHmFy2ydlijs965aRTvwz+VvFZERTEbyv3nTpFL9fyfwqaorg8tN07JNTdf/kcDXWo3aV1Y4
7Ma2irazbrIqURGMJR8Q3q4SuH3GWBdu3e93jGF4bZFCtFDe1YSSOEVnanraS8EVFNqHiXeRCr5E
75u2N5PB3hK3OgO/kBPp//60tX/9tFWOcBduCkJ617T/kdPXpl7Y4vEYd0rTHXTQg1xpNTLXW/E4
azrNrMZB6WzNrGcNCLtoliX/mxfxL/mPqmoTMO6STYkUwDb/EYKaq11MGZZMu5IJLBoxkCFINA6j
oy6TEYd3IetmkJ3Wf3/kA8SINOH4civKktH+Iw8OiDhwip3430Q/6qrzr5cCktl5fQafsWE7/wx/
tDrFKNMRrgexXFxrKPu2rRsPK91E/ZKLB3uyDbioDjelqjvYdgWSow/v3N3KDomw3gavo1SnlVKx
hFH8GHrZ2bUCe6kU/JAS5e9Yk2nT2QT9Pb0bbW/a3aLpq3itaPqXKqY/xO/dUHFtQK9edS+9uwmn
YKa8MLHg1lTDC5L6rKSGRQZo7xyb3W3KynI9EtaLO+OzkopI02fKovRhhE8+XWO8e5UgHWnWFI+e
M6zbqT0qFXzCpCcDsM6tY64J62ghHE0SI9vVLBxCHvrUZ8PB9/qar+Ta3he4jLLqsWHqBd4jhXHB
rVYSU1R02ahQV6VgcJfiNuUigQ2iuEk1u1PZjA05sqXGahaGGS1absv4I6WlNVyOWR1j1+k99YIN
4T8oaU3qqVmTNP+7Tklk1MqT2gf3HEelEhtg15s/c2kWZOXFVtgF1nkHl0I6FqQEqnas6+TXJ9lh
BmX04cT13iv8V645N9nk0Y8Cj5VTljBtP4RnffhA3BKrQxzb47WdvHrLQO9UkSDLAIS77VT0WBqL
TymxoXaGXwXhEDXg3eyHJxCgR10NgVfGqNEjg3p28v6MefCGOZ8ELDSfbfhVBN23osvHgjCz9EyM
w5gLrCwbaNxwMiYcKVPI7kslGEBJ6OmiKj/VtnNNFLSwUh8la7cGxoeUVUDbZNjtpuHeDayFr/5V
inWygs97qjc16+jI6moXocZ0acedkEuOlKKZIQsc8uSJquHl6kTlYSLWUbGb5bXTUMZXDQgL2VRS
E65JpFKhGxhPrl98zO5mZ+LJ1bZ6iyr9o5CaxbAuMRbnw1MY9+zSy4CrXKVfyngA+lbTLTe08AG7
scit391AXCxDwXRGB7GwSHux6G5d0rz2XkYhRfo4ghlHfR6q4rmMissoHQhkOGNEhv7ccBtVfZJ+
CDi/kpmYrHzS92oDV/HcwLYK19teo6meKJQ1KSQsFH4wHvZhRMhT8MXMXFHmwzYMj5pWbxqd7Utq
uMfSRisft0Z0rHmTzQmARJDnH1AX1pXLNSsRrIDZMb92SaEdO4RellIshUiiS6yLPfQKsSt04Gyu
k8GAmnp/o0IPnLIOsl3ed+CtPGtrTuHFokvbK4mdrkof863ripMYp28rGfWXZGIqm/QnJeS2MmEH
IRncDSsuRzXRZ07L7CZCOamGxI44pTTr4qWL2sjc5GGjL4Vu9LDkPBj1WBS6Lt3aLbyWwYb2V0A5
Yt7Y0vOZrMDaEokMckeSrxtrPUtsJE9whODOJ7EeJEQMfdbBSEqg/gqJn1NEquSgGkB7prPO/JkY
UwVJSA6jQLKBJ286h7mZrDGTXJROA3xjgiPMpmQ7wcVFGvVREoNIKV4FG2E190Hnq5ZCt17omnGY
ieaOQ/bc/CcWcFriZwdFV58mzdY3CMF2wLv0VWgbV9srpoPXvokqspnUIOoQY2WRWiP/2LJW6UB6
FWEyoPwDmak79RHxwLCr/Ek5Rk7sHOrpPv+lkV+Z/8TNmXUiRlDevTFem65BeJvhnidk4DvTdLyj
T5T21s2N96jyktMQQAU2wJ54Wmax5BmhDjTFuaOT2BVieggcJ96lcarhwcABGRFMfUyVXFkWgP2I
loGzEfY6gNDG2s6vcn4VhtPwaxjNvfBRg/hFXiMjiFhOuCOIARq6ZSEMYhrdfqsHYwgcH4BXWyUn
2Gve0op4OrWAOaeq7a6U5FqNNdza0FDENmjtjm72VnUI1XQr2CdObR9LH4omsR8o04Zm2GLbejJB
OO+EBXhHYziRUMGxshjevFjdTNEIKkL/Y4g4WcedXh/Nqq2PQ6j9VMi8N9lQdMewhPiD1iQgeXNc
J0Ov7R0zZy3CvO0odNMhd4kFHNfiFz9w3+BeRdjVVIQhPvYdUMBdTjdmGPFRjE9WOz7kDadL6GkX
nTAMl9kDSjyw3TvAAvmkHdzoMPECuikg5AWW4Ba5UL9tYEgG3dhu1cym36wgAR4sxWmYCRiLfmId
sYxH7UKUQHtAqh7v48JHxYsHgGmbBr6aBivBrnFwuVJz44mJmpSPESCK3QkMDkvdwY6dRiFQfblx
lG4P2hqyQSrWWo12mLW0SYOnoyhaNE5KvqzJ+qKSCQEdIjMEfM0sNenvgY3yBdHVab5q5dLlgFD5
Txrar2YGlklWF1k/Fis2TtvZsBy0zUcfoBt0WZyhiU5v7shlahpA6khngAWgGYEGyQ3+ehYZpwNg
qRBr0mgVG1En37A6j7PQGcSuvXTQa7P4ItRBx/4lbOUBpdFmfpWz9FgOWyY/uwzhCnngQQu1Bw3j
Pidps5yg6QHbvM51Uj1y+xBBtg1jhEup79VLpaPPYeChMToGLDs9ydvnrMbGRoI+vubaz28h4ULP
k089mDXJDSI9tzIE3Oxq6utUZTepLJU6bttAy41FiKXcINNybxF2QrK5QYwwfxYBiQtITAmb5JFK
wi9QMZ0aUqWZGWBqSdholRX8kfQQM6FbdB3P0yIiTirkW0pX0aTwldluMgWlurjNKnkSI9rIiTZO
iqgzS8RW68R1aiPQyOTmgFILz3Uqio3aEKPAWGSW2g41gvxawg56FOtrR1qckSTeDaJ5FtjQcGYZ
dIrVMJGbSDKn1uIhjQvp5vT03aBUD7XqXQNrYuunX+gTqaBtcbXQwGZpdJ+qlHOVZU6nXJOB3t22
UeHX46130Xq0arXWx+pSOeaOmFssG9ZubkUdqdvtGucR3cGjyBpj0zfooVqn3qfzXEo66zwFfkt9
makXWTBiLrCZUxaHBlzllBovqRwNltKnAmLcW6iVdxRhR9FinCwdBRI9c9/gIeH/kWDqNzq5v2Cl
uIxV0nIrn3mUPhwM30hYbeBHCvzfPhTUxfKImEKDqR5l5CLWYajI9eQ8thh8QDFOn747XktkYf2B
yWsfsKnAoZsI6GBEJcS86GafdQg/zIHqKQ+oi2yk90Y3TZhds1ujKJsmVd7nJwgs4hGl7tfIB1Jr
reYq7S8m1weuttW7rD3nTtw3qUQqK1jJ+ryp6peEJTB2E2pfGC3rmJjPVagUJxiHJQgc5zkdjYdK
ac+Rw4kOTyaZiVVqECFPZRMKKoECUyXeJYofLN1m0sxLk8ANYQG0DoZ3lYjqte7wdrTkgi4CK9LZ
6PONpJDkSyACkA+lMh5+L3wOklhb2/51e69Y93bknVpp6oykqcdXDV4a7V9d4mczFB7Cc8Kz2wd/
lOBc0L4y931VDf9eKhN5mSgRC4wwq8EpqMnFdBE5r5XkLOJmQqddmn3xSPbeiqsPppEBtJwSfGs5
76GsUrlhr+3RgbJb3XbF6H2qWXbXdBpmed62Wvhku+Spt+VvQmSoJkcJGTNUHLLqPhnrPz0zyPk1
DtS/kG3ASXlTy0uE+hLndB8ZNM3DVJf7jJymZWubKo3GTiicOp5vWitFEauwN7AJdpW5tUJ0r8YQ
3+fZgotmIFD8BoZTFq5M1tfzl5VwhNyjvbiJ++UO3gPTnLWsl8K+W6u9C31GDn1mE04R3HLLxGvY
JSBZJuIEaL3+XssCPmhRxDdvSL7cIPzNQ7tirlviSe7yle/4MCu1zRhijEZuzeWwwYEASWowBEW1
sS2LjgZHutcaBXFgXzkbaf8Ak3KXLYk1MkKgJuNJElg9KFHGAmja7FSPjS8QkljvpFdi7o/KkLs2
XCVsKDLGofeuswVp9jJo8qAiAPOV2E5IUVTVEt81T4B1WTXLwJi0FfhYmC6g0Awwz1L4ZVKZZIo8
WRqcqAkjvV03wLYeYOnPo/TZ6aLiGFz46Kg0p0eUKrsOU3eXUbMRAFBtADSysu81xcRF/GR7D93U
brNCJ4MNFcc+ajRkTbbLPiRKCZwglDCPXjvT5sOwjrEZ7DVTt5ZGQ6RvbNv0Y0josbsqD/1kP7dl
7i8tB2eU0gJza4yfUV5lE3pQ0dbQlGsk3PRrOLPskpMo3xFFWIaIQ9XIdtbgYvWWT3H2lqqwKVZZ
7q0xpg6p1iy1nEafyBt7Ob8EM+aKK/zqk5gnnN4QbxRCuJoh5+7KFSnOaBYrIIK8UVzjGoqDBFos
YM0LyeVIGfAvdJOX741SdSBLY8nB9nCYrZYi2JlWR2vUrjBNKvnjvCqcm1y9xwFnOESZJ2ysmWPX
WfFpEA0ZFNNDIzhRZ/+q77D5s6qh2xjfoDqvntIMq9bE6hUNoCRjFRB3Yv8pMBRs2sw5lblksTmM
xMtRNfaF/20C7ltosGjSwN/NE5mxU8azbr6lgUXApACdasu9AKAe5mCNm5+Y8h7AYwZoupN7PYp7
kSgoKZ2Ek66Il2l6iSP0Ni5VUyHNerP7d/ZwhFO154p29czqc15ejSP3OrcdP8GunGJ1euqzCWSf
S8XReInc9+eryos/Z+/YPLwNwu7b8afHAQW0KJxrWw3kfOSAnu0rUR/nurC2ruxfO0YV6K9wP0lC
gh8QAZ1Jv5Rc3NoVtlNe/NxPKirkA6EAig+LhJFPVCDdBqnTcL+b73xxWV+ajj0se8GN9PLNZ1di
jBuzao5uriMCSl7NgF+liKu916FG81t4NFRzVcvleT7lMrnbmNcDcuXS9d8OoHNmyWq1Tce31KR3
lzglI75Elvon7zgvFSXc9DZXTi+DGyBnsK6DalQlu2h+YW4SfCugLudl4N/lrlaLBeIiW7qLyLkh
vcd6mXem82eIaIGtd8z4tmYtXkNR7RzJTXeurGy4s8gaqVC5MnUA6tgUK/thyGLo6eFdUZXf3uw/
Wl88MQ5jdJ8E8CB35CpTIDDAmI8GwsHK9XxezDMEhVUFyxMeMCDaDmjVs6yZkT8mq3kHMK+CWuvL
d9uX2ZXjYRJeKMgDrSluyLIJxi1WlrdwUBAH+OEmpx5ezK/V1FkawSaCfigVCQkjqCqFDQE7Fh0+
50fVUhUoEtY2TKdAHpAl6Z2UjewQDcgE9KB7wuUunitdslx4tZSLLwBmzEgK2gF00xRCw86QdzwX
8SSm6PQi6zGjGFYZU0rpvIOyIGdfstLSKD3ndzkOzXdB3ekODHxms5T26kw2XK5EZcNHrDIaPTh5
tL5+dxzN4C63ZlGI0mOqHso+3s6PZcn96FSyk4zr6krjf88VBk3AdA8un/xytuhKTKm86jO226ZN
tJ1nQKRgXpyQsc0QaEg3NZp5PkGUXCShUe2xCy03MS6+SrTTRi4DEW2xPXL5WLL6glH4o6G5Jf/u
FRMBKwBmGWjT9XOShh/zOVRpmtg4Q431wynWQUFkXYtXQ467pbnMHgoOfzcgkhxLqiut7NIX6yh/
UoYU+IG8LS4Nygx5Zrp9emNwpE70wfOVomM1rI3DGib7bQAHzpvxNi8Lpgx7f2m/jOFr92uRrLkg
SBHplPOAw+WW01KTP8En37AurfL0bjj5LcrEJfJGjIuBNm+STQcEFSre2YmouFS3esmdM2vy0yht
+RnMzk1JzhbK+sKkb5AHK3RnJBxyOiXLFrZNJJI2LQxvrieynoskVICImUsrvXyzAMMiCTI1Y0bG
FethhEj4HhWSGIuljb9mnUckgzDp5CTnxGKBcrAG80kP2Dypyig2JrZhUZo7Iyju8+odsTrbx7xd
CSNoV7e6VjS02dmFnCkKlMC+4SrZybeMK92H6o0b2c5E0qVqNtkldLjzyzWyvOrFJXGaMV1qAk1q
QUTmHzmDFB015OyF5v7xFkClgYnAce0mmGxVXDOyTi8Z/XY4Liff2gtbYqflrxD2A2PvfFpURWij
sH6J5Zx2RugOLihaSe9IMCxzj0RH2wY7YvJuSal2y8TSb95Iu5RyXkUF83Siop8JRy4Xlc7bPaN3
aENKHedn0Cg2slrcISY0cloImRRVPY+pXdHx0vzJoFivxGnaWYtewZLLYTEXK3iKLnlOpKkb3uU7
Kp8tNGo6MumNaHT170w6g8TNHqpcWFZyypkgTxaYunnMr9KYSkxyRrxfdJaV05RQolHbbtI4wp+b
c+zEYfmmaoxhfNyWmSYIRZneqw4rK5hc3CpcKWHtapAwpuN8zWikwzuOkQYlOBGh2RlHvx42jMXX
vFwaPdbSfw3mVDZD59A6u8xyNVhFtc2YtCBzd0m1kWBOoNsFoyUZEoyJYAtIr0BWt78qCw8FIMhS
77mQZHdEmAx3fWffaR7zFDowU1pXrbZfocqKcVMk5AKU/Q8s1a083OdrYhJHPF0Xb+Z9iK3in08d
DDyUYHOZqYYuonjrxy0wE3TZKTbDcOmSQ35gO7gUlWKDl1YAynE7dCNrQx/1MJv+NbknC0emvIWF
7SijhpzPn9BwsEIw5gUJmRnregpOsvYyHTaLZTA9DCLxwcHV6OGc17FqCPZzX+dhwjzHUBpo7l2v
v8yYiTod0a0mDbpJnDV9wmXU9UJ6aMM5hGnxZIQcORM3G1snSKW5Tia37iTB45S5HcaH+2iCEkoU
TJyVZb1Iwj7xKdNukLjDPOfGrnq9timSXSeBKZlTnIkShOZhj1+u+J393n6VINTweM87ZjUuTapV
RqcQz6vr9twKJhxSntArmIPRnXwrYNoToYo9F/jCZwwZch0y/IrbNfhGKzuEWrck2nsl99iqw/Sx
l7c6Ub61XJLlZCUjU4WjcVfRGTkQs6UM9z430O3UvBhG99aLwVzqfD5JkkbA/jmVfdYlikHBCzV4
EENIe46MVdBgOHbym5TFfiT05oQJZWE6UjQrB/XotD7HKPvSQy4RbOd6OP8q1zrET7qDzEHB7hJV
a1w2ERZB+xj56og4zXzKpHYiFf1DVesT+5rowXRRM9UTirJMypBIUldzi7OS4ey659YSjDbZBxPT
t4op6Ur1/NUsXmhtl87TCk42Rcqy8rge+9MvdEsdlQv+kZwUKJa0VKPqlH1kFb4Gq4anUzs83hBb
qxlkTRG5nmU4IVHnJBLSQjc+FyXizj4Gy5j1AI3Wf8Vts+wiXrJT34ighY+IuHUp7+RyJzYzbCKb
BUhlQcdWTOWuALOfByh81BVVyfuMKYmS6qwU/Yu8b1aouRncd0dYTxiyZQsfsx1yNE7zJkh/iu59
voTO17M8vhE1CQChRJVovqceMdoR8wG7h9g91PXZgV2zoc2/kUq41rLyKax+e7f7KisP/H3MZ5bq
lGwR+rTl4GBlNJJTI4Oz5Bpvhm5QjJeAZpfMX2+yu8sDb+dGAjar8WIQKr1Qg201nfQ+lEb7hnkN
SuCNWXpHRfG3mZZ8z3iLTOEKl8nRNGr8RS3lE4HvXr2WCsw3qMBcLudy+uVgr5/VEWIKD8KNPtDu
MdwbFvOYs2TVs8SZt/V6MGIzYmnWTIlqYQTcBxSp7pLLv8RGjuoGyS/iISojn3gts0p+Z0SPZXNH
8QqClELjvYvN37hJX/+LvTNpbhvZ0vZf+eKuP9wAEkACWNwNZ1KTRUm05Q2CliXM84xf30+iKrqr
7Ao7et+LUtiSSySBROY573kHZQWkjk29wAiXPLHvbtHcQUf8vozr4M3tp6b8PLvUQfjXlLikKAcE
UE7FvulbeIsNk91QPXx1WzwjdjwuA2DDYWIHQAMrgKD2cHzwIc5tkTew1Qawx1v/SbVP40h5X2Bt
xEgSMK93lBcU1WGmyHKdld1JYoPXc669L+CwILYGg5geeKpbMyGBEmpz340GTnleExRMcwAXh/A5
nfkc8pxu10MjUznJMG5UCWH3cp01mClDGDt3ITxUdfVZ3NChGEBmbXkLTHirWD/oAA5L7bf0boV2
H2VEbrrMNFOJDToKSpRUNRRCKM4mVkeQXaP9aCX7NpafCZ5AwBH430JFTiVtZes1ghEpdYhZkyZF
T3uK+vJza7jVhvHO2pOtymmHUq5MuVSXNipzIZRzuMJHrwrz7bMUEb4G+Kng9aJ5bizYy0t70yrP
rmWM2nVk51o5Oar299Qe0eYpYwbV2Sh0lHS3j7zB2cAcHQR+tGwpP3aUEFXRmizi0OLefSAr4i4s
ZqgCJv2ZZVcnzBGVFbdzVQ9EnEHyEihUVBW9UMmShkrLmaPX6iGuaSgy9UFDVQG03YN2kHWGY+qI
U6trNI+LE1Yyc1xH7g4GuksHKHDBY9y6lZCsm8IMeZZ9ch3IEPyDT1Lij2oI+azQ8blwvudafVXe
UKpnZPDxgjrkUKVEGfGOisi+nQE9AJGpGVVcbu094RL5BT0eikZ2crY79pVP2aw/Ly6CqXr7nnY7
6oTVVQlq3Eb5uuHJke19E8JrcwOIeV1QFmNk5wjJzGn0+qUA50fCGUGoi8yNuoTTnJS85f7sqmey
KHyTAUqKlwq8zTS/YGSqxgILGVE1nsuTOyufOtWDLdgTGMXJpHpJreyN1BYYl3wmt5zvstI9OSXj
ulm+ZUOF4ASyq559TMo9yLG+i2gkWjL+atoy2YWMN9nuGQYQ6KXuhgbIxMwGn+ex455a1RkxHAc6
Yzz1Y0GJNqJ3WFWqslKXeamIFZy+9NejiqBYfH/Uv57wWYN3Tcm8dIAtRgVoeJObSW0U6gRHvZO0
eNh1YwxJAgtlMhCVAhJkm5wJ4qmzPV3DVxS+r3bDxqvVkoIbxxeuxKxKbVfB97hGPkh82he+5NzB
Xa4r97ycJH2eZhgH6ZTyzPfjkkqEJfoqsf7L5uxkkUKpPkTfEQvTvaq9Zjn7bX++N0UcbmFcWtNO
mZp16LBXIog+SGahQtWjG6PEJTDKyy9t8TSZ9vPixaSKXmnOX9Pcu0HLpoz8zGg1B8Hn9l5vwtdS
M7+Xj9YOG3N7U5fcUFVVLIeNRoQY0Q87yIU4elOqqoGCuG+wHVhZfX+M8+GI4OgBsvulwdV2hU79
OR/OIZH2SlzwXAlhMkjEBpzCZqlvMRPX1pm/ihr7pair4Q80zlApdraNRlAE5m/4hM7PRCvThlfp
mtLF7O0nolXQVYnwoqAhO6URO9JFNTVTXRrtjFQGvGs4sJYSg+tLpR7dLD5mCwYRZconU7VF/uQ/
2CX5giAh8EMPs8Jksv7YLKi94lSP1fQ4YsZC8u0CnHydXIrA3POeueW8oIEiDZsYKJrajZ8NVOEe
XAvF7bfpQODZxx9pqQdgmM12cApyfl2apwUTSUeIRNjgz9Ni1RQPVnWym/Io3Qr7NQXzWaHh7e3I
Oi68Dzfoy7WRopQ3UdhFqJTAYzDIS77qPvZMwfSS4N4yO41U50lKQTqVaBaSCstNdSLH3garSzSC
1hE8Rtv8mnVmej9x9gwJOVGoO+JhyPID0dF13MTpNZO0qYiadcb8fcZXxFEvvfivjPVTKzgxFwPE
ZTYZ6ERGWEho1eaEyOjWKaiIclt7Id3sPiCzjQEpv0qRveZZgStyKpBepTcJGd+bXoJYhHr4iLT5
9Q8HOst86QUH1YysSRkSBUN0mJP6se1HiPDhsS52QYiQXO2Ny8f/P0fj3zoaE2Hwl5WyubbX//ee
txEUgWv2/p9/3V2b5voWds07g/W/2xov/+eftsbS+zdURRfQ18KJWCpG6PDetP/5l+aY/7Y50OHP
OqawBP/iv22NLfFvF/Nix5WutGGLmvzoT1tjy/g3hu2ep8M2VobH2CT/L2yNf2RUulC2dI+1atgY
xv7kaeyZEy4spVYe9Hq4LyxyHXENxqfd3Gluwb7n4hDwl4v0D4Tpf3pFoeuWCX/ShIvzA186za3c
mkc6xmHbYEWxmt3yRUjkOrSngx92vyGu/sjJVB+QF/JM3WJXtVxFyH27nqM8gMxt/P8Ar1zGe0l5
MNId7pNoJJzpUs7JVVbz5def7B9eCgK4sHR86Ph04gd2Km7QBqX9XB4U/JWkyYeiI0fmVgHov36l
H1nEfCheyXYtw2EN/HTXWomiPbSpxXxt8Laey/mFKz6U5zH63fUzWPN/Yyyr15KGR+Hm2XhvG+pT
//UCljj0FCGfiohUlJamfnGrelO68gbNB9t5RZRs4R6NukWfPZHn2Dv3ZlBh0Jvf/fpT/7gPL+9E
CE9wNw1puT9cXwe2otZ6Q4l8U9vpiU9gmlLBjxdDmy7oMc6N5bwTtfybFbR8wj+I/8fv//kXz4W6
AqaUzEAE27/9wxXQDLswHaNgCWkJw672KJweEvtwrtrxDF0Cjk5wG+fzJXZJZii06FpbNaMvHBYj
qwYWd+VzLJPnX1+Nf35blokruuNYEgHi32+MrItOpMjFD63VgFGm9kE6vFprDkwl3fY7zQVaSr4R
05WpmUxbpI9TklW45fZPro0nOI3bIIPrr9/YP94mShi2J4pVtpe/v6+5i7HlQxpwgP5S41JOjlfd
9Ztpok8ZLJ4Ipv6OaF9LQTTRr1/6J5b6cqv+8tqquPrLYnVdz+o1hBUHWs0HfJYoiBnaEECESKwe
L6NOQanH42GQ8lsUveS13/5mtfzTJoDh/H9/+h/uypBkIQJP3sEc0sIiZ7+QAn9dvNFjtoRff16h
Gz9fbc9lhbIuMYMSYuGk/+UTF35muxm+CIdCL3dwgm4k48VBV9QLHbDQwh8JVXOfMvbGhnY1hdi8
p+5wtmvz0Ho9NBx9unH5f6Z0uvF81o6peadx8HZlo1/KIEJI1t9jMX+2zO5cxDh+F59Vne9F8VUa
UMqbfrzM6c5D2luSUCwzQt4Kfo/6951UBp30ZkOxLybzaZqQSRdAWo17C9vuppIs0ATHupWNGGtl
dvf5XFcrAHzWig0k2cNr44Ea++FMrXzsBaN7IzxgtaGiyiGZ6V5+t4yjNItBZzVdh2b8RMbbmrCk
k1+MxyWGKtfhIyf5JwIRB4Z38CazrDMVCn3MquAw+UQ9x/OlrfSD1XxPuviaOvpNYmId3ns78CTo
sUO/FV78oTALBeeo9SQ8ljAeSSZtzKNpN2+u2orVlSH3UGAY2uzKAVBzFG8agd34ZDMgCyMlIL7D
acpfDXwuY5QHSFLPadtBBEYxyPVcNo9WjjcYKIE71YQzjlN2NXhNq+YCCXa8wYODMEzT2YhoBvXu
Omh8OHfuKIhbUOk2ZGjFOhhar10XBlyFzOG2FKSqTFkBcZENTF1+36YJJVpcFNqzjc88YoPsA+PP
nVdDsXGCOwHFEM5mhkNpqN/4ffmGFmRljXxUbWDrwXLs0kf9feyRtl4i8nGHSzhwTogZ/wiPfbH0
TlVoPMBJIc/S4p347vw4mgjMOIQ9tz97aMSzDA5r0vP/e423fUyUsS0+3lfP5hLkfgUv43vVjzeW
nl7VS+QzrRukaXCbbqdeL5qqrw28Ik9Lr6gFb2x1pSh+7scSd6VEv2DXSeqV9pEUWCPF2bV3oCuZ
46WqYDuC1bpFQF6aGDC+N84x5r9welhTgd0y2e8ek4woRs9sIIjh58TEy8/ALG77HDc7zw1vLJlW
MHOmy8w7Wudhu6vKSFs3Vaw05FB1p+pBBv07AWsgNiY3q5betK+S++I9M7bGJ5u03HWbyxPP1e3y
7h2o4gS79md17sZVQ3d0FejgcNG4DrCah8m69VomAyNzZWy4zRU+3xe1lAd1OJu6vIc9TZConx1i
g3sTcdbtcbXFFa6/mHVc7pq6aI5JPL0YUV7fwjxGU5OG5IqCdLFhSb8udxVZk6wPU0A4jB+W5Qh7
7SNWD+6sumekUl9METw6bU6whMNLL1uJ8jkdJGTflGelOLDdMl4bLmbIOYUDJcosn9GtRp8YFD5D
IS+8tj11hJUUPJxeQgLSUzNTEy7bVq+O+lCN10eWUBmQJzmmEjLfdEFbW2zWRaC/MWrrMbjRZ+AV
aAfndZeQJ1CUFaR5tr62DnBzSV6cOrlqlXWoovarDYtu4hnoWS5GAN1Kgw2vw0mXHUeWN1ACjy56
UOZL5n75B163R43BQ+b0F6CGBL4ZbwuPOS65yUsZvIrPObSpNfMe83Zt7U4YzoBgwh91ZvIKLDTp
9Xij15G2wbHhTkdzufJmrdsP+sH2+u1YOwwkzGjcDeiZiKYIop1dj8iBumIzjeICO5OnSxYlv6ha
ybabmA/wpP9BEzVwWCpbw9sCAW+Kyk83/t0SLgyJhgErw6AtaLBbWMOpFA3kpXA4mWZ1dFp20aZU
x2SBllKDYriTuvbMswWyIJXRHzCLaJs7KF94woZkfAal9QQ0DQd7LL1tWsYvuIwhn82tjPQwLlxq
6NtY47lK8cfHX2G6LEzQZUEuxQshUh/qONCz9AO500HTuTRscW2LL+XU6t8rX3+KwxytivE4+N7N
xIyQiU5BvoJLbMlyi6YWK5psP2a4FKrF35Ent0F0oEBZLWJB5XF+NYxkwoUR1LFhkDBViKZtlnU4
9gWhqt17Bxi5tQuJWsqbjgNEbsMz810EhrlK8QIH1fMZ8AX1S9VxRYIm2rnQfFpPczZ1ZXyTXWNv
/DmBkOclLaA1ozYZI/SCd4zqLND2uKAyBhyZp9tCg2qDXjgqZ0xXRhniVRCcnIE3j5SBHcZvNz2K
Egz552JTFuWGwEJgFXw5AIemTWW4pJbl3jHKyZkKISnBGAnXPMiCyW1xl5eS8WhP2e5O75Xb4nrN
vkVgJ0SL/l3qoMVZxUUiJHRVpsSqd+5Y7kybF+vZzKvYBEmO+i1IC0wLde+KlGeonxH/Whekuw/j
yHJpsxrHPk9cseNGLaJHGoz4CpkJI+Aw5bY7jnHlf7wXFtyRHF8tywJZX2oikgPevNimSfJAcSYN
E+EEtmWZQtAq7DBgzk9/EQ4mrNRWW3eqlvW7MF5376OO5ImAlALl2Sq2inPeyks+8giEfvc05zCI
1F5uy/tZJ/TRRh9MoJ/5xclxSlm2ILvDgiE2sm1YwsJxBNPN8q1s7Avjkvd05LE1Xf3FGRxCq/OY
bIwZN9Ai8gCNSWfhzczpBtOo24r2gKFUdqLRbDemFeAcxPSl7ToMc4W9aYMcp7UyIpyg7UgPRdht
cS5u5kkWBzVydoTBE05h0PEso/wb7dsuj8JV/iRa0ilJyWNvZ2IkZvdtyoZHw3GHbzHpt2EiTwHT
yq9EgejOrmm14TkurNu+N8sDzXe0iYfoi9v0+g3hZsOt5to3SZT6e7OIb0TV7yscMu6CaiS7AVfd
dSsCa2Ol4bRW7gdQWgBGUdPvc22rR8bFg74mwcHXYkxfIo5SzEZg6MC3m6qaQ1An57Oaqy0LOiLQ
IY/2TeaqDDZN38iomjaTmLakphzr0LwD3nzKB4mr09elJ7dY9vBBt23nKDdDg8iSEbsS8zaPmAPX
tvgEVynfGEXxkEgUObbmHkriDKAg5NswDbNtNLkXgyDzI96Amypp53WQdZ90g4Gw7RCRJJrgxsqq
m8rqql0nIQvJdiL/Dne2FULm76R23xMd3a3JL91FZuTtx5JUO3iEPBTJ2SPQwc4uLnoE+DY8n5gA
UL0CkOKMiTVOWMgtUXckm1Lm2c5bO3J86N1gEFeH11JaPNSmgX+Zla8jrS6IbNzoLvVWP1pfLI1B
7hSwk5OPQ6EV0JhUZsujL3n+J8869FkC1aoI947JC3o4XQFF2srCiSOgFx16SJKf1rHDupy2tleD
mE4espspKiGkdhuS2nXc1QpAbIm6CfM2+xDCrhqcqboN4Q/jbNtxIo27jgjJvevVDxA+EmaR5bTJ
W2tjtImzbZzJpo7tX5uIJ22ehx7buZoyyk03uRuB3ApkYG6pbxwnrA/KHkiNf6tmKImXwuBk6PBk
1vCrqjlhEDT600aWOhIcRqrA3t7W0PxvDAdZToq4ZalXl227b21sPm0JtabGltfr0/1y0uVmQZOJ
IQB+q2iaxsA6zmTT7wNwArYzb+/n+VlUltjP+B5EbmAeOg8KO6fCHgYQNpsivPPgi0GneUn9KttN
ffMtrTR/NwXQusmzwRet9VS6FG7ymA2IfofFL0VRGwV7CzzWbeWz6yTRju5N7vyov5NT80KccLGe
iP1YhZFyvcCtUBfUBnPnHtwxoEDMKdONzsQgj0UANZXi3RD9vu88fFXxcHE944K2E4eniTJdo0y2
I5WoUaZXdWD+gS6hyVGJ9ipvL2ZCQXxjDz3R+oz6GEo39DepioLEmXvIH9pNoVWc74I6S+p0ZoQR
YF7GJhiFHso6ytYkNLdBOSkn1M9pi0jIp5uJ+7bc1ZDcRk8yGXZwtjBG3qnJDRo09IxyXC/XZDbd
5yIvPrEnfS7c4H4pdduYNhOXqnHVkI4lsBAnMaM9G5hlifd24nNDT7165V5VyijVLnmKn4mAlSFz
vd9Hep2vIu3VZu9gE/RXI4YR29lkqMF/pMFgpl0zrqyZwvewr/HV8h+0NITQmvOtciCCJau6naC0
q3MKDRWIYTDzOiDjcOv6NnS3Fo3pjhB2RE6wUXqr4/dTXTChZ9sgtMNHN+47aEfJfoJexG2MVbPV
KaylU1chdBEqdZHz4jfxN6ykcFAhkD0wk6uwuP7D3NBx0qfhkBifyHTHQ5i8mJSOZC9yLm6RfnL6
8Z7BwlPmyntc1j5KC654TA6yW90XvnrE7Plic06TFl/BAS4brEWqJyyds+2AN0mpY9ZLjGi6M1zc
DwkGuTF7JBSOle0C0qG2fgSBxkIfQn/pkBeEInJBQwOX1tRUVxZDbnwMl5KqzR9hfa+gclOBVTBp
ygZ3gZkDVbWlsvW+ihaP/4h7CtdsWaFBR6po7c03cZbCx/QxFYTOv7ztzsUYvzCCdW/QLaA4PghT
JwTYLDbSVYxlJQAS0nmKUk/FQ8DJzvqzmXnDKguNQ2AOZ3OYbqKa4rhzuPBU9jRoeKkyGfc8XDy7
/pxU1D1ZGpyCrLiTBekWNi7IqM4uyz3oFLEAn3ECRdR7UPtqXqjeQvXHejh9tuBRdRlZ1GUdwTX1
PWPlmFC6li7ZTCFiOdq9blNqSR2weuY5JK6CxaXehGiKjada21xmd6qY4jpB3FfNahnPN5394sQI
4rRiOuVC3MqKZ6Kxp0cI+beOM92kSfsggCEmYz4xQ8b1L+dfqF+t8A876DFpe7GIpSi7Cad+1khu
hp88ID1TyEPRuV9LlQdYGuOtgfkX8/foaqoWfQgoyfzPC/y2vHlDnTmlxXoVGUBFzCGFY91HK4mD
X9JIkwyc1+uOIM+q30XH3rDgk0je++i7VsaI7tN4HI1IAsGMd4jOurVmP2g9THhSxtSG0THVTTFl
0NltnBERRmTWLFIuj1bR6Lhpc0uhQRFMr9e5VFbV04ImVwE7XW1/1VwJeCZoLxNrulHnMmxwcnry
97rnmVZNfV9QsncG0wqGa7cWzKgWz+Z162NvWAXulhLD27Z0wqxgxSMyI+gSe0PHtkc9tbNCx5iA
f8c3z14va941KwSsy4O2c8cT+Rhfk5EGRG20mIpF/fe66vFL6nbqroZzd5CFfR3T8Bobb6iJCPCQ
CcKEnG1Ge5igMhP/NG3miI+tIIi+4ekJxvFsO89JF75h3D3noCq1FAGn+tHv2DIg2rIv+4/jPH5R
H1NqClNmUyxbeW+7gJkOMQgLcNk1gm4Sl9U8fhE8HZUEqBjQa26xWQ03y2zAbGEi+C2ELd834YQZ
86XSkEuX6bkihGMeCI0LefxJUKC5D/MjanltvfB3DbiN6NdPsQ7o1edfJhnPcNToOxTgYwfQ/CxQ
DTnwrsNGOzLq2RsUiY5a2ssXbJ0Ap1aR4ghWekSU1RQeZCrvR8WZaCoGTAwstnIYPzkynUgDBucK
n1Ob8S6pjM26Glh4QUQD3noZIXUscAPOsSA9QlUCXWcYVGbg7AmoR4ZJ04J4kGx7zevuvk/Frgc7
kbbqrVmVAu8+2L17SGx06wt8RiKJZybYOfp3A7yrqWFX97g4seBj8hHHevgGeLitagJ+Oh/6jEHh
lxnZl7Y37pbnoSWYppY1nT0xClso/Bss+b/bM4lLSTXxykm7C0byMt3PphQHt51Z4svjBzHF9PHP
WFptH2IWTmsnA4yxL+jZphE1Nt5UvmrvOe/7KvggSRxKVDpvu4G2CPrgsR66czrgZVgKPJoB/1eT
YQXom0aydlQjCQq7dFqBgsrSkZ0hL1EBthmceXU+MnBZLRhppnHqRoBuuY29L91qHCoUJqB6y7GZ
6EvMn9uQG2KnLMlqFmykIHcZtI4wKg+0pxrS76EAGQz3FaxY+EBY5VVT9NTICvOo42AiwKqTVMPy
GDKzWTyGWNPh7on232/uRczvrthe+/ilDZAL9g1bDMHQ3/O6N+6X3jOfJRpHN9ykDZeodbKXup1u
hxiK3uR32jptM+IDbefqGBkVw31gWvfWmH0sKI2m8aFrQnCqEmNniVM8HASd2GmONqQwfxx2lIoE
VFYsW5vW2LPxfotjylMkkk4I/cVTkFzmWyya2H13E1reGv4hBqG4yypArCzhGtcm1y7xIA2S1zYg
xPtUxJmzU1vJYoxXesyQQiP/bI3yoxvxV3UJ/SpAERD/wp3/lE0cIfEMojQXX5q5fSiJs177RUIT
ldpsqBxvOGhjE4bNxNIzk2MA5KzOtkRSRreOfK8wgYZCRnGkoClh82ASYoT8s3gAZVgxrCZjtek2
deDtsJSL+SfQ6KwuuyqWiTvtMH7v7pZnudEEPWo5PyzV3PJBKb2mTWlb7M00eSCzmaduutnySy2N
BGcRPQZQ5xu3/OYxYNyn1Z0x6a8kxoA3MATwA6xdImRkZmj6QA6YRsG7W0uL6nqojkUe4E7Cqh+T
c5XgN60RDrNhheybfHpFeElx50T3s/c4OOguytBvb8yUPrSVgsiSu4azlK20hqGYZ6eYj3ayxqPu
ljQF9fTdN53PGtl5O9rzvR3gX2d5UwerN/tSVqj4S6QVWNAqOt2kGPpZDteueiM3U+5IgcWA84io
63UOXAcrXnpdv22gtwblMU8cfIRl3G/wpsOjIBJ3o953T5OevWRJD+HVJkhN8Xk1bzfb45l8NMLN
ge/WkU72HxmVkAkLrb4Qej+P9qnwYYUUs4mk30xjrBKtG9wCN90oup3eV/d9kg4rLe3LXSKwypKo
7SE1d8oGKW12qUHZEHfjQwN/5VZAUQ57aOmEQQAq+X5/COLhue5Mecwi5G6U27RHV3hXRAO7LzaC
QzuDdtiU2te28BRGGsSHuSSEtdSTzxA/cRGA6HJr4O4DizH/RPZqYOBgr59l1bW7xRQha2R7StQX
TAcr6I8IlYTKW1FffIMv3SveJsaJtSD//GIXzqmNJ8p/3dMAOhDf7PqpfEwrAl6WLxK7RzKFUNYF
QXFsgpJfn+YP2M4F26nXyKFFWhwaRB3UIXixVC4jRhW0IITsdj6s140sUNk3afrW6Jo4dZn+mpcM
FNBbGNsMi51VMRjZafkSJf6rV0/eVpiVfRrd8K9flu8Rru5uwyr5FhE+M6XFdORqWifCU63T8qcf
/mqGnbkPbLKeC+yeLKsbt9LDs1TLY/30P1/KIUgBFMt421c+EE41Rg10NvwVfAzCtL474KSG33pY
DVW2ctgFzOg2CcwnBKZ40XvdbjTHcauH0e1ir7J86cKERJlGPVcA/tv/+UHs80JpAqJhaKZxWr4A
94s//tQpfyfocvzEGRQ2qQuLpzWqPnmaznCv1M9NYujnAh+pXZIDDYa+PIboF24TEb2Ysq5urRZT
2UGLsoNG4NiJu3Qu2mCdESr5pMv6lh+P99IgQcNM0vjopXjeuFEerYkAJsMhr81H29DEYxTq5VbG
uFR5Hlzc1rCbnUVFoPQ6HhYQCAxZUOqvAO0Vqt1gvfxtHGxjC8KvkX9C3EPX8XaCYSrPs5mVZ6y8
HaBxcIrle4QRU3508pOlPYyJXjwinwMUg9UIEdfSi/Qh2oy0hopHF/ag+7OVWBxE2Ng0nSaBv9Uf
7Tz8bowB1FvlSpMrk5rlT726C3/5ni6bXR9YX/ACCNH4+t1mEM6rphNzNHpJdYP1SXCT4cMDq/HU
qy/Ln8Y+fAI4m1dNyQnuNPp4CmT6ETNo3yaMDU/Lt5YveuL9+deyxkuUDPMUHU9GphdzBgEmebJD
7DGMx6RnlYuiRamUWvfTo9f6PdMmvrjT9MZxZK2kM/tP2KkWQ/1kw1X162I6EAWxFeopdtTT2U6e
vkemcltlTcDyQ5Wi5e0OxB0RusF3RCCo/2192473TlcnyuoTh+8ar4+IrWYTVqo+rbdTa0B/VI84
ghxshNuSQMBIxwEtwgky7k59gnncmgyO9pSqjabwi32UdN7exKfZwOTSD3H9RTum01Pu01Hch268
ZZQoDn67K53E3SEWwD3UwIJL9h6GLfwqqdsIiTL3oYvbEGtLY15H80gi7qzBn5X5W4UJ9GnaW53O
W7Dq7kRyase+hisTJSF/1F2LrCI3iLdAEeM69yOUzbNunZY/LV8IK//zr5Fdil3muZyc3ZFEGQSX
edWfQmnxIkP455+W79nBC4Ec8xH0mNxXfwQeD6MZoTqa+JVA7bpFfWFh4918Rfl0Y0cOR/TUfyrD
6EsaVg3s9HoTlvV0MIL2RSQOd35chdOko+Y2U4CHIbj1I/ck4GWuyS8ub0vPBqSTwdGi5SGUBRlr
qX/zXWsfOzdNrB/CYvzqVeVlttvPyUjFaJBdP1CX0vmK+DQJSvhgMl/sGA+HLqpjdpLwQc/BMHDS
APewvuqiBifom+8VRXlbp90eJnu5/TDxjo4M6J3D4NrHcBJyazjQyBB1udIpN0WC6NRzmi+xnX1r
pPuNxgTDSdimdhd8I172Olk1OpTmnAc22/psMw8Zd4EWHtUH0MWwJ6DZ5ZEYQ2yelfAunihuMV2g
MBKIwHERBWRZl32wi9iQsWljbyPOwDCd+zRkt6vl1yg1X+uZX1KTY+6OHHNDh1tpCNRo2NnngIQ6
Zhrus/CCb4jPvqFYAfd6jBIJHzmggrNt2u8Zk3Tku7ezeZorwTBOMO+VWb2zZ+V8guPiLel+X9iF
7hI9xIjMYDwFAXwvuu6TqEpcJMZuOsxpu8pqzdqShYjTQ8QBN6N3YRbXr+pHzEmHLdVsfTtLEHBG
UR/IWcY/UB5L64gnxcqajxGqRiCNn3unxsCWmbI1ottgXud7rSC29JD59aOh9+i8aZ8WRC/2gg8F
BeECRUOlg7C4GSnvwieuQ3kJ2cOl9ohrtXUlbwCGaH0aSHNt0+gIjb7FiuEKN079CRnd1pTJNfL0
J5NiEeyQnplAwXVE2q7bgwugEaFqhErQAQulUXoVlautDlblnX7Nt7EUxexvVDBPpyuA1uQxFTQN
6wd+UTPPgdU1wFeKU51P9CqloYdbA5/9kRmJU2bfqPQIt6lSjrMMfEJBTR4DtQ7phRfGGOFRdQNQ
YFWcqc5guZQBMKNFbqI5HAMVzEvJo2Dh5n6MJVNmm+ay8+m3USUM/fQhTRZBF1MT6s4hKmwkCqA9
RSyNXVO9YndxHYnuW2uDgg7SHV7zEyV/vMk67Raxxm+MLw1F6PrposAhNRzLVvzHH3l5Ad5hLpDI
oc6MSwedqE5oWdVbigilNZybeTgEHqHnIzr9X98Q8Q+vbehS8KIGBCgyxf5O+Gqs3s6A+tNDqSbe
mU//xQsZ4cUGZtCEfV+I6Sxhi0yjcXEdcfTw21ddGGPRs+8RQVSjTaCOYKTcYrrkHUcLyOfX71L+
RArDK1d3bM91dc80GRr+/V3mNfEEhP6ybFzeZdjSILpNM6zYhmkmkX5BcDFIuJAoPnFguCrKWDUk
H4rMEUXcxQyjYBgZ7q6gI4ZrcDVVL+emsD+dIr+iuL3iNPbBmthZgqIsiEMcKiOK208LBTHQVd+u
4MC2su6rL/GEG/QY0BQuPA3aBGT6hdw4KXbnPY28SNJyH3PgBvN4QwACL2aGBN30jOLGOr0bYwvb
MrwPMrs/k031jq3Sw6sn07Nq2MB5rrIezmndKGnQZ6FAxkhWRzunvsXDcmb0WJvTUzqGh19fa8P8
iRzLxbYNgfzGwa70J8JqOUaF5gJ9YBqRoMTTrS0cVbpfxTep1U5mNYoVlZVHMJp+hT8fCheE0vdG
b+1IeC04DkCUXYcsMS0tG8z+ouHQ9No+VSf3NIDnzFnqII4NwE9qrz9bPgPg0ihu58bLdr0+f2Sz
1rO5YY4uqwl7DXVPQhALMwjXWXgNGg0inAFejVTsqgaKeQRIFg/s/UTBEI5NQLyZUXUJAFEzFofS
AX0DZigQ7q0lR+g2bj8NIYOphAg4XATSL85MR8xM+5oJvEZQ5a3LiZ2n9h0MeByqQvXzMOXLMm/t
tPc0HsodmINmtCjE8/YNxZmaMmSZoFJAkYW/R6jn104wjsxMfU90BiMv3FnzoCeyz3TUaCTCgjHX
Xyj0wKtAfCyguUTUtxogFxwGPrXttecFay+14t5ykmNYau+FUIZaOGptCt9+NXrKPd+aGYwkNFg6
vLImaNY1417ivIe9lglyueOq3DEuwRA5Lo/lVZjxdBqgTa2T1L7Y/JAJwSkohm/WEBJvku98q7sj
cvhYKpIAyVcsAU8eMIL9GqjMU/VWq2NQhO/aMJ6x4+wfJpniiqU8FvtuvJi+DVkDEVgytPUJhdrL
b5brP5woBo5cBs7G0vYIgfj71hB0cEwsrUkOpvrI6jRw+B41nPdda29yJ6ZpRX4IIyfCwFEN79TA
rFBMOkvRqKo2/Q1/92fGt2fi/CRsniM0L0L88JZIyxtkGRnRISXMqsziT5TPRwV9pwOC6no6+opx
Vgz9RVGvEPpffb36bLr2b67NP2zupgffWiCRsKBE/kg976KOZIS8iA6tSqUaO54qxOYxYZgwW9o1
TPG3mlatn+03WTN/CaCcNwrfkIo/Bp9i3RBei6Wa+6x30bOwwmkLEuZjHj/+F3vnsSM5sm3ZX2n0
nBekGY1i0BPXKtw9RMoJkVmVSa2Mml//Fv1e9KuKfKhEzxsFODwiK8IZFCbO2Xvt3yhx/V9k8r5t
MuagkPctS9rvdbgssG3a4EN0GNMk2ICGAoYbb8y+STCjiaWZzbZ+zuBCKS4bSM1zJILh5Jq23gp+
kAL1ZUrjYdvFXr5FP+GuxVKNimEVe9KON9RZJWYshHll53/EMY7gwRxyNo8FmUNV7zfHIR0/5FNS
gjlBFStymJNBam98Q/kfffZCwnwR+tVIM7191MRDI2b20fNBpHJDpc/f9gOFtexTpdr0kNUFCUld
HO14LNYtysoPTi5Io/avTjTNT34/r+KJvoUhiRGwK+eUaB4bCfkQm6MFS9Y3PumqyaBE9RRXffPz
lCHWNeRhqTk+pKIFNTXPN94iGrgmc0QkonvvMCDPRfEKrJtRU+YTqUjG0TfVHTrzT1Wa3d6RhyDJ
9IEYCQra5ZgQ2q2jtTPXl9qvqpdsAurppIxW+dSOBx3HP9ohLv+9+vj/1qjfWaMshAx/Ged+tUbF
fzDqfyv+5or69w/9xxXliX/ZlvBdy/Yd5QlTspL+jy3KN/9lmzxGioAdNte2g+S9AO8c/Z//bXv/
sjyfuBXHl45JqYaj+G9blOMrE0Q9phiGL1f9v9iiLFxC71a1i9kD04e0cMyzllDLA/8XYb2dBaCQ
QQWdorEm3cWIrNOcK/OUs82FzLx87Swvj3dpkS3pbrBeoYadEkQ2yEWXt16geJt5ebabpPGRDuh8
erzQNffoWJKTmmnF0pjvA4HOt7ZXUhkF6HVa7H51DTwXSTKbALOWwEKYiW/dxGg8Z6cpIXY0ZqWP
FL4a/+9bM+m3oG3wCYJ/OyWRhxrIaX7m/mRQZpxHlHAkSSHwBpMPYRfscNBPW0p5OZy4lLDAyjj1
iQ0537pAAK/4s0d0Iu3ydtKXCsvmqVheHu98+v/UZwuTV+KHUJNL87lQ7TnudPJKbywCiIHEvo5Z
pI+OvQegj+pwjF7rbjpRJGmuTMRveUuUNb1wDApihi/1IcpDtXfrSQOLEgWkbfSlZCgT7kXGkh8i
+ilsUhu6HCWNGr3k2E0Aswlgqu/0yy0m60DmFOps6j2tRkYrlyhQsylDdqvU3kcnPQpBOlli9dZb
EXWbRtvOdgxShxaunVK4sPXZr1P4ihNfTrnnXRBrbuxBIRUhpZNGgDxOQ3W3E4oBVUj5KCNj+9DS
TXocZZ6TMg1L+0idI0Y1A0OFfGfoxCl3A3cynehydDcO0siLIcvuklQjTWSnsla9YCWkW1V+a4v+
Toq3+ZaEpr8HgsWGxQ9e84wMjJqFkGnUcu/HFOc3EWu80intp5DGya1OWH2VNNvo0DrOEY5KTK5t
bqxAnNKG1z0YDrTmZK2ob/jgS1LQgGuNRZQdyMAq9kjDKtTaIxIAFZa7pvkjGbwDDUbrbbBpQ4N1
Ik52kQtPpQLFU1jgjmkdqlSg8nbCaE89MtlD+kTX1c4hkjU2rGngvKFLhjY2YRYpiUQvUxQXrRcb
z2SHfBRC3TIlVjldzIOXRdZR5PYhdHFr5wKqD93Q0xQTxRuzcK+tz0WuPtpFjsQxBOrcRUsqYu4c
Rad3BvJ+yFYWxEx6Aw6xaLSIHGDnvfhkCM12uMjs7aAhTzbRduBDk06PJIOAD3Ui4zhn5PbQ/RQ7
z9OUs4natq3xxaYySJfX3Flj7b8Jwrcg0fJ/qrSFWDN2t9Ji5V0YCJG8IakW682nrIhrKEfcRizY
sWWMaXsHfArMOHbiP3T0zQxnZ+83Flm+UQHf1sxo69N/3VHGI28W+PvozOJ5ToYChBZMOkSc0enx
ZVZ3T3NUWxeN2v8edOyA3Y7uGdAljDCaWFjZsy1EfJQcmtq8+MooDrJPkQpmjj6MoYMaFcXJxkQh
8CIzycfPmqJu5m5MqrIJoqA1NvUFn9vSFCTOyi+P9gRvO+rNcF1pEiD92AYGOxs1CaxgQInpcZH2
Ibk3/W0tZXaww9Jf25QrD409hUQmmk+N1NEFCWNEMZFRqDF5IKByGPCS0oag4sTc9IHKnhxBU4ri
1NmnrfTErbAQVGSxNaICpvd+Sn+gug3PhPxUFzOm9Gm7rGQyy4ouPq4cC76xBe1/67rCX9duInfI
3t11ZpQhCdt4ylMnrN+w465Lr7CffZscRSwoBMR31tWXRrJL65ekoVXK+oYxpmlovfWtj4jaHocz
f3/EGoydnOmN90QV0z3yzIg7gObj4NY7AK/e3Qgb61bxMNV9S8aCSpNTrMOROK55OPW1cUkobAUh
Ye+d+bkkWyo0iuENEgChy9U0bdoqvKVkZr2m6R9MDOYBJY5HX8kuTxCg6lA4APdC09632ZPqg/4F
Fpk/Wg3CRGXtzHqiOR0V2WnM6B6MJ1aa7nNXt99YKOl9TMAjKv6URnDZB+ey9F5oINBm8r9FXXj0
wR6dUj+s91Mg2GJVeQkzjEAVpfulofmha+R69ER4juNxPPR9Bdaca0Ocscd2S4G+LSoYcK6NdYBQ
h/HFSMNdRWsaVyVZUi3K5VGbmqjv5NkuDJdAAR78sirsjWESP9Fh9TkirjCP4ZR/UGnDQOWlJmd7
0d76Tefs/EywuU4dwpXoLIBbGZN92CHXZzO4mXMyRqv5z8H2mnOFrjte0RUwaiyjmHmvfiJ/pkR+
0nGHxCTonQdqVNs4groVwklOE12ep3w346PYOIX9lQAhAcZSiV3rqYI0yvSmAkrZdYLstVHKRuA6
0FAw9qSPz2iFq/kK7H2EgDr7G6xr/i4yE8qFBfnBwVxP68ynQK/NJ9GZ8mpaXr+KWQTd8AwIjCSG
uyKWFI08AJz9SOoCqh/vgvOP8HNVRmDOchMrAqe+zZDH1KSZKlmTIb38ag9g3dqioPiBeEn24+74
+igbkBxI9bTUr7UIiUYJiYE2GJWUVK81Q2WO2vE+TyW5eX07rOclLkb3abRDXA88LSBGmTNJ+8RV
E2S1ZlwT2XihUkIzaaZ8ZfofnfSKotT94sz63FAR3TcNlJ1kHPpXtHtrB54zo38MAitS33LXIZwx
IYfEN1rAtob9lBf2RJCKvgPygrpSH+BRz0fL3NgspTZRMf6ZzrAyx7x5ZvOIuqi01MHuqMWn4VWU
XXcTzYTisQo2WZhdBNSig9BkX8zSiheILC6CcLD2LNHYdc3OoSlVsHJ7E9W8Pe91hKoY2D8O2qan
amPSH09rqhW1/TrYU3nuWpkeHZAqHHfxVS5JKG3vXPCsnMmeXIZWiW0ivZSJrY8i7ZxNG1BwZAQA
CO0TICH5FLBZw5kt3D4OI+uieucMVvZP6Br+NWgxE+SAMtpZ3wHZpvwZAYjnYO5OsRVsovlcQCK8
ImpFHGpXxtEuZ/yapqYoxOlAIrIJ/bDbVVPyUuJQe1Jjd4AX7F1q7Ww85LMUh4ZvSYLkC+4BKUl5
BBatueAV8bDhBVj6Wsy6SxgAGR8GpkJgMbVlgQdtk+1I74cFhy+2AxQq7ZoDPjISXBZ1YHV0m6T7
w1S72kifbR1gUhkWLXRAYUuZ5IjbBeY7p8IRMnBbnzWkfbPX8tQO0XcitMZD1co7KLhiMyW6QqHX
BSeIa/QD2xFaSO1pelNdxa5WfYsDKZ/U3NDum5KjMLPPwTjYO4u4thV0F2Pt+skhNov2DInt1c+q
dWonxilYrGuEdy5JZcMrORnmuSOUGhPxtG4nu9jnQD+sKjlArytxzMZvJFGb52yO93KAN06rQeGL
6fst2+DoKkeD3HeKVlR73IvVtdYGeTxpjDXdZrtl9O3CML/MtiJsKP7IMK5Pw1iaN5ypPIBOeZRe
xADSpmCslX9r6z1or4wYkda+za7WBxJ1viJQrJ6d51Qk9iVM3fH+WId6dDAzX0YX1vuSYdw1d8Qz
aUKhUHMYeqYv6oYIrTtuzhmLh912R+Ihmk0ovf7Z8IejOYbmE2zeZuuHCkgQdKN9Ebm3hAoF1Tdk
x8FcCppvSXlNm/i726fzcSSZc5/4+Yu2UiY0UqZMKgH7RDY+wz0Vy1kN+wIM6dGniPZSYAuRFiYf
Zs6QwDw+a+zTT71sXuscp7Q1BC/xMETrpErFre8djG+DAiaVgNxPUi8/NCm7lk6Ro2n08xmy3HwT
EIZQGg/G10lmt9zGMmG4P4OIFhw45W9d7xNOK1pg+g2wuxmAbJtaR50WrG9s7o1sjspLaRybqnXP
ENaGixRtdnBq77un1sLpy3PdjvwpwZSf0hJEoK18ubMsJKdVI9ksNejD/KRGojZgEKDgO5zSPPlQ
K7GNCIB+RjpTHuPII7sz6p49mbvfBh4wfybnvMuagmQR23ypFpcLo8kxDj2K7GOXvLR0C5gz2GqN
mBcS+7NTG6wHi4aGTtVU1qbNenWifRAfo3y6h/VMgrY9ByC4QjxtZAfBm7uHpI+uVNLIqzszK2sQ
9FMciXsg7ZuvqJ1Yg8wuwAA2PvLrNwr959jqwyeI9+dqmPQz7J7mue9rve1B5JE/TPl8uW+HIUb/
rzH9NV0S7ztXji8jibzXpJP+R2Yff6umhhwpjZmiIrupLyHzaZr8G3+YjrPBPo8d9kfbH+yzkZvl
2jBFsefKfMLpQ/ZWsdSGE1QlYDSPYFHD5yimkkQ7ZTWlo30sYjm+5i3aqyHtUZYCiCUj13vNvC8B
uqo7QI7XoZB63SExJCtr0lD20aGSsqEPncA7wd0Wr/sy+CzNokDGai91cHIBhM+yqirGI6n0zJPa
pjbb0xtdjJNlx3ogqxFGe1k67/2lC4Ol0L4w1VAgrYS3pQb2s/D4vh3DF290jkJajKiBLAiDAXCC
XeK27hMiwV3ZD+k515Z7bN32IsaoPhGAs/GUvvPrKDwnE7TONK32rY/5bTRbY68nkmjKwHwlzjA5
T9N8KmYgzEBB/ih6iU6/YJWed0FykQxYaw3RDWLf21BMV23MLBlZwU1FkxxtTfPQaCIqabr4RFQ7
epwGWaVZ0s1X9J7I6a6JCtsGKTSDttbNrar7Zg+ncanNe0iW2n5f0ufbCTdvNnHXfINFJynM9fNm
zKgBwQlcxrCChADQhMRNsDNwSBfIPHFFYTJ+ycBioqbJs8xhaYsAKhjMNTI65Oh20VyHtk1PNPdO
eZuVZwhS38O2phcTjpISQMaWV6LVJWSbOQz1OKBBfJRtipTO9YprnZS7QjX6WRLgsA4S/X2KfCjd
QcXvipFlBODHiVZkpo9H/LqN2577sJWnPFYePXaFnKMkZVblSMPn8GmsI5jUPSlh6EiN09j0rIXp
2qmIc1jQoVxTt/DXzjgcO1c7hzgYr6HXAaQQ4qerJ/WUm97lwW9r7FYe6ikZDlHcyI1pyK80OZut
w46CTVM/r3vO38HVHwePoUFIpvVuGF68pfjB2sjkwSesDANCv6xG3DSxrgGZW30d6SdDdW8ouaN1
02rKyZ6DRrpGa92DyEa2vAuGcrwMajx57CFOlceoqWjOjX6TrrvK0WdyXW7W4DUv7M+5PTlJaR5f
IfWevNS3b3bsnssOcCblmPAepuyIEr/eumFoblrXaFaTEdUXXVf43nR9s3AtfOp2BRnaMMP0rcFW
QTV+7fZzg+hHnQnk4sqnPUemyq/DErb9MIORGEKKalfcUrdsNlYYFCBZaZvD/Sd6Sr71VQybeABf
rkjCSwJ5tAUiRkb+77kRVfAWRf2EWZNdzKA+GqVPJDHUdtvL9lbts8ylqLGHof88BVnyVBOX9dhl
6mLCrcZ5zipHHgu6e41F525WzF0mFWzom9m1FhEL3i57DeQPK8C1asBUY1mlDtgexCcv+Gbk3fdw
jPOd7Q7BNkK3vs4stv2jkN62JHVuEzRtuMMocgil+pzOkgzvPjkSChA9NUXyJ21MlJcUBlaOVRPP
13as4CtuBF+8pZKSmGV1zp8zRqmvxizJXwHVS0a89eZjjG9C54vsVX8TcXbUppudkzp/CTUbL1va
3SEJxmcAApB3XQPbJeopUMeVd4xbcW66cNo2g1TfeitWW2NSRyct5I296IVbvnSa8YhIQBBKCRPt
sYIrGV2tWAa7OFI/+JP8TeaYz6PbF8iW23A/m+7PyKIeZZoI+h9wmGHiWUUevI5c9q/EXpdnv5Gf
G+71VRRO7VHO/bhhS1hsfXPaMkzEME2Hs5hwafRWfX3kT4AiRjsxi3GTkE6D4p2qBP3pbAPFWe4C
7DJ936mdV5QIjJE7mnnySoWZXAG6B8cJj6BXY2UtSS1eg27G+x8HzsoNkqeHnh6JVYGeHVbhPI8/
XIfu+GwmPhVB4qs67GUM6M2fFQlCh2D5rTy530nOjurybPnXQXTDyRnEsB5l1G/GGQskJiAQeONQ
70PRVqcBqxs3dN9tMuWmJ4fi5SpVGNxVCCHe1VRh2dZ5RdXs7YFlt5+xnWIKcnrDXhczd0jbg+8I
y+LUt+m3rnXiJ5byUBkc0Ike66ZjVLbPQ+vLo2xcphRoIUvRlEre8j1TTxcL+uRGqqLfhUP/ZbB1
uxtakBJpiqUFsQBgVW9gozcSID+2aMf9qDEPjxm/a91nVZb9TrPbwrNqsfTFdx4OhP5k+fDZacQx
JiO9d81r4e1MNaKQxvfBELEy+iBdu1k73i0agCuXhmZs6u3YCewwDLL4xprzbJrPs5da10Hj3MQk
E27FMPDssBH1ls1O1gbf9SCIL4PGtGpqhLGegpVh+kNyItOKFAPP2WdGnJzNiFEenVW9FmW9b0Pi
SaoQo8vcF8UhmNEPWkH9lX+jkSe6bRvH1qUZ6qsYRudoTPUB8Xpz90/lbR2wRKZahA1vwNJ/TDAC
bxoLNbtwmtcqEw3yh8Q+5nZLKdHI7/rqDMp+Vml40V75h+ll3rbq7XrvIeqiUOF1Oyq+1lvNVHUs
zPW4JEDDll3T3yfuImBCUFZylIWaXuLMPDhYDxDR5vFT8pLVqIKdLrM2DB+Yaab6qR0WykfCED1H
k3NhJdpPN2rIGwmnfJW4iXoG02ZhfHaIz3SGBj1HOt1ky9kQERYRwhrls+EtGiXReAfSA3EedkkP
k3pWtCKWO7dGpFWUVbef2NTiZyvCa2w39sIL1iR/DMiKR+Hil+2Y1wxBudqPnS/D9KcXoXkgsJgt
Jl7yq4kKIvCLr52iaDJlb00uxAfRz4fH1KYJ7jrjXviTPX+0sQovp2cxRzdmq42N1v/SxI0GyoCQ
lLL22s1D+0UrtZ0ZOF9LBqMp8k6KRROqU/s71u34I7KSzx4QfXpJ+oei3hmmH7zCkxeCeKMngL8H
y+/Ki+hoH3iUWw4QaH/QQYyIascngTvU/hgEX9gRvWEr919KMFNkxae3lkQYOhnxtJujaN6yvESI
EnqXoaCcbsAnfdWVyePTTurQ4SXDlwXoqJ6pSUVO2DxXMXZFlkCoFki/is09WVgF0s8o7egG1R9J
l23wtuv6i9cxGQZDNd7qujSfB6v4jMWxuk9l87Po8JSKIcn26WC4n2ag55SBZ+NaTnSl02G2d4Kt
16HpfDgL0miu4Xjv+h5Mk5sFG+kmixSShBkUyIxVyHzTCxielEi2Zj4F8UwBEFHzbATom7GZ95g1
bApdPs7dSBSvQzJ+CkryeqIMqx+uoLNcSiPORDhbX7KZy0s9XaVlTVfBULYxxpGqbgfoswvtez/x
i1c2h1bXA6td4qPo/tf9Kw6P9OD0Jg/H8iWh2d2r6ROBnJm3DGt86ZbWhzAatq4w8y+a7so+M2Hc
6NJqP7h1vsTrbXpHc7K3QRhAMzC1XBNyCTu+mr4MWhgfI7/b5p7vbbEzqqwFUj2bp8rPFWwURVWe
xBWnPWMcxdnFZ6uqQFsEjiCZ82knUTxv9y/89+PHvV9h9Vin/Md8vY338d4+VmdUp3fvLfvk/Ek1
WBCpBcUHFX2xtqgLJ5uWFUS8idd0/BWBHrjz9/10iNdMA4N3i4fX3osgSiV6k6XO3t5st9ft9cu1
WlWrb+hW1kilt7B6dupUH+N7fAdQ81n+tBEgsGV0oDlQzlmDNuLLBIDdtlO0PkhB2XnfR9pVB/OY
naf7cBdvzRf0AzQjU+gaiMX0msJ1AFSAVOF21w17avlOdJaSsK3GvEYT2QWqit4iYl8awopX7kSj
squ86qCXUPAg6exDFGof2dBkHL2huFppXV69LvoylPnIg+psjSKT31MWAiuWs8a2bVL3EAIWy9J+
+FZWSIm60SifltizOxa4j0tIZzOQ4cebZD/3ZcgaM84+UUkG5I5mLlVRDejCtj/J3qFilrDcTIqz
1NO24CBePyGFWIV6M+3uIOKHnXW6p521Cl7v7jOEQbLZnY1qpoVfy0ttV7xE7n++dKOEOmLV0zkS
iT65hknXsW5IXVy+fLxLG26NjkgUi3baic4XcbwXSFc8zGIsT37llKfHu3dfarojh1n1OH1lcSpz
N8BvFta8WvTLdmPm4X/mX+aAKLBYaSrEVl6cgkReXBqEu8c/BpDoTnUfAvviCIZBGH/5flW4FOHa
YFcs/pbHS5iQkRvEvPz39x7vHPBeDPvM2VkAt2L5zKZgvg7moJ7Xj0NXccW+kp7uOrSqeD101Slo
wnI/tYgAz2Yluj05gPxJhEo8fmfTxMW/3737HiQOPkNnek2f9MNc1NEOFlIGMy6KW5R6YwtuqS5O
7HwKHBbZISuSeW/kKRgfIQiQVjSqRWb+9eXxvdDVGSW98mwsZ/3xQj+W2mnsp7yOzgg6hnzItSTU
bYWbGkcYtP1TunzQQHv/N7JQ8YvEwPFRGUhsvB4qA9t8J5wt5lxatVY2d4DxVrNdpYcXY/5R7Ra7
mNiDvrKPThQ8kXA10Qdi3ln2Htii/I9JauwiPaw1ZYanOC6+98OcHhsBi0QxPBq5dQ19svTm6Fkq
G16AD9xhLlGQp822HEex/4vA4/5vue//Krr8XsZFu6BTF7DhX1TAAlCt5XuOjVTLstxfNK4spUTb
j+QmeiwNduRuPGWU3s4JjzRuLyfezJ7cty2iShROl7znPD92WKpzvMs/H8siUHt/KIhHLIF4TKK7
XeS4f5FuUGvwKqoRzSlOiXhOsRoVXUkpi/xyNgQQMKztMP1GiWy9l0FzAmzpSJozcFlNgiLfXU0s
//HoVO5wMjSW2gxd8TEPzYvyF4y/Tr0DFxcnaNIEtyDwD4a/r0s2A36cRxcjfpE059eDqz4wRuoj
/suOnCQvv2TT8BTtxhSfb1WP+aJ6u0IsIO1YOPREyW2IyqHaiq4yLmXaVBvUCno7l/6XoCCXZ07z
hbwY7AyzhcyYVYVP6wRbgkpssasVbJyopiDQe+pC/6zZy7r9YTeuOqpaQnCYcncLxIqEKeoOZxXB
/qFDusO17+67BtN4b7kFmQDcl51ysDOWRbyBjDTd5p6gypj2JsvFYFM4NP9K3IHnUbKkfLxU7dRi
6Cvt/aO6XcLnXzejbCmRi3E1eYVzm3FWbvpt3rnigzUxoCdp+AF965es4dkI42xr2K11nALvpzar
+dTLmQAmKvphhBne6Tr/9jAPJ0Obnk2PNUPdfTFLujumsR0qwMOxZbw0ywQeknacuzYt5upT3ebJ
CdOyf3Kwxzz6+3Ggf46FJjDFB0pZGbjRHkU3K4svTZ8vjW017v75RrZ+vZMlonEkTSbzqHTUO5po
nhoW3A1zOqnQWiw0qjg2tAWoWvr4ShwstEIM27C1KopqhrVxu5mMzaG6UZGhRlrn9y6KAn6mszc1
pVHCK9gEzeP89TcH+uvTz4HaJhIDh0FAme8U7t4sgEWQBnUSUSyv84BvGx8DFP4S9TiQhlFwYK5j
Tk9JYE8EjaMnNntxxlQgf0NgtZYH7e+PP/pVaVs2Ci7Pth+y0r88/nXcZCEy1RkylhroQ61TSNtb
CtaazQmr7PYZqUa5diu9EzgOd9FMfGjhLnTEqGwuXWxFvxsc3qlDBYmlpqccENtsLEzz/SGZdRPN
vVeqU+YdgCFGV+qM9bZzuYKE4qFybFE5ohGmsFXS0s9q11qPkaAO4COT0elvBmv1jhr7OB4XBDdK
Xx+S9Hu1apj1hWD8wHOmcdbT2drPxvST9pT6nuf6q2dMJ1IP3ad0noODirK9K4ru3i5F8bASFvh5
TDwVxTwjNi8B1dOQK7Ifaj2uH+2oNEST6iQfw7GZt/1IzAA6cKgD1SGlYr2hqflZJhhAcZjmNqbt
VKJp98MT8fL3ZinntE3oX0gjK9CvVD75MZmI4zXC/AGCl3weDbvaZPoPjbT2TJkBzCYcnO5Q05HU
w4Sb/asnqwTjMnkhzhJTyWi0QQsS3fJgBH7V6OZQtlhclRi+/POzIH55FrjYtkRNIqSA0C7eTQQF
4IB4MgJ1ChEcnOdUkRucf0+oNj0j/jiTdoBDZiL0L7EqzB+qXciEb91I2p056x+P5kRYm6tWdNke
LBQMP0YbGIZLkmatPlAuwNjWzWL1zwf+uOp/e3A4cOkqG38rS5JfHuJygRiZRcR2xzS/hAmegDqS
02flsWrKXuZ4lFepSMPIyVZhzZ+wf8oWM1bkYOPHRJkZ1ncaGYe5K9WtlycT1Vds6Wqj58V/iSF+
FxeJfxtt6w7VkzCwwD6FfmedaQT0J6WwOYne3LeKkQrNN9KJsmUdE4dbaczNSnLwuxwUx6qZHHZU
ZebTqc+Bo7aHrvaLc0zDFGm6mthXBWQ5kIvrQ2KcKN06EV2CrKFf4Gsr3k9W8TUxwxeIes0Os5p9
HKzgEGJTY2DZxG44XsJEOPthRPsfMrVasp++joM8GBDWqLqkL3ohQNHfYfQf5p3l+PHObhqPzEuT
2DKv94iwzV7bML13DQ2dPiqs31ywX5cctofUlVEFmQr2AbnciX8Z6VAqAAHyHeuUOaC2U8MRqxmY
4PreEDG0n6sPsAkaOITlN8M1yt9NTr/e53y6A+seqaqLTPfdp7vZoInvysXpAWKri3laWYjIVz0e
Xkum6KN0Pz1ZLR1LO2lBi83AXvVoooNxu/435+LXEc3zBVx4S5qgJtV7i5UvsAIjJhMnGJPUlFXe
YQskdaca+6MVlKQqLghybExhbp7/+bkRi+vv788NU55NzAAUCyZp+51hAjJQMJE4Z5+iBPGSUbbF
Pmn03eq88DQiXTxYlkGDsd041JTOtiOp/+Ts/isD+dLgzehWYVoEXbzK7Ik9Uuk8waD9KOIqpAf6
IVD1/JsJ4DEGvTtkuIWcK4/DlSRv//3OSSkPx9iE1SkNAncbG8k6CvTe4r5ZIZwBlJmWFCxIfkSI
9lJVmuKooLEYlB5Mv2U1XcOwPcqweokX9Uhe+QnivQJzLuaHUpHPk0HcbkN1C5v6lBpIff75pL/b
OzGDEY/js9hmUemzfXt3zp1WiloZ4C9jYfwYyuqDxiXzePpTK4dvFPz4589b9gzvT5jjWgwaDn4d
973RMAvEgFO7cU7YEbfFPPJY5Rb+CDfYPPQx//xp/8PdjOScnqyJKlH8OhIXdm2OFHhOnWDN2zC2
gMuhK9h3nxvpgMPTeKcsN/mkndT8zXP93kC3nFppeiZuSGkzhcnlVPxlVJkon7Y+mhPQufqCO2M+
PeRO5RCwmZJ2f5fW+rFgT72NDZRkETFmIHBrvQ7qnvwldBaDKFGnGGfXALaqu2Y64Ah7rtqqPXcw
GzrtOCCvjD3SH2QT85/54IE+bpIBx8vgIf8Nuwte/XNkus56rJtkxz+KvZPmZBmyAPnn0/0/TNns
wB1huZbP1u2X0cNCdF8Se6ROFXbLW2SayJCMjR801qENmS0GiD6ISN+K2fsJwFkTUX+HMOFvzRxP
6+InzblcGwqh80UXI5kPc3fOEt0/KTTcuZPwMMzm8Bs78i+7Axs/KUtLwfViCH6/z61D362M0XRO
0pmsazMn6ySOva0aMOL9W71MThfdPdZT/3y+fr09XbyVJr52iYYKdM/f7xALD7QReo5/6iMiV0lT
gYpL9GquvpYOgalZgVChQoIS0FP7zXP/PuKBu5OB1mVtijFM0qF4t7rqoax2jR8GJ/uhAy01V6HA
ozTHsJUHeu8RwfUwItkePvZtjEPc4+X1n8/Ae3vI4zAU4w4HQmuKa/D3U2DTf3AjPu6EDVsedQPt
i6eUtObI3o5JrAgO9p98ySLnwTSiauvuEOfl1M+xWyYLEjJwV01uXUh1M/e4lH9zgL8OWK7L9eGO
RnWw7CL/foB1mUtS0argBLBlAxn3U+VU+CSXSxMNxJYJYFwrUoOJQuyCbZqxmEmNp0cbEo5IvLUp
BiBuc6J9aBi/mayFJX49PNukTmSjhuVGcZ13l9GIM3gOXRmefer1xwy91E7BQ6JAMeDDzLl4cALo
5aFH8Drna26ZxjMdtzP7lVXtS/2ppHHFeGNt2yz37nXmw+XIg/DrYA8XB3882XfDFxf++KqRSfjm
/wG7Ap2I4U/nnlyztUUZZ2VbFNGLxAu2CLxXD5VQ3/ITZRk9Aarb1CUZ1yh9pw22jB41JQjHUDTD
UVbI0myXwbllJX5zp+Sp7/ID7XH3WPcwgIvqZmW2c456wIOm1VI3QO99pSjUyiD/jnqNNPLAcPeY
iJ7+i70zWW5cy7LsFyEMFz2mBMCeFNW7NIHJXXJc9H379bXAV5WZFVVmaTWviUyu0POgswHu2Wfv
tRtjSV6ivjvPQtonO1wlenWA3JIKDA3CuqADRBdshamnrQVufSW7S96Ah56Vz5EU+5PT6IHZqG93
W2BJ3a+lKcZtacKdDIX0wG04W9cd/C6ptBcVyQjLoUFZ20FE49NUacn+nky451YMOR2EYuf7Yfyb
42vYATh5FY0lz07MtZ10yOC3rrzOa6tGv3qFAEKdKXIGkpt/5HkXBfFYmIGRuZ3PXfLLJey+KUG3
7dK+f7ctsCO0BNKlw4q4yt3soHRDtLEr8Dyyk76SMzTOS366m3rudpcm1YfHwu6DliwQD6nc07rd
BNDXgLO1MbyFcTpzzcUtDYlrU/U19gZbbDQxfNsuK/r7KaWTiydEZARabs8sfeyzNJPyRG5zzzm5
pX3C8dvBTA9ixaABBfpAuFV3igXoJYu4YxkSS23XLUybSgoMpOfokxgJvkpT2S8qSM02nN+H1aRG
o8C2GwxG3G52OS4Zbg4lSCOfApcoc/HMda2FqUwaxgnozgv/Jjye4fM9XpIYQIRbYV2z9cic9ZO4
Zgby4NqWaXNo2HcwBBCijJiACMO70N6GeoaAyafDUwlfbO2GXljwPqy53Y67qLovHd09m6ENcy9J
t8kI9dDJchs7jUsXixk/NMJVCOK81tB+Dpk7J+ROwy/TpW6V0ZxtrpA7VtFoSOGz0pNfz1iEXAxU
6T530ycT+5wFhbhwS3fHbrGivaDBg947A3Wt5Hyq9qXtCNA4FIzbysKHt1XmywwWpzAmEl4GVLip
Mp/1SWB3xbUsFv3Q6lSn1Frl3Y0TaRy+kL19Qwdje6wXO9gmcYDHqzwTFKsEu/K2xvaHzx/LXHGt
gPD6oUYIJSww3Ao22INV8XGgm8dPknkKbAkLoJ1pHanouWDadAPZMjso6NM7TkeokMRZO4cG9rxI
sVOFXBSmxnyOWFDsQWlS65E9lniOgkKoZG3jGvIYnpLAacvXaJh/G1Xf7A09uiUATzYdHMxd3MxP
EzirXW1knyBv2K2s/sR6aT6l6pQBd9WVA9O8DYX72lJtvhHVQrNBgU41rgaSsjFPBAgmCt2pWcT6
sjPDF7v/BYuAvZe4daribkA0Q/rrow6xlbsTzbdBAn+StVl8LiXma5lhwx4r408Vw3fS/+QLYopN
Qqqn6NIwxd+RpAIXxhBtRX7HwBixBq/BuzC8SaJDBOrWrTLiCiFh736Nq1KDD8NqL2xt/czs1Z3m
jiA5mQsvFxTcGmPzWeIh3iu5dzd/N2r3SaCk9huHJeVSF84mGbQdPm4MmzM17Hd3umbMsIOsJahG
Cl7CsUDZeTIh+G17taVidzKv3VjY9Mavw4gek0iQ5RXbyrFCL903gGT2A0jQcimrR+yoXmQsRBln
djp1N9dg2yMMSCjfNMMTSOz7LSOqwsxTXUNsjjfETffmODicqmjEuzNSbTzo/Xnu/ZrHxiJsDWLX
4H9I0m2cUE+frFk5YeBsT1mkBmUZy0PnVjjeQLNu6J6HcGy5L2GmW3tSICyOF/tMuh/wpIYdUkn8
Iiq0C+k5bBWLZK6Sijyl5Bxzh2qbIh3N7dzbf8d1KyS7dPENJ1ZPQ6H/UNmd7FOwhQFxNZh3bmRv
zZHfqN0xpCHVLI5ZhLNZ76Pv1E2LRzKObDzL8kMNjeTY6P1jaaewB1ZpsCGMR5RzwaqzLi+J5h4y
YzIPnQpAuoU+UUQ4DVZAb1lcUzXGuwbVR8+zI7uBMLgPDh2C0xag1Jey9POW8bfe9Isd3ezIvcwA
DzmnWe15JSUxn2Pu1x4KOc24s7Q1CUfLRt0bJpaLYvGKfKanQ1TXEX/VZVXOvTYasTwZmg+PvQ2G
DpuxGQENjp3ubHFN2zrDyLaDZ8xTh3nctmAa/dyR3CAM+mFrHVajgr4G16Jmx9+g8CtJDRuantqz
koyPShnb/v1PY6oQhVuDlNxqwM1xi33ONLk3Odvv76uUosCXlkcTGkiYkmcgKiii6ZAQ230kGMCg
t9MdJ3zPq17HEQVtvpvUh7shbkk0N1hMh+YpgGwDA1DQzBjgh5YegyIyXufmswK4FJTrBTZeL7V9
lIC/W9j3ueQoDqKff+n5Is+aEw70UQhmJg2qb9KmPiBGbvENlkspsZU7P2nGfTtlunxpB3HsXU5N
Wde5nFuab5FUGJ1tca108cLDSfZFGv+QD+gI55sHPZW8gpOV71jzv2JDh6iLDRjQS9ihAXPAvbt2
YsCXbAKmN1ZXlc+lSIVuAHzdveLfPaxlSIae/o1VmiqknHcq71XQIs3jJCWo5JSbwSL+ALEDhu/U
O+gzgcKHjA+hzwOdwDuuOcwEm5xdKE/cuox1CCoa9aZy2d0bC+CBfCKE18jMPrCF+7CzujnVsfVI
XLJ4qpqUO+DUG0GZYw3OKnKWpjs9xarWBoKo3xUzB0HLVVRzIlYFbkSEytYClzLy2C07kkf49wcr
ibdypTfev/SF+k2wiF9XJNMvqZaT7PwIY+sp6V2Tuz/ynLaAysJMjWHUCFdoIIvxqZ7MXdfCQ+gs
szxbVggAt4nt5Qn0aBzjPEkpZj5UMWpRveDVjzkN+oDTsNo2urES6qe9XEJY/iTx9kPYPWQNuN0K
/7QPTYa27Ap7fD5b3R56zU+IV9FTcPzwqyBJyesah9jGEU/3BSyKvvq4vytzSP63YZTnVDUf3Kqu
brJe2c2Tib/InH5LPaN1uaN+tmxUDdQkJ+/KmCvSb/W7Rrs9iL4EkFprVkcnLoU3FJbxxSPj4XX0
okec6f2esX6XDDNQ5myW20WHi7Fe+junhebfr3QkLT2U7midsVL7chrDf0JDWNIWnxRdtwtlub7T
l72r5L9D1W2vwITZr3AFcw6zmtaBnnI0h1/0pLMCg0GYnSLF/YPTUD2SXPuBfPy7n6QBsay29xQ8
E8J2nCCpcLhNTZL5Iy0HW1fq6efIoJ3NpuNFGjmfauKjzM+tXdNRl2CF2EcKKgEIkRJDjbSDPgwE
6Xvtt5g55USG62HK14K+YiMGNWkB/YOt0Y5pOBukQUWAytnKdGTsl2wuNuWgEamTzmNoUPRtjFQc
te0Qns1PsgjjdSzEk662R4WGe9wZRbRVaePMMGS+mfjyvbBQqf9qbJ2uHpD9WaA/lp3l7Oe8X3Yl
DES3WZFzCuWWRgM7Oq9h6HD84F6hH//YYlKv2RBJ33BriyUu13atXw4kkrllWNFHnTvNc9ppz50z
w9Gss3M0jzab5NEKNI28kJZEKS8Mlkw7SkDdGcZfXpX4WFepwAVGBX3UHIxFjNuyB6emkRE8sC55
7OvkLYxLy9MG+OyJtX4KXNZlaNGz7+b17zBt9bPZYyRvDfskiElcuz0uTueSjRmcJOnqlNoq7Rk5
71L2Ia3po/0VTgtu1VDLd/2yAsPQ3i4qZ24yvpytI+PWlQjX2AklJj4+3noeG2+ccp/xTA621hym
ortyBkjPjoltK24fZqETijTT+aYWPcp2nSEi4SojnQyJuqic00QkN2+qE2pB6ufudDJrw7yIlK6/
+2mOVRzI1iS6ZCGxLdNicqAeBpcLZ/cgV/V4Z8+te1ZTxOLEEaf7Fyb0BtT7Qygp18IgCRIc24xj
lxhDSX/sEm38TjU+SdSaUTjI2WoypfJ0125HsFy7tqnLS1xxh2mpWeeskMiz20Cd4cBzwKHMkqo0
HFZuKbGcCadXjKxxun9Xi9wPhzg74gRA/ikBM0qnrM+c0Jw9Ev1DHKvJE/CP4gEcFRMaFwK8bbAL
NH7m21P/pYdJeuOzkt4m+IW+TqY9qHDw2qAeH2pch+dQ69bwiJg4iyoyO3HUT08FWyuvcZIWtxyx
qIaAjzdqXQtKw0n+LFZiYLIs8ifoIoKkYy8CrVMirxy9uAa/bRThR9h39HXJ9ZNVWK5v9Ilz7E3G
iMGu1xArVpwxJQsTlf0aJwT5noOi5i1JSLcMSfbE84PIl2atGSE6tNT5KUV7iHQo1UpZkuXV2Waq
bjNB/RYnR2o5QanWfVZYnw0TIAP28NEu7qP4JQLBeKS2Cjt8rMoXrtLLeS6jb9qQY/tZrW37WdZg
HBRRgNCdTTy1dqeRTJ2Tx3JOvVjTh5NaZkwqDdfGGfM5sNtPSNHEJ0xzgCg3lDs4u9qtd8LngYkd
Oi5ZSAr+oPxPpN5S3OH3f3Sip9syAq87N9pFdxpxub9XOiEOTMO0rmnVraKXa3P33OOcSE8LUoZv
hNp3iEFswzkZdEQ4PCxhMKvFeGP62kTY048imRqSVs7MedlO/Ao+PfYc9SLrV3RkFFPUgEujWE8h
fYdebYqNUa6Ahdo1zhiZu59kjejFI5clm0pGfwDfwAkrT3YNRy/fjNcwCglsehkxobjRhbbETWrn
6dnWEpppHDTJqZ8qP3LgVVYR/yRBUh2MAK9U67QvNIIBCYLKsG+b5QqNFyNYhgcX3lToGVodX5WW
BpcMxPpFx1Dqq5T6+aTSSRvGxE2WIXzKV1tTahhkRrigc7elQFAugnWuW53aMQNPETMmZYNQdmGv
+yxC8xNmtnALx0RuRhBtp/sXA9zLbhnHZ3PQCCSORBqGfOr39wOIozTHJWpyv20n0Mai4/98ISuv
mRGWPDXza7zobOtRYhLip8v4U7nF02TXJ6KJRDjj8ivSQWXFosJFzx0KFIPDai7at4geZNx056CY
aD+05Nq8uweWmrqJ7T250u7SvkG0f20qmoXF6L4W+UWzJJw7kURQXIS4mAotSJNi77llaDDzuYLW
YAtuS5clnHedx96m98xd7cTuItnQxTqbpOqhkWZ5Qub/pVeCz7c7Xu6rnHudk2ksR8MsX8I83d4H
ybLN413T5786B0GnbRlulbwEO9wV/+yt2hmfJCSUr7hdftat9tZt3xXWyQvrzIOuxxdQCfV2poph
k2fsuJLEWlad1vLmrJcs4I738NG9uVFngVgpqk5EdHjsChlfzKj4JWMS/pntfpnriJeT61mP0lMx
0CUS5/kJVaOxQiIKeJIK4hojmkLCrG7UGnpTyJs2jyyPkRcxD6V7y4UGUDuXcSqjgVkYMfsd29Tq
HXMcABJMFf6YKQFunvk1ATUAo1gSXdbVl8gkPdJWBaGnqlSD++vP0W1mK7EQRDOqd2VgIUkZK6NQ
NpD2BPgxJ/ob1MbuYc6z64AKesYQwHQfaeclC8mHzrERVFmrX2YiG6IfjZ3iFgZDBUJmk67rfyqw
IPzhEOde+QBYbVwTgjyP+oGT4HQjveRXSlOB2rfwVVnz31Gz6kvLlantnZL4rMTZHIHFlepoHnNa
aQ0nT/DEr8GckQth09tcKnUHkbpofMWEi9I4g+UNIQiVKtZfrJFxBm9J4SeKJHDS27UXOdBnNLlj
TBg3NYFkD9RGs49nHtxcAtdwh2MbFjwLESomJ534GOiCeNg46L8wvC/XxrCe7haMRY3eTGmavLQu
9WDkZv2OHBMFweF3CtufeZh7lpoT9AfR6blmPW1CwhDtpuel8tLE5r5rIS+R7Mn/2oWozwrGpOd+
GLd39sFdTOnD+tfYyCfQP0OwDNmwBwu7SYAeebNVJMf8jSgVTjeepY3ecLQyrPJbb+LjPFNE1utM
FwWAiKOJZc0XknL0BeIlKigs5ijEalOK2wwbhVISh+N/bAC+bhesWMg2loG+g/6O4b2W7Zplgqpi
faYjhPK25LozanbxOIz1NqrMIycvY5uF0KXUIR//MW8mwigC4O9wZr9kN4yfbme+YLuHBNSqj0l4
0Snno4w18qkkAFKQ1i5jpqg+HG2kucctRoAxwBiGAT5IrL10lXAPrB/j09SDQwzHxTryPv01IWfF
qKB35V7nfW0bdX3Vu/iptRi03QXfKmZx3y016ck4dN8G17k26cLsEGLsGppROfVlu3h3RaLXuYbb
CactJ8GMqOFk2I/N1oii94Qd795W8QM7xoTivVDZSuFZTBJFD48UZrMRBbPOu0Q+w650Nnqt0yIX
RtWGvb58bmcSvtjzysAUVXWy1y+Qty9w7jvahzi0SG16JMyowCwB5a7x1umEs1DGGnYUdYk24XE7
9SmhL3LVBODZuLCqTP6ouFp+xvGZn3FTvlllaYO2kpEnKEC9lrW77SWXaphMj6nA+tvqfx0SbMRS
h08aSx3UDFxTsraJpXSws7I2sk/IpLeQoO1xIu9zboFsqnMVgRayPlUF5EtZVgnqwRQ+tmP8zv3/
d1l37nPKlYt9SW2TzutLXF0GOW+yVS8g+DylIyW0QIRCPnK1XdW0eB10HmhjD/q7XLo/rO7IkI+t
OGqJFfkGRWG7Ke1HeADFJndIOeadaLmPWxDRmrn2k6nMXxY1xyrt5IdOoSynm3qX2GYjSSqV5itH
oP1A0j4YhyEMlkwNL0nfoM9o8ZG/Wfd611leWsLveeKyNqCAZT/Cc7x1Sf5JVGkLtUd7qY3v1lEB
4Ua2eluS+uySccerT4YTpiSEkhEVTF+6V8sswq3eVIgdYtRPQitfVYe3s6svrPX60NlE0/Irw9Ia
EDXSKb3kljpWng22JRDjRFPZzAHFHfJdnmjpUYVqCd1py8rTt8pueFpqbT4vrnEDDMH6IVOnd3jO
f0OYJ0GN6nZ2hmmrcin9VVTaE24t10+LSgbLyI2Fl0jZYfBobwPseeSDM58OcUliqN4hIZotvb0g
omJCjdnq9iik8zTh4fPcQY22sM+rbTLNREQS+UshEbazwfr6IsuAFN+RB5ndIMaRonc7TphWETvb
KayrjwpI8ckloevf/1fumaQgVQ8ZszhbSpn6AIZKr1qYJ4x+Mzr6/NDnDGlJX+5qc4ZfJYcDSHbt
MoAiTqx5vPE5hLfBvoO1GMFwx+xfQ/lVKzMEUBEa0HoRTZiJYNmjsF4Mc0andjnL97DXiHG2ybtZ
fs8ySti1lYjgoTFyjajlKeplzb0/n04TkD6qEZ1HxjdEWFaASzPTTJUvxqWwQGtAaQU2lygrXUq1
/anJzzPMT1Y2UDnjBfpBs4bjR5hvZ1X81Yi8txCsHtKEE76b9i/QBJtnZ3xXLe1mkdPatFxG/Dl2
/gxZh/odL85G0p3zPGE7PiHm3JQZYlFfdE+RHiDguz42fjgsi7ZGX5O/Excqv6n1r0JTX6zIIoOu
uunWnwySdbOrAA2I5sjrJv0BS9S2gyW9i5PoITH7Z0MbDgnDR0CZGsx83uaWpXyHUWv4UhFkTHpG
idpkJlfaS8dsy3PZboWyh2JrE3rn4yNVcWK+iXnacHrCdSCgmrc7e9w34fBIeqcjmkCB4Dzk30IV
EbsHb12lWGIhZVM4ky9y9bNTOJrn9hoqTWY+9PHA+kDJcjTxnpwquOus+lTIxPGR4egCQC2pTHdj
jfVZzcnnSGm5l/t3UaSc03Z0DzAVe9WHYzbstdH6NUYOLQmoBKYOpMaqZXQ11i/37+5fcBaqx0FT
9sXURNeIjPp+6uQ32DJKqtqsltcqHA/Ak+Zjef9Zv/5sbAc6SQEWEZ+D8WphG6LewcZ/qnMCv96/
AJaMtqA9uEmsPwuXWRDxZENiG1NyVSMnuXL0Xw5QYW40zSXX//z5/Tuh0ii7DA0RRHtLrTJyCnmq
5Gha5dlwHSa0sv7hRs4ltrbn9QyZep2CCSsZJnXL32970UBARkcQ9utQH9BYUvWIi+1TmzHyU4Zd
eyrg9kFJE45fRelrC5QPKAQ4W+J5CRSHrISqheNzijR5HuIKl7L7ZFk4O2cjhozDFSHs0PvQ4m85
z6wHtyxonewaFyhkemh9jkxeGDnj11Kt/hZj/KZDyWXyP6IndywlZobnGimnm/UdEQnk98Y4iYnV
Sg4/ySm7o13mrKfH76L4sKzhS7D866NG7AlQa4Jqo8x+z4TJWk222yayzi4QSchS2Ox0qydJXkRP
LXvU1LR78Op14i0oZxvBFGcTMS5B7M8KVDlpSq9M1S86pNuN/OzFb5t9EZOUQf3PZAdFrbK1GSJa
zZP0Su7N8YyB/uKiz5SNlpi5B6VLbIhVGkY5PRgNpQyG9bEIUJ02mdVFQMiQjv2YWVnArbi5msuw
ZWwFc0wFKtqaEeaso13lEIaYq/tViZZm/xgiiXuQ4+mfyvqrsp9wkL/rZmVfcpvzQcKhkTIWdLwu
O9v4+Dw8DB+FAwEUyAeX3TrgpuEhHZvUw/J3qtk6FbYYRueM+O5vIDJk/EzKOIel6HxCnV5iBzwO
E8t0OpHko/j1dzoBvwOVvR6kSyCAwhLe6KbINgRTY87DuZ35Wt8y+q7/ikb/XsaQYkIDdsVgPrsV
3WZL/D3BMrDXz0UDJI/eWahZlf1niWuDroI020kHbnyVXiGMPrI7JqjdaSAW06neWk140nSbT0EE
csZwZm9eHQB1bb44rIlckCpbg7Ynz4ZA4KbfaW+zNcVJjk6n0xXRk32l232fR/rs62Gxs6qi8+ax
LQO174789vM41K0Hm+AEGtTdtEXbMHcZz1KDAyesVg2qZEACpa94Mpt3rUx3E25vj3vHj2lD5Wu0
rZbChyVucuAKjxgvtxCpeQUKQdv6UkNgNuttvsAjgAi90xX70bVHNgoRFSaD7DbREFUBc+a3mPRb
36A+GmHh64UkFGZ2+66Of2yDxtWWSmeWlc4W1J3fu20EXUylIc5udppZPLQIPLo1ATOVubPtUvWT
peQHz2tcPQCq4g0OV9wrqRcP1I4Ffa8EbK25x5TIKFVrrGUknOoVXp8QS0Swho0nLW0Psmv3zJwF
WzaTJUyFaJ+SgFyKEeodbRPjnNxaa51JU1N4RIJdHwWNG45W0iKgt80zPjw4e8O2SAzabWNwUqrR
+kXbl3dSX55xOxzJZDKVw+CZuFVEdn2mO5pePmrhqTjDDUnzQA0/Q/J2jkHcBQkUCQFqrHQSwwMb
Ca9JcQM7Zq0z93ASIBKyKyvQt1yhX1mHkloVCzUVoM43o6v+7rCGxyCxNk3aZCyEKXpRqm9o2jru
VkT7Bau/l4evpavtsxwtpRFN5LNwf+5FXWyabV4af/IoY7syf+Fs+kq5om1sE6SjxFBDX6G1hT3y
Wc9IPigYm3rS3/pRyI39kveCTgFo9ZQj7227u5Q5q9rQQogz5pwmkJJUI+dN2LPdIbYGapo4xKvO
mO6G6rPB8uKNHTXG9dI+z2MM8rMwt2WZR0cz5kW1VAtrenpgsHtPkvS3kLQ0mlyMC2KwbjzKneq4
L/N0qvXwQ+NK5FMYOm2dyXhSkeulg7hsOEy+cfqL6gZJQbT2pyqjt55PXYIbm1TWxEG9XD5zN/+x
h7baVeWJKvRDVDUfudVHPol5Vg3LuWxogkUcQoxoJr/PO3M7KMNNtDSWJkoY05mq/s7DpPMzg715
lZRn9NJv3AGfEaikg9U5f4fF/YHDIAJiZ9uRzMJ/Y0/7dwK+RpLJID3kYvPVTGyG/+aA5f00ZmED
tnC0aDjgxGoBkR/OejeVnI3iS6v28mDq8XMnIwGFqv0wwoRr+2oFosw7/O88j9b/YbjEZ6mTKSFB
xCNT//0B1ZMydVT5iZMSiuduVe7DBfJXqfMyj+7viXTxEdyzpMCj41nT4uWhqWd5chfcteufelE6
R6DBjzPBxMdc5r/qchlP9z+ZE8suRch8iyj4x8jVn0JrHznXGWdJ1Zq3iCpjtgjjIweqoJ8l8la6
7g3qkrr6vMckY+Zir9dF/USO/6PCuIyPZHgiZBM9aCt6MkwW4msTeyrNdqYDeOwHyN+3tlOmp8K2
4u0/+07QhRK3cB6eumQid6S1D4ZG7y0GSWrCokdh9quLnz1LbLawFZeRnhH8HfmEpgJeRaWrQRTP
dZpI6kAdLfiHDyNRtOivMR4XagCYwKzbEGrKc55APjbRKSZqu06xyb7Wqv9YZTQ+27kx7pYk6/0E
L0vJKPYZqSoN9j1oTNAZw8bILQQDbTp1mlQYz1oLUU0dnvOo2ke147KpnADgyjQ/hIOycN2mtLYj
wXJ1YGX4ImxNdlnsXCgHe6hAyTVFNx9EpwzXklYqNPLiZxa9fe7X3YGDXapnn7YbWKn+M1mUGlYk
lKOcooo0DaK4Hc5WZz1bqgzZ9+Qg/CwWMAUKI1K4dZ66GSoXGvXY0m0s9RWjR1dkya9fExtNPWpu
1EAXi1BgSCaG6WuK3nr866jMjKybtfCySDN6dEY15eDBhBqq9pM5drvZ0jpO1dEUKKyDfZB95iPG
y91gJslFdspnNi9JgLugPoXcsTdZ/RblHYPhsJB/U6unEWuKZ9rsvOYhZWGW2oD3Jtp6Bidq944m
AocZ2TNmVdxadxo9hgFnZxfIvLPOe7v6n87q/0/2/2/J/qSm/4vR+P9C9mcB2zfx/072v/9H/4vs
7/6LdizXsDULR735n1h/81+2TUTnjub/D6C/+i9LCGGpfOw5NXGV+w+gv279C3M3G3R+QcWb6Bj/
L0B/TbtnLP9LgoOUPUV4hrpmRXSbFOa/GaIbYSV1X0fyCKAO5T16pH+n26WRRt5Sah1M5IykXhru
7n+6f7GkCBpVTfbqnFaHQXzfKQf3Lw4MJ4A8K/UA32flqd1yTWP2ooZEw+8ya5845WenhhKltGgo
ZTd9qec/Vlt6UUxAWSVTHQ/uuJ1ZCXsNW3r+8+TMysOPJs0frF48ACiNIX9HTLsUkRYN+lHh9kkw
C975Tr+w0RPprlrol+eOtbHgHx9CBWtW7eSjz6mB3Ck9OiRa/MZlKd7AHH3gYmGN9rGmnu1d5VIA
rhJtLCM8zn9chL/byrKg44aIT1inqUK1Wlbi6Hq5XxKo9zRnLnwHx/dG76fxqJkhundYDcGk6Mmm
i9i7y8PQiHCDMMzQj5lQU9iI6biXY9xXcEpxowzRhG01fJgi+SXiFGm+SQrUfPVH117g9szbZC60
AItoGrQWZT6aCYB2caiGK7nUBFmS00E7vCLAr6XvJmZgbd4STKr0Kt0RTfxrJfZTWmvaoUsjP4aB
GXS6faOn7+ZU86FjKemrFqhqNv+eUbdIeP2w46jTOqCFoiwO8G3bjNxYzk51weSLGEVLeEhIXWoR
jvHavtkKPgi2h2Dj0vaBFSZWe4CxG0DJGB4Wno80TMlwJdyxUDBYK6Hol3QO9MtXq22nevyhvjM8
cNzkZMGiBNxm5reZagZZmT2bo+tXTq16ZYE0U3e93CDXs9t0yynALcx43CThNsf3u2EhNR2kkh2X
6ZHovARdR/tfahsvbt5AI+nAAw8OrnE4wTw1J7suxSky9Z9hyUfq5aDVUqWoe4qp3OKBh2kKEuRi
B3CSN07GjGk3LQ6YnuJq/EzJHj9KAf1EZQMZFfNhLOc4SBvxyD7S9spEky+OwtDMCOppNSiBOlNp
I+w65UHVeDLTNDqY6vAxre56cuWOlwFILYTFQmH2NfQVQjZMbZGScdujMOJYtMV3nD3OMqMlLVUh
DIxGD7HDfB1Kl0evmUck1txjKxb5w9QdFE143HKbJytKMGRoNfZyPmdOM/KMm2C0KlqEesf4zkKR
f1LU0NYmBGBqomeEUYHWbwhStrbzEi3Fhyh6mGNxDMUmDpdtWz5FNH5sS6Pdu3qBk1CBd0NcBFLj
vKOTNt+adLvuctsHncarJxX4r+ogfVdSfK/M2lbI/jTE4bxB5WLe5cNTc/7p5lbZYVkfGjwq0U2f
LJxW1tYyaKjOB/o0ugI7JPBBgrIszCpbm7y6hG1VqeD3ofR5YwNePcu9oadFQtOBFHEOuWgiftCm
qgwML4718ZrPr12rLDuzanJPcfZarkTPRGXcS4IwRQ/iB7rcoR2xvJMGOJe5cZty3sg5Nd+nSjN/
q4B1Ywy1O4s52TvHFebjmO+BrwFGiuLXeGypK0obuY1gdIei9zscPBGBj0Bfys5TC9iAWa9kO3a7
vDfM28yJ4GFo21/KIN8TIw0x95SUNnHUPDQhpxX+jsosfzeJBRjXotsQiJoWLXMQFdjHFVf9iqjH
QvwM8xj1JRyjoO3yvzIb8DhW3yEa2VVzFq5NAwtqEzzQppmImNGUJn1NVZxNOBvo58h0pEA2ICxq
zzCw43YVyPLMHi/sHjB8JigNmTgti/Wgx2G1K62qCtK+/W3kBG1L1/1B0PiFiQnyd0EgNcbWQhUq
xuRpqZla1QqENFXlhoHTl0sbSjAOj4T2g3meKSqF129Xyz5ko7FX85IhPZYXPdJPI5sy7kTTuYwR
7uti7LZOmh+1BphXFmu3RgsaPST8oJY7AhXwpahbADA4X+tN0i1v9mQgErTg253F+R7nwSs1bhEi
7M9yrG+1HdX7pIRAPsR/ksJJmOJkjw4AGVDO73aXOthSncQ3nYlvsFAZ5vLVxA2fl4ajHaEFd8e6
fNjg5jExMGbjPlXHv3hNyoCOrAun2RmGI/zXZKpxAy5KgO6KwyZOH1XjuS5L89se36w4+0Vn3f9g
70yW29bWLP0uOUcW+qaisgYgwQakelndBCHbMvoe2Gievr4N33OceetGVOS8Jjgk7SNLIgjsvf61
vpU/TSmVsx40P9keEe8KdfoavJIwSCYe2QO60LrnBcOdd+lX4Dempn6kEpWV32RVFKr1vJ+Hmve4
XPdjRJm1jSTeFA1WudjbO6SJfQgLjT8I8aO0XmP8jk9qUrFS7rmqlLcLIf+jinC7mz31xegfRvB5
gQ0jCWrQ2ARzvKy+950Bnq95C3qrO4njkhpPal3mt3qCOyJt89PQzGQytALqIzZgMoZaQOfnh7Kg
sRqFztwFvx1V7k2+g7BkBIk9f7OT9S01mwYybbrXJgshMxs/aoBCQa0O75j4XESJmKS85kw7DBaH
XqsPMJgxfWKoxpWBSKuRZoD2jKEFrf4N7Sy7WEj9ljvkQW6pPdYxLJSm6whK+hipAi7Ahx2zDydE
SJJQnGlaNe5rbSrPccXb6rQwuCq7h8ruYCtudKitPdl9EkyBI7KKYZxlH0sWG0WLrzTu1ejIvfbO
oiXDbTo2bWqdhKpO6GekN4yhE63CDn2h7OhObReDnBwL+4CP7WVUxZuRqtxCsIGqBmi5OQfMhLD7
I1nE3u4sbDmN6bs6pPJGo3zQ5noO1+qMd//RdsX9xGm0s8BPdT0f47RXfhBTNsxJefbU7C42gFyv
/XCLpagY1iH00nQJkpQRIb1xbzn+pTOTEu+EoR54WtW/cdexDtXSRfvZ5WbmWAzlycATm2HMPxpa
53PZjO/qOMWRAdqPDgVoQLPlU02Az6uYDqrCIIUMyrmb+w+A6umuW5w07CztK2VHBNsWk4jSZkfL
iQ8gpjUcw656tuJyDawS2bVFpWf6rWn3DJMLWFHFt5kOgcPq5NgNdTW67aZqDQbPxWQlfTZw1HAd
slbYMcrTjDe+y2XXe3hYId/EL72FBuR4RzN2jONIKZDd1VQcO7Ta5qWVhXy8AGRRNOdb9YpTv8Kb
yt1635clVzCAiWaJ59jNU+6CTUwFdZqzIgXG+VA3emiBWyVx6x3yUkP0hDFK/SKJO7hz+I1OvTCw
6VkAw71Uv6hzhM3WMhF7vPpk98MeAJp7M1rPnJ8I+pOa+YuN69msS2qES3dXTqN25ubNmWEwStDj
IYDcV7E0o+FGRf4wcEvj7mYBo+hfIBr7oNTsD3MAiDV3/Z5a1unMvnUfY9yhfdNcDk1O15GJkjIr
6JtGVqIv8vsEqsjMQV46Mf1g0e3vjMb8mBmsYNjpLqtXYrXIrY/KLQbaAHrxPKiw/PWR2+P2tBXg
HyjiKbnJq9xBPO+eVIB+XizCFHw49mMGAzAr6ie1M6tD6aTrdVLl9bvwaE0xG3F0bIqxzal+bA3L
H2hoPeRCtC9l3IeApywMqwiOLEegnKrVTTawYLeshCRUS6zkQVEnkCmVk0AAQ4xJ2ab0dpvRPeHc
a+wxdpHSpcyqWfllXLnLJo04CesXQgr2Db7yO6IFr41i9tyEFQY0eLfJXJByOlGgDnHRtqhZyHLJ
MWA1DLb9uur59zlbZVAsy32Q2OUeO8DF1AYbznlz5yUCp71HOYvtLcRRioObji3OL3296xF8mYQG
mHyPpmey/3DEgT1H/7pCefchw10WL2VRoNZP9WxEgZYwLCIDdKGRyr6i785Bn3fgc/ni2JV0V38E
6Prep95ZT5x3RhhElvIEW0BtGX6tx0zfuYzOGEpjCmEOgiKL1UgJU8xYE9ecVhZ+EFgNOyteOc36
Pljjj4TAZ9gNpGrYwbBxeEOnzI69zm1VHwRx9f4HrQjmQ6GVlw5nk8966YyMSJy8qWxsbYhFYdI7
xDRj8QM3gnujcWPfRbQXZItJ0C4TPwuvbw+zBfwuVR5F3A0viUX4Ik1+9khqhxHqznWF7F8o+kVf
wtWcWz8f3z2rxItJufrqpTdOO+1qAfmZtStidcfEtV3fBO/aJ14wtOi8+hUHakZg3cHDaqvaePTa
9a4ZHFkrj7dcF7qO/24F5OYdcGpwKhGXUVGSi06Pz52dnhp3ZM4LktBn9vhDt4F44tk0MYpzZQQb
/y1u+uxk4cPU+JCiLXp7feE8Wr1HJxmvFX2U4GhX7gOOe65NbTmabv+oqFm982bP/ESwCwjqBylQ
uZ96BrNdaHy0m5ZiYVjFvDl8ktkDB/izb+cFhEtMrHHQi2eQyFygLX7+RsNBiaePMaMencGWWUFX
qayV+b3gfab0alW3pk6tPpJesNQF5L09PRFx4xYJkeOoquIa5dDn+5Lb6lIPd/O0vhsNtCJVH6/C
FPoh1cEelIBwi7qSC6seBrZZ8XHU1oAczOwn/fKgC2Pa4dl8KUE2Hmw297Op24fOWoYAz86ZDKV9
SKGKHUc6rgPb1l8HgyFIEk3TWSl0OkO1H70LytyS1e15CxAwS280AfGbzTarzJzKlkzvzxRCPXu5
Zl86c1j3Sc49fjacPZrhcK30icVY2dLfZUQsLev4pmn6r8ZW7KBm6GQVzlNKvQPYTqUIcgKxe2Jz
1d6rmvamzZLdPHUvnROngcd14DCT7zpoqtBu3M7vBlCtovXq3QCefy4cim9k3XafvnY2nXiAt6jy
VfWnZLBZOwonXBSHvibQkqBUWGJJknzM98bbJr76VPtGH515JgdhdPGFuFrKYo4tjBowblKSfSG4
mDTeaB1HPX80F6K15tIeprQvAzQIgHARVlttruqLii8ZQqmcLILjJZmCbSlfuPMNuo+355tep1+r
zpcrDZyEI+yTYi6+s/L9hNeRoTgM13ji3K5qPm1q6eFZ7hrz1ov58qy/7cWx/YrFW+vQQqViK6FL
Kqr9plVfmWqJpKH/RCzNjpTBneI+p1Nu4UzBiovoe1/Zuh62qqKHXKccyqHlc6hKRrg92g5N6Ucj
ZGDX7gXz64e2o+Hdk42U26G1Wi2s5WF7ysWbZLA+0bhcFnrYyENSTCa3oy65tW07QzNO6DgrPGz5
eXTe/rVefgvboTHaPhT4+v7+JtRBpQEMzHUwy6JLIQ/bo3/1tJ/Au1dKf3bkN6jKHs3e+azVSjtv
T7aXZ9n+kIvuS+1ICbAEYeu9rCyc5De7PTJEekfaVTkAyzLK33+qgOnktI/PVHjrIXWQ+u9fkpFV
5k7TqVXfLP72MArWIpCNwzG5HxiX+1jpzT1NfsCjuoop8tqHtTxsjzz0ud+PgBg1298YWADogd5F
9KpPpk5ieBhCNJMhNPp49IVK1Zgy0rCA920aQ0P+f/PcswHlbTIjTz11It7XFagrBhf/OMxUVeAh
+ftFwR2Fs4R8KXvde6XLqatXHcEykkeePPx5rWK1TgcG7pOZKuHB1v5xKBTRHXI3fZ5tKbc52mOM
LThE/ashdkya34wi3eszRNo/B00SU1lkN2HrgcJ11binPsYmVui14KqVvDkt3J7DAvtL6LBG54Ru
6PTrlJZ3iPIUFl7j76dKrmp7b6RcyZQKYVbaU5jzSTxr9juMuSnEDwRSP0mvs1FTfycP2+tunWNe
ylMa0Gt3tRhPw+zfLcsoQs9hCw/lYeR8ziEjrOW7lt0Aqh/DfLaK/tSk2RgqDibXaZqwhcfNEP45
FPo8hLm9zId6rh621/n3M7wwu0xdKRyBr9jDsx77sKnUBBWPdA8Or4bKTSc0rBx3XpOMu7K3h/DP
oZL/qCzyKLja8yf3hvwKWhsPNHTxBVv5XYxLAUBge94pdDpX0jwXdfVzbXHeZSa2CmUGJOxwmXTo
cjdUtkkVcAVyh3N9SIYXj5TvDkot13TN/BBzOzBxndBFVipTWtRZJzPOpFNvItGf3c5JfCUCMLfC
OfQhFeB6pb5yJ6zonYDQQ5x0R6EK6wCA7qk1vNelxLMDA5RgXHKs2+yeFDNRGK0dmN5g8S5t+2em
PAFBaQOKiHCVW+7LYsVXg5aFw8hqnTqAyTuUy8+SFpWjy+e4FKh0mV7cFoppHQhtq3CjqA8jQuFi
gwclZLuhopdZUBvFS+zi+6R40csLIrGjRxtrGTNk64qnuqHQinHRL5Z0I/EOVqVK/pLmNPLYGddL
9SgI4+0hi2Iuk3I5kwF/rUnAeq4z3mU1X9bFx4RKWd/gfKgwDkwAEDoYc8UkfHWgJXA0ftJsSiEq
xVKF7WFk15V3U+W8qBccb4MNFDiaoz1eaMO3PftTKV76EgOf1dmK7xVsuHQwZwQZFQay5Ay9zArd
rANAXXT2jVN1VKOJF68SN6Krl7Ct2Z6Z/GSYcNvxvh8hCyjGtxaGdj2yWKbN6pWOy2d8BOvRBX/e
oZUdNaCCRDRIm1PVUr8Lrxx8w3EORVhW3SuRgTFEu0fbUPSzo2nvo8Fd1bF1J6irWT/H00s2TN0z
SpZv69Mx9ygq9YpJbjuLhzmmmQfX/oFGv2zXehpwBG18E5bLcq+VLhH7k4FN8d0W43vlEJ3WnOT7
sDrgNrBa+AsEp51CjSD80eo7v/BXvSBnWTgkTMDxOVQXxkL/KUrxlE4xgIXaj+PoHgrOQsELuqeH
hWvwEECQJSSMGUulQ2tNSQjNZLzBSoY4HPL7HU6TSJ3hcgvmwgZZ9SPp5WzXxV2CuT3+AmNrYTUn
8RYnUl0TD2vLBFZjgri2Izs7tXF8rabyyszaPVVl39ghwJud2WJSd2en/Qdawcc0Z+Y+tmbs3CiM
jEK4lSRpfb9UNELlDfUXhss0ZEm+ia7SAR50CFXoq+Rwkkup3XePq84PnsNnZgn+vhrucLCbRWND
CofFbvf2XBMnMrDeWbqgkfmGjxZnl2XeZqQz/diy3s0yxQs5PtYlDUCzMb+oWmkeYjF8RMpYEIog
8cPqEWJNlqBcZCx8arjQSfUe88awD7f2NcneQzZgXRvZMfYQBLqqTf1qwRKmtXIIVUbPFARIYqLM
ZThZ5msW+JsMnDyjjMIZB7yBS7ETpQzPFM2hSEuMtSUFZeZ9A259bziEPJG2ErQYsI+t+xm7NWBQ
+ONsz627Rm8wnGQY2EakvsVWqGvNPhbTpYOvoYFKo8AtJhyVJoX2oEXqG4iSD4Rt+g3iGjNVc25c
Lb5wbQ2qmrDvwg/bDeDiZ7Z2iU0RWtKQq+Pee7QGrOGL3j0nDFbYmvxUFP4bwbH0xazA+MFd1KuG
TRZG+WGZJVEIof7qJlo81ll7qVNYjrhTcsqnShImEymbXKAURPkYODjxD/BD8TML9GePyzDrabwF
CN0+MY3mbsYKUC1hk9jfpnzQ71Uqd4O+5syLGugCdd3HOxLlnxVwkIomktzBApm3BsZ/twUhYFa7
Kof6ni7VaVy5sOuF5KPEbmDE3E7TiSs4DumDOyxXWstvuWABn0/Z3Og052JDCGw2l7dJ8WKJ1IIA
077oaxaFCt7P1gMF0mvp+jKBosUtpqOsrdaZdjBqIQwkWv3QGOCOCWRczdR7ycmxkqs09aOGLw09
pDySC7oReayx6Sp9s2jgpyzfY8JxR8qEGOwL+5mF56uaGAoy1nwEfjiFddJJLoPwizIGVd5hQPRe
R9AW0rCo8ZmZXqiFRE12QnUy2Iw0FJE5i/M0mVqwLuqRgJzh09Ods+GzGrbK9WddiNeWyYGv4Uec
HPGZ1hPtH5322M9Yu0AzYDrDCVni5rgKdbzrybwjBpoEiJJlpSnHRBdjbokRu45ob5GvbX+wHVIJ
mC8l951u7xd0zQxKMKuU7dBCLWIBFJYuPhrfWqr4lNrm7URRBrHPx7LsKUfA0NFOYSG68WjjMA23
Q6SyXNkeLRFuvV2ipXjBIm3fzIFL3U3a6IxWRkVclsiMj3B7d6620h+uglRCk2RMZ5K4bGNSLYz8
YhxXoWNS/FpEWDIKbjye19wlM7dxL9NcbVdN3RxSin7OSYSxwk/ncPamlstro++LmvUrN8meFQqL
WNspcLESv95ep2BeP5bkYhrXfWiR74N1ZDyZ5o9TNNjUl5ce2DnPDW1BIZCVhhD+UQpL4jQeo6yz
47IQsnvcb8VAv2ql1JWvY6EhGlqUF2N1i8uqjTCe4glFhO1VvNAQ70/24PltXFs7z2Y2Q/czxuSY
ZactD9uj7UC1CVuq7WE1UnBQH0Sikg9OEYbm3NCYD2tfzWhSWe/y2abQvWFnRQEaatnPWKWeYVBs
ahxq2hq2p2z1SPAow6lb6Dna3iOHftHf7xY1ZdPRzLprS5Jyj3GMCqguy/euA0eKGDANH2z+dqn8
p2AZoZ3HFVAaKrPj6UEtIdMZpl1SuGUF5cKy8M/BIMkR9ji0CEfJh9ufLHaLFZD9Qp7jtUqGmCq4
Kr2tkuZ96yJY1JnahTyl5q2aaNeR5+nv1wab0Iy2ZnxQ2fnZADgPsy4YqHJ2b30J2yPm0cN5rF6m
zDZCrpxGWIqYTwK18NLPYHpp8/uArawJ19XMgVREw94zSrSZf9FbYWUz9lgonPt+6tOLLpRjVqFT
p1ln+AZ6XqjQGUgfRJh6HVqeQUJMb1oXtVku62mhoArF6TjH5FJ/Ozgp2VQ9dm5Lua0bUvcLYkiy
57Z+dhjNE3xjGc4SjgrICPogy3An7h22LTOygfR0MLBLKXXoKXAYG8cBt7PYPlZc9jx/H0BpFSct
ZgtL7X3h8zssAziCv0zBiaNkSfv74P39yGhheBgO56iF3/JAi9VtbkTDbwOJPbYB1rfmtMfU76i7
CdvLabDNnZB7xFLuFj0LduYSo+NubwQ94JhPVhlX7TuHSl7G1ygfw8QQnyV5U2Mhc2nCvLSGdhkY
ASFQwjQ5rhAbQmgX6Kke9BRnYPIWN7U4jot5GmWxRtlEj5HnVdhxeeuJpcR8tix5yev7yDxExvQw
yNCZ44ys1SNc7paJudgWJnarEcCx3AgRBA5EXr/1skLE2KwuKTljk+TKLpPtI38KRranZtUNR8Mb
zoPc5An+xj4yVOrhVpMLpSH3gl7Skn0xR3Yg/cpkKGHw5ApEYWP8buvLY0ZDy2Er73BkjQdNzoSf
tudzTFQq7VJ+F6IeL8Bc0nODrLBZcGaKoWB5y2+xludn91d9yvatJ+3bYhcdYD55pSgQh3eGPtw4
PW+h2BpAtjKQtqCejRQdTuNLrS7GObFP25dcxpRTaXu4HdQ8/f1vM6oCbisPej/zjf55LgTeucpc
H5Qx/0jALRJWdY+9WDjNdHl2cYZomN9WIFOzvLjI1zoTIpzDFGK//cSmM4IT2n4PmdK/rQQw99k8
431mk55cK8w4oUPhUDj0/Q5ztfH7s7l9i4KeA99eWuZ0clvele73aKm/FVIe6VsCXST277ZnVEb+
FHMpAmeN6jBifLgzkwjAgiP4qMhva/u8bE+3wyr/YBqTcS88NPftO58XpT0Yhn71eus2NgvcJby7
mQM6nhtksmuMQ074yBfTeBZlScmdwUeeyPwOBf2NO5hC1qssjk3ePSjFoWibJ4PE6Ink1K1WgUl3
4sinhpHmabQWHzztjUjVe1YQiJFcufRioLxTUEcBf20h9oF83WoJn0El1Gt+q3ojfjTomn5NWbHb
6G/ZYL/bhXvbkjjds6M0jzT1Ekm1rGuRreuxgSvING8ILZzMvdO8WyNdIq2lPiqW2fulgytnSfAY
9OVH7OkrIQ69DAqqb6pE9uuiLJKlz49tan4bl4vRRjd1wXZSt/D66+NtNhUfdV9wnTVvxqmsKDyq
fyDH948CrVJQ29bNyfJYROppYD3mxu2wY1V4dloFno+rRvuusG+Q6e9dWi9950FzojlozHzh5p7e
zQUr47QZqsBdzMAAYbBjkcpCZZjOTVf/4BO5+hHcRV9PySrqaj+zh9C7ndtjf2BaUF2W1qJA2KjO
S9WO32v13nIi8wfxEmKBixzxwJ4bgV3tMYS+xKZy5yFcBJkG2NGehl+ax7q+TcQDsX4oC7XiHbYP
I6Iz6K0sY/jWqcfJdo/bVcTrdOqit4f5DDWnXc7YELiuLYMGSXMlLptUXjiXjnreDIz/3+v5//J6
0liDz/x//O//9WP+n/FX/X95PW+/vnefff75X7yev/+nf3g9PevfDQ16mwWiwMawLb/e9NUP//Fv
iqaa/64iFdjAxWUdkI7dsqq7IfmPfzMNnJ1kzlSbng4TExd/hKl0+yP1v2PyBLzLP/ifMd2qa1qq
pZkG1n2DnbL5T1jZgl0Q/MtEXCthDjNXHjYBN1vf1L/qtfrvv7ZVZHlu6tB7OP3Vm/WvvkxnJkhB
QGQ6c68B4zhsf4mKGySZ7f8kT84cwEnNpSnxNhUPkVRiwNiOjPGnI/32fi7VmmR6qd1aP0Mb4W4s
FR0XaadE4uFrNcS2UH0IcrziWkMKglfFJflzHKlMrZEMLHidhODEkeJL2Vq4HieveY7c5K2ROlOH
4DQgPA0IUKVUoiypSXVSncKdtIQRglWBcOUiYBVSyfKkpjVIdatht6EbHWpDpMh8nxpoXaQQOYtV
5LoXB5FskmqZKXWzEQGtkUoajgmQEYhrpVTZSqm3YQMhomP81BDiSgS5in+HgQswIFOqdSqynSf1
O5pRBj+Smp4q1b0hhZ9lrwmucIyjmdZb+/7gSEUwk9rg0FQvsKdOvW2NZ1MRvyZQq/t4qp5yppxo
BWiMkVQbqd+gmb0ioI4MyRsVOG6YS32ylkolRI98r50YTDaWgveD1rpKKpseEmcltc5q+RlJ7VNI
FdSUeuiKMMpN+8WLS29X23AYRfdcIaFijSW/zD1FUg9nNNnivkva5DiS/ZEKbIcUK5BkV7u2DqbZ
HHunfFgb911I9daUOm4Vy6jRKGDXbCovcu+M7Osi/xpSBzY844dIW2gcUiNOEYszqRrTEgmyzH5h
e405TSrLptSYR6k2J8jO2ZjtFYc9C5H9qFOvfTGz1DAxT+QNbCMKyHNu3jOhr1b1PoWNNkjUXKdb
F2tVM0R7Tf1RCwGIw/qk1B2SiVo2+5RM8tLlLUn1otyzThh8Le+AThc5717d3MH+hSnmZgqndNIG
bKLvWPfaWE9Z3xkl1o2BVql0wi08gUUlCP9SEbE9jewdDrKtEqMTZtbSCPqW+FFLslNfrcd5IV8W
J/VOLxLTN8iD+wb5mAYcyM52kGoWuNPM/aMWZVvNyLcmtyUeQrq0waDZ2bjjW6VntHW+F135PWnH
PZZj2hxN5zEbii9VVcAoWuygGjuwrYWtgvlZOWzhnJ6uZEFun7LpM/v1nwRxI8LbD3B19J2S1fuZ
zdqDRqWiHhcfeZIHqjZ/Xwvxnsw0eODMYEQ4VJ84lDOqu00gt8Y3t4kIa0y8VwqdB0E2XBQZ+Wme
5PXV5/7u8abRfi2qGw8O8mkYkQ0infLJyVSP1Rw1lyFKfwHZe+TySCsqSfiaTTOUZhCANp6pKdFr
fwrM0XjWq+a5I+xzwkYOOYlF/u+Do7BeM1/Tklxuhs8w6+yHfFAoYIkI0Vs9oos2umpo60hBSnrv
5OI4MTHA1axeVrxy6LNmCMUBdkc253t66yySszdgp56HcvyR8ekylfXABQCGFSQtwrtjuSux9F9a
Bb9o+mqtLFfWAXpJ1jLIXPriUpRFt0/DeNXHg2VMGK2yabnC9Djys/xcY2HeGOV8O6cRp4bensaW
JOAwgwuPU9aUvXNyJC3Wyb8tCklBMpi0uHrWTey431nhTdfOOs1uTgAgAjOb2e5jnbrFIS50VMnW
CWB/A5827hjpS24tgNo4d5dAsfBAmCszfgLt1V3UWuQD9o3aMqLQs3cTCE3ZGCXdGgz7VMTUjDrY
XWI2E/ALFCEc6L62fjWldUJtn4797FSBbpoAQOddP95g2crazoCklTf7huryXYJ51kz9UYPgluK9
3+kTFStEMMtbYDGPmj3u2gW52h07sgCr8p1AX+qvjQaNEjwAdkhMhqjQ6b5xvfsKchGBoLCo147Q
EsRa8ui+pkBWSHBSYixGK0rUg76CnzFGE5YpNnT50QKMCkjUspcgz37qpXqOqDfsVqgsGLuRf2vl
q53EGxckXqUPyBs1YMT1z6ae7rgZXLsYUSBLuOgmZvHgqbip4vrqZZAVu+lXqgM/qMrui/Aqk+uI
pK8+/FqihSFcnjxnQ9+cBH7lWovXw2APv7J5mPE2Q+5xHfOaWs1bZWlB7qAE4uMd97Lsg2tbQXKJ
Brl1KOG+JpY/5SI+94M4ZSVOKAW5HKAcv93CulMdxaYFibD3Mif1TWJq34F5PHb0og8xu5sEyBqF
3Qe2wL3v6cWLNpiMsHNDHAfQ2CSel3s3qr61KiVOUebx2YFUaa22foA1R68uwqrMGQytNBTBYY0m
RA+L2cRABD0qv7y06pGMFYkjZKS/mhePTXIAUeF9mHIV3pLxGQGVMUe+duyMv+iudXykvyvcx/W6
9unDUr7ACMUeUNw7pmyEVYs4yBf7l1VgU3UNBsRCF/sogYU7WM4jX/LYjlAgkkllOCizKJoeX/Op
VQBbJrR7epXfMr04mazdMVMd+cupb7ftcnGHx6mRYy2S1KLxnB0hxALoANzSdkThS2txO1KlsW80
7asF6eqZ0L5J5b6VrQVfL6t+eUDN+0mlrpsl3W7FLMc8GsRp3y+MCQUpRqrB1M5h3NwJWkP1ziUK
XO7zXiv2btuLnc2FLS7TSxozHUnJ97KZBwLPJNPIxT3rSNyyM8BNr0rYPHI5Dvp0Og3u/IlMO8Mg
6J0DZp2vGMxm7Zz6Kvf29aq86xngj7l3xgtrBYy4hdlwsyfx3GjSjziDAiry9rtWyCWeO5wiAiJX
RS0vde/eLQOl8Cs6KnF2Ff8c9X1jaUIk9NbjwsDzZMwI7gOZ7p43i0hJT3QBgI+6ZIz4DCR5fn9U
frjt1zhywTAMej6c1GFLrMC1LukSuG1laEa0kKlMQ8mOg1PWN0PCxkyrgGvh8tqpiMXsVEntLkZ+
RdDiWnRSp/RnxTvZrvrC+qqczg472sME0B9kbrRcJ6czDq6FPdFSdD5Gih4sAOiP08qdtYkdmI/U
sRb8ux7izw4Hb3vAlKijD1bFfsB2Uluz+qD0Bt1QbTIcOixiR5Elj/CHqZpWgArUzNV90x5vOAdY
gxTndlVJgMcRp2cF1r/Pf66Z+h3h7CmCPIRHcmbJPI4fbbK6wTK6VkikiEgh9/eAtMc3OCIZcMwS
Q19kPHsrfkh4jWTUNd+KxE8TaLsyJJgmx7X3RcGhWxLch7gb7bS+VMb4Q5eNRh4CZIn0AT5AeS5L
t3lgYJrS3uYCxvQRwapD7Lk3bZ3W+0zjRr7GdEcYLp3uq0GvTe/MBztT213LzHCPjqVcCEjCdiAV
a1XqhJ0Li9AyEe3ssEId4lURz4y67uquu80JMJ00w6xPaoEtsuK+pkaYBBKs15iS0tusRnFc0Rl2
m6nGVkqxUxuND2/dAvpLWNkYNr7HrMK9odlpc6XITaCDtV/wY9pLnxntZXs06tMdOTrtrCvYEGoH
R8TsII5PiWXs4np6VZaSpEq+XE1rtG4TyjZwyA2nJVvG88RtE/pBQRWWKpSARfrtXOYGcwG5bHfg
NbNzbE56jUijxNENtqcZbkljHZAp/cxcohM3iivk9uFSoFGd+mh9WDIRneY8cvxJhUPjDIYPF2IN
B+E8FqLBlJaa+TnKWvWldI176GQYOnHT5XqcBDpMi0VrfbGoxmUEhnzTRuShuJAQjr729arez/BL
DG1JrkzO3we0Tl81owiYev0M1tq9lE37ZHkNFsHKIS/z2Kvuer+qsFjbFXAuBJwI9FBdHVOs6BhL
KGKg3gvHka08qSWciIidxaGCX4DAp72CKhes3PwOntrtpFc1o+1rHDFEWF0Wp5spqPzbGbR5hv7p
NTcvftAuvwSbR6hxBbfFeIww0fxxCTHthgLH9axpqjncrELYuClX+fNclAiaNq21VKthVRElSPyq
in/9tsZsrpjtAFEAYoiBXgux5TMdjHFnV+aIDb1ljuJ5pXzIDCz8/XxoP+PGWAO7pztbyxU5seFe
e0qtZN9RHsF8iD/YDqnR7hURj6cR6pq4cCG3TlaW75y5xMxTSEG/JGMvezh4iOrkBqPWv8LdZV4h
5x9/DpOU/Leni4ItzrS6w0iH6m6Mq3hnS5Fz+xrbAQLMgQ0INfFbDPTvg+hapuD0MOxnqZ9vX41g
JfL59vDPi1RwnGqd2ZqQqrsqdXnWWhHtIvJh58XQfbRruSlZiazXxgzBB2N7SOiMeu48nQ9LotxR
gcIPZg4KXpJ+to8z+kEuPUXeGJX8uiCZN4aApbW5i7AHsd/Y7EV1RBWNI/XYRONXvx0U+ZPY17wl
Q49XihUjTOwDUjfvknyrtkdzaawa3W94Jeb4tzvMkKOfzSfWqJaAtjw7byNXcEIqaM7Yfpqwbsa1
Pi0uQS5pads8YQkCY5hXciS3PdelKYz1yXoyAGXMlEaEQ2t14fbI7PLxBIpnP2pTF/bysD0qyFwF
gz6/C/lXI3VPrDL5baPaTr5UGqpSV47KxFwtOy2DPbSdbTFrHS3YfnDeJHkiQs/JHCMPUvkTM2Ro
SX9Zc3Oa0JiTDGB9DMOe6CcHS0rc+OvbcOqjEMt9ddxeWlenhlSKzTCvvlmKYAZmyMER4bE61OSj
7WllNl0wGyORGnU4eMvw0A4Gw5ZMnpkZWZe/HsrniyyMz71S80c5YPZihXOhlw+359the7oqcLlw
h3nVdSzZhqdyI6au45VNXHTYThywbBZW4PINBhajh07+BNsPtP0s8+NYa3nYEmDgPdmmW7rU7bES
NtTTV7BvGBxsTkcyrH3YpR59Jq6ZcSnRHy0KLsD7yalwJofE20Q454Oyx2RK4HWrbpcHPtOUuMtH
cOX5Wf48315UtxeBJsLFW9gj//3/keJQ12B7Pox62b1tD//832tvlDRJfM2NHKu0Jufd74dmSyyJ
ewVrE/liJhDbyy7lOv/nbwqgXUDKOGyPtr8oZu7DqDfU08vhr55R3YeJ/rQ9AznyjykwxVJv7Tg4
mLT5W3AYNfBXMY0W0wqnXpY+7zOA7L7x99x4myD/01O4C0ePjO0R5HFfYAr468sbRq/sc7PBiy5/
t9uv9c8AfnuNDgzpGPzr8E9/JalXC8g5V3Ri7k24zYYICUVqAL4BbiWC5/9h7zyWHFeyNP0qbbMe
lEGLxWxIUDN0ZIjcwCIVtNZ4+vnceW8yKru6y3rfG5g7FAHQ4XA/5xdMs838roRywbcP1L8K3xIx
OtG7OFZPy5TFetZvYieBzzvdl7MFzQusDiRh0Tl5ol9CKZkiYdzaX2q+CV35oMh/U6YXPxVlLhLM
4d4BIb/zZCd5yTSWKMbuU+CpMi1m2IO7gRkILIyu5Hr5shrLHJrYIKtRVb8vY29sdNEfyeTcJU93
rQcjwBC3V8ipcWcysydLBf3nNOjxnjBx4yPv3l9uWG60WlS5yTEVPpJwzPBmYn+iV+EFipq9LEJi
L8nwut0aSQ+ytgI3moiSrE5hwww0F+nmLvsASjsc0A7p6bdZkOi26ZtEcdQUyH9kn/+5EYqqBDLI
NmkRf9tqo3n/qX3LYhcTCk1JjaxlFenMdJdp2unTfrJlq5jjapZibD81frnP9TdqrVKBfON5JNfF
YGeYQU8ihW66f12gPATJJri5k+1UK1cdFz9pI7LSEhYjwTASFvNHVW4gI+9cHLz/NyPzbzIy4GV0
fE7/64zM61zmcRF+Tsj8dcxfCZlL1sVAiReKte6gaXNNyGiaSMh4rmGgpWE4KHP8nY+x/qEyYwC2
6tmqyXwGBZDf+Zh/eB5C/dAWSdSTyTH+R/kZW/1P+RnNdcE46KgZeRYX+Yfv7KwxJ8dfTCP5Dn2g
EnD7Qiy80ZgYHYpPEdLhjqBhoJpYPDvtMh2UfIaYiPU133I5XBClJGQyGk6kVyLd0vzaLNCZg314
kgsBgtkGJnJbYtCrhOOEWPoyrvMEgKZcVwQjGD57rvw6YcYOgZHheV0P28XN4QOLD5tcuPJFKJYB
IJKGGzkKN8Uxlh/2WHzTZX0QY05ZrdThvnDRvJDCIrYFO6HUyAqTKamP1wXh1wZVQDrgcEEA7TeO
IG8CbVdZ4f66CrtqgFHABQC6Gah5SVCOxAD0TgWcoO8rpC0mSDES92I5o74vapRmxUCFzAcDF1su
5QpVjFwWcyDznjEpHF0sAnEoQcaA8YMpxkIS9yJLV9xL25zxRtMPlhiw50bEV60Voyq5qEVJm5TK
HwW1iU+AGL4xFHXk3OBaL3EE3GRT8FpnyBSjpri7ImMWYcQRI40mV2GxxzcHMKm9Cdz43RVkjLBL
f7lDUm9sUZOr5OJa1erkzQIZxnQEzre8XUs8hKRDixe1Ae5c/ituQ4YGCbYL6kLepbzfYDAAXMii
6qYVhNXk6XqHsKkY38q6Q2KO7zqjvipS2k0ghtTuVNFIrzcrS5qZIb+pER0RgBpU5FsYTpTiGrDO
YC4Hd6rDredYL3JbFgd8lYRetd6a/Gu4yxGRqY+RHFp7RB+2bl++XKqgjxl27a6fU1mSrYPPnr4f
kWSWn1m5in8ckwyPNh96BDxXEsYF7htRCdCdZGBgXzFSVwC7ezUoc6tLfUWCdSRuZxwdcDvofJCm
WQpyQR5QQrzdp+NoOqTmimUvByOy2Q7imi+lpX/ILUgon9prlTi0WnlR+Gy64B+bG3k1ErlzuS6B
4ZE4Fq+CuCLXBS0ki1iOf8ToiEQgODoxOB1EVS6m3yVZ/WMXgnMkPNtZgT/M/6XOtNAQ3QmCgUXj
7Gyv3OEO3Bzl1kWU/qgWwayvPK+NfTMZyDZmqJOAXESdSh6Csq2DZn7/dj29LHWMevc9MUVZQ6OU
t06MRhsxgB3FkIBBoph9sJDrZjmULcSoNhXjW7kSsCR0Kzn6lZs/7dmpP5VByQ/wxhmRi/mqLE1m
UjVvsjiHBcRDWZSL2rUYvNTjppUzkOsGeXR9XXk9m9xHcZm6ZGIeIJ98+vvx23LCoOiPKCrDqOZ7
sqx5R1DXsUQXpeW1t2caCZJbjOcdgeWU9ysXujEA4Q/V02WraS/0d9Es4aDioeiR7m7ixngtZySL
7cQ4B7OD/CQnuewrzyLrpcZE9FqVJbnucrpPxxRKT3R1zE5aozs7Q1W2k4SU/qvTXNfpo8HEV286
wo+gHcG6QQkAdOaOYFy1zPmQtURC5UR7zaLFxveDPUaNJi1L18Wf63IBYrPRFdwpPI1cUQRoTxxX
LNEvTCXhzIpT/Xk+edh1C8J9HHet/7n7vzhF2JsR+lk7jKkGpKj0XyW92UbOww0ksJypyvZKob6Z
AfnNy8xWfPpkpKUG8evAOJmq3QDzBr1LVIfw0pjXSwxGWUXOBiy9GBOLBdIwj8xJm62cPF8Xcl56
rV6m1nH9s0XAczOLr6talczgWvxcEhHcQPgkVzfdqJMnDPvGv06gdfGBvlZl6bJOfPXIR+MII+Mx
icO8qTB5WMXYEnyfkbZorWWfjPjy6Z55cLO+3KZNh+jGNByAvJwTO8p2se0gVEQHpebw8tThybwz
0zS9/KaMAznyDapN9M6nlOyLO+EHgIebCkI93cwWDmNFHHeYE4GPliGLAdB4dileozigaSzoDeHi
u3O5nUZiosDY5LMhrl+U+7KolkOr38rolXxKMr6VOu1dgsLDLmxbEMej9asXQd0eEOM8uR+IgoXb
0QlB1+HL7hUEYsoQbPWXiLzqQQZkZKDGc/oc+i5IUpI0MNDFkEU0B0M3s30zgWAjdrF4h1E/jwgX
ogfpoIEZpA+25r10yDvOc5ge4/FUNoQihja3d1YYHWor1I+aYmiXxWL2d6CL0v2AQKGZlu5t5Rar
SF+eazQ3UQHLj8NYPcYaA5xSI2AuWNxNUDgPCYxbaPYTQs4i2CYXorM9evn0V/WyATrbOiXkickW
ETi5uLQAWYxtHK7cdBygn8BA0x3l1olw6VNbfN6byDyPAXlyR08HZD7gUrtjeNdNmBRhqonwhM64
1e6dOxthgt0laqbl2q92UsHx/aZYSnalJWazcl1BJG+3gH0rSvNHNWn3BXrlZNqV4ShLdZKTb41w
xoogCR5z7gB06UKo7FPdU+ns0EIQq1Mvai/bXLqOwWoy6F1/r5J7XM4B94gYLfNZtN0Eyh4VZQif
YpFlrrFcJpy9mSBeEiNT6ZgCgqpiOsdBYq8qZY4u95clOcGVpesGud/lkGWKf2BqAwVWHOvUtbdz
BdW9ErxlsVCXwuTxiSKNXSPpXZB/WUBUy3WOYrK5as7o3FkHuUpujMi0HmWpVNIQhjmXl/UNHtIu
Zmhj4B6K3rqfAtvc0lL4pOvRIWuCEbghEi7ry7qu+Rm6YbPRK0bmchUqpoqvGsg0dOKo64ZrdbyD
aOSZQEU2gHCGESNBnwYAgcnZae5wm+1CfJ/xg/A2lrsZX4ufrpbfjD7Ub0Xftb79nN0y7XhUNoFH
gMAf8kewlNG061D1A8canGqb4bk/N48t6IMYlfgVBhxJeJyHl17/GKDNiWiAS05jE6UvZnKnJbu8
XefKqUzuHHJ8Ou/MzsF5bGihgfJ+n1GWr6dzj0pEsgo8pGxPiMG5gsb5EILO9hACOKBTms7lupm2
JDyHrX0szvDuFr7Y6+47/i145P4iOwLAG6iYo3xFuwpv0vGpw1szSTCdvkNjP09fceYC14arzxeb
GN03DV/OZD3ozz2ULZJjGEKv0O8ADdMpW7BsprHDhcXOD2gphfEWFbDavHPzVfKlQUZa/ZbdqNtq
dQZu9gHA4pboDa/oGuWAo3HEFvDrfG795Ne8NT6EWtem9JV7i54Ireqv3m5auwf9h/aAotwhfVP9
6gXyhj9hkbOK7oz9sIdmuwKqsoHDad8z6US/5+D6+Y22r77FTCy7Ww2wMcJeyGHH20BBDW1lnw20
zjEIZoTd+SVJfP9buzLuioO1XZ6FQ+EmfVBuw5/zj+il+lWe6zOYbehAmxzwwcqefOdLhxTErf7c
vpn+T+w4T4f+a3DgquLdsovXXDBj0mN5j07F3tmRywXCCwOoROodeQq4jbsi39j1W5fs4+gRiTOC
dE2ztbHp2npgnzI8RciFkmy3n5bMR7VG/WGWD+h9z+9huVXUjW34C7RLULzNeuz3pHqNZD2BcKmQ
zD12IYada3IDldat1OZrczo7Dx63VRzsdfFkT0dUw70N1HAI78GrsezLcIcGGz0keDznS79dgnO0
9x50v7iBgfK189btD/0cJrCkiX/vQ2Amkz8/ZShIedsOyJJgdh5AXJf2I1aFxYdRndRl+46nUaI/
FOm+Km8RT/peKZtq2WzQT+MLIewzV/M354dT0BLXpXVCG9dRTwFD4XFt3Gm4t77U8/pkPQ94/J60
LQnfV+tHxHcQywYEhL1z8Ahc0XlHh25G4QH7Il8xxEbzZJr74ev8jDyVbu7VM2Ovh+yr9pN0PJEJ
9RtC4tlx+MDbIanPGpYmu2FXpD4SwSgRMEaBZjYhTw8GjynjSn8tdt2AWuLKebG/DQ/5vftWH6ab
XF2B+amKM6+/QhA28McnqIV5sOp/YJfzU9jaaoj6AYz2J22bleACd1whp89GJv1r7cY4Gg+EtcEj
evkep+P4p3ozfijfs3ucbddM0p71N4yenwGxACnpyditUDG6TV/rV1QwHogOhNto05+gYcID3Geg
gt6yg3n7Mj9aT8reuE9+FrASwjW2zZav/ooL3z5Co98AMKSjab50u+FB35sn9ZBiAviiR/7wwewY
/Xsf2MFGeVMRrNoGPngFv3+OR6ymV9qaWQGiWgOGdZrfRSDNDjR65WH4ClICsU+44yCo0Hk/hz59
6isYGiguT2Xgc+vlJl8NINeZ/QKkW+GPti8evHfsn16mje0v+/RrvrM2SgUj684Axt9uvDWdph+S
q1iPPglypO3PvG7Jdrw19pBXrVfa4RliL0rYG8K+QscbNtxuuUXhxJ221m56+B7swzMzz32xxy1u
R/bJvQcrgfLlCr0FkvGApXJh/biCKPDEMz10p2kF/FIv1wUtFfQ99zD4meqTG6juvTfBIZhWQCZq
YwtizKDl66v61tkD+AOH2+4Cwjs7sDnrepe8jzdl84W5V6KQfUcIdmu9asj30fbytXF2/fBQnxED
PdovJte8wzWeXPn6zsnXzqnGkXdv8E1Zm3zVAZ5tEfJCSfbnfIcJ0Yd5n34Jb8Jd9K3Q1tbtlGHw
df38uUVNwEd+Ig26Daj9HSTR+aiamA1ERnCruQxsOjFTQSqdoJOYGwFYRGWqtXuScC6EXpex9d60
YWkaVdWDGhPpTnGILIViViJLo2V0xf5S9FTk35JsOKWoWu1isU8mZzf/9dFYjDGKaRHHcTor8Uuw
kGlXtifX+RWVhcOEKvJ6JED+XiSN2kOPhYUmS3JD22I6U4KSxREI7YuxMUEYQgtOU/3QErlyRwWN
j8Wkp5TFSSX2iMNx7Tu22ZqbFnm6NWZNKP26wwTDzkEOLy+ihH6XGEQi64HDJsfI/DlN573deAyn
VSx0YGQSIJKlLhKTgmu9IZuI7JN6gqaV+VUGE0MXuRpI4cURA2EGvaJ0Xad5w7jLm/4+UOEUazR+
e+YPZnpCJKuGV+PPibCjDO9CW1WPrpMxBrERZUmipt3JTI9cdKl1W88KhuKSTfZ7Iflr13X6GPGU
BlyPxAxNUu9kqZFUvOtK0wZx6GDXspHUIhvCmWou5l6GgztBlpMlW0SD41RX9wKppdnaU6Yawdb1
CE1VE2zgGa3fExaL9alRNW1rGvTH/cuEoPFhjMetYk0erJ6/A0jYc6Guk9riZYzRKIvrbjnmC5EY
o0PCS0fm5CL63COOMkH3uVTBQkFRY6jkDcEzkFH1iDmToOkt2nPVuPUWXOZ0hIkwHdFMMHZG7O4h
3wu1ZdN6zefK3cDmKf9izJkAAfGkcitfJtxkqu26uK4bBhUx2eAsqQLa0MA3MPty9mezflbb9tZh
1mOgZL8fRCBOhuhEtH9tDQO9nggnQ6oi1HIJHl+Dybo+fLUsh45VKUEXI512LObuxNwX+wW7/oYT
q8c7AlkD/JXxOrSuxsyNhYo8LdikftMC1drIsKr8g+XiWnW7Mj6aIqmtMia/MseUWdDdcHS14AGM
LtIqeFoy1iPofFmIGDJKtKwMQ4yhvYghSd0Fa2XRiNDJCGuik5O91AXN89+YLEgPhc/64K4Klgnm
CGLm/Fvef/JYCA21mgiK3QJG+jVhif6CeCiPMHiwwNwjpPJapqfwxtiVzzGotTeGSj/x8T2YW8Qa
GqaQ6+g8vmhnBngH5oXIRkQr1E27clOePiV97i/X9B9Fj2dhXHTt//s/Qqn8v7tSUjnV949HMkPs
rP1fbdGRtgPqfWvUb1GHT2i/qunQGWWa92p+McP432Tcv0nG6YZq8GD/62Tc7c/h48c/k6Muh/yd
i9NgQBmGjYC96Zikwj7l4oQ4/d/ZNx02lEsazzSBiIgc2+/sm0FiTrVs1iKyoLuWZv+Psm+WSTLx
nxqOrTmOA1/aIweI7Iv1h68JYj7TUDSVcYPaIHD1xtqA42S25pWICUR9tkZEHC6NGJVGcIjQCO3S
yDqjZOCsFr35EpTQTwYrBL+oBKh46s0GAbcKt3LQ1rzfXUM8q9QbJp7a9KEhVIFWXbvpEfvEeBP/
XRV5AeGGkfVagRKT86XJAyxoEuBZnoYRZVtaTKMBXoTw2OFt6CWiNEtTzetiiRNzpS5HHGTdfZN0
EESnGny++ewaoQY+mSyD1qjhWh0H8KcYDqmdoh415KIxsJ3aly5sni2jf2lQoH01EN43iunWc4P2
4PUjFuTDOK1VOBpH16zvCADB4iSMQpxZ++4oXrgJEMeHRMnMOtDNY6by/hIPXzlaNPqe3run3kZo
FOfQB5zKV12aN2jPqK+9YGVpy8mzsn2JTeg7IiBgqOebpYoifxxqjW5yPOITzti9EVx0dXlIx3cL
9YEVTaIFWwiwfly0Ry/EtkweYYfM0aD3EYt2waTQA+DyEyH57bSwurrJxqU3GQbwhvfWEle7rkTH
FF0+TF811NS2ZW3ysKtffa8dm1JFRR3o/Apfgu1i4DPkmT9s0LJ4YzMpigz7NKZecBuXuPedlrm1
7ka1yzdFemfWHX1PMU++6Y2/nHZ8n6y83itBuAmTGOXzArZrPzl4OcVg/hI8HeMiaw8LHHQrVZlR
gJZFpzZdkJfF3mzUkUwEzbVG4dhBXGVbtClRUnc44qHLCBB16pWBsqqPnwz8Y0W7r5oxxWW2QWqo
8W7sbFZXipMamyzkUzMMx+A+TJT4JkNXzhfPplwS5RnGUpVpBjJRKOciAsV74M4MtMsCPoWjZ9k9
On2nwCq7s/OEvHC4D9sS8lD/y2qG4AZ1tm8FSNNdiyrTVk9g4WRuhFBbpb6GZos6PYLvPJ7gtKhe
CUsdmpQSmsxZBuPWgKw95mFzMoA84sFjvKaVu8X+ax83VnoCs7NCYtY4JYTJ10VgLr5mFjNzofCL
ZxOk9NDSv/U6tfKDXAVkMrW7qIV6HGjTcNPwL44oJ+yiGC4vtn6Tb9dGtkc9GVKupa6CtnHvueq9
a0MQCsdMeHgx/8mwvEdFoT270HrXrfFsYBH/XvfFUxYWX1QVs+RyyKw9o43WXzDMHMbw1GhKdZij
BpQrJGL0NcblBbFqkGtho3woRnyjje3IfMdrCSXQh7jBsNcUTOdNQ71tYpgtwaLAOIjzV11A03Md
YRp0DIQuAVpGGbI9t27uniNTz/eiu0KNPRf+UUCi39VMu+lUt/9Z91V5dlQMKxg/bUluEjTXgujU
qjyDWY9KX1W68iZWXHUXBeW7blUBANZ4giWHHo/VpjXpRLDEKESY/qJM2V1AaHxvM6Q+xJWZ3RgZ
jK2+GNx12OBLYHXKsLHaVvcjpAiw3I50P2gKhyk84wYVQeNdM3hMVfMREeYgeOkwinzu83Jd1i4G
1rrI7OW2eyxV8Ethu9xzn9gf8iR0CEHxgA14meTnCCLNZZFhpFNYwaF1TF43/nLF1loUN7oO1vVE
lqSwntKQkFWeQJip5uHUFxMYsY5grWp/hRBg7twQDdoKdBPqa81a0VDvx0mxBcvIwhCLXs43rnVZ
KgBuMQgSk5LL9lkkTmVdbr9WL3vKlY6czshNn4py0wQ5aNtO2r08hdxFrv/jjD24oqOR6l/cD13M
LnsxVfSWhdhNJIb0l6IippuyLktyJ7m4HpPiRUpkQeyIZx6HXzddj7muk0fLDWSpka5FcG49o7Kw
rOXKf30FirwuucPl5+RZPhUvh8lfuRQJMp943UGjipv589SyLs/xL+/1coo/7lMeMzVMOienadBV
+Pu81/3aZnhCtq/YfroLedjlBuWO15++PpM/d5c7fro7ecynK73+4uXIT6eXJ2UW1cF3+H2FFXQj
32ozyKS6wpOWx8sFghh4Lsrzf7oIuel6oRWpuiqzmh1d4HtoDfrlgMtekwmULhgElZRgI4KIGPzp
gXWTlEyEyzA0124EtaWeqocccg86owIwUmWY+0yFUJCRa6+bOgCAOztQjn+sl1VLHCzPcN16OUuL
qAhqNNczwpokEAAeZKohXYyEOQTiNB7EtEgWlRqozaU+xwqtHo9l/9NKzK+GQ1q+XnaRG+RxQYTL
7KSOd0Eae/QDQuYIJjI+rqh90fVHqZ+53qkWiRwJPJAlCScwekRLTJwEfD0/puVyG3vBhJQQ77t8
RSvZFVT6rd7pOm9kecJDiM9VKkAkuMEc3JZAbzv8dNqf9OSI4xbz10ypABIiEVAcF7GYBdBULrAF
BBL9L6rX/eRh/BvI6BGiRcaHWPVUnaa2dQ5mRfBenb4VkddsmwaBr5W3QGwxjfE9yG1ihXzm8SNp
VpWAk8B0QRRIgEVltZ66tWkTaZrHncEQ50iy1z5iaWIjNUr0O5gIlUpRUrlohaLNRZ40RyxpbxLx
vuqSqkK2SFarbsH3zC0PymRHJ7kYMVZC3YqveTloGEjzBS5ObWaXK4Zuri8JBXKBX9BKHwNnP4gA
y/R70aNIVGkADKqyIgfgBQAEcPa8R7QuPs3Goq9nBS+NqXJ9OwuUfTYh5GQtxYFZLko9hWIZq94m
Fz0sDDY7I2mQytfQjnFaA2icQtRyTFTcqUQ6sdFzRtDoddtD/a5V9k3DiITPGc8tmR5zDRXXqIoy
fWOkuNDYYoo+RnZwUI2NJcR6pdownF3HHAl2ay5DP4mEFxEhWRptCKhw1faSu4E6FS55GB0T5KZN
SfleKXwsS55Nros5wc1QkR6V/wEtu+72YD8gEQoAm9SFdYSK1Ni52qHOHiVAXxU4d0fC3oLM2IMY
GzGF4hpklhx/OZAWEr4g69lSMDRgmHcFC1iQg/I9hIpFuOVgGvI7sSyzy3IRzhEetEaO9ptSaFsH
mQyevGjQ1gxPAb3lGQopsStTtL1rA5SlP9bNHXqO0YTQpCt6Q88pUcYOty2jQMG4AZcn8fuf6rYT
xRvmZ2g5IotEFlVA3S63I25UYgLkLXsVaQGE2XCtEG1KYiFkgyP4xat5+R/EFjc4mBH6KtdM+iV/
/s/Z9S6F7Yfzw5ukIcgUOvNHjC4kYpx0J0J6Is9O7hvOfNfWvnzrZBOSpetCPgNZ5WvCcDUxMUbg
Yy9pKKHQLJaLaxUl3XdsYFCxntX7Lh6tZe0KIPylaEDhWw2uZa6vLJREtmqxkKSUaxV64TY3QjSo
BJpUMlCui1khdy6roe7WO5oFEB+BUE1H/Wenzs2mELJfchFFLT4wAf9XW9cB3s8FuAtot0jUbiSZ
Qz7EKz9IrrtWu6xAAK7RBFPa3vU4PQ1pQTNakBua4VmeIGroaC8klZ+MOnHb0NLa3cw3T96QyStt
lRoYG5V8b9EyCSR1oePEjMMUbxYIPV1BANSEfqvqd27gmPC8HfsYz0hYo/vZ+2mkIppnJOcwTp7H
sYs3YVtlG61BI1tebJ+6SNAFokN3dRtkPWiLy1ugqP5QDNBRlxZxwDoMTz3YmCZEl1q2Drjj6RZU
07MUEbj80wK2eG0MDhSVo/lUTMj3NgHJuEnMjczsY9JKA8FrxM8csVCYDALrTNeScCHF+0JvjI8Z
lnih5wHhr919rEboAPYvfeUpyHhlpK0zI1jVQ9SQW9esM5HRabdEY3LqzKLfOW31UKdKQ6IbmwMG
h8rKsszSRzyr9xuc0eGOkyAbnLLYYC+U7iOsO7SqPRgJuKO+ABeCngNAYXArKHwLfpisa0GJFizy
Dr4HGQx5FnVATtmt0cj+O7Y/ia+qoxvMVHvlxYAXhFDtbZabCHG1HqJODUIvTfM82kSUyb5dzo47
s5irBZiZi9+Fbmusa/WcF4j5O5joAAVbax3xcdsu/VxArBvxnUd+HcUwTZCfO+1cSXieXCe3Lgmp
yqbtnqOevmZZwi9BkAVoxoYoX5nfFlOZ0TcLtRMhYCfmdMI2BQjrAC2q1dHnL0hXZl2ClP7SbuSF
AREkf5Dq59Ir7xriAhuVkPhK+RWBOjlF9fCmteG8ccduEyCjvx1cGzICEXiZB5KLQiZ64ACZLe+i
2wzrpVWf4EXGe8Dfv1lJsiT5MoGnARsxe/vgDHe4zCabJIpQ26ZD2RQNXniXHXh7D6n94aDMue0S
JCMGtLQGBAaFxsN4ubeoAgyrTsSpa5vvSCsWQw58eCDI4mc93cy8AEdsXkKlW5hsI64PQJvHY6cv
XYS9+5xiJ2E48YwPS+H6RuVg4M7XQT6dfBb9rhljH7AopYeNDUpCMn8jS66UF7quxCAQv5t2BhGo
RmhysrNM8cjSdSF3s6/Hyro8axoX0Q5+/Unu/Gk/WVR1O91Ytv3rcqxclyfjIS4wbCys79iZ95sy
Qzd3LLvQN2dT8VsreSrydLnxFi19xBBJoOYek8ZDqUMnhwkZnxCaAi4jIP8aqoSmZ+9bOOYvSzXr
myUbXb+fyHRXC6n5ZaltqCfVa9gXu9zF19nIzE0T4fXYFCEZUWMI/LCZTtD3mu/BhALIWHlfcYh3
V+VMTCkYamdt4toMQZ6YpIJb/HEcFuUR4Ynv4GMm1zC/tgZG0Wg0BHdOFDY3gUYSr0jj+cNp4vMy
lfYXndjXnhAT4I7BGr6mykluHw1y7bY2ku8PmuCp1vov9rRMH2bUIlmcB84tPMz2FgPzQoZcPlBT
eSz0gNx1VgLfQRTm0C0jyjDEYz5aFexzn360aJ1v+wUrqCR0ii9NtNzKs/LUaOqxZd7gbzPeWcSF
AY3wc52rvEeJiUd91eCsZAbphuxSv1J7xvWlitzb5C3vtYaEQ1FY/b7G5OllrKKDvIm5G5V12cbG
uWpr7Z7ZjxBTEj2NTb69nQtEktUmeHCWWDthXTwTXeNqF2IKi2enb7nSLDtn6rSdlvXRmwWOSF4V
dtCTHyW2fhodpG0sbAcul2uGoOniLjbuh3DWzoUxY8ooTjk7ICsmS3+ZkSHdl3MJMbXtxvccXQJ5
yggPdziwhnFsLSd9Qu3oq1yvZjFqHGEw3elzbtwsdkc2WzwZLSpv3UytvxAZLA/t1OBkrdjhh4W9
iviDzZrmhO6wfRhGFQhCujzKE44VMh4InHe30VwBfijd6PIHWi4GICo6RvjiZJu279Ojhsbp5Q9U
25MX6eNX4HsdlFrMPnTVsb4senaWZ10ihxSraGJ9YAd3stnJGzdrACxWqT+a6hyfIhcRCXn5hcbw
UsdqKS7ttZar8IHryjwgzOQ9JCEBVm82iu9Fbx7NJNJfJ3ept0yUQxRAm+khnPCVlHtAcD5YtpK8
KbGZbM25qY8VHdJDqwBWDNW8/B5P5i6w4vmtjwtvExlQ5/FZIUxX2nhY0tDkeZD42U5mFr0z2tI3
SWi4IOGD9n7uXEKb4jxWXG6SURneM4ixG8WxcsYPRXTfoOINwZI9wrz0Q3UI3lvPAT9V5eMJ5w/t
jjBxvpa/ggEaqoBz9zWcdf7uQOdD7+b1HY65zeUctrMwbbfcr0vteP5Uacm5KIlDA6oeLnsg+L3C
MbL9cFssFJPM7M452lq3FgaHl1+Z6AO8xP3IgPD6BeS+c2tH1a3TNtblFN6wt0Fqn+UOatW3vtM1
8U3XOR5S/T26xOJ2HEA6yex8G3o755vutDep2y00QS0hhN9m37O/LqjU0Jc3R+MGl7nyJuO3/LQZ
tW/ENeVdT7XqrntFiW6x2wrOgIB7vzbM7Bv4PflL2lIZOESU3W01NOq5D3ARC9Bi/hjMV7lDO08z
GO3avO20uTqbwGr9LuxUbMP5e4aBMLVSNT8YkhOKHDv10Qmjim8btkr5UuDa7YKfHTS7/oGz2Cqz
e/MD/XFlncWco6Z9ngqucTMksfKidOHj5Wxe9FS5pfUSKJmyIZuVnhxNMW9pTEBjIzf4cPmz5K6p
gQsZyp71o1Waw75MAxgwuDo+4iWCJKm4Njxz8D3Smw/TGRO/SuvmFpmn8ZRaLZTPoUJAPKvv5a68
Pc89WmUvhFZQDeOVONaLG92NpWcy8inabwZWWaY4q8GkdmV3tvKgzbO+Z/CEUK5tJE94EzWrglH+
j5xWqXqD8jVRcGMCWaS04W2EJeapw4FiE+e8XgARbuXjsXX3ZVCb+MVsO4F+nrSjjnHz3URuG9Gk
SoyMXuWeC7Lcq37QtIcpwC5wJIm+6YbmNPV1/zRitHt53nOYbUrTm78qSdX6Q99ZN9DNo/PUA1Dq
Ayd6W/r0Rt6LV3lv6tAbX5xIgZFWuN0RBW/1TnOUERlQGpw23MgHVDOTW4FOaR6GdkwPcHDnHYbH
1lM8QJSXuwQ2tCHSVV8DRACFevV44+hKeQ5MrdhYcdu9AVg+yV2J1H3EEWa2XT6WJycASagh/nGw
C899sJd8JvhqmN/7HNis1yjvKcZI/gi+5oyuUnSLYkOMiE3Wfcvdh7nPre+TgjHX4DnKnZGr+A7V
ZrRF5LN/bcb5Rp4LS95fCn7Nz+QXHJSu+gnlez7dkERKvm2cY4i9/TQH2ptnLcNmsaPplMBBusvb
Egl1cT1yIat96Cm3rkpjghiLJbU4TBwv9zDCo0z4/m9u/N/nxr3/lqh6+3P8j/1HXrVR3Pz8TFcl
qy6O/CtF7qjC/t3VbFP9bBXv6P+AmIZ6naXb5M+hjF6z5SiOqohyQUoVyqNQSX9ny039H1j5OS7J
bUezXF39H3FVBYbiE8bCdF1Nt0wX7qum8St/psr1bHGt0UYyrg07v0CSSc+dVzdu/U+QgX8P5bj8
jAWpwFMNm8nzH3xY+ig8yAKt3lva+Cx+wpunwxxOP9HpQggsB7q71Dzh3zCFf/Gbum4Z//nuTF0l
EmKbjmt6Kk/xM4IEMwnTnry2JRuXvxpzHGysqcBLegrpKW1D+apZLVZg2TaoXiDaImHqfqCHiZ43
7ucDEmhEX+fnMiCft7h66WcoxW17cDKM99Rz2k/4ujOtrt2m3WoG2naxGpsbd9JdRi4abqWYKazS
ur3tJpT7MkDKXgmC1MiSu2Ix6rM5zkyaEgfLpi3Yn/ZFr3rsLBy8PTBz8NZZUTLTcJfHLkcPo4Xs
qoTzHiLZanbLL2iW9U+h1eo3XlbgNIL6Up46CoCssDp4XXtGTi9GY8t11oFavXtDeUDWKQtzrHSs
73044quMG2VjKzgl4Cpd5iTMOyBQqQZTbMFetlgAryPDhdgTqbgAwXRSLgQdYsyn8KnViv/P3pkt
N45lWfZXyuodZZiHVwwE50EiJVEvMMldwjzP+PpeVGR2R0SWZf5Av9BccneJBMF77zln77WHc1zw
EnjbO09ghS4sDpPMSxn55TUjB+tVrhrBpX9euVITf/dNR1zwiHIiLsXnVA/UQzzUNFwW8hVKmXSW
UhMwiMxrAuMuekbkgDjnAOiBoRF9pPAkzW/5ytwT7lDBMs8tF9hh1pUuAgb6ysKi+mqdw6wXi5Ug
p/DCEtE4dK1xAPRZuCQ59o+0eGT8yuzrgvo5WhN5dmS/PGCHQW9k62EgVkPstHYDWs2bxuSslETq
yjyzQluumvwR8nyJ7sp/N6UarLVKVyECyqdkIElK4LDdlbq2kmP9pY+1xVNBfI6PRL5MxzwwtBgj
modKRNeftYUc5qpxklQ6ima0FmbtLE2/60l7WipBIa52fqVifKkmMAynXoxyr53apykqnpMgvMpx
+zvBW2sv3MA4jGgbta+PP6vY9MbYfFD+STrKSZaaFsnVRIGXmFKXyM5YWD36Np1oH1V2GTyTGZEQ
H98kHBUq7UaawUEQkEyoFu+0KW9JpBR8IVOFdVPCvx7ANykpEUZNP74USHNFkzD3qQrNlTB9kbrD
NDq7TpX8m+Sj7TgXaGgsaExi6gtpP9twGkBR9PoZqVBozwTwdEfQ4vYMMD3j6mTLgXOfW1Xhqh+f
KxV/BrQbRAqYEtD6QywrxN59vGdigKkx+7KycIWPx1EizR0ZUjcE/3SkzahnDDWErnNofEwJytrh
JOaaee9oEsGdDzdAs+lJafwBV0nv2kDAayPaqbLYhfaVRB/L9LxghCVN82biVrGUaGPi5lBRjjwU
He0ykzdTOcMU6ztSivSdwrzNj/P8NEdaQv5TQKyvaTwM6k2Pq1PoTWKPjOPCWb5ExKl1KgLoijwc
VKv1RtaLGSJjv27TQIU8RxnNWbV5Ekq6uAxkQsx2SYMPgIhBhuoSVB8LJZNitq45yOF6Rg4i9Rir
U5DEDvQrz5TEmAlUvDJaQd7+POgzY4gsblD2yFYX+XVnnoOO4RNjFKwmEuMkwtkrb3zEjXDST7eG
/pGkDxLuz7di87WgVbQtH0kkP9/RIiv940+D/ItPRLIjvgs6WwjLKa/p94UNTtGoy1g+JysLtlEv
f9UhKYeINWPvHDsZkNDT8hBvL+Rm9Ha1Nt32UF4sRKz+w7bNzXuXb8tavmPgaN3mkB2mg/SRocPc
taTmWK51XvC4tE56n5/57ONJIbjzu/ElDzpivkdmcbdxiOBsuFNOqqfoo92rq+nQIxk5lp8ktpwJ
ctCYnr/xHulv5q59jtaqG4PMN1jnT0ZFNxXFlJOj3lS5UA7E01F1m9YxjuKZ1peUOCHcV4Zs1B+h
zQDGNDbShaHmA7NmN3eJqGJjD0KP/0YoGO6VxNY+zbP529zUXzGM3MVNExc7i9rzH4fvmpnTy7hH
PoxARrAo9rchiDvSvI+Wb7yU15Tu5Nm0pxfDN3zxFPsE7xlsYgRBXpTv7B2LJLGxn8t7QgyUX7de
KSO8AL1np2x51FW7bs30C33OsJOnLS7JbGABtRwzOUKHajQfQdSYeiHwzhFQ7Io8BGiBSruTVGxR
vByv6XZW4IgHrLCspShw6KK3NeQLjDZ2ZfKLMByM+lkjYZ6Xd6lZm3a5N3qxuYoE0iBYENhPHGRS
E8lVXEOMUq9Z51cujg3zSPC8QcbKhqSu5k2ufEVaFXhhZhyNdqY5QmRrJ3lrxhseDnTmyocpzNbM
Fcp23R0R5jNadWeKBsypylrmeuhUJCvYlIAhiYWYSTenkePFl5KrRQ/pC0WE0uyazxL51ic/pp08
uk9ElWQnS9+mNHFDMItPIwm21l04soRZR03b6ncBT/Ga2yIXNlxi/Jx5+Gwc1d8DLqPUk6g6gI8x
D+zopkIFNK/GsaA3lRzNeKf/xtBxWV6CEyPQ9k4/vy6euuvUuPxugpid5a3YV5vhNwms6NzVL2UV
H/VD/tGXjqjY3et4iycn1h3ryMeG+uyRW+2AJS9v1ap5jmBfw7a88wlQPnMV64cLdbR/JF+S9eDU
tzr0VExb6U2j/724MgVT4lmVRw7D62CgpFpXPP8tz1fsD0j5+ExyhBK8iZh40Qap7NS4aGq/vkkR
VpANL5MfPQznUnrDwlGYtmnuQ80l3xdyExfR+GyNY9o42l6qPWMXbM3c7U13LnmnVvyMOnV5gwpX
DF769CVc/Fx3dEwu/U74VAsvfgolCilHs/yag9jROs05TXgmBIdpM+xTrFbhijsXiYtgM+Dd9Qxq
tpSZhyR0H4DR3zPRmG+itc/2AfwCw9YDAk2wKGzKTyYNAdNom0hkGpzGG/cVAMspth8xdmjd1jJr
Rv8JMWVdtHaLFwxxssHQ4i3zO93hMGDYyuhNLwip0xOBbrkjjG6K4wVodQSp2RZMh+47c49Q98Z9
LdvAxek2c9coNkvz4mXvDQYX8nDgJl/SyoZ8kF7JSCeN8Yq1sX8tOeFMvukoG7JM3qSV7Ou3zK93
1h1568L2sckO8Uq5FTdSyI39DoHE8jzmHnBo0a7P2WVeQ9RdJRvgsuohZRkL3cpFVGhgILPDdX4k
XvZteENY9c5ruETMa4p1tIXrsRDGw6sGer54FqFv7nQiFHZuHJHWbLkSj8FTB6He6XFBwLp1Ya11
T+1JuNc77Rl7bvdmXqDJv0ebdhc4rccx4UK4h8XIiVV7eE7mlelDhcMzuLI+ZS9/YQvtzg8s7x5n
1jE8Nr/QEsxgfw9p7FgnIHwqx61b9dm72uEBKb0qx/iGnH2tyttQ2apg3zCT4DQU11m6r7pNJZ71
i3ownssX+NQcMPF9FSHIfOb5a9pL2YpJ067ZSG+YNJaTdg2O7DAMnJDyxp/Yi8lRRjQb8WE1XKNH
1enkuVsFW647MPi3mqwuu6LL/yYpngLH82Qetc5pGKMLPpTPSFhjeON9CiI0qXaZXsRpXzL0xJtn
oEF2gn5VHFBojUBWyz3QAel3W39yqrCQVXZ79RJdIRuatrQyL7JvPdOYY3hawj+he/OYvjix1yDc
3yDeUzCl7uN1zInAOtZHwihF9chMAi+l+Y1wFGypYoevy6/8+LPMqV64zd8VMKRQIt9BiHIssrz5
nPvlNr2EMayhz0hwEvMSjof4nRRGQBPLg0QIXXdn0rQnu4XFv59B9u2C8drTAg6Fb1C9hL6RcX5m
/bGQAmbWFef88+wxxngFtk5FMB6yO9Bx5U06LVCBFVs6ZZtlVV9o6MOAzS/hO/sSi4GifFjDqj8M
p/IpBnD8q1uF+IRfieQ2ad7TIOUCjHbCVsb6CFSWfRhrR3abqltocgp3Us0nkJLIADYVidXunrx3
wF5OMufSy/QWEE//SMJ0uo3CHZug4YLDQE6cHbyHIcY34gS86rO+le9lsFdfqvgpOZsVSui1tk7u
j4MnA8mPidwEZqyx25CWuk1Oi7Je2CheMeGuVB/LDl4bmE1r0e82lKf9IQYO3vi1vOq/TM0l4pZl
E12wmNj93XwWl2PwXKxhZd/7r45kCk4BV1zTDxlFw9jUDo+il9/I5wrO5QUc/FO1B2mefuBGrr+V
Vf9eIV7+nrf5h6xcckTQFHUMnA7DbiTbjkP4M3tefLGc+TyIvhZvyPr15neVRu6NVR2sO8HTYbat
j+mueWZyyC6irM0XHRw3htuTeQs/lJX4xRckno7hhnyMiFS/yQ8A3xIhJjnBFUdvsdOecDtr0SrK
LvmXAgVi8PIvzbCL9LJYu1Ra0YotVopxZMg0nAd9E7AtzuI7LURKhc9hESlORFLy3hba1sx6bQib
ZUsCRMywqOecxUo3yvD5wBBzBKrJe8RwZ2BJbZPATnxJttUD04Dsjel8cGiU77b51SDkPvOaZvYo
FOab8IszTHEiTyK+QMQJQifjlLA1Oq9pPPJcqzuwRd449QttIoQaLaX8sHsCMm3u4+g67Iffxq/x
HQMkXv7ls/6iagQIXhKS/N3qKyJV7ZGaGV0+HpxwstmzxMIhInK7HHAj7nE7c7p0QRuNR5Kl7g3z
XtVn2C1h1N6RGVAfYw/qMLo49be44YgY+0RBhDv1UK9xsbK81F54zO7FJvEZhbefmNHJUI6uNaBu
jLY2O8XJ9Oujae5Ef/oavswjd6UQOvl1OUSH4pd1hQlxYD6uflqb+AVgwUO7bdcv07yai29pOc+k
HWQOpdecbIoSpf9q+mWYfjWvGCY/5jPop3MBy2yMhXQwQ5nR1kxyArHZNCFqLST/HYCFhr95DDNp
N/38hSR2hyHvBF9s0aQgJWltEI8M8B4PP//u508//80YQxbyNG1ZlHtpZ00xUvOfvy6NpdoG8zkL
u/WYJ9GlFaVH8q3iPkamMU43u6tb1TXFRvaguioUVeHk55UuEUiWc5Y3MSElpzCa+GDnANfzSopd
hneX2Ip2YGN5biDbXUHNxRUyH229GNhkg6JW3S7FEikPaU7/iMkwQrUV1FZOVILRETAieq3xiMJp
RJpRllbbKLtDr0u6u5TqkVf37fgsEVAQ50W2qmWYCqLFgbujr+jWQTJRCTfPLWMEtwyQEkcEtESQ
ysJZcY2sCRkrZ7IrW0bjjVlDKJVMDrYST9FLHK+0WlVJ7TAk5PkdcnolaFZA6R/WSbbCsi67p5rT
kalErsWQyW4mxl/ZpFKuteNO7dnXq3ShkWKOu+jhCwnwpg6iFByiVrnrKvl7C+tD0qcMaWeySlQh
eSIJATaGgeqFdTSqdwOJqNKSdZwfOSGPZXCBEvauKmm77QjIHUpUSXrC+tcu2opklfGBaWGauEnD
HfX1uavICJaZariznAOfiXMqkZlDRd6pREJbtyg3ImIJepyb5rY1wn1QTW96WshMSwVIT51+DpIP
8Bqovi3pS60yyrKBcckwJ4kvBg8kKnmPvZrdVZNiBV2qBcC6IoF16RjGB9PTEl5IiNfe8v6txVjr
TGJ3Lx72IgACcRJca+0bKwHkiDB7GaKMfbVOCchprO+6MHYSE11bEAI6J1A5gnxGIDCp3iib4NHy
5VXAH7LuJgWDuxh9L2RkSw3VkBkiqBuHaB3Qy6v75VYbqrnuidJzasHE9aTjRdbD8XV+/DJZpjpF
TyhbxMlNxKfZzWJ5Omh6FaU8SZbgBtpIXuMRnOxYsfwlhe6fFgy5G3nXL6+EIbwORXQkUsIjGI9u
41C+dh3F2M//zRPtWzQ3qVSxWKN+aOmnxQa5Q1NmnjIYdsDmxWsnqm/FlK5JkiSx4zGkEmt2nXmx
XliVI7s3Q56B8UsK2tdSI482pyCuYAk5StndilpAGacqnLVH67OZXOJlP1Wdo3E89DsDVoVU4VXE
Q8D07G5l0lvT03FMoRq2KOgcIuX3zGZWIVE5jhyRuZHUseHFWeZLTR5uniINUkQ5U9FBTvZLKaaY
Qc8g1+AhZuNFSBjnDQYBv4Z4T6vxM5nYacwiQK5GPyjvNuDhwUujk7AgqEEGuaHxQ++ssKRkItUy
YMESXhYI7FyZPSC13dqMa922iljHLc4GYITXflIj31D8gbo06QaI2IJ4mdim2hYelxBfgyj50Bhu
0X0yUs/suo2cKamvtBX7omxZjjLQtxBCsu3amo5eTAYGS6SnzGTwNkEPA6ZM3LCvTqZVXOKxuUn1
/GiTwXOYWwl3SfdkjS0JFuJ4y1WUT5BfqWSMh2OtFVFSdE4ylrmLMCBcVzMtWF1YVVJ5Ubi03J1y
sW6AQ120huSJIe1fibrjPJIJNNCzIt9b9YtiUqJJRXI3OvKr1SSYj2qRw74yr8OY7Be9dbGhpTDn
Rb8sqaWnAdS3Jgizm6SzfKoG+o0ifhjdirEnGYpD3HtoE9DxnJi49KTM+qgzKtcyym8To7aYiFn4
70oDIwp1vprWx4o2Q9cFXxG2GIWZHQQusBmkpts6hhQPJQ8+YnzP7YC1Qn6PJg6yVXcX9V0oVUfm
GuvKADthdu2XNQm3GviHSBCEIRQHAqcfyrHw4DyVprbJ6/pZtMzjVJECMYJjYRg9bvKm+V1lW2sW
P8IQJgZdeUCFMRQboc1oNhnZPRVWbQpXpCGxPHuQmZklcOChxJnvH/pszY6GYCxuo9pBp8jpTJD3
XU9XpBEetao5PsUmKbJpEl9EUlm1TMvXSt2fkqnsSVGwnsMmyVdZT7Zzn1brtl02nY6rLGlEsFYC
Zhoxe5qG7j5UxLjU+cLxhNRaQsNVHP/DBRjbxzT03hwpp3AomJpjnpssUsCtvrVR3kGcaG1TIBIi
ayPdURF32nouN+sgRZKMk80uQkyBiIUMt7TyWzmNfKuirdaMw44wiJtoTG6LeS5t8R0RjJS5xog/
XRzgDbGa2bqZPsbRyhHf8EuGq9LHutbbSwaEuVg+Fi3eEZcjbBJRupA+9Gg4V7dxyiii9e55Uujg
BqNx6blPnVllgZctX1Fb0o/7jLqpIFVNpawaDM1vg2qV1oobxMAmFMGPKxp9SmZJDvCBDdHxu8GM
nwVe/0tM8zwt0zeEvxE7ccRpkY1MKnBpFNYobtRBJIUCubys5LSQE2RkaaPGq6iisEe+QYEZoBmM
hb7cJCjaCWJ6ZMUlYHqKYTgR2bAdEtTn+ojVNZQtN1pGCcsnJteZBhDiO0pDHW1QaiXOOOWZU1bp
ZhGldV6aGzXpetBO0IsQoaGCK3VXXyZ3DOTZHaPZSRcZ9QoeekcPlpUSUZdJ5B06QSKcZ7XLN1ql
AkuHOGBj+1rVpUEOxih/j/VAGzfDAXgdCNjyTGIi6jmhdGj7QysTQdMPkbeo2BLM7rnNTfqaXbMJ
enOdGTE9iEa7jDlbbrX0G/Rex5RLRPaIsa/wpLhVyGbD0CrL4ud6bvnEtNorZD7ip9L8ngbibWyi
2dd0jUGd9WqIIY2+AbqJMmJttdp8M4T6m4qC3mkTwdUkEPoq4lIbdwfk0WxcAVN8Q8aLJE2nJ2A+
etaanD0tgrCLquW5SZlAPOihqod3gBOAOl7NAs5YaEq/+7xvDirCUPr4lU3aVb0agu4pbDdlZnzq
ciy6JDpjVpm/kzKMVqY+mHbAFSpV1esn+muSwIktViPZITTCqSc+1Ub9C64YO5vOLRG1RCV0U6u7
6UrK09qRB1w+hSzdArEPySqiUFBH2qNBPzhZEj+nedKvGNCgsTLFtVWnnDQHyCvLKs5QuE1MNOaR
vkbYGQeUXhBQpepgiNNs99YlwK7sdDNhsXExnAZlJZh4KuWoV/ylKdRtm4/q9udPf/tyykpcFASi
h3X6GTMZ8iSl1rajGf354ed7ZjMDWhLD95/gyZ+HeuATwIIleXnFqS2Q5LvYo5Vu9eKXVortykot
GbG3INoiMMatFiGxrCOcTiEGTfuR1OxORLKksU5PM6NyCysAqmFYblS6TtrDB5PW2T8e+rm6CDnW
xOVhjWmTGRKCrJUGVE5MMz8PRTFI2+4O/cLY4vv+x0M8UA0tWr1J/i89/QemrsHXxyohPuWjSVdM
0YqzGIyggHst3Wc1Qbz/ftqtWn/DJaimYVgqigD8F6Ihagp46z8Pu5GJTjUqtmVt3qxxJ36XT80J
Qo743q3yb/iqD/nyt/GsPkEXUnfYNdJnYWUerGfmw8uprjz1IjUHaY+F4CM/Lpv0kvZue0RUNF76
iv5cfJw/KE6ZYWrPENgWsDPr6Rec3j1TE6YHXyHyWk9Ajpl+pUhJz+odvX5pMzMCGaQdOhqahs2B
xCa86JbTkHQEZaPBjDE8lG/M21iDseRwTGGra/f5HhbWbzBtyhqXtEmrwHCRnptu81wfpZS+XOub
W8XN38sbNUP0K7nyclbTa/G9+Aji4lV8CNY68176qh+huR737HieaK6Sr3lNmxk4mBcHtHbsb3lH
9mRH2yMRNnT32k9wnzSDBTenP21PqitsmvcBaJrsNTc6s3TkZNmjDAuvD6/SLWj9LLnMZyZXAIZ0
ttxreUm/qOEnKuhDedX85QngY/Gaj1cmQxy8uBzhfn4rPvTVmDoBAXvfCR/0g45+EwxU6BF6xIiB
Aw4f5ZCajT3G4BSLf/dtIGccaSiVV4bhTbyo4mrmxHtp3sed/lmeg1NXHuVn9lA+5UO5jkOs7471
BHL1mG/HY7gdlnV41ndD6czYqbBCO9UHzRw6FnQELqWrfCdeuEK1kNPqZ1b1CborBXQA10d3aUu+
gTusynN87aKDuSPL20CFylDe67xit/gqsC3AzFbiAS/T7tLv4FBRhhyWN3KtYfOdHhiy6CAfFMpl
WNCuUDjU3+TQBXx2fWM/kb+R+ASrvcIpZPPllJ59NRcCo6cj5zH1JN5l3MlP4cZoCPe0iTcsmWpL
jnUduBIc3SGGGHv6HvI6+eg3jZOf5CcitulLferHvgUOaMevwc280J7h1mb37dwe6txGP+anEayC
lysA4QAdCZlXrYvPcVVUTrKu19kbeHLGPcyvneRgna0X7IElPovKmbzOyfl02NnXcFS5mjs5uSY0
hE6oy07tIzaVyQnRCgRhb8c3ppzGRW3ZDgF84VzKvO5DX8ekZdmSZzHt8WBjlyvrojHys6MDEhCd
icu4AcaMAPkXxu/HC9RXhWdsWIlgqHK4ljCBHeZ1UK3pITdOc8xzh8i+Q0olCu7vpnTuDPF0IE6J
w4870Ahk0/md3SIPEeOd3SHzGXWsp/NjZu2TtqFtklv3PrvreR3dVIZWTCJo5Z6MzqUlTVf8o/0W
sBKBNDsMw2Z+ZXrEvJ/5Yx9QZtqCPzcbKobJn0Jy3mx4Zf3NugyH7h5tQaAZ9/lJfBXd3KU9ID5J
Jzq2/359lB4So78onVgeiQRAO6WRa0EEwV+Xx4YzjSTn5rLGovHSS9JT1C/EDyvnZETp1/TfgoBi
tErjuxZLT//+l/+rEOnxy1E+qQ/ICSekx9r9J5SNKuhTWKMdXVth67MjHQib9MzYo1rYZ2tDdxZ5
VRvbQPbKGnpc96H+Cq/dy4MRWLiz5Qf0zxbUP69dtesDX0JCUvgEm2kNpcnaon0huLipolsKWbLY
wLLNfOqyFYRBKJSKx92a0369Sb+ZDAHuIQs++eMC/3+R4H8UCYLk+tPt8L/ki4//dcew9Fd94M9/
+qc+UPofExyTiUZNIjCaHfy//5kvblj/Y5BWIeoqe/s/5IP/JOo88iw0SNIi2kHF1A3u6P+XZ6Fa
lqJZkoL6zVL4gf+MP/+HcK7929d/5jBJD5ncXz46mq6ohqaQgqfxCfq7ek8a9HoQCajezGKYnQbS
Sp8CknQTtoqR3CZ3kQKSC1Eq92HwDeM4XP84X/500f7xrP7yLB6Z5n9/FqYliVwmrsWPWvLPn6GB
OmSpTQqsIrPqVaUFz4OVHxaYuUeNfMnVnDeHRjccGgT0uyTBCzVCU6cq8iONWhrHTPPHLf9HTvz/
8pTkv4GGVFND0gmzyBANFdqQ+XdZo6DIRmUyK5ZnTKBpJnSu2GOSyjLjd94l4jmbMKiUbecrSvip
amRQ43zUkRnKaIuEJ/DOhoe/rvcVTeMgkj2sZ9ZCJSbKTGBFYfQrpcZmgSPJe+Qju6XRrIWxXY+y
FGBqnm7/4SI/0Eh/u8iaCL7PMrmhTEn920JVCyI8tbYpNqK1iDsF/ppnRui9qhg1BASCtRw0sd+m
k4xBUPVT+mwcHfSyq/aki1/j0pBPhWy+BrJoef/hufEp+Jfnxo2uqI/AZ0673O9/vgG6tkua0TTy
De6mJ2JN3FERsw0Aw9kPReA0rcUAbVZqRm49QUYa2jB5rDe4EyZHCdLllAunkDyE//S8/uXGRKgr
ijwrVUfeqml/w00looDMjVIdrPem7grDUUQG2JrAQbmSYJ5qhHNGoF8X+ly+HI4v2ERKl4hDouq1
RTrkjNP+/aXS/rUW0H6EtgiIeS9l8/GU/7Tf0L0TFxxEw1pJpHGlEVW90xuEEfSSEYvGzXMWHPD0
hBcaKcm1kHRo7UilFlWPOfCBfBbpjh8LtaRxNgggiKZM3c5KyExnERG1o4bAJHZYlAylHm0dR0vV
qz5P0l4fxK3aq6tCSigmplNiatpmEjCKLpW8uPEkeLM5KSRCzp8lrBnHFKxpRUIGFg9jsBtcp5pS
3qOOwfr0ky2QSGtFaI/K2AirsmzmI7lW5jx/x0kte2Kk9+5kIH01VMQXXQ8gVreaGDcXJ/ixGBH9
yOb1319eWQVJ9rd70dAkAHoSn3tyzSDp/fUCF7llhkne9WuZolqX8/KIx3pXF5bFgU9pNklNCZPW
5gCem2DuQl12S1oU5yQqzgK+MxwcAi0ghtE7a2i+mtxgglZzgeb+9xihz5rmOtilwRLsosD4VdUk
8MbxbHF9mT+TQ+HqhlDdA5zCUYQQJJvk1i8D2djCljqnpny15mjYRK0hHoWGh58/pVYYbju9Pw8W
Y1olIui6FaTo9POQRdZRCswS0KsUeAyodkZbPPE29sesm6Z122nSdQDSdImCE733/lx0ueTjhpWu
S4sgrW2ik5XQ+SWzTGA2WS5uG7q6XJKX2oG1ghrfOBKTgYe5uV6R0cVJpUjgNyzpobOq9CBrn3Mv
U7dPUniQM6K3l6XPNmxwrqj3yYoPNxHIcoNDeW7VPU0vN9mnEjoIHa3xsaszTF70j3I5ZBSTvM5C
26/Z2lp62cu8K5pBOtL+xTM+H3VDPJtaLbhD1ZiuJBfWfozqZqM+qv5MnOgGlZW0YWOnVCMCgTHy
XO4k86FdjeJ232MJSrpl3gqROu3bDMJW3ivrtA0+6MzdzKo0tz/vkU7omlNHikSJ1HYrRRHvaCXR
btbAgadR0/ZJV27wJh1pUHCOFzLjkYa4sWojvhiducuZEuwjKY0vgTDQwE2syC7FmsTzsvYFoZae
+8LAnheY5K5PKshuPdxrFa+xNosZaAN3C2PUCffyvJeNhMFIqNYXS4+TTak0ok83+z3uwmIPr+hx
3OxbpzdUxyKPm/Am9GPKzC6fCGHumYNKV2rKkr36eGhnUVkHY3RMF+MB5QZxHJUSy6w5PSVjAS1B
k+LTJJLEkAxoeJeeIqDQmwxhmIKds4jFc8BMIY6TeFPP/cfU1PO5z4XpPHT5i5Wmu6XvUEqAHMVP
WAunGNXkz1eKKl6LZeIiSyWqr7mw9aq1tlq2bHDHGKefBwhd8cYy8c7+fLlYhfnHX6Qar6MbRmSI
j+8RWPlg/1VMe+Vy2f/8YwUsr4tFUoU4jUoxN3C3V2EbXqDXhZcsX8wNHxJa7I8v55rFtFGi6aA2
uv/zLRUITUhFum0VMMO0/SNfhrH2zDDNIJiTKooFRnj6eRATbRuRjnwUH/8iwsa0zswugCF8MFpF
P/88MAcFKaPOv36+yhtzOfLy8OFJrM3tUCEuibLnn4cJS6K5GMVqZtG2276bAlug820bSCOaLM+3
y1RXZysbqd4mq3sOUUyzwS57oSJXp1esFykWDYgpzJ2VcnCJznipitwAZ2LM615LOjRGbe91PYpM
wGcCFTXd9n4BAj0FdXU3a4Im9N9jnMa3buYmhtvgqJn2guUCYWmZI4pVGQv0tcoEW55+ZWVvnRuo
7ob8buYKQg9bDfr5he78TtUpromJWOswrhhKD+u5o1HEoNxNeisjOTnZTHwuPAHZs9aP2YYJR+21
Y6fhdtP2fRNYdgwvyk9VGiahQUTabCLhgy46+xkO71U44t4e0OFvxCr+llnaVgBFVFYu1IgZU0+3
kYGaEWdRMn2MaC7mzRRc4FC8d0ofrVQW33WOMqloevNYkrANMx6BiTjkvlglDNhn+ZZ0OtayucX1
FzFxE8drMAko/0LLROEXBaB1ywKXiRWRBxYeMpBNf1xNFPHCZkF1KWkyIthUHe04edX6vjuLnc78
knHrz/q0EG9xhadhN+2bKQrVhZ3qSADuuLNiWO6SOT0bOnjEXttN1CH+kvFdju661ygTOU3j9A7a
eVmpcXvsZbhu/cgioZsAfBYmim2Fr1VNlnVkIq2XFIzE/IB7mC3POqL3fRy2FpHKSumnaDRAC1ie
aMXCtmbyiKbcsSIp3/H+nc2QwJQuNM5GxSwpJUKaMWgqYBkx1lpWMgiXMJByFPaLAKi4aiKb4aXN
qyWnETiRcI+CsoDnIEifolDQXMDOUCXQh8aiL3fJoNAwiztch4q06yJz3Kuhp0jFcpT6YVeUifC6
LGtGJKo7MgJm/JqlayWujkuP1oiCLPONuohXqhBtl3Gm7zW8xiWWdXLhr6KSMkUXHyy62VX7CM1N
JwkvYR+asG1K3+oHw4VAtpzN+tJoibQN2hh3QjVV/Hqod2JnsrEOy86cmnQTzYyEJqJoT2JuwmXC
+hAzgQyDiDyHOicUwsSIWD1mqnNVWvvocQ7IMT10EF30UNW2S/sAOYRFUv4f9s5ju3Et27L/8vrI
gQOPxuvQG5FylBSKDoYiQhc48ObAfn1NICqvbt6slzWqXx0MkpIoGuCYvdea66cOvWmj92UMW7y8
VKlRXHX/M+oBCwUBajrsYMfErj8lagacpY551JR/L1rTheYzAXxxMnsbpnGPFtYcnlBviHPuWkzH
HmJO4CAozNVQP+AZhk6fO9ZH0Xjlu3SjV/Jv7ZPZ1Gha8UZs2hS7rSNM82i1IeiZ4FQ7dbn3GkQH
nuySo1451woOSClnLXNBD6jJDnniPIg4K/bIAMuyLI6VX44rHLG4jOI4Rkwf1MflxePabR7L1r8U
Yamd9EpSQR1RXahW6hc/S/ZTmIldRD2wq2qGgU4eTYV4l9VydLBl/F5Fo3ZR9J8t3tmo1eoe4zk6
Xkvi844Gb+PHbYCKrFtXLTVo36zu07qrD0NDCx4kZNGVHRb/z9rOi0tfeP1mCuo/yomSax8ygcd2
uc6m6ihisMUeepVDWuD2Z1LLtxZfHixYAOFOSO5AlLjupmkYCttgeMMbbK6jkbeQ4CLZJFqhIQjl
bJqfQwFoBe0tqj1n0BGWGXb2KTbZ34Zqa6L5D/vE3g6QU9eMK/6uTx3AKRVc11K7SzuVbiaIfJu2
cbecJsZGKZppzmdqSfiMamtI1z0ayvf2NSDa1Bq9U1u2BkFb3gwmdfRVh5a+8bv01vZzHJUHiLEG
7dZv3CIyb3UrVh4yuIxm+1sw9eWOFtzNaAl6llMALr8q1rwchBB+XtP78uKXdtT/qNEOrMg7i5/q
lsp8M5ofHQRdasKgSwVcyzUOYVScqivPqeT/0MFGVNUi6hcqvjqNy9rUzOKDFg1gYea7LUQFJNV8
4zTYzpFijupsdAFtRgaM5pP71TsXL4/6c+nY3SodnYAWBfJOMpCybyIKHrQ+7j5NlzCkRr94dYl8
Bg/Tus5y52x4vn32YSZs6UAjlRdcIDwi+945ewZWlmqiqxinEr3P8pNy+au2PMPMRAI1q5HSXBJ+
04akCOjoS/NMUb13RxIuI7ZJVm1wVwt++cJI6QGU+k7a2feaDdm5C2V4t9xaDm7UwdjV0R/bYQHo
rNIt7ezHmAeMzjotv9LIBAYfErph8v9wlSFpnY1XzY7Nk6M5xu9DDrAYjFAFUA6zFCJ0krQImYlx
jhXpvTfJd71Cla3pV3IwUZVWD0PqOA+azexTBOWTnhr2oaKCs9K6sXxaHmvtAdBB3Xl7Eh81ltIa
CnRoqk9FQnyDUtXDco/+njg5BF8Ca+KH4cHOQ4UdnQyZysnk1vHscsspYz4mDoLVMQHTm6TYtqKJ
zkdNteVYmVSqB0cMV4AAd60eVs8kha+ZNp5c4YWnYqwyuFW8nLoW1Z3nJy+Clv+dUN7Rs3p3Y+m4
zbCqiyeVCP0pcgS0FV5goHxrV/Q6OzAj3FKaIo6jnS8fL98apXtgu1HceYy/2BBsWouadi8aXz+N
E2kDwIvQsC/33RIlqktDGCq+s4rZIJ210fPWRpaO64Yi2snSwiez9er9ZA7euURqcupY2LX9MJ2W
A4luMP2/7kcjvkIPd9/W4HNmyhydTymaEZDLwXErWCOV/ZiWcPtcLqIz63LEeDijsqykBjzU8XlG
eOyHproawUTDR9rfNB3FXurqOS25/jjkOEAg+KXbNswwIaXf6sL5EYCgPmtkqes+5fssk3ddoSM/
HcNHvY+v/iSvNV4eRxk3VniHWLTXQfJSR2Hx3JlgiIRGoZgF8B9rZKQM36s0wj1ixG8aNikx6eYa
mvLNydl61ebRZI3WkXRFnk1BvF3m/7Qn68Od3EPvdS9aTiumm/A8ONPGySWy11tU0lPrVFzsAWKw
A/QQa/f000XTH2JLPbI4eYvmGSa1+j3Bc3B0q01ZHQwRH8MU7Fj0kOQO4DS0IjpgKEruaJmDnoZ2
OoZ3mjUee5Lgmqo76Y3+UbRPrPMDUlIR0UzwWhBAuURMkJy5trvh0FmQlFNYzofU4ZqqhDwTr4tZ
ArQvgcDtzrGTjyHBCoAj8s0oHHXMy9UQsEJH4uccKbWtiUfDtCJIwZiHy+WQ2RunjpyDiP3PZuJ9
xm2zr0znKDylb7GWPzoIKFYKZ45BQu9Ky0tv7dEv7DvamImpIaeIaZE52pNG4C0OYLDiRCr8GHxk
5tVc3skI6E68V90AexQ4HvrDZkBZj1pvZdNUXxWSjhFT51rOLfuCVLiAj7rsA7ws+HU3mmAhoJLq
I3k34zJ7KGdvcFgN2W6uIJPtp34xcNwzDEUobg2k4xrKixyixMHMij96eyDIJraNnRh8+zV0zKtf
2cdCKp8KqCOIkoss9leR+eL4JVo/mZ5kyRbYQuO4jnxkZEaFQbAq3ccEWS+q6vq7zIvyja/koqXB
a111tADr6sNpEbmlTjXtm96Wa4jA6EUiBOU2Y8hicLRcMaAHIbB3dM3oqqX+RkmjviqES7tGaa8d
w08u2bXH4xwEXzJ9eUFZ46QyEXrXQXRQqYasUn/yp2tbymLfuGX5KCUVw3qAKJIQCOS4LptyZw4O
HldlEWR3XVrS9WxfdKH0O703oeRZCp1zXvEhGpDkKlWfy5q8FDutqzVSwe7o2+p7TuFo1XvNqTCG
CHyoYPyy9XszFe5DRIE61xwgbKS7Iz4rdfTnU+ha5zj1saDq+feKtdQeqcijPtG7DQyJWQI1vyci
sUo7394lfae26Q3mtnvQZNxtqFLT66zks2uRrDsF3h3fWreObepJAdCErZdQUo5RDbrt5JythKv/
6A5JhYydbuIyb4Sa8eKPtnlkoXBXJCGeqYZXn1rxo+f0wUsRQ9Uvx1d6bj1uHUJwIJNWFKqJp4Cf
n29EnzwKjeZzTprjSUBdFyWAS6On0d0EJAJxTqPCre67orkmGsqrKObnyciaVupBwLaoOvQNQZnA
8Im+ksdeJXQx4ZgTbkWYiJiVKE7mFrvAnV4WNiMqIjJTl5uNmENdmwA3kSq/IyiiB6rfCqKMtKS3
aKbPSSMlgHqYzuwpS1iFafXDm9IfMcUIFPABgtnOsL3Tch9iHrZDGR0XoGY5U17rP1GvvyGbYgZG
/48/DmYE8fLT5dC7uPTHPgL5nu9FCQagc97dpGrXDSZ4h5g4kJEjaWQEDvqHev6FWTozwatiNhlX
tV+nhFmRZLIcuhjHASlw7MFNNM8s1u7IW5bHVKPL7dwDKax2rewe86C8Q4XmnfLMTNdpmX2MGZoG
zWw8TvtWO+GgbzK/ZaepeVs3mY1vTtTvwjCenoIqywmUmUBe9eGju6+RQD1Lt3upCZ3Yf2Emh9Bf
DTVS5VFMG5MWae8+tzVtFb/z3vQhK24+Hubb5M4NbBTOXX+EsEwr3vRG8Fiy2tgu9oSkICYA5TAf
TUrId6QfQkXPu2/IP+CjOU5WoFHRVhkWvkHLTh4yT4qr1vPAwFWWyckvpl982S5DtmYfrX42Phqx
2shy/Gb0yr+SIWTuU98hm4iAPzkxG9dNwQ5wtDZd4VHWTamstGlY3Ntxc5l59Wc49XufM3mj6bnP
b6FdMYcIC3KzNbwp+eZkWX0OcooNgWzyDaml1R2BoFcTJOJriTx/57JGOKYq7B59dDpz+0H9HBJk
xhPxZpOynl03KvZcAvkhiKL8tciDc57H2gfon3JteaK7DlmUXpmi2Sj5HUHQMvoIS2o8LQIMEEPv
5No/OoF0PzMCIzr8BAZjzH0amN1dHiIerfXxUFmN8yPLsa1ZCmmdq1NIB7f25A80dLqWIi8baoSg
YZMcDa3Hw5BZ06EN4JNMOUPHaKYk+2kKwSiFyaLsEehXw54SR3Nq8oZgS8gC17DCnkQxQWw0p9Xu
3FoLN2MD5YPN/h9m1RzYUDpHBzInbvz8PhGduFFsO4UUFFij+OPZZgc3mkX0XKsAWgL3EOHhl82U
e1WGKRD3TPAQrBZ8xJjfIvYI67hlFxzWOKpiryv2Fkl6TjDGGyjQ2uMQXsbYhkVRF8xDGgIOrxmP
9vd8UOqKT1IMA6oUWzfOpQm1wPUxWPfxoO1qUI2Xvs4uXpzLO1TNKe3B4Ux3EgZzN146EbePRuZ8
JDj+cH9km4KK70Osox8xIiYpMcyUx/apbZiMm1AnINKbsBJm3cEKkDprFFdRpkT5ztFp4NZ1tIvr
EA3qIJsLKu1+ExNG6mgYjPpkrA9tO75HkWKJ3tfiupSlfNvc0zZynoQOa8sqMYEWTGGKWLSSwImo
jEyQAwhgxrLctQbq8ACQO26o6VWOVX4wxv6Zb2ucMUzsgZJu2uVGi/Pew0ZNSq+xT0LSEgUnGENE
im8eA0ZCdbgp+P3IrN985aZwW7BCjXp7Jr8N4GFloyV6d9vsPreb+jGaEKvmBItcNAyfmcWUVvfN
sLfH99Hvr37uwzNMsLDz8Z5GmX+DkNOfO8c5x0bsXPOxfwtzrcAZFty5EeoWs3eAlAy0bJLRufdL
XGGJgdR6Cpt7sIecWnRsrL6Vu6moorOS7dPkJFTS7V+VOWxzGw9kH2ostmPsqY2Zzzt1Mhsxb7A+
zrZtb5La7thgH3r1U+/H6Dxpttw03VCQ7VnUSu6zYmgv4EaNdQpsYqtNl77ybHKua3OjlyVSk7ly
0GQw1AIFSsUPUea7fX7sEuTh0qvEYUz4OAiMusrMc9/rFzwAc6L9/Wh0NaGsyXM4GPIaj6VxTpQg
bsPSt8BdbSwSZXEJtLUgiufkG4BztVm/PLLxjCjo9W2r76eG7T+l4vKN0Z5VuB5jdo3z72o6jlKe
WtOSV0ej18wiCTwKgEYoBiErIZfO00PUMByatdLu4lrjSY3wobcpBgz1dPGsAP93g6tbsAnB5z1w
Xkx8fixsnXNUeO25LfwXtOh40o06QF+YgxtDr8bAwx+VysaV2PodHZXYOA9B/NmZqbPD/QPtpX2S
g9d+60b9W6uYYd18yveR4Cu2Ukvsy3qK8NkhlI7oz48ZrTEROyRnuaST9bregbqkBwzfJYiVdTeF
JcqboXi1RBzdwe2p1mNu+Nu0DExccU3ISagljx5PsZHeMKEJj4M9LNR2Ivx3IDmF/f+5URFAAn90
zgVrxkBROEo6Q+3Z4VYXG2LLaYAmngNLvsjIedUzqz0wVr3SqtAonhdVsxvmpYWoafgaXkN9yeDs
MzwYLv7YI1hUPcIkn+GVpklC4SQA9c7Ue0JMPgEbSbq9Jcc7wVrizpwP0mBErsMWhy8rwlLHNwr6
D6q/Q7O5lOIGzxTzOwRGwP5nKqnZGU+KWDe99kcaVFi62qC8mZbX3WtJsre9d90e7Vuj1c5touiv
+uRd6p26uHCe7+wWeGmP3lNMcXDiE5mo08mbGkvC+6qJfp4HGDigcHbOUis7R2HqrfMaXXAlqvw8
aAYbRPAAWsySL9Itc0P8SDtsjFB+OnEFrDSyrZOjpx4MpdcsLOgciDhYO27SkBrIxE651eAm3OWJ
3D6C2wNKFlBHGDAWEPVvOrXfkE/QhRT93Hi01oYWdseYulBNYmJ9KFuA4UFnD1i+B2NlS+aXyQig
wFqq7K+R7YkdiZC0JHL1YpiyP+R9EI90tGkxpbnZX0ISTH2G5KRx7+uqbu7VfFiGnZQrGB1KcnCH
e5qWrNUr5eVXd25TW4NoLjZs0dCODl7MCB/niHrGUST30XzLldpnUrDpzlXvHPpU0Bv1u01XpzwW
5Ben6Jo7K073HsvYc+0MNlm1SXqM4oydQhTRZXXZgfogB+qUadLSSbawAvTCeehcejXEmC/1SzKo
k9/k2dnvsQVWetodGPemrekjbhsZm/ewtj4iFya97mX+cyvkJVe1/h6YYJyi3snBPIiHtmHjn2Xo
kyH/42mVVb636kI7YQf83gtSWpPeP5e5TRQxkLBXf45fzWDm62Z4q5WgYDeM59BuCbmJXfTxpvcT
i2K9J+Ki32qRcY7oG70PergBxOqsapakV1GGwcUaYpKf7W5rUUA5dSz1hFuIH0lf7SaZ0T1gEZp7
VP+yVqvpbRpUdvadacB2rRr/Fuf+3keTC1ZT3g0p9YQuM05C1NV9pRf3lOi35HCWuGr0Tztskbzn
xSHwm/FWUp6mtHCTpSkPvaK4tJwPy5kB52tvseTYlgqHmQE17JiGDtd5KDnjm+TFqglj9Shn7Jvc
qh9x2GzGiAww3RyxXlIqow/1vYtAkwjmjRXN+Jo8Y3GjAa5vUkjgEDPhhFHZYttHuxO4Q/OEq9U6
VgWViniYklVXF8Nr7tufWjPxUJpiH58U4J6WVWs+GRM2OwZhs6CrJD3WdPagfvbIUi5Z3ej7satA
k+d0NuvY0PYt3NXL1LivUVGoW07+3IUIh9ekenTo/z87iS1vfo2FO8ql2Eexj0zA1+uT1ZelTlmA
m8t9E1nT71vTzCRf7kajhcxKSp+5TjElyNg/mkuaxFeUZJ73b6JO0s2ABMOasf2tW9K511P9nzcT
2trHfrxQbC5Oy8GekxCWTM7llt7OiTyFogDOJY/9HXPCCWwduCAaoUCyf9/G/QdyozZjG4lCegxm
IPaSjLkc/IV57VRnoSr92Jjtr0Rl1TZe0g2WdFKl4TtfbomkmJX4zlu8REB0FM1Ov28uQZZyTk6o
iEHFSmKjE81hfgsmLaJLOCx3vw72HMBQzQEMco64WJ5gecLfT/XnY7XlbyY3LA6EchMnkSbpjNvr
X5dfS5bHlidIdPJdV8tL+NsTJiXiLMSMr0tWZuH0ALu0OPrf2ZkFhdNTGGlAChBlbPKOFBcvxbHf
zKkd9O4KHHrc+robRBoLVcCGf3t8+fj/9tjX3a+/N2nzJCjL//nMaWin1A7IV12eIfr6Fpf72hIB
Ixvil31bp3EprVNg1YToER1irpWdIcjwk33fez6lw+flFyDQ+UZTHgd3KCEuL7ES8/O6U87ZsfwL
QKI5nWFoW8stEXnNVo/Vz6+HlseXVNXlVuN7RCfgjf56uuXx389ZDBT+rBL93GJUWWwxi3llubUc
lh+0kh04oTfWWpbPQLrHIwQ2Krgd3Hdf47JKcTqeWBetjJDcteVrjpbT7etrxajdzRfVcjkNsq1O
y6Gbb1nOCIpiktFWC/vhVJX5cDIoz1PU4+7XYXksiyZ2hhpV80QFJfbRjLzR+Y18GYZGt0bIntQD
chEvf8F6i9QJvQDmrXyFzqVezbqmaFiZSb1zHUyyo6Tc5+sA+jN3D6YTxZZ30zxU7LSb93FGtljQ
OTtcm78yiXg6z5/MhBJsP2xHWvkrSudQ3UOB7GDcs0Azzp7NFl8kUHDY4a1oHb6k0rjPjNjbGWPy
y/PZ79AIf3EK/mGm5s4ikbdaXrx5o3ns8saCpxCFe6jgF4vTDfoEQr2wQn1kD69GZd8rIw7vQosw
c5JOtgwRdwGAgJPLC1yBDRqbH9Ti6JXTGF0hAEvKgG+GJ0STsWoaNYKgpvo/VhbVTbWNUsIUS1ba
x8AxL4FFFIbZXoa5N9ziT2mc+F53fewdTbCmWtepih5pO5Ji1b5Zaf1AxWzfBrhvCLONRg/u95ty
gLIUyj82YfKT0Rqsc8/7CUkh1zz0WtX4EyzmCkYCXzeNWW/0IfuW9ovRux+aDuIhi9eDq356pE6v
Rt/ViLSgXxA0ybTORjo4kcFmgWlcwlOJbFzWssUVowX6tiWz4xIG8nslCc7p21SshDEcC8QWMZ2b
LmNvGQQPkvjedTiylM+tYOWW+DawHxHISBi4S0HG84wdOSNHSwGJQ48ysXUTCqmD95ymSO9NPrmG
nRh6/e6ohW1MYWiMduQF0T/3xXvh7A2fbZaZscQva8idXfAo1TXHDrwtsgSmYosRhXXNRkHBYE+b
NgSes/yiEQgVxDLFPkBsAxCjaulYUZU0DHnxa/N5VIa/DhzVrtFGPFGiuvDem1U5ShTFkn2VK/n0
al+sYnsyVqWTv3J1/iHURk3USWNCJuYF/tEKObmEMA7BhP2EsNH91MnZja//YAPRcMkaot5wbpPD
noekFVLgGnaBKt9GBf2kLCSOvn6EPKRvUEgG28l24b9k4ml07V8A4TfY9ssEV08N3XDV1iDWAwOw
Mglbwb4erIOFyItsoyDe6VoF8zpSw4uRtsZuwNwNsacy9jmI5k1dFaQLhQPxQpGybgOeyqzX8Rj5
ELG9LLNvUy6aR7rqeGvYNiwPhQkO97YXT3o+asxCtr9tqundAL9+AdfgHt04wWVuUS6YQsOFizq4
N62NKjrogb6jr4ig0w5uA+rio88mcUUkLBeoKcHSODaElQJqZsA7aMjnerScfHqOgKAXNV4fbQxY
8eicNj4aP3Qt6JVM2mhUJpruNgxjfMVG/cJE0d2WgxpOw9DozwCeZMAzxZX5C2eKzx4LaJJr1VT7
SXzV4ukzlbKFz93LB2lq3qqH4lEGBmNV6h/cOVkraDSYaJF7iizzrqAx63V2d64mmx4BjnC8dk+m
Mt2nQcjdmE7dg94az1Ve/4z0zOdHI7VqOPz3jqUw/umiP3qCnFEV1IhtCgFsIQM8k/n1vrAazNbs
7LoiV2eE3x+UmZNdTBmRut+AiSm3+js3fs3KGI5X3tfbAIZeYPQ3hB7YljqQD8LzWTqVLAtT/VJh
oLnYxmhB8EOuSM5DvHO00eFKjrGclU5K2d9dyzASd5awHqsORx4JCAMIHs7rQnuD0Ym3Rnl3A7qr
A4EbcpNlYGJxSpSbGgo9anWcN+jDP8fUeEZZET0ryvNRoLIXpz+PU+M/25HDuJK8ZWLs7wJ/LC+x
hl1oVt1UNVVJ0LWncKoPncO//8/K4n93KXmorlzTxs0hHP3fQMlTZ8S+dM3ykAgvORDZWm5VBroO
zeCLh2jxeciaelNP486exR2Do+T/5SUY/+b28IBCYxwhv5NAZv3vAeF+EKk2RtB/yDTkTkFr3LuY
Zjdaj22biew9NVifIwgod8D3o6uFy983MoEnDHd+A2QfZVwYnWexqd6J7B7Kz03RXD6yXdWvswp0
qUb95w/OmAXX/2Jc4FW7uo57Ah2+her9XwXZuBlSMy4GPjhfOdvUFt4x7IKrMCdk70Vq7WG5QKjr
xLFzgMeybUreQXAJC2syPJCgsfyPgfhWL8Kirb8WFHMo/tifCFRsqPc1S2CqMQ+ktEnce3L6jVj/
n60k/2Zu4PX7Bi4Cz3d4G4vg/F8U+zGeGeEUDHU5S3dLKzZSNbwJu6bJNupHVBn5GskTnPzU/dY5
kuHBInYH3GZhFNYWbf9d7/2wYcMeJsf75s8VEKDQ71x5D/FQlnsIU/26ySJ7r2LrSgBiu16+hP9v
AbuN5ed//9cHq7x8IxtVy5/qX9xclv2fLWD39Sdi9v/Dn/yZoe78w3Jm94jjOSg4ZztB/9mo//4v
DfnvPwAVMCDownG4KHEi/NMA5vzDcPgZzkIsSDaVkS8DmPiH7/uW6+ILs5ZU9v8nA9jvy+cvl5du
W/OYZBtMWyb57XOw+18NJUlDOalvffmQB989vWpOeTU1JyedmAH78TACXw6K9jUyq+A0+R7s2jp5
8Qb5KyRfZu1JCxbOvIP5OvzersTm3cB8ukkH82HZNiyH2kzOqirS/e89qz1H/g2qdFEAaJc0bEEX
z4fCZek1zZIthUUJH0V1dIQotioyWeqgTNqTVEMdm+kQfEpHsmSTAR0yu3NAmkKcasFDRaLXTiF3
JsqLUDB7XTmB+wBJuA57hOhVJR8TLzsGykLyBLqUwt/FbpP6yPbzh2ThXRLtfA6t3llVhMrvKgHo
mechOq6ed+PLrXYOVXSM4bXsO7LaCufe7PJyj0b5mnTwlbUoJj2iaX4BbP6pz8ABaEnjlhhM0o4y
pz9Z3iBWfQfWFWwP1prePpfzwe/oRZvpxxK0Xc2xcrWF6ibk3WjxaSk9fO1el7vL5paNzG1IVDJH
VOQnynIaBntKjXOwHdlmajOBQ1iBO9gshYflPfgMvIdxslZqSclb3pzOf1tpNSF63RKnVyAEIF8v
jgjaI5uk3YwFRjfsGu7Jo6rK4ta4lyT0EamyS6g/n8Qc3qfPMX5ZMyf6dYjEV9gNwQZoguoziC+p
nGNIghMVbeqJK6EKiMCtw2q0d2l2TsQH0rpO+JLZYmUh6lSXMd70//rR/+2b+Pp2UK7g7sb7a5Jm
qJdjMCdhwrr0hhKicd6elsMwWGxTCvtTd4nhQnzVnEInrvctWSsUirkYlltfh2GOVTTSAlz3aO9M
/v1pOSxv6G93pUlmY01Q/JrEALZsWulAaWzT6vT75jQYDz21FNAyxvtSfpoGUu6WW193xfzY5NbW
wQPxsnzTCD6K36fAcvfrZFhuTSOYZaT4QNLmy3K5GP9SclgeXM6OPra/mZk0t818Ei8f3dfh6zEz
IlAziX9Xn8K5JpQudSlzzu8TS4jfHL2ZzvGcHv3a3/WfZK5DLYelerBc59mS8tnM9aal8oSCEVzy
kg+6lKj+cp/qgjMq/PNNP+GmploWWS1SuDr9QJ7dnlRXgO7WvGGVJWo6mZ6YThTWp9NydzkYfkzb
CwExFcD3WBCFKoJ92SF+QPJgbrxhpjvQXEegPSaKfD6w8jis2TvSsj3XffDmFcO2LQx940o0DJ6J
/N5DptD/jgmdX5S1VZT/TlCq+KDnB8T8kS8H889by12/KcTex5Ej/owQNoLG2GexvDBBoBLJxTGZ
AwudTLCH1rVwq5l0JCK0hCedjdMJRwOdRmv4JrPaP0ktik7W9MInS1EitMiPDUwOXeS3dPUqRu3I
/lY2ipR717p5MT7a5SVW87cdZXgiBtxtm2Ee0JYfUM7Jqm9gDSuQMZVD67ePb+OoJq5oHeHE9Nj4
VbYqkIBv2665xtPwQ9WatTY1lvt6h0WASsw808GiC35JX4B1rUqxqzK1wVz6nHqET4ZJ+6pb1QHN
AgEFuf8BadHeTH326O9a5Ccnmel3fSbTXV7xG5UkKxedJfLi2F81Y3opPVBE3jC8D/20EUPyDryJ
2u4QmxtwQxNBoxPIxPlUGIZ7s06wRrT0FkYqRIXIjPXQtldpwI4uYi+hIto6aEVkQ+Qp6Y0qnIm+
oxPOYZb3SZTfpSXLTC4ieQe9bKacZHaYXVqIQLpRTmdpa0D7LXlk+34R1fDsRY1Y9zbYfz1zffi6
rbEdW+Y32xsOld2fp7nbXnpQ2mnTURdMxtehjrBqxFq98aL8V2Ja5orm5E9ND8HvlMLdmh4JHAPs
LlQrj4GnRYQXdS9Q35I9qV73WuxBlh37bieHXKzKdAQMrkX3phmbWP3sjAQ9j3o9COB0ilAjZ87W
DggmthGixIaliH4uzloNKxfvare2h6ba03nN1mYT0DCX9FDC/r4IYwBt6NHWppVQisA4TC8zXnc2
i6vWbIngij2yKFBQrWvLNDHEtebay5JPJDv6PvTHG1sHlPZOf0stE1amqe1UYc6qRAVQdpxWo6N3
G1TRuC9jUFxVyZMSFvWgSBzAIJAPZyNPtOswwpgyw1/RmDpXL9VSSJllS10WElyphm3ixgB/C+t7
EaP77ScavuaEFt9R4cMIxIt9JAZEcGmaVuNvctABhkjpkH8A9Vuk5H1M8IttURALMwLCvFZcvNIu
Nxmxn8wievUjdXDmTILXJU34jEYEh9bzzLfeW0ftufD1cjWBoCyibqPr8lcSRvBqMxgoxEpeWhr6
YqzGdcd8flADFxDoxfcm68qNPiFY7spKHLV8rsOk/tZIaLjyYn7R3o7Rj2GBFyYFiukXvLEHNwto
97iXJOUzdfTiu/IbBJ79Khh83AsMUy7XbUJJjrC88NqbkXcwUvdgzZdqlHB1RlHkruygvWsyQRCg
S+7GWARgkkINyUb5ksB8bW0NCghIa8fCNpxSkDLimEjNCBpVa0WvheP/TI2Y6WQuGXq6rV0ntQUe
BvNlRLubCiDFUa+nW5vmkt6O7YM/GdoWrSGFt67/GeZU/WgtxDAGZsTuEZX2W492d1Nq1vvg0ABx
fQAAwwsN+2kzaNYfSe3aj3l9q8forvSpFrihSo514oxAtnLjlM/4QNCDB6quQA1txBmld6g1Y3gw
Ev+ZF/ogJTjdRuurS4znSQK2J4/uMx7Nb1MJw9YhnNbUA29r6R1id9SZMrKugFHVrnMM1Lf0ANGo
69olC3o4eKkkBKj6A4so0Z8dab5F6iCCFuiOTDNiSWtUlDTcH4Md3Mca+rlBry4ymOItO24yRBMB
3W+4miPQ5hZMsuEmT5BjE1oh6gah2Wyi+1TJ+hxBi6ldKomhXQzHPulgT4sGsXgibRhFELsZ+mGZ
epXYViVY5W5o3nr6WZvyXhbJuIZ/RsnfGlGTN+neTFrt4tnmh21/n+OUznVQgfeJeqYirnqFY4qp
NnnoXZYyuhUqeqI7BFkECpIC6k7ax5Q3u6jNv0WhZCU+WVSJyLIXLlJsjwA5uonsH6xgU0Z9e2hL
/awNibvx6cltE636lU++OvJBkFgc35cY6/1Sqx8m+gBoMiI3tskiRLc7lUxHGrU6LcFk3xfDSHk3
9E9EtCCqgEhuMGMjEey3DE/t9X+xdx5LjiNtln2VeQH8BofGlgrUjGDIzA0sUgFwCIdWT98HrJq/
unsWbb2fRdHIrBQRQRD+iXvP5SyN1mX3VHtoIEWYaGzEDH6wwP4HB59hridqz2CVNkfvtzD3duGy
lcJUxTbZXuqTx+vHMxwH1V8vB1IsmkmjJFval3/i2v95yZFY7IameB+tkvI7LyQj6gJA0ICGVS5F
1OMB1/Dfz/55qbrRPkTjscA7gJG7EZtqnl5M3LyYGFGOoWlKTm7neijaSZN6pLVDKWRzQ+w2c/2u
DmIrehuLjD2sjqWDzTJLPraUlSjrXZfFPyNhNsdkeZg14pwfD5LpJYEmlEF7RuebfNkAuZYtN0bD
AJpcwb/Dwomjbo/C7tMgiZNzvWzuiqn/SiNGu6aRH5Kh74PHL9eCKE3X6PdI92GwVxOONkzVJHFP
x0RnnWKjqufyYmXLWP4XI8tmiyeX+ABEtvYB2kAnBtxl/35ol6rcWEKuaOsuD8Hr4+Ghm83Lwlv7
DrKlaIldN5d1bmvZ4Jcfr4mlmXZp7t482yupEiOorY+n5rLslUtV/niJHiQ/hjtrqeyHtE1A7S9P
uXfFrJwpDLshyEY1X6dGP7EGFC8wDd7DLO33nCLg7NETXKK+usxWbr1aUbiWpvek5YqLe7FPSzf5
1cWwXKtBuaep6dTOK3Wg460cr97ywJDu95wxEM3w4x41FBVbUdMfzXHnD5usF1oQhzoyd8on4fxM
ogm+24QsKU9ce20vl0icYB+fhty5iR5YVEG9UMTOV6cs+1z14RH3aXQt/JLWNF/krUQcUrcNmN9q
42uk5cLOru5njobyRVtcXVr9gRcrenUAQpBxkuBMEEKDkljYb1g3YJYjYcf/8WfKQnVpBYQHbPPR
Nl36Rd00rK1lk5FCVl19i7EM3gYHfcyoQ9aqJX7VKUMvQJ4sQmeBFTZXs7NJFmEcJs3xYvjT85g1
F4bQV94If68yWz5Z4rfZ1OnVAtBH5BrhRaWzMQvJbJsjnvWjk+/yBh134wMgr8pkuskZ0TGT93Wf
CgB4ahyfMfaD/x2rSz/k9P9cMDC4tHZdVix4OpdgGH3OT/jj6wMCW4J3rPrqT4uFVmEWLMmoXMVj
Ii+Esno7fah/I/Q6RT55Tu66reaWfDK4feNkPTWJp04EMeeA6Ohk8oYv3UYDY/ncgiMfGTf1/bps
9BkhGCHAvae/Ti54GzszjIOjml9AJLKdNFIFJybcaX0MC79idDslPZ9yMT0NvvsJiegp7kZxmPCp
aDAInuUYg6Ikt7j2o+9aMZlP7VT1IEDwpbmFdoE3EmJstX4l7Zwx+8ejM9FjPZs6cTPAQ5izh3NA
+XDtRZGdCrunnkN4pbcKq4RT4PeBRidIVOPO5pXrzhTVDZuO4ya3NmnP9tRZV/QeJ71Lp7015j9b
gFrbyQfDHXukNxheFq3hmo7PaYV8EWUk05R8S9c8nd3ROOLBYcNXtM16roU41Nnn5EnaE1xfrIBH
1mudhTANtukmbmSD/o+8HPLb0ZKTnBcsFA2UOXw1CRV8wW0mINjLhChK6OlU+2qb0quyo0RRUMkP
xAnhBvHpmWxvLQ2frUi/V0xp9vy1xbaKCA5Am8CVWbtBoci54X3binQkVSKBTJ+E4dkLwaBMuXV0
RfOc4pU+14U7nB/PaFHIK8CxT8J9XQRsgkmZoEyl7yF3YJh8smbJZ0Pbtpmyey8JsxGhLk+9zwxI
UxLERm8JHG89m6qku/iSdaRw3GEniUCRQ7/VK58VjOMfrbxyXtIU9bVAEP9RpaRhtOpnRtJ0gKIV
PF8kb51/Y2uoX3TRv8VjqLNX+0awq3xSKt5Vfc5c31Fk5RQoNYv6B/QZzP5O3e6Q02J0NHDDDmj7
2fl01GSL1bkhh/DmlXF6zVhZw5Vajy3clLiFfF3O0VHLKuKwav6KTKpfg8C6ilUiYg+yzuu232VR
jbPZsgMJAGoV1xUrqLb9QiJonv0OaZ/f1Us+F/EbeRaWW2Yd3d5W2q+uBLXSLZs/vXDeU8yRe9uS
L13r11cR2+rQWeL1caNt5uYeoQNmxWsPV0zJtPdTGoyLFrItcG6pfDriFOdC6Mjsaj3xZCVDdAHw
v0NelD/FJlHDdv2tCUV9LLzx2YVvdUkUVyB68lVX2sRWEUG7hTVNkJ6baqspG8ud66JYzfPsICYD
esXAWr3OLlPkj5vWAaEcZq0bsE7B1SvhT23UYBwNLybAwmvYji7+S4N7JFfMZwrllhKzvSSNIW5J
6otApr25YWpMgmGuEa6BGHnjx0O9KY36Ns5Dd1+mqSOCfOn+bJ0haBtny2eq2ScO0TKDSpZrWAVR
8cNC5MrHod9HiAyPo/hBiTHs02JSezbxKzIWsErgGNsUyB13BaTaUUvGoKjU3s/c35Ky/c2iuu8q
ushY05yLgINR5tV+KqYv6ZLsFTp8lJx+GrFiAtluSyN8Sy+5D5EwcbJrnyr7mfK6B6OfApsc2nCt
ocZek//7p5mR6BUODufaiwnrc2zonBqGnlBRYHeieIXaAXV+WrgDMDjtJbizzR1rOyZQZBoc1age
qOadpRyohtrcDbVxfVRheotBtrBhs3eqeW8zzyGtRYkjIvi3ivs0y1YkhwqGKJmIw6pCSrvhKDs/
nLv2MJ5IbGcYQ7HetsytbcA7sJdRuhm2OBpAjtNkzoOoy36OsHE3+dTfce2+Z47RnkzNwt0L4ypm
F0f8QE04XVbipCRjoNPRssbDlzXM8WnIgMqXk+i5jSVs4pYUTmJOcccTgWQZHjVnTLKYSOcjKo8C
O+JFNCRyK5fCN+x3ttdPLxH687QBCMAoyoKK7fZb1YS4DJIsvmY2tbcLwGcHLeVXlZCuJogE6sr8
T60Td7zy/OHLrss7Qtl8a1dpv0qcEEsjGIV5Sk3GmhqyG9yDF991GTggv+8wim91V4sPM+XPGnke
XavxQif1h6yX8exC8ef0l80af8Efv8UYyE7lMMxIQidExhFyRM4Mkq7MlkFHR27strSS8YTJaOfX
NRxVgUCo1vXx1pkhq+6vVkoELR2qVjVnSNW95qeXZotw1m+vsDyYRBW2fSqaaWfqVv9c4WJZa3bh
cYexwsDGrLSxyprxZyPuBQddhHXqHPXxxwSs7jgQp7EaUO1jYVIVLJSYCDCLVCHOGf1Cc8R5CC15
GxtxtFJdpp0jW+9X0m/qfS7IXBPkeRTLBWvWxia1sA04JagZv9EAbZSfeuXVZzXI+ETYx2rUFs6c
k0NHZmy2z+bwK4/KEkl/gq/b4yZr++Ndq4aAjNHoRWL2GRqba6xg/yEkoWtz4yl02OT/+G23GQA8
bzJa222uR/a65aDZxoseoG+IVMABaO4Hv+hPcU2+J8e8hsnANC7J8q80TG7JR5o5SBXFPASPFTDq
num6LV5NNvkbZyTw0WNZQ/tQdcdE3hX+j23BP7r2+sbYxwkValqpqxddx6y2T3WKigrWU3bAdYnP
Lxl2/sAb4PqI+bFS0AJBDlmzbSNOZ9IgiBvWOo7i7MJgIhgsX8PZZjQngn6JvWh6UpniUbIKwq7b
OuqnYS/mXWTkASav8OrgMVpnlYj2VEU7c4j4iRBbvE1mj9ExrIaDrTz6NVUjmFEzJLJBMxHzaOiL
lh+BwNZsCoHZvoJSb4b6CeIF3cvJ7TmJ5gUyIitv35JPiW2qfhY6HNuy5HY7oP9yvmuWD9XfU686
4UV7OzK1I1nFq57UiIvKh299NgvusujBw3EJEs07YKLUygxIm/TTqkYEtvlM7mieE5I35T/aPIXp
i7Jq78NyZB5ZsDkxi3PiUFzghag3eOTlSQ0K8kKJ0mpkY3lI3VI/AIg8+UreOJOjk9eG2cXJ4SNp
qbq2OmwrvrOgHBFdkORzD5ltXgpc4cnwmSyoAy8lqMoJzWprea1zzFyfJk1pd1tK9/R48OqeAC6t
loQZWvnNxkq3s4ac23lECVnlOOOTwXUvRuIU4I8PXpdoKNKcb7bd+fDjedW68tvI9XCiqceOOnIv
GEznIyeO4Vp1urpK07iX0VifZIIAD/Vzi9mQ1T/2ozu6k+FOYvQ2w/vh93SqxSjrW2W9l67fnWCD
QaGWtXHW3BbpUAXWLs1kdZqxCByUj0uqyMSTEWsjAV0x1/oEJTsZZzMQFhLljDduHTfYQLROeutE
t+BYsrDsZ6CKqNIAJnPvQhQYymOaz7ex4fOr1PjD6ol3MHhTr0VUrbV8Qg0WdR6SKIERV3Y/h9G2
niWXIRoL/aVHIhlnkN8iJa70vIdZd2nqMCpZ/Uxxnh0sZTc3X3jEP5cENxZNd2NACMYjSibm21Z6
cgrKRsCZxLL6HfSLTaWZHAa0pogLkd+iUD+UOTfhHOzlxR/pWJg4PXktF5HZ1yllJtylorq4jA4T
ezA2WWliFMbaVldeoMkoOUTeIm2rWpYnlZ/e0qm/oSDujxnjwCYlBhFSe3LI84I5TY/5wcJfLtmv
NmIi3rZF5DVx8yQdhxUPwshkCz6JsFQsCtw/fD7XvfMnkfVvXTpVgLX2RzwByGv6/KpaEMuDBFtX
hRXWvnq+1hj91jOW4jWiQrUq2Q8H0zi2gZVx1Evapt2Qg5nuiqrcJRokm8pF9WhE3Xtu1+dOc6AU
uOyb58ktgykXoHlR/p5scKmY/OFLK2h9I5yqU+l1r2Xoe2cGuK+R4CzJQvC9SSLI4ulQp2kEmFbl
wVlM0PTcXBwd3dtkd0FuM9sVc0VCnLHY6ivvGa2V2g82VAcQxpCyG1RfRcdEqRLNbzMaFfHBLohn
Gw64LLYmNLZV0zUfhaO+6ZNq1+E0fHUdla03yu3j++i8CvvY7H4MccEFnETZfhDdW+yR8QFkU2Pt
dpvDd2hz0a7XqplboMOA2Gdz67J4OqrWei3TE0Tb8dOyOXeG2sp3mt0d/9rlLxOt/7b3+0smviwE
o7B7jcmeQt20DHvzZZYEGa87do3adiFDGIXhf/Z6ohmXSZnmwwj0kAJYWg+wWhR6vs7cRYPweC2b
BsINuT4MD2Fy+ANDVqcNMYnHlO8WgmNENNk2sZIeTWb0HHW4CVuIcGBoWII9RPXUUMNeEAmHkh9p
gp5/5abXMZbV9n59Q+ubBRGr4+OwTMr0zHfJhwPP3DhiOEZGkW8qM0SSKdvh+HiIM3kNW5x7GqOa
I1kz2EhGLu6cLdYpTGs6Zdt45sNCXrhTvdvzQAyglYDzoJcBb5URpMjSP9+AlWOM4WDWOE18Qtw4
nQ6Z2Y0MoWdSWwxZA/5Aq+3PnLwGUMwVc9A3ITEzR0SY4Xfh+CN6nkX7Ep1AC0Kc+vKdPB7+kXn/
82swb+UundTbf9tDh8SD7FO6ERtmxfHxnT+eqUXX/c/LxzO3xBBbk8KD+tqlCq7T4fh45v372eNl
vPzAiIV/ndvqGldExuUlrCxu7BnAUnhpwwOaBgVhlZmavemtujs+HmxOr8OMBttzWXfOHv3eColY
fywzNp+Ph8dLPFesvCQmL/TI595Lp1MTzTp1AD+M5Wubl5km8/xFhpE+RAopd2em6iyN2VZQ8IL7
pO+D7teU+qeYTG0bL0NTTechfcxLqUGao4+vofMlEAY2y8fcwP/0eJYuz+Iis3fwbf8KqWCROB5i
971dvh2VyL8f2nKh/PQZRP/l8/NQykSOd8zVVDB9K/3V7FQ/eo+hGQZXMCvthFDm3w+9qc4dqt6g
j1NUIzbMC+cxEWY5CGzelOle6x3GiEwyk9F6siA17P6/QKxgOjX9TwIxk0nnfxI0/r+McGy68f9Z
f3GjSIqv/yIU++uP/l9SuP0vyzYcl4Q528VLu6jB/haKeda/TEa52OmE5VieZcIE/lsoZjr/stF0
msymGaPyx/hTf5PCTfNf/FZUtgb+Bl3Qnf5vhGKmMBYI838Silk40g3T5GJ2DGLlTdf8r0IxKqkq
r7NG7hneW+ivyjfbwySgU/MXpdE9S9ONnyM5QIEQWaC3bAHNUjfvRZcTLZbPnBDgONKhcO6lVgFN
boxil8xacR4mDGnDbNlPfQgSp+yfnC6CDlHIF5hXgCOTIT83HSZjs7745IOkiT5/DzsI+kQtwTdq
ixJ5E+dsJBuKnES4z5U/E3Bqw5JwCTtJIydaIwEw7x6I2F1rCONkq8Q/OX3b7QTSsI0RV1hcR4AS
amrGn62vXWKPIXeaO9nJKpxsP49hHsBtGT51GgLAf+O3xIO7U8GiLGvk0jJ31AfyKM7n2IXglqFt
y6PubWTYhv5nKi9dO7dvyBS6lVr8yaVXOiu2sPEb/sxNbmcB8FGMwKO6TvPzFMbWofeqL9/16UIw
0CIwyHZ5Yntn6cxxUNP1DmjfVCuuLDg/fLBSW9chJ3jO+7MPW+Zx12MuGvLDetdbUlJLahnpz6/K
yc2tZpMN7DjWbw1cKgM/66AzGkPqURFHko0MN/pNgbt/X8zDHSKbT3jmy+AaCLU59AtdNDvNYmCk
qTMFl/+un+Sz7tvFU9SRrkt3ucvHrGcUKqFy1h2zoSAlzmrXsBpDnlTsR2S7T9bY3x8A37yT48rJ
szggKHg2nLNGPhPBDRVh5/gN8Ijm4EE9g5BHjH2dVct3gqU28O1AL3uEHluVUPvS+sXniBNL5tae
1TOGc5/oxVCZrw2HYL11m+2ITOPmGchBXDss8QH0uApsYwxKoyVNijdn1/oxiAfGrIg760M2VhpR
LczxinzKNprEvtGmnOsao76TwO+sGv1HqYHAmKLKfNa1IyJl8/CgD9PBYAPjL6UYRG/V6k50NA2g
EB5mlg3WA22nhdInWRzOryR78QlEhLfy+7xZI+r5Xps6kdbLAzQPiog+2ceUgSc9RcsABw1Kq3nM
Q7aKrn9HQ2xcvGQ0LlD/802TQetJGIOmCbUtV9bRCydvM0g2cXh3F7MBS27PeR5N4poFzS3RVGA6
6pz4Tr4M9op6ErJEa4jQeIAnIsCFueaSktTrvP3AqzSVuMSTIQto1fReTAZWbX7k+C/nKpDh8p4O
3UqGcg5oR9XKnJx+55JRK0rZrV6HsehOaGB+UA5mh7rCQ2Q7LY2xzDZKB33mVVqABK5GpXgfkvZU
AXx6cvWcs1Es3/5EWg9k0no/UrBuWlrQoF0u1jJEQ68gWW4aUZIc2qceruD0Q8cG/OQr48WJ0mMS
4sgyIu891kJ1oqzfoLPB6upE6jNHtOXWDVRG7sAXPjsfdhvBQmtYfotsfkbCNx1owLi4E3kCgxPv
TFhb27hQ4Jo6rGYd6bAbKZFXdDq7In3ZdLEt5INmcZuoFTurAcL31UyShwIhkHXx3bIqIsCRCMG+
XDfjm0YR21oM+5UhBSsLSC8MwrfUIdQXXoJpi2SmYizKm0ukpytAZTbDCLxs9j89n1p0LlyaODv/
JsJwoxwr3FWepr4lKIImIt27yiwvUd4WTETG8Y6xfymzy/jsTjPqVw8zM4AYd+0UNgF/Wt7RitfG
s5XqN1q84uaRrjfPICFgn2BLiZz+WpHbB8/V/TEQB0czfYhK+R4NEWq+vPS2xUax2jhgPrNXHfzr
Q+8uwDUUU1scOjRF8WJKNTS5l6X2w5ZqYJhl3Fj87awYH5ujOzC6s1ptOYfU2QEeWEzdhz5x5xeo
OWPjVnL1b2M90a/N4v8rPFqvaOw7dEhsYCIaWEZmFujShqTiyv2KktB/N8MpvFq1ONYpAKqxDIGl
SnAJg6SGdHKN8QtBGjsH+wrU6PFpZhj5XdqDdXNN7W3SzVNeO92bcreNESLjEqzpoc71O73t/sjE
7yAskgyUNgpMBN0m6+852eepNZ0qL/3MEvGCn1s7eWG8oeNJUbb8LPvw1sWG9yY17TN3u1NZupIN
FRLl1EBzYsSdsUaqw04xB37Ezbu+GnF+jCaCK+Zh+j6D+5pY7zITzuNdV1c+3oPCJ4JqYtCatMne
54rftKFfAw/CJm3+Yurvv1dRRc6xHuGqyxhjpl78IqeUEdaU3Ec9rYKi5j8YQpc8JqtrNOm8Sr8/
WY0R77Hrf6JArNZDmiv8YnFPKDRz73HWZMAUAyoeJvDAiY09ub8KZRhasaLJx8BZqN+e2e914bo7
t3ZbVl62TqYo8A/wy17gzc6wdSH0HKJCHxDNWYLw2QJpk8YIHIP0d0OQOcxY+W0QamTyKJ7mZb9W
W459t7iGomHYOUrgIw0F0DDU8QEndbkxILhtMKj9MabpC2KbeJ/ESe8L/33KhjuFETIXtHqAAP2t
lTZvUe/TubV615znStuWqfcVWxOdjTagvTxqwgSnV5Vq3Twg+JY4/XWQuAiqYg/++iRdAp8YOu/r
hjOx61qDGgAMS1qT2xZb7Jr8jMnvbHwZlW4/pxi3DplemWcjNZOdrDipY4s4VKspUDa13WNMr17p
LeYtCyZv2xn0nDQS4CrMRp1qw2SelUdMz9PpqIeZt+fjToTc8NPJ7tkSS1DBSglaAROsrlJxT7No
47a9fzIrRbYp2tPGRpfhmreos/Q7eCOGWWSRi+RYT0rBsG5NViegTEeiJUXsNCu7KRvUoyEuaNaj
KjS7RXeGALFunDPCtyMyKxJnS+RMbpb9ruaKqgDy47obnis6ZxDJzXiP9O6lbTT7tRYtLZCjr2Hl
6juvjQLm4u05l98zk8gWr51+1cxEtoWPejGGeLAgbi/jnHSrtiGHYmWnURFMyA9WvZfhc00RbqRR
/n2wHLTm+rwuB+LMndTQr2QHl2tV1sUemLO+4502Ye5884h74taouoZVhBaxopCCwcXC7vK6W+8A
7fEkHrMJAE84hIxlatvaWB4xbHVvxGfHVr9R0wEhXhR1cQtUzrJI8x28+gnAzceg4gX999K6mnpZ
cuwLn/2xIk5K3LEvi51eVelmSBFc9Sy8CG0dtflJ2OlPV1J2WEazwWrvXlAtk7UZlYiCZhbFrv+t
sO/kGgw32FBfthUzdyI4yyMjTxeyeSZhABdp6568jMxpOpgzmXktIYsnglf/mLYZn9uQeNgimjkU
3MRc++QLQBrJGZ7gxOuScNoWooyp1mT7lFNqjdaAe1t2T9SsZN3zU4S4AgPHspg9IYWBsaQxUO3N
SOwy13nPjaZB3jXr+1zZ8xoFnL0ae709pXj0aXUTED0qIl90erOaLglMI3x1tTrZA09IAlsOt5ja
DVr7DGazw93c8pnH4L52DO2Vjps0hfrTrUr+hk3Zy+pWWozOouHZN5IKW/VRYJLb6ykqKEQV+tHG
jrJU2JUkLZ5CZt7UNSKb0OnHe26V7zFpaGlns6Xrc87Ocr6nJDfrSTxdVMLOJhrHJwVBtjMTcWhG
yzyQH7slB6ffmARTbutBNdu+SfVdnBW/ioIjN9TM5MyyFZjCVKoVq3PrSkZ4x2nnzAFdV07iromq
JdZQ4XnLPGg5UXDCfOTAnQ+PYoivFzfv6G37tnxpkq5cugDjBquIONzZP7spqtMuY65fG+WLO4Zk
r4pE7qo4e2ZWLS/8/2PmoOh1UoI+tNTI14kNSFywFyK4bwIpuRRlgzuMOEPgtocOS8uylf5JH/Lv
OA0ZpmhFdq46WWGBBzvrakl6tocCfCMJJb6Ldslzqmnrk8G070Yo4E4PW7mK+KfGzH6pTZjwjgIe
oXNabu0p3CKcVcPdRDVzrdl0P/4nu6+YLwvFbV5OyIC1LTzRHBO1xmeX23Hs6O1BIbIB2ld2q4pi
e9eRHUyJUWVUlf5BMyl8u4SaWqvRLCc5AZg5V2UF8iqITWPvtt6l8Othzd/cbAQrM28CEqy6771B
hWXTB6wcW99Ka/zjegzLGmzcm6xNf1qGzgfSLHv86EiGZcoWtbCcZh0hDWLhxILA95nCc9xDDQA5
mPn9wYgmucawZlxVKeSMSTkOCcsxuARiYLZZJD8ldh18tx52+OU2wFu3bbJ3CeP01rBrxhbOQrCt
0vUcR4Q3qmHYOzUpgYYRXRmVFq+iLD79mgpY9f4+omDcGOBqNuE0xidrHF/Q7fWBanUvWBh/NFec
dCMNi54tZOQuIRsGHWmC0GJnuw4KHB+yuvtSOsze0cZzF027nAPcWUadYR24mtYHmZzIfawEQ1KE
GlkTDht/uSxrYsfEwrJHZXopp/IjYebM5QfTzSvMBNDPtMij53UP9+gkVejsvAbgyjCjt6iS9LPz
STAl/SbZpN3c7NCUYDjWiqM9KD4ooXJ3mSOjozWmp8JANCYq+5dgK7UdIYGu1bKFKpJM249RiJam
aszN1CvSAJrNo+FOEIis8RK/TBOWnaEXf3CEGzBzYlamUf9zslmdkO+wsisLvBvNJ+sg4ln8nA1g
t3g69YGPGu4GZOCTFu3qCttHmRbsyMGwblScmzsCjZp1XHvEdJfF3hJ+vEmYVTJ8NSjshHNJRaIu
mgWh1KVasRIc7cLqQD019s/EHNehXqkt4Q4GlKOWUA2gkiAi4pTjvuW+vQstULj29HNJAafv3M8N
EvGyTyE8FoV/qULtUI5ps68XO8UjJgDKgsN7OA2nqWxoy1tuwmUDbsyYw8sY9t/pXPkNGbLC2Ws/
PLd3DqVht0+1emIzGHCKt7eQ8yhAMeVtKlhkMUOroDNhUGf+eR4IOGhx2a9su812ep2KjQ4TALfm
/NuTs9iMFRKvEbFiISfvnBmaeHVABZ8TvDtw68uKfKIB5qso7uyuD6ZttLcs89Sqb6M4cLx043t5
c6iLKyg/64zQKzskRdiQyFqwAhUulNIGe/hW+Bx+qHug7oUQgTSLSFLIYKAq7EJc9bZEZYdOJ4/D
d0gfQaezwowkWFNhUu2oooH7P59nPw+QRKRXOoI26PwMVkMW6biY5pKwZa9eO6ZBQsxyBI61oeND
l28IqsZzCXWyn9L9PNVPU95OUM6GNSi05pVskbwxiT2NfftC3xHItvCe2lG/AyVc5jnvKRqrlY4H
lYicEE1pm3NThWcHQS2tPtDylyLEw40AI6hCu0PnMXB/qVHnurSZOaz8gzZ7zyJvxJPyvvcNIiZ9
UE+lgMvaEHEG6tzeaBwHB3If1nVnnay50BY1z0AokzPu0pIhlWtpPh9j7DDiAvotviTp8Jm1WvNe
eTMDg+JHq2nJi5Uln6FcaHFh/P1xYkk8gmFDVI1YltZq1t56BjEzodgvccr9xaxNlCIgKuOu7QNu
ckgiEYpG5bMZtRnuVDPeTO5mMAkLIUmMbXSUB3nSG7dBt3AoNGEUKC7yFvwHMm7klHsUW8RbQaqh
EdH3vsZFzVl9NZbvdtRM2IYFvh5fDmT8xW51SKbAHan3okFM+yGEHGFFlHOVNJg1ieiPM7vTExSR
vW5qzX2kBDSme2535TeJ5RttL7MjM4123pgxm7LUyS7kH2nV+sWO7a2NRgLNAVJPKQpr5Y+A/9pG
j68OaasdgrlxQtyN7jysAvirJOsmc3pKRhNTKMb4XTRWrOSV0vaV170olsXBXKeYy/N6j4amYDfg
hwwRpSLgPE4uGSuooMR+uIqmcVr7o2X96Ai7r6xDaQ/Np2hYnAimmivu5DdWKPE+kyElfuPCuNf8
i65+eaxQxxEXS9205KPo/rdY46flMZ9ZU+xFmGrm+qnJgXXMaQJ/hm6GymZ4qr571qx2g1lXLIuK
oxWG6pznmn3HibJBPPYR9635PdI+w1DrTolpYy92woNjuNFJetnichtuTmPBMjHqwJKevs8QPa84
xbUNu1KGMbn+rElkeGXi9tdBLIi+gWkuwNOXomNnDG6Wu2Y5klfHNauWYa05NHc7qRlmeuzOJIrE
7SyNYq2sgpuFXrw36fMIHZ1RivPTMGMQ/hp4WQsDGvLTV7iW7s0aDhEz9DPbO/TZQ7i3mzFnXTjR
2vhWwSJHw4uRs47NPQ9DogHlhoB6/hGZwWcJNRKhB3h3WhRp+4QkFBa+U4TCLvTWZT9gymmbaGeX
+D0eE4se9hrYFDcPtERZKwb67baPtHyHwjJFoKz8wOWjPpM+xBAoflLadFcm3Xjm4GMZu/4dZtoM
PKe+Dpb3s7eV/5JK4b+UFhOCkdkEguLB0aDrC+jmjJzlDocMMoeFW+KF1UuMWUOjuLsMUfrRZLS9
3C4TtJyV/8x8ZK1GlW6HecwPI7UeY32EUOByyIMZNhoLguMkpgUWncerpMqBDxrfDKbmK9k5Wzzc
yYfjlnsvrd8r+2ffz8My4fA2xJb+cYBOM7Jk/OFFVM7x6B9cJ2WJXFbXx26d0V2G/lm9OJBhAqqv
8ZBN1pVSJzpEehrv/RjUTNyrBrC1hn9NGUxcK4Ocbg0aT9eJo41VmVlwba3CHv6CRmQBPjTqI84K
abCLeJhgSgzcQ6lx5kziacwXr6VWfHka7Lo5jQL8hkdOHBCRGrdkYzHNtiNpW1mNFjjjPMKMA4rb
Jd05cq/uYjzGbTR26Jgbydg4ze4aEncz9cejWB4IT08YDeYIqo0F7NYm9ovOCGVHhsx3rVoyRhS3
yQ4rKcX9vHZqJq4av0krpL5YtvdT7unrusKv2/T6jQoEBeSylHQbC20VYMN102hqb0Nfd1qOL7eB
6M/W2CCeCtXS7HT/wd6ZNMetpN35rzi8RxtAIpFAhO1FzQPJKhZnbRCSKGGehwTw6/2At+3b3227
29570RXibZFiVaES73DOc4hbo6oe0b3LxJ8YG8XbUZT61IehxtPPdJuXjdltg5+AxAXaik1TSwM6
lvNghvBE0W48tJjv9nquH51gYd1n2DIMyJzbr98zHdyZ5yvpsTNEOabg9ffLF9WX94kTWuuxdjFE
4KukpOZwLUlWtWJZbkITK9fPL4S52071KZkAVeUTGZ4L2uDrIaRcT0sUwFPNcFDrtN3miMyrLtjh
bXkrm+yzKsuYsyi8y1sX88uyrBUy+63KfiYwo29piz0IrU2BPIIMBBRBaq/H+iegcO6i6DyMFKyt
/zEH79HiKrFn5RxKkEnSUHhrloeQbfsqjCYb4wKgPtNAd8YIDFD6col8PTDyxTjB/gUxBLJSdErp
PuiHu3QRAEyjrbdlRIR75De70E6foGpaa8q9dkV8CHsJINKO6aGuzvGOhAMdoWXxThfprZjQ2rlx
gVGMVbfbuyemg+UOzl5zmvP8bsny3FPqihHyXjFtU5os9GKpRh5HhWEU/g8YSJ+lM+/hNzzPSfYr
MI0dXmhACGDa1twlXa6V47R45i0RRngkzddgWb3bgDwR+EzfJDThFXklVIHZvh2Nazt6WBcqvZo9
22JwgzJ7Msce0cXYMnbjjaiLF1PMzqY3zRbFqdOfvPHKlcstsJT3/YJmwPKXI/8LELoR12ol1bxn
PsHFE4avgzPYL+XcoSxP1UFyCBxVTUZHSBjDbq6mFz8TuMOXHcncls1ZFMu/9XBnxROqK69PP7yy
IzGR6kOqFhqpJZ8Rhdk701DiZBbTq61Hd2vGhNCPnoT65oX71NCc2X3ovE8u4FILypAVOBuxWOGZ
WBHZXrE+oZdxF+EX8v02xz1jyTHf9mUoVjVz+gWsp5eHqcXGRat5++O6XEQGE3NGuGvuC0qX+2ZS
z7n/KbvXJo5uxhQFq7mvv0Mc10wufBjZhXvxclOu5z79PZoEnfkgMl3D4BT28WrZjrdkcBgrqHIu
lswAxFjpiENVKPtk8M2RXSwDR95jt+jUcjNeCyiCB81FmZHtNwc7tN0b9ydliu+Krd/iDYkN505n
zo2J4zpb/FaoH797dvXNjAc+vMV5SCmA3aexvc7h+I11NEcBykRiAYZ3sk3eEO5GGPrcfmsEd2aL
AHzol6baRu/bPqF6xyzFWAY5NSKsDTIMlJo4TQNmQW7fo4WG/od29yVtyOAzvJeIv3pSkbXVi0BC
LoaxMaj0Qc/GOh9hzNfiyHajP32Z36YvxRJ+LWvfU/HOTMjqGswcE22WzGu3i3F/3mnURdsaZ++K
wLJHTDd44dkk5Rtp5/6GhtXERQngLwyZ3aEeLePwhrOGaURhQbtdPEFA8fDNDlP8FDJ+onxBvONz
2wkFfvdIDKyOF7UTIw3zpHAfV5Obb9t+/PwSrxeHKkKMC8yA84cUPZCDm2oS+bGZnUPUSH8f0hBZ
bqcPYgJ5iTToADSkArvCPcpMHIgXZGVK/DoHZYg1BI8dNHZcOXpJfqlr2iThf+aRQTJBOFMz5zao
MsXoi/kA8rGEptL372NXvVMQgzYnNOTLF9lXwPlXo7QOYRMSuLQoaTDlfbCZoMVIvHgtJ0TDX2YX
dijhtiUJlUpJO+BW63w3T+bdgGNnpJ5khgd7PBQl2Aq0QnlNWT0SZYc5eATu5Q87Qh9eq+XbgrDl
hlfz7rTGIxVCz4Q5uJicP1+3u6+HajnbnUVBh4HpWpvRebQjnl9Q4t1YHI6kFT/VEl5TGAgKYiwR
CJJC6FNDTa9i0xeiPyrZUC+/LTSnEVHyzEe7yAnJoEGF8wU4oQ8fTJMf4YenyukvVUcGopsuNrly
+u7pahvG7NHwn9A0L3fp5Tf/+pPOvg9xYK9UO8IvKI13FpglJpf8dXzEqLp2eWGRFde7icK3opxh
POsF0BVALdfNuiKYKYEOx/0KW2xX39D5Ik9dINfS7FkCWAgaZxS9/mgh/U6GN1vl3/vQXfxfGlBr
Rvmb27j4LF/88JfqRKIq4ngWBUs1DzosRinvlJaWdwrUUBwbDdOPXJw95s1XKblncJyXK1AVzON9
NMoN/O5VXtXONvO8ZC2Rz24yP+DWlZHESCCcD3Db/l07JGxI5piLzvbrvs0Aqz8a7XdhGs8I/y/R
cqV4IjiHoXuoLefWosPZq1YF66pLZ6ZlbBHUMF36NhshlSPsc1lOVu7eEfXrNCQhl3fzkHbjGdua
PDtmtJ1E49xEQ5RRUgUcxe54xzvZIQTQz+GgL1S2j3Rr3saTTQMwzwUaHxe/JVL+Fb3yxjcX9vCc
vXl8kuqekMOAHAewGYfuDWOdfZzbSa3xEvDOhQOJgeavVtdUTyXWFE66YA+QItnqIHhqaAFBl7bN
hYloE8S0LK13CNAdrvysGk+6H/dZBkRULYM5ocBapM91YvTrIooeOScCxoqMMSSbbYwuVoXvMbfC
9tgDONm2wDWTTnkrhrf5tcxNkw+wsW9APWF8aLNDaMUKqMMX5NzY9bk0j6bX7oqwZVyQex9x5hH2
aFHEqOmCQ609NzGqtQLFTR/rSxciAqAwyZr+e5AUP0ze4pXrTdNaWn27Qb+BbXOovxWu/c1Ajiw6
eTYrQVpF8qOwkLCUU4dawDP0cZSYm2nY23VBZ70mGGptDLfS1kc6Hou7JJYKE0sc0J0t90fU0il5
G8QODkQViVdfO9PB6j9Nyzi0lh0cBXjsDJIoUE95hWNA7A25NHsrV0SG1MmzYmF7aKf+kA6BhRjx
V1DC6sNYfZT0kuvGzbq1X/5uyiB79wvGK21+tNso/YYQ38fOiGcAYa1TOLtZyF9+hdEKtSrmWew5
QR6cY1SoK3cevfUQV0fRIhXnCZBR5zIgc/AEMly2NyxAASH4ipjU0RxXgeO+chGsnZmBUNRWNv0R
woCQFL9lMx/4OSHKWXiwkSUPSHcMiFHE6VHgOSEfqnVhht9B5BbLOuWn66f+xuQLnZCPjI14n3X4
QoYAgGlqNu4OTi8f8JywKVezIbICXk4dMml6apokPCLBQtwMovShT4ZrqHDDphjFfeuT8b28er3K
aaXuuxlC6QCGZ69jxnV9y9A9yy4WDbbMXXfThuGeAyo5eGUl17TS73l/rDLzM2g0swm4LvvY99Ek
mWW1D2SxDxgMcVpRpZjJhkBVD1dL4GNdUuSAjyNOaUcRONo07Xp0UG0RV/KGA7nclA2xZdIDwtRJ
1R1soX4N9zOGMOZ/TR4M+KYca126CctyrIz4KAk6CRLnm908C4WDsddoFOIxAbCryHk3UH9szRYO
g8WQqxTIXNLiEXGFt1PkF7JQRsKQe4fUMbgdpbD8HDooOfdrtjK08QQyDt2k2Tfigk8L54yJjG4N
hU4JUVdl4RmWx7sa3U3u9v6KU1DVhChSU4O+Z43LzIJDw3BYNrVp/gNjxETAHL+YrHzyIScSwYvA
OcQtEb1xZH96zINrsAtyLLZhlD5nVW2dJ0A2ojbo7wbiUmuDIpnbnEIygxyswaQSkdXX9GRx1Te6
PG7SZgb5Np63FkkbWdxPR9BD5q5pra009CrKNdTeOX+Ei5FsRDz8UI18mrtmWDPm31RVcsSW5YGS
tARrI+aOa2S7R5NQGg9vyqlsQZhMZnrAZOejlLF3SaDZHkr00Y4g4CLltQstfTOaxXDB1VGlEgCT
myH3r/aJYwDYtYqjHE0ifUjl3oAgmFZha/1k9SvWbqXgBCVETs1AQExihTfjjQ6nAag1r9GY4Nnx
ZijDA7khQd0x9Brf3fI+xLDF/sb5kWlByKNWJslXfM7zcvhA/JMvO7oAMp0P3weHftYADeJb8G2O
t6YYeyq9ERnS8lO0izmkJoaqdlA5dWWmGAWRJkiks5sX1yQj/Y79jbtxgul3aUbjQRSgTz0fHkfP
OoJedSPsiBtvWjo7O4wuJBOsAkB2hx55Xp4Nd2HhWSuBtWS1REZVdaU3plGyaGZvsQlxFTYMUlaV
zrehEX409mPRFfNLle/Bqm4dTWmtbdvaEcZbrVvwGEwn0cNPSpuY9v07dGOCbKZm3OaQiIkKfi+y
qV97LVYGc3wK84TmXtpEdpJNujbz5Wpo1WIrJDAxQGlHtsHWNJPnHsKLx/oodzrmK8hEPQvXcZC8
ZOgQd0g0aNO5PhCRifYRbE10Zk11rxEermpwIDvfts6eG7xFfhls+k7tknCMz67T4LEhBGOZ4mNx
RRjTh2ROUv/PMJZmi41RPmnizJ0ohSw9XOsquwQKQ79lcdl4ThMg7iPat87jU97o6KGppo/kYeyd
n/AiWAhUxUsFE2VlDv632PHtXeRj1yTnHRmctYwh8zOkJWtbDB2fCdRgw4rslf4UimRb1RAQmXXZ
3Jd9VmHU8/FrIMninISNBzxkzgke46SL5ZM4UkNz9v1Prn5t9kNHrO2Lp1R3NJfKXS0Qkq+HP75U
NE7u5LibLxycMdUpQw7cvXkeZtCEGCx8PXyh2/788v/iv+VMMVa44G+znzmbPwH2Q2KSUT3SZ05u
b+28xnsyaQnTEuRG3+C1W6T/X+aIrz99Sf+//vTnw1/+29eXf37H/+7bHGekWYglHAfHSjlpahsG
dhNdIoLotqEFvtIsO5R5U0CqWst4JgKyU0TNi6Odz3CBUMRJrIm9TNXKqT0SPYADV65Z7BzkyGuX
v+UMyEw7yEHUSmiIqpNnDwwEJ9aufce0UA/JHVfeniMWuPVETdL70XjRBiCxiBDjAvzICkUpm0rG
HJJV7crp43PI/z+B4t2hY1n3pJ8ZTfDtG2x5/94hviwexnVpcsz17SS3bt3tpYNhyra+h4mAvBi0
0Mk0UyQr4ZQUihKqXzF8BwoQ2B/gBSTI900xim84qq8TsVF7RQu/LLGNXv+wK9eCXNJtrI4lqKuY
C01gptLo0viJYGYoED/Cj1vZLjSdpaJ0A+O1z3+brZ8/aeujs6ZfGJeizWwGL2ENLT8V0160XXUq
05RkuxFdzdzgzGy8fVr1zi7QdPZ6LD/nKbmnduE2aLav6KGZS88cBZOXPVAubD06IiD6Kt3GVn/L
wYsNxg0VEYlwtnzRjbunS4/5GybZc3b8s2VAQcBsPO4IoswPduM9wzoRfNT0tLH6uFvTL1/EnH94
vX4acwoHE1YZHwVC1srKYdgCFxN7vdjH80zCuajlaeg9eXJK7zkzrJ6al45uzMduGReNGzVO3m5s
moesBwlY+6rHVulqFsOf+CID1u38wLLFyFmOCYOsx5AJbK1I8CzHi82uGujbtm+2GTcanCcYu6bS
L7bRmD8SdvwUEe/Aet0eNs2AM82wRnVyc+hJ3kQeSCsL55iwbkljxqnEquxTTkF+O2bpeT4teEEO
FN8+epEPphOwRZfm+uAsPd5QVin7Azz0IY75rV/yWlhhbp8dNb/RKJJ46Fvb0NfRoQqaE+5MNN9A
L76eP9QW4SpGKKP5wLacSebk0nnnbwoilITvmmh0b9ErOPv07JmViSyBwTJD6Ru8BsQAjJ++fpAv
yZXiORmakXPkQn9jZjBEjXtAtzGtsplZLJCYEDWfF+DPgo+I4fNQRwNx7BO+NWlOLK1stuolNnvJ
cfaQFMmpzHv+3YGZPkapULlr3L0nha2RwWIGB4BJIabDHUXeRxPRCzqKgDhP4xGtKN8yAkDBMHrS
eutGWayFH3xvK+tOJO6+yxSY5ex9bAY0jeSyKR18iCAK2GIn/dMA08uczejURzldDSszRzhInrEg
En31bmFL3SkBA7aOp4+0qiY2/syjhsRYXJQBbywJlE+lrH/hqN03UZrceoQMK7N214nO9hq04K2I
2Gz1c/aqPOUTa0u9TvuwVWykWE17ySVPk4NpBNHOKJ0IcLTrk+1MvKufn/pKO3fliDGa0A82jg0Z
Axgd0HhHF6u3aGe+u3aW3hXz9wJ90VSr28goJ2TjWCHq2LVT9JgtXZRW8DJtcqQbj80De0fiAzL9
7GXMORaeBHxwtg5l5f9IcB+g5uqLLSbU6WQvl18nGdX7LS97WAAQYb18jmySVMOU6ZZJRboOqDOI
RmgfotBlb1Ulb0lV4SJbbIC4KWoYqBjDuW+HM6cfgQfScuH8h+iAe5etwzSSWuSrNRFAC3VREi6F
ZobdDjZqPx5Poidx++vBr4DqaJu5QRU394UFr4pstwdPIArK6iPG/eQUdGA/Q7N6HCx5hKOmT18P
fYVARZqLD90LXsd0dFf4DqqVApG4FcP4mZtgDTwfqXPdEwF+mEqcrJ1Iu41jh89FTqGIcwLYHwPr
k9tDMnWWh7kcGBF2bBa/jImWHb/OhEGxRxi4q7l2D/ZwaXqaTztOyXFcvgcFAI3Vcqa5JqwED1ek
jp1XpyH7lEvj4NeCnefQ3Hvomz6qig1ehdCsCMa3ZtlgQ6hLN6ZOP5FLRccBCtVlaFG/q55YmzA2
XtEr5nMQXxEZd2toezA+VersdOu23DVH9gAmkQiVV/TQPfslu/D3xLyeTsI5uy3Wfh+6wqqYreaX
V22LdSYHaEfa4q4i3nXPotg0EWNJ7cWX1KkxXotsjyKjoC7r73N++8Yvylug5I+xFU+hE80fRlme
faXHX7nAJ33Vco4+yIAtiQyVMRucCnWyBwKIrd2rTXpfMku9GxIm+BOWgTliierbVfxu9/6H0LL5
nNo3clHXWWFew85x6Za03DiF+B0sbD288MD7Gi/ZBoNNbwhFciPwomwsoAPMvINf6eygo+4gG07I
AMNyLu4nhUS0sWb/SS0ScL9svG+ELXRVe+1MeXPruCcRNkyPreftvLx+YUbF4ipb3AI5wZjj9F0m
V2eMo+eisRijg9uKWerzyeBkU3Xy3c6a8CyJzL3rOoFXtWWEIENEJWlZPpVo5KrAbNEXtybtbH3T
yEYd7KB/5K6QytI8VxHQMyrblSxu7tST62vN23oifzyJweTiI5zWU12FOGAsTFG8j26kKlzdzGDt
6ZdPwjuRr/uS0OPfdh0dvQbJN827u4s1L5TfC3npPWBNHIX9Hl5Q8oTniz4XT9MvGR6s2agOMxXu
RoVzfw4jiWOmt66NRKo9NqwVlesSSV8S3w6acYjEfO3dPgJDFTECZtx277nmY4dcGvlyW9yHdcp2
NWGYOjSkr3AkWR+tPce7OLXVSS1riq+HnJ7wlGJ+7qr7Ik0qgslid+uRtLH640sG+fu2c6a1oFaZ
nFlfvS56jyY8XsRnCg5U+5Z4gdwIf0BPVcfVNjPqxSbiEw8aYbk2pOK8G9Mt4WfNOiXS5dip9p0M
jxT4x/KaV0xunNRy7urUeJE9QZHMAQrg5r8tSDbcIqdX1kEDPeqMHtJBLS1ZB/cEgPD2oHJsqxSR
azaf2giKxYAeQGQam++UXr0n7aZIiEhGWntwOY+2T25mU1jbViPHxLxBSWw7zJIqTDMlh/HByAtv
6wXErv6Dz/H6hzPwP2Heu5Yx7K3/9p/lQo7/i2FQ4me0sQ3aCvMgtsV/JMv3UZDFFclrB9duMfHM
rX0/dOYptjv/kZdr1zObOqWOKLoVc5utSxYRd3E2/3OBKYVSCjF7NsUZipbkdWhJ1i6XZO04jY0D
8pU8X3tunq50Jf5uhRJZZK/LRmVEebcHFy4bJOSY2jnN3Ocu84H8+r11Fik6/NKygb6Cs9oyT4oO
dhV8fIXtQQFOjnYvLuDfw/s/H7y8aA+w6TH11+y1HOqkAQWcCQGNtOW+rbaVad165Qf/5mV0/pof
ge/SExb7Lkd5gpfyL/kXJIxZ7Bi68NBp9QmGyfrom2RYpyIBSJAaLhOOIX6f36uJiL2ZsIwNY3xx
Q+1Itk2WLdirTNzYv7YXcD47NAsYWJwc+wvD7ic+uJhxevVsTq1xTH0QOYzkrmOauIDlsnZbuu5P
wi8XYGQcPdrYEJFcRN+yJkNTNM75qwV0eENqDoNTB4YX8s/gQVn90Run+owk9NrZ+PRgPB079s7U
Z6316jnsz//15Sb+mm7CC0SGIyWg7WKTVWrxr/5DzkYh+qCM0AUcejvYjEU+bN2g3Ve65Okm9kQp
KZM1iqPuPJhIWaNhl3AN7LUg0Zzx8EOwBARHbCjUlDWHLwNbIrsaLgsZQzn7xvWnrPLw4m0Br0wv
+Rg/jGZOkFiKltEI8g9yR4cnQztnNDz/+rnx7/7zZ4kn5y7/Qy4MXeEvT27CxVoMM7J394uOw55V
7nQp4m9R1WKBDMuajxJvBNsrZ0cE9gi9LjZ+LPjXYCgpgpusOjiJzLaFx7KV/Sk5oFNvvjS+1BvV
5Iy6uaxW7UwIJKOr9gIdKvuHP6UyelC26B6mPilWhp12PweOSNecijegC83O2yP+GU+4cq2HuSSl
PAxN9RFU+TF32MYVo/lqdslHbA/xC9VNv89wwBwc1du3DCH4Ci0SQkw9uUjUjTemPu4TVol01Scx
TG56DqBQPrnt7E0OcJ+PZOnyybHOdgTe1Z5XdWh5T9z0TkjL+7Wus4UJTKYnzSwHQoCXsknG4NzW
xdvQusOvgWVX4HTfyn6a0LgjBbXlrRvQMaRK1mAaCE2vmOXvq3wE705DvTEsjKR5jZxP9YP7Xo/l
xWpm+Yuj9cD0Mzi77oihFgbgqusJx0kCJ4NGJt0HbHY4Loz8gOky5j7BDDLacd9udjNUgU7v2rlq
P7C9IRxvj3x28e9qv7uzE1wuzsDtSDfVe6FcHzDu9IIWyzklkcwPnWimveyQYg6JrVBWdWKbUWZE
QWl9/OurUPzzSSSVsqQSvm2ayvrrJ4wFT2wIPLkHn4HpwUS6LBht3qvhLRvsa7zEXTph424ZJtrn
jKRKRn4kjiOhp+P3dAe+fwnWNe0fuWTO67C72yuTPbk5gd3Op2kzQ4VZ2y1OgX5R1c+dt1Jdm5MO
xwyybbytKOE/EXT3gbAN0QbT0bWTz/dmx9/MoB4fcnaV/+ZpL/ep/3gfQ02B680VjhKWaf3lYDFk
bcy9raLDrEpAe5N9sac4XLuZET+QL3vOQfUeirB4LqGyr5zB7J/paC6Ghl03NW1/bR08loOy2f7I
8N4IMncZVgpkMniWqwH1d5gPKAcXIeQ8frdw/62EgQMwTJIXPkTVxmcnljbtgyuik11KeKFtusvG
YGEL1hLefS53cF1a9l+bmXXWv3kJLPef33qIBI70XfweTB//GmKkBhOGdFNHh8GuhsuUhd5938A+
yu13V3Xd40wW7akO45/KQbvhxNWbjoNNo8Jx5yqTgVzuVx9ZeukG6ymbUlTMuS2ecxU6ZC6A4uUm
cpZ1M7z58UeATOE66OFHPZrmwa4nfG6GY76KRAG1dvmktQl+lam8dCJAvs8aOyqz14LF22WOmzcj
7OJ1HJBZQdB0/+SrUxAU1XPPRGhT52N16PvymlWmvjSskO/GcCL4ph2Qmea7tppQh0v3tZ0SeelI
qLxwXr5nTgyw07a4TIFG3NAPCcJz2we77iWtYY49REN1x1VE6pwj4WLN1aVlVbMB0nH/pS3BEnBs
weOuBnP0kIfU8w1C1A18UHnu6+YmROfdjQiibjnNYOXPKI7RS5JLoM9GWeE56Yp47/USN8XskRzu
Q6upWRVoM+bI8x6lBejHcDtzySx3ttpAkIpNMawcFOjAJO9s2RqIlpC/jEjLdsw/PhUBuuDBAS9h
ASvW5CoG1yy3LkwciOgZSD2sPJTEbRE225j2fWtaeb0ZPYX4zjLSXWynxdWM+wOSU+R7MX05CG9m
nVZIVk6kkzOa7nblGgzNZeQFW6u27L3TpRwFrxRX1H/k3q3Istgn7Q9pVUy+5gkp1zx8mEq0+zlC
hIIzktqvx+BYgT9hekLfQED77zqzr+g27y0kWxcITujmcJh6CHNWgBqba5P1UJcUkMCR+PVtTBI2
q/UCLaBCbTHF5jM+8/Ixg+C71i7fGQUutfrsvaIUWwlF34fC1L3L+4kFTxUYL//6ZCFO+5+PFmWT
4mR5juW4vvOXEjmyDAZDgzL2bFPH9WIivGQqCNYoum3wlc7nQBN9K6ok2ExWm20r5YDBj6xvQ6FC
6AkM7owErkTp++O1Nezo2Pvc1vLIf5akCh8akAW7QWnrAHL3rSvM9VhNcI5L2V66yUC6Vw/tSkRZ
9+AHxtqXHhxL+0rOfHRd1n2PFKR4KyxbbYHnkiXKct4z7WTvDfAxiTnl+0LGKaMqMu5CIiVEHPHD
IDUoPazSEJVz1uYlLLPcL7+zNmdS7ZX3PZGKqPu5HmNpqQc76+q1cGMI8pqUnsnCup1P3VuubXXV
abwVuM0Wn94uj045zJ2fxKEeYx/1rWVcbfsH44vhYJRsy8tkN1NEPCgqXO4kWgPbg8M6u8lGcyBv
yVpqUUq65HeANT4IN7x2cN/2Bi0Yq7npCPcCvPXig5fqLFzGeoCZ5kPOxGaVudp/xUZ7n041dArn
sZiBLlB4i1O0AAHzTtUH7PML7skXWwcb9momXvKSFpTmCJPu0GGurS/0HkavJkMZo7EmgWQLTWCB
3iJqW5QQiKvRu8jnBOcNky/iRIcALWaSljPJKWn9EKMHmcFWbJ0QMx4qSYic+U+f5IOVn9grqwns
s63wKn5dsf8/B+7fY36Wvuu//Pf/+kfu3/8B87P5npbdXyE/yzf+HfLjg+txwfEo2yJ1TfKJ/1+Q
H8t0/mY6LqGYtvSgBZv/kAbn/800TTAjDpM8U5qKU+LvkB9H/g2hFTAevo3mkM7g/wXyYymh/sOB
5Hi+coTCgMRvKDmTxF9qHcf3kKqMyr4TK3sh4389IMIXVF1i5phS9t5epJKkWZWn4Uvw+efXX/+x
M0Pmv+hE/wjnnhoktGvZnIbcsY5oFwnezprljNOTWBGxAgwd2Tfwd7VEJjXpss6JDARbINq+HrT2
AL/EYvCPjKW+FpVhQxl/+OJkfX0t7eAsxjra9yE4uJqWHzXlrRjYp85R/pphaYomcQNGbR6K4WGs
yAdKyxipAfPdgKQftJLgH9mM49Z/gRP2nJu6v9M6Pxra3voAh9ipptUugQnEzArpa+h4jxrqhxMQ
7EI+a7lKuZPX/tSBBip76hLn0FlWvgknEPolXiQWwfVPwSHFak1dK0ED4aW3tg4fJ7N7y2StNrak
ghAZaRHeHK5Vjs3MiMlfcGVwVxctBrLY/+2CZG/yRUvJ/LWLWfUXFZzGPtl4ub53OmlsjVm+1fl0
QTX1aNEkShJWNxkhS+TEEG0UADMyby6agJ2HgdUHKygcG+AFPGOsKcil+YFd1L5RjyCMRI00EhbC
xKVdpXoxIpHlA4eowlsisbHV5QCKs7iVaAzW9B0QDEH2JeIu6opv1aI3YIudr1OXPFZhzecobj4q
z3vGHf9k1ZAlW/WCWe219UgaDnVy8HMXzlPA685ZpupH2yCNDulE6gzreazOmrvEJgrrz7pDdlOK
4hPv51giZgKJu8U0yqhB/9QaybD44qZSUaR7svi2KFZPQSsxKcTEEVc7YcYjBtRglSr32JgMxlqo
rmgaJHFRTv3bBqTO/mie91HP3jJ89JVNAIv1S2a8W1n1nA/IlLpiIZVH8jcrdiIY3HPShaxs1DKc
1xX3AJ40ZqSNT1O0mlTPhddE32Jds65S5bRrbPKPVIn/JYPPrP0flcxwS+jmUhTv2hSo/dhVrC2u
hxWwjCfrjalmjR4O8PrguDtzCO7E6O+W66kyy0Npemwep3aFjgJG+5xd4+xYaOPCuJqdAUpp5V7s
AfyHmCUtS4w6i7kxS7Lpc7bGh8xl5xgCres904Slg52iZx0wWPljM074bc30tbGCN1H4D12P/rEn
ap3mULJahUVgVPan05lXAztJZ7H8Si3MwF5ykMIGVOpFJRcEQgHIxVK7n31J8G2a2ytjCFBLNNmT
ZzKoIu/06M9keHnMc4H+1RtbxHgI9bquXXg6rXMtFDjUOgseZFYfcuxHtV9oSCWHRrTslSYaFDu+
b7zuWadQwDM/3zoFVzKobRDfLiVoFzJzWOcuuhDQpHrdVcmhedKDx5usEAbgfNETZQx38U2fumj0
ZQiWU5xJNT5HDGZ5Uc2C0buXYtHNquk3/8BHHjtXI6q7VdrEP/DOHU3yDIK2eQrc5Ad/jplzuAfP
wHg2Jvy+R4Ik0p2AqxrXIa37Zuj3eijRcC/PB+onb5TtUYg5OMNsuP5rKSGuTLBHMBBfWguWQFj/
TjqDzpBkj+a5a8ybH7Lz7Sw+00Mirn10nzEaRX3XProiftUOjqAWNU7d9UdtaHdllvpqE46rGM1w
l+DySr4NAgwIRoPfrddR0UMzWoXGeHYz88lPuJghcNfQQfQvUz4QqIx72iMAIP4VWOMSRKZvzCci
fsnu2SpFv3ImFFlY70AkoYj0Zm4pUR88DdHwsxXlzayGb2PFLynm4sGxkQJ3eM545htPOdfIL446
YVCu+vy7MTYvlhabwXZeStwEhGF5a1w4tYWvb8jMW8BNAOHvb9AZz1rXe/Tdv8ewOCfjvDPsimgq
3DfrjqUP+NYVQLGNyvqOCPh0lYAasEuozjFmCLnYZosXkx9veyrZmgH6mlRgOCRFjdDOfQ2Q+qeb
cFb0FM2e/DlPYLzxRfFDYrZULEG3sljqtbnwVt3sPMAdOodZsbhA34LY/KWCBTHhMAiaHSisjroL
7GHnj/qsJvA0Q/4/2DuP5ciVbMt+EZ4BDuWYhhbUmpzASCYTWmt8fS8H613my65q6573ICMROgjp
fs7ea883hBmhD6y3lhJ1Cbtk9IpUW6TvJJroenCnq+Fh1l6Y5nFMshsr87GcugjyiCLY1p2Hyd9a
i9ZALZzfpn36hZYEKQYKNa8f36U56gCVi5u+MtaROrrGudqBslL2uvBrtqmSD0Sj+FReENrWjO1R
G2tvTkMNOmk8KvQqO2/oN0mSd2vGK1cy9z/7fM4ZoZeSLuBHK4KncYzuAkkhr49REoGdInggBX3i
6i+532IkM0O8hHI6jpUJyAqGnqjqi1FLbqaQ4cTgr5m+4tPX/E3oDHvdnu8MJmd4cPsDaj1kuSOf
m1iXeg6KIG6xlsXOoRzIILTdZ5oM4Vrt7bQAjX0j0ZUE8YRzVrwGAwUdeAwfmVnfYnXAWxnTPn/J
Q/3gTuOXN7ZbDYU86r9HHD/3+YhIATfwa4y0Zj9LsKiA0LsOiECB+bcKplCdGo6tdzAaiRBuLG7N
QtxZoPshcpHYka1MUcHWr50bLKyI9XmRzB88vCC0d96tQZDJE8VP5cyOqCOURqlwbjS927h2yfkO
lxnznWpfkEFCUADz69xmv+mpn9U+9OtunkOCSqoXe8gqZC88ToMC3z6EqwuGFOuh0Lm6sYeYVk3i
Q3pwSuuENPHUO/xgFJ6PkJ/PNbJ1tvhrZPTRMZ6dX2ECtMmlohoP2odHy2Jd2td2HHpkkJmXbYqI
qqnSt3aw9X1RMlFszH2fDHKt6xBOBixje8vLxTmyxabrMAWUUf7gUGXYIHR5N634ISfdZVXX1Rch
aMlOVo9monvbuBxguqTpBR0lQcyDxuFgPhY9h2tYyieX4PJSPkY9glXT9Z8T8FgEzdWvhMtcTw7R
skER3zmZ/5Xntb7FsMElKAblMlG8xrUQWT7Q7ojzzdCuzGz8MMsSA2+gX5Xmx1wYK2tIHwwPRYL7
mhF1ju4jQDlAVZ0zYmY1D9KymLdl+rOm6Zy/evYEHz133/AWvZDPYMpIwTLclQ6OhaLmcELBRsRE
NyA0RclAv/vekOUnpS/T098GW/5qQiwlTUNwTCPFyrPoR4bZRhTFI54m5GGhftNgkFrFqKakiVpX
kOlBxJiFHWMkRlcG13Rl6f4cOz1ifJQEr6mZoM8I3qtkvgrN+I7WzBWOm0swid4ay/TZbCBFNBnl
FdomBIugNw7HpynHk5bN1f0szbdcc86FjdbFSNP7LnUuCoO/sRn9Yg3IENTjzVAEz3YxAgJKQqp6
JuddWgac/jZabj1QpdBXGlEc6M2aTR6NL3Y8+5y8yhufgTV/Ck7TCSICkEIuQmFwXdjUlcZs74mD
nSJYMOA/UUgOMvgvupw+Y9yzeoAVpaYMsUPvsIKUfWZErlmZpMJQgGmYdtXgP1DDateyJZvRxwOv
Q1qnSmWbOERuCxMpStxwgpvC9E51cVdeG/AFihODC+Cd7taDIxG8arlvYlaCTAL78jmBRr9zqs+8
se5iDRVimobvoxxe3LD/RWv9S8yOUt9+RB6uuVJnXYU+Mh9aiHSpKQJ4/b632viALPXOENl+socL
5u9nR9j+egrqN0S/knFHvYuKPTX1sonB4kXui4izs19Vv8OWS+xkpG+DgNFsEDgwMqCfRXJrdKCq
0WN+hi2RFHo+XBp6Ahy+x4weOh9timkgd7vtnKgL3rjmOl50yi461MpbmR2lgwZr0isu/909orgP
M4ZMh4F5zwkXABuqRAwTiW4x/kfii2th/OSEc2eG9srzbwf0GAk2grxFQVEgtgVLlqhU51tkPZgG
KdIdQjzUdvw4WvnDFARc/tc+INQ10QwqgYKGT6j0NloMcEIwUu5se1XZI7VRlBcF4Jg5dK8HHxIh
DqjNVDVo8EYmQY2zjmS260V3URXDvUDFi2OkOHSz2Ejd+7SC6a4xU/tQd9XNNBhPeilpVsUXGnob
Dl0OMElhHoPjKoX0NZNQux40cewjjqk2cVCOGLeJJvf1SGJdMkcXYc4ZqvKehAFopWgoHpoRjhrd
ta5r4PJJazwlbrh1pA2CoycVcMgOsZudyUuJBwt6UKpGtRZ4GCfmAhhRMdWiyw5N6w60S7c2C5Tg
E+coz6PZ4b/6g9Eeu4w40iBEQvig6fCpcorxq0ap5widMAc0LH7mPppW+CThfxSDe0UE0yooOyU8
/+rofxpVf5GLZ+IuvqLQ/xXMwwv8go8udJ4Ci/G2J0/Mv2+Aif2ukpL0WYkMMir3IwXRNTKfFeJr
5Cv2J6SEo2GMF3V0TQO63cIh2cuCjgiENcPsDpVgsDBmZM11w1RsyXmgY1yUD+DwT21MQS7JmdR6
Oo41utjvGdQoDs5RY8YXvob1Nbw9ex2UXOY9DQpZlNyJ2Wy23hR+xdLadcGDzXVPONvPbjCyEyIR
94ABYrWYr5cbMFaUGZbFGBoOmXdGtF3uZhlezpJ9nYb2RDOnhMLgT0qai524V5UIL7gOowoZTw5v
zSvLX8v70jGguF5XwYaC7X9/dqG+PgfrsrUdImmWFy6PjdAe9qS/IUzCukoYK65wqYoefU9e+hoF
Ma4TUb/76rHlZuBIg1TZgOF14mKVVYODkKKCnDTR6dxqKnM68CJKCqEevPUD0kuvCenDLRboNmnu
+4lwbieR1xQ/Aap8F2OGKMHHlKxa3N6EdUwtemUUwc0/f22u/i7bRmlM2lN2atUaWJZKQ/Jly6KX
jRmdFwGXip3WUxnYHkrl5DuScrlfaEG+SbR9RZ2bizfxo+vlz0obzZq3fywur3aJsZk5agGCfC/S
Sdg6uROpyCk2aNPQsG3UsO4Z6833mvteS2Q2rApbqe/VKl3WStJyzW9ag6qLemxZ/8u6XpaWx753
h+X+ckPSbspYPzxUOBpb0rKWDR9B/iKXQq2an71heaYe0eLQdJqRo7Iqlh8p+pr1Q443SM6Wcsdk
Vx/t2Gxlk9LzVR9i5W4/Y9sxd5nn2+x1lEBy4pvNcJeroOsWagwnWF6obrLYcfdzMIPNqNis6Orz
A7ZbQqsp7RT/2xf/8RuWRdQg+coQoVLM8hO/t14UIhzNe1NsRrVzhCqOtKuBPThAr8a7NEWWs6yq
kXJfAibhn6NGCtef1svK+3sNmlV4hW9JarC3zJBcoG0swzetI77yZw1ziJyEK2Evqg26/KQC+wVC
tB79PL+lxy2cOrO+K3Ub1leTcaAPgmwn9euXz1neuSz9x8e8riSVkcvNZtkT6OhTS0Cmv/xkcFbu
AdgELcf/PsjUC6Cm8QJL5fMEE50Eduaxswf4RsomX23J74sPvlRH2n/8XqdIjyC7y7WXEz62fPfy
lcuvneNLLLDgLczCwUq2HGnLX7yUOX/2LvVY4VpbdUayxexufbcadqGb3riBxo647HnLzc/R+scu
+r24PD9TBoXsqvS1rOzvt7Shvdee2ibffW/VvAqavQjq488Rvvx5y1uWx5a7gdoL9R5wd5uwmtxo
tzxnLTv78oqf9/+9Cy73l622LH2/Z7n/vfjX88vdvx773m3LynH+deopMkZRdmpBFQZUlYqDQT9/
rfdETS1/p/DsbhUI2LgTBjISu6XdMBtSW3yAIURP8Dqf21s3BulW0BhNGQZivmuH5DaXZF7V3dnu
rfJErfEWK0/RQKCADtZSI8IaeTA1yG2V1h20CfjCclOgqD/VRg2UdLnvplJgytYDtDWF2zIaw9ws
c4JNEthVBF2o1//7xVySfD5IcQ/de0YK8kCGYHge1I0fDVwFlvu+cJB1LoudgMIY1UrKNMKZwK8Z
nJcngoALhUOaiZNxhs7UZWm58dRl4+fuz2OjObKKl6e/F5en5LLb/7z+//D8zydHo1scrFrE44U9
1vPu5+1/fNz3oqt+zh+Pfn/1Hw/8/MCfT/l3j/18+/Ls6NhvuV/D3zAbDOv/5z9aqJ3jr4+f6zwA
odQ+fn/cz8r563V//NSfj4EsTEC1YC61vHr5+pidy0j1V0JB0LInioLxx+Ko6B4iIwK0A4ut/9N+
McYa67a6WR5blpa+zHK3GZNdB3llT4ANHACs7cWpUi7S5WZaHgxgBTNDCwJQheoysni3+DGc/H/u
k/brrClUMQhdzvv5MoxRN3SSOe8F6jrq1UiWCtO4XTozdjZwvV9ydHQucEh0mNSQMsKJHG4dYzEX
ErA6wcmhik9k8qnlahlCAGgPDlYit8yX6QjlTRjq2+/gE3U90olVR3fqHBZjW4rjkPWlEBU/Rrfl
LmLmt4zewdZQGCShDtpliZHEfgjnmkplFKzorkfgYTpm5nVOvi2xsHioFAxIKppB+c/SX4/VtQ5T
Liazt6noYLUqinq5GRBAnb4fi/VxD+J6rc/WanmutzxrH1aMJdX2xJBenZYlQ8Wv/DyGUJp9wAa9
ME0x5N+6YfRr27j0RxCCiNHU9l/uO7V48gtCWJf22tJto/XNClm28E/3bSrrZM3smoqxGtdV6mZZ
Wrb0X4/hpmwoDFaf8XJ5/+7AfS8vG7rPqam10lsvm3PZxMvWW26c5VL0fV9dsJyZoVeOVnJpxkWL
XXFZnBbTYa9CbZKo+sLrXuLTxq/4HeD0s0WXB+O8oDbLWLXTdNbAHNbN3uEsr6lMdkttW7+Hd8Fk
kPsAUmHVZumjrRBPad8Ww7ks4vY4Oa++ChVfIo5+bv7dY1RgDlrUGPsl12cJ81lu2pwyQOOaZAYg
Njh931RBS5ed6jJUBWuzJPzM0YcZeOWRGqS9JX3sxTZmjsFlOwXLJloWcaI9+hh1ISk27Os/W2LZ
MD9bJ6wNJqkufIRlE/zcuOrk9HN3OTI9Ag23yZR8LZth2UD/blN1avsMhSgPAeWuZaOUjrezyszZ
B+pI+95Ey5En495eA3SkJaIcN8iM1kCtpkPi56n+HTmlRudHm2BPc4G/REn56dNJ2C7xWEuUFHmp
ePuX+9+LXuCSUhoyf57UKtTVzff6/ucu0eHMHaFbLEdLFAsJm0I+LyfI5YjxphHd37L4fSwVTkQm
NvWzUtKadoiJW5tsfZgnOGJDzRBrHSENsyKRHMZ82NK/pNC8PDurM4Wf41Zy5vJp2ZcqC8hLoW5+
7i5Ly2O2ptF4YACx7GmhAm9p6jP+v7Ti/ypBCXsAaub/LK1gXl38j9yk7zf8S1Ih9f8CrOLputBd
W6UcIQv/yU0ilQKphefYUmkjzH9ykyzjvyhi0Lul4urwn81T/5JUmPK/8InpKLJM4RiuIeX/i6TC
4oP+h3jU9TxDCtt2CWkyIGf9pd73By3o8ffYR3bADeHs07XvjUQx2DgQs8D+MDtcSvJD9sZd6RHc
kXrktWB2eKk8me9s+j1U5QJ/W1v9kbYCxQaeJ9Jr3iWyv0kL/BzGMPrMGdz5kEPLtr36tjQcCus9
xVRjIONm9um6mThIA6DKxzkmI5E+7JTSTbb11ySBeePmkqP+IS/26TSHRNMq5UQjTkbTie0fW+/m
Wzj7py/EYBX8tVIk0TMSwZvtIGZxLBVo9adU3w/pnDsdtHU/8F+yinJqaQIJGB3wWK2H6Wc2rvPh
OWc2g0WzokfJJOho1fK5iLVhb9Qw0caA6uVADvLaLWBGDNOBrBUA6TFpfK69EfBRqZd89CWKB1NQ
fyhkAOaZul5jp2czBaGToXQwxHwbGVVDU6n+yqDerEiNOVdphNiuGIneCyiNzbDQgSiFo3wRffDo
li21R2ju+kxwFcBjI4nBDsibICQ2tCm7bscF+nEm2RyJmdaLY6b5EI3ljDMV1rsFBtwEJYyPVw0b
PupwrlahA0SaGkMlrXXG+9ZDeC01o942SCtXhkNCkdP+EmEIIoB5oIz96RikAZHzqI9Ty3muhpHX
NRWAMFzYjvZU4s2mR6h9tl2CCM9tbUxD3QFBoporeXTKfPRpuGwuKnAPqyGktYj66Ag74CGnQ76u
RwK7Wj5EK8gmjTrrFlHdJ8zeeCWGfu/GsKfgsL8n08PYwxJKRutdhkeDZgTJg+0NQVUAlUoLN3iH
wiJrzkkmd0Eav84z9Hc/xYFUUzpuLMy/UdZcVtZs7vQQvYM9i72b5+9zMhHEAH6C7mm16fr6pbRr
tuUQleuqG0eyZQR1eLmhBn7OPKDjxNiAeYkBgkAnMq+xJlZrA8Cib1ygxOmo2d5LcCyKvbkFFUBb
w6Bm34+nzG0//LpFp4rtijbtLiTQTXPos2Y4bzY+MSA7CjS39CgQcQCEyPrHuoeCn1b5UzlZb3Xb
fLgpye1W9+JKRL59m/9q4uhWhHhEjSi6rhPUuQR+PqMyeiWSWQPxsWrxm6xnbd4GYOtsyz+XM/WZ
Ubde3EhBocRlpc81wkaxjyY/R1MAqK80kM6X5PToQPwwRkiaoBZZRGG1A/e+Str+mgDVfSjai7Co
9y2iQjkOxyapP11xi3ft1HnZY4OfgfjQ8V0z7G3VdSdMRVslSi8ktexinlYjV03wKBUOdBcJFdYq
LeyOdpZTcCNU1dKtZ5m4D6pkZGnzRVwyiofKklGJC5Ba0VzvkCH1UXEXO807eNXXMO33JD/sbI6k
VR52b60EcMLVtXDpXqHxbQyDhBxgYCsdhAyGKk5OzsNcMG9x0w9Mk7/BOr3VWItzy3zXmrCk1MZJ
0W2gI4/eTdTbLzHb04gho/jROalIM6mrR+xIakx849r2JyChkgiDd2sa4NLDj4ABfyfj8jL2NIby
AbNsYMSpVW9bi0Q4hL30+3x6i3PW7wlP+co58lYSnhz6m/SRKJUd2j2YwQ6DDltHMSXmol6Zo7+K
GioLjVvcueDNjYS8qrlNY84aaIrL1Lwmnwr/lYa7t7+dXHkTjclt7ExXnqkdiCbe0D5PKSNiVway
DmACFPfQXE1RYq6cgKY+beVj43fHuA7R+/gfws4ugK7fI0QDNT6Nj2XqiM3soxv3B/3m+3uTdt74
TrGjAEw5MX5PE3ejju+pKVTvNTzXWXT0U39rxvrWmACnWMFrXxXTau7HrzRD3UQPg5VkltvWuPFL
41Y9EXvuSzJgWhy9D9H6dwGqs2aozVXko2CR8k2O6OYlEWZHt/GUfbJ/mY+TjvSoMiCogD4r0nnc
Rh4i9gqL2EDre6VDayuIqF+5Tk0uRGhXu84JH/wBlmAcdUchOGWGLR3Mxgjg4Q/XDP+PeWs8m/bW
iut0k7juleMWz4FXK2zAC21q8utnC3Ptu+7m2ALwAcwRDQm0M9u8g5aF0G/jorhblR3aMuwaD03d
l8zXwvVA9PNx8CRmXC5va1rrwObMJzMCkZ0aaqwphh1+kuu0rJ/8cLxxXBj3Qe4+GdDc4qT5FUZK
vdWZv0wyf4qWKU3OAmgvhYbu6+WpyavuSgvFsCe5Bkr6r6H5JkYae2VKGmAdEMo7E8th4TYbwRAh
F6fsn8waWLH+92h2t07krccg+3DgNpzI/UYKjanWg8OFvGFU0/i+3InJvg4QwWyZB8BS6x5GrRhW
gT5xfuHaMxn8zYnxmeHNWJmISlxQwSvXtF+TkWoxwKT3UvOf67C7NP3OUzFspPvCdzQth9hy/TJz
GdYLYWurvp4Qik1g3LzJuiwF4oxJ3sf2uNGk+5LhS151TOU3b3EZvU8ZkF3HNt9tjaOqJVtVEy0A
NPpgFGTybVK7V1hPkdZ17Ipl69zM5O2AXg+cNbJoAEYJ8fJtfWOpDpWO9ZUq07CSpdmCL9Uxx2JI
uXSgJJzxO/6apf5QjTCR+BsAY7DDa01TE6UGY1QvaIJ46WZwiq8IG8wqJWBtNdF6wpWkwoEBBCD1
ypQZRdoPBMQFgCqPLsmHcMXcG90a2NjW8GuOgEdWYtpTlXxkbpvvLY0GtCGqdee6D4PDFTSQJ9Ei
UNVXFhZtp7BNwmD4tZy3/Ll9Tx3yX2x2icudncaXg989z9JStq8MFIGAP2rdK/262ybtq1p1rY+k
XG2PwbZfgqr7NWscxFmovxDbQoMRkAxeyufAyO7ppofs6DiFC+PFrUW5c61oRfbPrz7vKXgyYoXo
gXTPw9aZajc0lN6guM/rGZf74OePTj6hSSKUbVVVxZME1IBV7yp0qmM3OXeaGK7jEi5plDyAqD1p
3fhAE95WEmBOTbN3NLxVw7tWc2A/Ln8dl8c1aR+rLMWUo77WdABeJd69jJ2vJh7Z50f3qXSj256/
0LGaLbyMg/SvHNwCmlfzw0ngCAki9AnmaCFX7EbPS2+6/mPuoU0FSdfsqTEgxja3Tjm4axuwYZtN
7rEdHXNNhxbVDvU0TvXGJLZVXj4O7fRKA47IakwVUBGYd6aTQJI1FSAdwSW2NXacYq5gQhJfpzmM
fDwQV6VjYZGcwWuVWXuGz39DTqPYagUcwConrqkU5okc6miLtHdjd315kVhIToj92cWCWQBGaQz8
sXEesnGFe2jYE2n2KDTw76MWpZvQkg9kyzhorRo2Y4cTPdHvocrmeZRvfTvegxLm8DeGI+OS7uDl
3lcU1P42J+JtjfMAlcMwRBeToEOeNPjUOQ5h0wOGR/Kp3+X5yIUwiAjkoqOXeBC3y9xShNauWZcI
RdLmOKJUICSiIaWgNkk3pSE9ClpBeomIMB30Y+Vq59SyW7JVNBSYgbVBE5xdull1H4ZuguwkBWoR
hueOnI89wsdupVVZzynNAdLgh+kB9Q+VL3OKsk3RIElr8UWeSCWjOCqRpf/cXZaMyTnXwIr2y5OD
loAgIFOa7t4/bzBv0noeGRlRbvv5iGUJ3W+/c3vtpuqoPRWD7iEw0Lm2m/swmJ2j1rkIW/uIalSo
ig8aqT2MldlhlhuhftDyQcvdchQ3ORbhXaWqoOPSO1kWE91nfuGX60DK11E1a/LQ9Ne5jUnJBcRL
nopxzGoNU6CL4gu7tXXEP0+5sQQly+XjXqFvu3jyHyy7ZLWoj1cfsywtX4E1lgru8iC0AuqxljFu
yN5Bbq0lVYaruInQpOlsr2q4iJrAPeIa2pK9Vq9KAimOXq3rZ9/rghWu3fkKBDwzJtMu92RdHGRk
zWd2GRBSmhFeE65q7LQJ+Sy44HyrOINriOTxVegH6XYcRE0imedxVM73qMm19Qhu5c4NiMCt4w5M
uJ0xmoNqStTGBI1Dqbfwu9q3tiBjTmQkxARWJdZgaWD8ZYa5RZOxyopJuyx8WTFuh0HYJLFiDFHk
6Ys3xiNw0GmUX0Rh/dRm2sgoMd/iH9tNRlZhH4UvoWUMHrD5o8KcvJ1mlPYuMfj+xh6Di6G3X5mj
f871nBwzqI5cHnwawrsU0/MxyuATWlpp3UEFOnlTB9bERhLiNJwf8pJLRZuR4wWuIX2buSDJ2MSu
Wvb1uVLnWUv25rYK6tvMsuqzMGpiUIb63jIEsLuZyZSeTc0OIqJxdigXhKgKro0RNpnI7WNT+tax
6f34tqUkuAo4ZBhq5B99ewEdwKOsxQWsAfJwzg1GYqi/iC2cIoBWmsfo0tU4UYR9Cp8iuCWZz12J
JB53RdQHD8Oc/zYrzt8DzgPaDu3RG3zyGmDqVAlJje7gzpfsIpBwRYt7EEQ0rIeeMaYrz2RGuOee
/rgd35HHQgEiRcseIMhoSm+6tpz+BloYgcBd8GEX7XQsC+iKoxueE58MsNFpqo2iR1y1pLheaeYA
ITDAXd0J5zTN1fQAqpaYxLznbJmKO5sMrYdAa/Kj1nfZuhDoYqrGuRnxnyDOLuceFbQiI8dSXJTq
ptcthD/Ie0Mipbf23IrHyHVukhJdTtSNl82klTee518NsZEepNk252AcHolroAsBm3Ke3Ru5yfMu
vqthYl9ERL+EAWABpiZ300SIS1zbsGNL6yUif4GNmPS7wTblMRwDIkWdQGxzwsSAPb34jEY2XMTM
Y2PH3jHti62V1eVVWdkw47LAOjopNGbbvCEcRD9oqBSYIqXgKRtyKIYHo6HwMFsO9jv0ckLguQxS
UewJujhFKNJ3Yeb/aiGs3xkofeO8d/dTaCHoNmxWmDG/9vWYHKJ2rwEhPXZ5cjZ7nYQa9lwiGnck
zT5iYDlhcTCP4HeanRvmz/5sJHcu+B/Dr5vzAOe40jPSBl12iH7GKYg46RxQlVFSchhbVNWHK3uk
XiKd8RY3prcj4A+sv5XYB31mHm/YJblljcB8pIXa2bfObS+nbVeXqHO77gs2ZnjdjQi1MvOp9xjJ
jHMN4mGqb2v23JDcuJMRQAPqZqKXQ5C0PRr9TKXYMpYQ1CGiN0j1PQLdYKu1yanO8uAWA+WVb8KL
gHOSMwEhoWpG3pxr51JOKt0pi7fW/DSDL955oEP3UZyeqDhSemndkYICMqapPVtD0p1V06q+taMM
xfaMeM2Harp3pkZlapjlPhxzbAPadM14Ot5hWJFHn2zjpPOudcTvXKtTbRu4wCiSWZwWSraeCW8f
tZ5zZTvoTaw6nwAn+YCjnPwR6MALlmr9sn6uai16INBlgzexu/ERUouRASOcf2xPJr6RILW2uWVs
6RoptwtDu7qoGWQPySYzseMrjv2mGeUvAp6n/Tx01XlE2+LaMENKwsqpN+7KQFJac6zHycvaQ493
pKSJuR7T2DuUoCnXdZtf1MkjfV+wAD65j+3gnyZEiG15zshlOc1pcxZkZd8GgoQQyMSKYD+gUkH5
7MFs42ZZiqKLsuKSrFVE7KxqtTjWF0vOGGhrla4dH4YJ6l8MD2Hr69SStJpsvnWqoUCfIH2tM3yW
pzSsfueaMW0bXRMwj5ReTickCh8/NEujK0yAMmoxKkeTikKVgpM/ynzQ/WuRAlOZJfIoh3EJ9cV4
N4zJfLI8JvBtFmfb1HanEzlvm9BFrcYMg2wD9dByQ0js09hR6kCLRAsRd/R8ggLQ/2sxKaoIY4gC
pNo6bRhuliWBpYp5YDv86347pdFGJyALlLeSBdWqmaaWcubhjPAtmjjOGJjMd3L46TzRRYGK3YEY
TE5Xeaoc1RqNHXDPBWEsy2P+MnT5edrh2r8NmuSN0zxd4MRz/3jv8gHLzc8b/roLzZWOHbYssa4D
5qA/b6lcxrPk9M5/f6CBq48epvpx34sGonOqb6Ql/Lz7jxctD0rNAaqAwhzuohp8/ccftLzak0bJ
FDisv18XVr6zasXorn++4K8PWJ7467Gfu8bIkRu1yJPUaJETITEY1piibVUGSc0hboocThCv6unK
opcrBtXLjeu7KCBsBslGy6SOG9eHBkvxFP3Icl+qB0dSyojbSIstNEQmb06W9Run77iKTtp9mssH
B/DhWqg9gOPq06Pks7WLqdC37OLFidYATwQ1E3y/HvH2ifTea2ei4cdqrwKWpnPaQAAcaYhQAiiL
U2zpb2M+H+t++BVmBTBqyKeBf9mJ8pRnGHEYWHCBnGzBKQMNAXsRBiLG6Xb/aCX4mOqkvI8i93dY
lNeeXW0C07spjODdKRLyHPvkikrsb/jRTR/dVGMHP7gjK76ke8e0+4V+MD4IW+JsMz+cRkMwoent
Sq+19w6vggqQAOFWHrRq/EyyzKT2MRLroXXWGg8m395Ol2Tv/fYdBsCecZ8P1mOcDA9hRbBoJyQJ
hHQQch/HQJoOnxDfsAEwM3JE+VxbX3KkkmvL/jrT+4PIjr1Cmuj1gLcwbL8sEkFDczy7YXLOtGAv
jOBNqL8ZIkHZmGthyLNr48xv7JBvGzYt47+4w73aIYgNgvweqvd5GD1iIbJVQlBzblvXwu6ewPyb
IcX0tHqCanlnF02yKixr30bar0ZaOqTEiGT18V4a82NS9OPBsHCt1V5x0dbNodRqMkI9vDZ+ciKx
KDhk3nRXqtj13v/tFtBskopIxxBrAbRY2JeOeVkFZrqJ8DqwJkxr5fpAoHGjrAaD2YCXPo6mJPxt
mHfyXDPYWhNl7W086hBehbNF2TzXVszwH3jtXVs9Tsk0/MakhJzbSzAFTNqwIzf6aHT+VYVuzuu9
yzavOE2aanh+pcv4wTI8feWSLwZINZ4uK5twnLa/rKRNUNCEghYBa2NR3tQ+B6+6SHpwDUVgPZEc
X4r4efSxOAQ+sFZZxmf68tnWG4g2o4hwJwXMJ+mUH4WZ8ZPBXvScSPZmbLrrieDd3VA59o69B4+/
qIhOw6u28WkmrZsYgGRJEyIzi3BllTYia7w9iZTGzioYyAdqIuMgv9hU2a9aG8b1LHoCvdE6QPwL
NczNWdKQsROzAsshp/40MRdkpn6Svbee7jwtIt9nlr/cLr22XKtdi9FHeFZhDS78W8w/OEjyJFhT
UnyQwN+2ru0/RoW7z6HkMik7MpdwVlnPtrN0D2OmZd/QKPc3JQ5gjvT5DB76q4h2JMrcF6n3G2RH
te2L8uRB18BLR8if74m3RjcdLAsj2fGQdy0qqmsBbXF2nWoVY33duNTvxXORYrEqMnLJMfLRkWic
bqWPELM4pSSHpCSpkf4TjEZJNGB1BgwK3SdIXkCJHDtIGhSKCOJlFZS5ZgPieku5yO2EOtZKJ2PS
coJ7cqX++bB7iYDlaJlKc5u0XF+hzz+ww3OmcdBvenVLhn0nN3VBya5KqTLUMxfHIo8YCI1YpnSs
qVHsrAsydSgxFBv4eKR8z2SX1OTcZrQKuJq5yCj1AD08vhJSKvVJE9s04MqdDjmF4teGcs+5KZJw
N0sTiv5Yj5sCXxstUBJTZPJC4MG8NbMaWH5d3fspeX21lV4nzUy5SXvJRpcG1cBxpRRPPvnzBRy4
Sq1II8YbDSv3itkKXS28jtb01tjeZ009hK1hvMl9UJMkQCoETp7xq6UPWSfJXQS/1x1yufad4FE1
del2QZVtQwIWnXRfq8QQR7GB3QSf5FChgPB9hvRGMo8r187i9TTER1OG0QY6MImSrfrzWzfaSGzH
VW2Squ25+7TymTFbzAdH0+ELMcM0tn5DTOew7bG1QHds9uDTgm2lHxsaaXWasQsKi56f9buXzIaJ
TbF77XpUBXt81/E676CoFsFGdMTiKSlN6GmfIowvkrT4rFU9XfREPZeUCs+XJKmDNyQYhOAPkluc
A1678uiL6bPiCKopO2uG8dRHlG7aCTjQ+HuEHI1ZAI5/UV8NBu1djdI3PqxZp3SqO78TSga7sqR1
QEVm3eK0DO05J54KbnTGZAZxnCwmRQZIdhY1WARvNg43usZx8mmmIt3a6fy/2DuzLTexLYt+ETmA
Awd4lVAvRe8uXhi2w6bvDj1fXxOceSPT49atqvd6sCwREQqFBKfZe601qQgmlbP1AIPPOGhSxtBK
sz84qXHBCVXhfDHvtbwnztmwvrZNF2+4vtUWysDdkEGOKzRMHwG0rCTNO0BZjbeBl+lztfPuS3BH
LBGSev0orBcaa/hePJUzUE2cEIGukIdrT+7iSM8rEPYtZrMSU8FhFF7qY/TNtB8KFSF1Azo7na2N
TKKk1uRj/THN7jNysnywd+ZGhVshKvPWdfW4wVy7SzswREW9qzoMWqK7eTrGdtSlakselceQEB7/
c8Pf/DcaCJP8ChsZhCkwVfwWKgG+VAXG4FmnWXMgTZtQ48NMuwM9Ph1KTTvIgvYzPBPCnGYBG5A4
xjl91Uip8pMKL9qEtIFaV0r3q0C+EF69SseVmzCWpESOkhJOR8OTn8lirE7ra///wJP/KfDElsvH
+N+rch4wSjZT1n8t4n8Gnvz6wT/VOY71h/TYD8LeNoTu2h7yl7/UOYtwB2IPX14FOH9X55h/cEiS
LWAKkFLCRj/ylzrH+4MEOoSjhktNRS56mr8yWf6UnjS/Pf6HFAWR0O9SFIdIbuEYumk5hiF/1+dk
bH2Bxus417PqGakntpQ8eUaQULKwYJ2HVi7UUKNkOttgnQ41eafNfoFnNgXuMQ8vzlMF96ZZHI7t
YAGWbckyhbizyyW1OGfUAf2gL7iWTvM4eFQNcq2t/DGiluVGNC6veS8h0AQsEvOOf4LaRCigkpCY
v/eMT0UA4CeI2VSV1rQ8F9OUKzRCk6L2bN3VmR08lN8S1ccnxWIRlRoTzuARV06U9s7K6FpDl0n8
BvuWbzGbHiZSpCiQhp/I8TU2mWbTzfBYKSicZ5euaT8k0VOcqOow4U2MWoSgoel8iYIOQFLbsP0K
f5ICfWgEER3RIoCYKu9qlczOqTlqGy3LztAvpi0N/fiQY8ZnvwW7pRnZ3+lFQNE5Lky4UpZOv80g
9S9K5VbXRrrCpvpGbf8nQc21XwrtA63TGgiv3m+6iYJnn7mnvI8sVrLmja4OvRVCk06xRSSTuA1j
65AREqK16mPYRR7B/DCW/A6bMrZ49jaO19WnGeIO5tM0vpsiOs8JJYdS9jdAe+3FkN+aqEmvordu
+N+dm3SoB41J0+0UofgHZm027Ej4/X50iGxYYwzZIjlTvUiVMhafREhuqS2yWCtsaKdJjIAIt2w0
Ti36I3gfcRU1Pjxt4N5O84II8dKrgVynyj1GLHdc6E+61n4PDAKzRjumxiXvO8/J723LpOANStjH
B44urGlvc5ZpJ+bae7ssnaMTR+adR/lsLK0viEYhr4fVday86qIRKud5jnGklkcvkwQ5Nk7TC8Hd
5AkTQsG2ybtMM67XIVUn8v0cdtjBB+L3gRsiLtsh7c53UyY2e6pkGDLTCCYFrWbYuzV4Jmn1x9w1
x2OXleXWZSFxqKM3xYpMxcsClyjzg+Hke7vQftSp1WzTESstKlqiskLxhPk/GjQHizkJcGbSXYsG
gUUwjNVel5lBUjJYWg/f5TbIeOOoWnc+mz5aeSzMhtHsTjPldD/pndc2itKjTs4ZFXYZ7pq6RcrW
6p9HYouQQ5lQH0ZK/k79NuAO8JOxefZkSQZjE7zm2nDN9eIZdgtnXBHfLDfE2oqNssBRjjlP132j
F589lT03s974dHxmH4/mSQWkgirox4dykrfyawznYtOT0LaZzGei5vJjWAyPnubudaM+dtI0/WbK
w0MWBy/hoP1wsQcjoKIjI+zpZCD2cer0Gf5SvctbfemwFT9zqjfz4mCO5kBwvgT6hqBk1wjV1XZb
nNPUobcFFubtVDQXXqx45F3+FicDcMLY2BKe1+0y0/lWO+WhzL36XnjeC66Va6Ms4ZOUl/hUGNpL
m37wUnXFVnuwqhlqmYTotNSG+rd0mHgRY0cLD1hpFOtEooDCoWlM8EsC7gGr7Jx8DmqDPTA7ezJA
i7mCb+nieDWDTS6tS+BSiCe5Ht59CgR6qq1vQhJnbdR44Ma+PgyLYAKi0aIS8l4KiW7fcGIbCrbh
7HULbMtYbrqUnL+4NnRYc2G3xSwIfNamEBz2d0SWwwOxGYxIVYYvHB8bYAAwzgBvecWHzGy8U4nD
qvIuKTDwiNB80MZkNngHVAXmkbhZPw4o8OUuCQruAHUpE0vYAowsXbBFAmjS4q0g1nOKjgNbLJQh
tjp2Y8pStQ/8oYlB3RUJi+gG/E7hbMfWbj5Sot/qQ/vS2hLZ5+AuSegMF3MeXYjeCLZS5PfEcz86
vUm670Bkf1jR3U8mVDws3xd319PnOaN7lAZgiGf3NPXksuSOzVaIptnItn8Serp19bNIMh31CP11
cQZwnNwRrBgQOBCWt1TG0m/t75SCtUVs4nsTLTcvd75rnn2ELhgcNIwoSDZ0cHotzOKahCyYOGdN
Bv7s2G/WAnW3UbF0QaLtlEOALiYAkqDib3NLNbeLi0/tbolq0BKHHVdoQAMzlN8GkpL30en0b3of
17tWRAdttmh/V4BBS7YGYMJOWkR5glQARpjWF6H4WcviY4omcDMpz9gIFW/ByiW061CJdbbesMPI
bsGMJbgEREUrB8yFEs+C9B8UdTn98hq3FhWtDQLiQ68jtYiL0KeMk9AsmPY2ikgoqX5ZE85Q5Yui
bhK7pL1r++CxVsHeylFpCI+TaBEjecYXcNZqN4LH2IcRpV/N7E+tPrClNI0W3y9Nmcx91ksIP0TO
E2bUUtwaQZTMrmvuBXmcMJ4t6DG+y/1tXPAeh7I8EGNfbmUQPgIQOBVmtEMG8kgZ/lQmnHJkDmTb
KIhfexxytxBsW9Khu4xtIPKKxtSmHhF0euIuxyaqNdhthWFQNfPIRsA0PmwomHx3+zpZ0DxmQqbB
RPLWBHBE1GoX2vl41meCzOrpO9b20G9FGPPxoLj1LL8NU+oyzqmTudzW9qd4cr/bUW74nfrYuCRI
pe0D4qtPYY8bJKmbey25MigEW8MhqlQmELaWpCxqLuAdNDqdhEAsdalUniAC5mQwtLuCsYCg+4gM
inbatQH7LFYbh6wKTnF/QvkJY2GJKnKn5hsG/ZxgYY2kjzPon6tR1SxHrHDfmWwRkOPcl33/MZ2Q
D8SjewtbTi6qUfSIqQwlNNG3emKewrL8pDqa44rRDSmxA5m2+eB5wLHFlL6ZYw3wRyMOvug/zAna
FlKPABwgYRhGx7yELd2Y0Ni5EaSIuqr43IlTWHiSVZY9FXH0oajrN62X+zQnYs4D8kAGPRoi98Wi
M4qZ1DkEhGdJslI3pN/Q4EkJehgReIJxEEptcqL8N51E9BAkPXKC4gMUhkEcmdnDv1lrh9bONx17
812atky4gya5NmscqeEwnlVV/P1mPSbHYPj1BU4AlpyyJ/losaStdOb1xl3sSErnktXC/bS4eFbI
cOzY8MjWx1ycGXqSGKl13pwDTVfnuZeEXlcRGmCg0Kekes5TCrZ9rMA805M6N2H15026kNXXh+sX
7GqQ/vqHaKubPlhsL6s1fPXRTi02KYtIvPX46uZc760363c0+JlAF8MnWX5yPbTeW5/j13O+P51R
gZu5VKT6nZL625xIcS775zDWvZN0UKdVWgpyo6AgkhMPc16/AcYk6GIXdde7092dC0xwv37F4hsO
uqSjxK5nWwqjBBouNix0YMhX17vrwfeb346tzuPfjgVx4+eNUMffjr8/dANaP0lCLxUhWEr1GnFN
tdhZ1HITpghUKkmznqIVjy3H/khSmYdjiU/0/WNNFn9dtpq31o85A3Q1s9rnm8C9fMxT9KDFekx3
wvLY4JJ//+H13m9PqBa+uXTQNK14+/cbfbHPmMvNeixubHb5TjZt1pewPlW6nmPrE/66i/z207Ld
J8sXR9NqoF7vpfPEW5u12Bta0b2t/l8vg9A8DwNXqyxQu69248WevchQ7I2T0Mr49bH9stX/ur++
94lkNC/tNvDJkOIsRyFLwuvip1zvyaVrst4M7S2tKM6as0V9lZIhf9F6N6wRAGVueCA3nE6J035a
L6P1xnESPoVquaIKG+i6G7OpMSralrB6Fe8GF9GEp/G8Plzv6ctDq09qHZYdd72eSF9Tb3ckt8gj
pqcvRHR0l0WwQaSRPE4IcR44vG20Sr0gQAAiE+zMlqojWN90mscno7lak0qf3Ng+2Cr4rAKVnQkL
i3d4CEzalbXaV06Q7OKFQmhV2EIEYhiX+EhBJ94Oi+QQlRPTJbC4ZbxkM0cFf1fOy8rDxOJmkV+4
iboliNnNkmMzy++mAa+u7yTU+5TG6+yIs53od3WXGb4XC3dLZyo5GSOriDDVTi4VtW0jm/QydChg
jD7I70yzZIZEC+a3DltrEjRTeNOIAOywutcRkpLjbl66sf/SmwUgzwoxWURU6C7JTNLWwyk9y6H4
yRX+YjHRn0AfeBtNQ7fb6Xq2z7sOpCmCQXAnD4CXGcCkDE+ThlzVg6cNW02BSu7jO0KRyeNWCjJg
JMv8mJptTQOArWa1iK9Wwy+CyxypzBIHsd59P/jb96xfXe3B799XNvKLUm61VcK7rV/LVvf7enfu
sXSXqMmCRWo2LyozY7lZH/66WYRoXpYyzy8N4ITtzLzN5lqeInSS1YiZ1+u8X21WWNsP4yJ0W58I
tTa29+XZ1NLDTBdpnBwf3r8WLPK5fhHSrcfqVVyHym79wW756feneH9YNEj1SM1HYLDq99JFyjdh
Xln71bQUaGSvd99vMjhOh0EOpySjyG3Z1HvH9fx3F0cmSPJlC4pebTn2/oX3h1J5w2L3DatDVzi/
vmX9KrF/X80GXfv791ZNZW0N1nnIGf5qmFP8BcOLBKVa3dAgR64QAWH7Lj7y9XOgiMuHu36uYV56
03a9uzrAdWF/MoSgCbGoDtabaZEarPadXmGs7D0HZOlSv1egm84DnZejy8JphXayLi8B0jLUrHbu
345ZdB635mCiSS6twEeBrM7FMv1CjFj+5BRZGfoOIpfmxzKP45NG+6iKWUQO0221QK4+6fVev2g9
Mm04hotP2ZIVMInePLJxDXeKS2Pzy0C+voJ5HRDL5bWtL1ANJMuXhR5hpea3j3Ky92Ul7oTC6Jxk
WnNy+9cpGbrz0IHtq3TzECwTpCljhebNfRTLX7i6YVWShu1lfTxmqGcRkBKfk4whaZVbG6kumKiJ
RBQ1ntyUFgkSxvUmaT0rP64eVz3XUCER9FWi583OiPTxvS43ZFbQNnJ4u1fk6fpz6xc6GwwfibHL
/JGst12qMDKDkNj87buW53j/jb/8tP/xmLsm8Lw/w3pv/bn3Y+8P35/6/eW9H0tqLlZccnR+HCg6
78+8frOz+u9/vfb3n4kyF1aFYe7eD/36Fs0E4ihtEqK6CpAdxMn+jFZe7jGOI3bhei8nJ951TL1s
8bmUfxnObS8iymEJfV4PlvOIChpJvpUQrjgP5BQvju4ypOlhKYFt598FEaxnzOi4d7gczL2aE6KK
hsdEYKZ1UfWcY2IyNwOEDX8u8sUQUWIybpd5uIKFzf5/eT3ri9BV/zyYsti7SMNCoA1HlIYNeC+M
fq6LoMDNkYnyJ5Sqbc/YHuNTBGre2QJoSU75sgJFe/ZgwFmGNbK69lNUGMtzMIvPqFhmuz0oIztX
WdQjvcp/qhYC2v83Fv43dl/6P0uN/b9vLHyKm+/UUeLi757fP3/qL8+v/MPVpUlFxfxXVvqfXQXP
/IPOvDQ9zxIYH6T9txh15w+djHSQQHzFdBzBy/izq2CZf8COcnSiUSxTd+lW/J+6Cv/sd1muR8K7
Lego4EcwDSl4DX+3t5qGHqWdHcnLyskhIXS8t9on2yjU0a7Hae+WfXRnozUhhlycmKEQCbMHjB2h
HzpruP3t7ft3ftt/sqN+vRzHlLpnGbaO5v43CzJ7DbMyq5xERJuAQODGxJib3/vJYdFUfKWMWG1t
Nyd4ta/ulxnkl7H9VxD+v/n9/zT7/vnrLSgvrI/weJm/oasAaMyNBwTjosbgS+n23bM9BkdJCNEF
kV22G2QL3qBqr43dx4f/4W9f3up3ds/6yzlVOFdsG6+xbv32t6toiMIuNSycp4P9FSJ1ihoTYMKE
qCBRsfmiJeEFRUFaOjPm/+RN5hnJ8CQrJo3VEhwTozmJ9Ii5nV7/f35xZCEunc/3l2dzgjqcd7w2
TwfAwWf0zzOFomhiwe+1zmFokD1mS3KGoxn1NWxcWeT3GAiHc1Z3aHa1Fg1nQt+plDLZ8j5GOdqP
v8jatT4Wu9hl1AN7Op1zahenhBJABn/mHLdDsufNec2tnP5pOmyj0SrJTUXxOC37Xs+RjyMcmUOW
pigr2Aj5JPht04WdWLhNsqzD7uoQBFoe9uZ2HSuptExb5QULw3nZAa0DNOrYCaHQMlesj8cEBWXj
oeDU1+S5yoF5GeBmFTinT1rWkxxRifISR8uOLFbeeRiPAfmAdwVSJNiR+cUcwmLbmrLdRwnTVzWk
4NNHAegVeJjw4kfZChLmBN1gao5ZlVJji8iid+2nodKBwGN0UBkLkXikfRE1z5FJVaknGWLn1XTN
KymD+9R2FoG29dDiNwLg3ZZ+X8+ENerVcOIqPdRJ1FzzxsWzaYf00DH9bGCQeFfkdlhhMdXx6Zkj
6W4dwo85Q6A2VtQ9cw3cemNsk9r87OgQ3ylVZ1tB5nJTKTR92Sv84s/CPmYzWYRG1xIS0GNGbCz4
9KB9PpV9GJ5AiH3F0oMlvUlQMWt4okqDeMXGwQqI9kRDjdqL874sarGxqtg62f1d3Al5a7zkMI9l
fylUs2XGc56HcPZInA0Ii2/bgzcHi5x++pAU8XAdE0HVXI9Oei5/EKFM4Ffk1bvMaUpyy2K2VAaU
AQe+0AORhSjXuxgZVBO9psV0b7nFkUpJ/wQlDten4HJruyeZ9uk1yAqcCXaA5SLJaNGV0YuFIO4x
QjlO/2g6WXmuDsMIKjN2qZ3FRfaTvV/4RCL8z0A3g91gp/mujzL0D207ILnL5lsRfkwr1r4svTGv
FhFOAWrWJhXWz0NF8GJS3OpkcC5LJtuhbmB1pwGmFiPrCX6eJvXSQTwm0OjQaQHu1GZ6cvPoYJfR
eKfZcivy2N7NlV75ktMad1qKusPRqPVVcJ/mYqdn9nzkXBN+qTobOByfjYDOsonMwuVSYitZh131
6wxXhY4JBLE3EfVYauvgpxezXi3n8g2Czowpci4fBre8G3Gl+FU0e4dQkE9mN/p09jqcVE3zTePS
+BCIL0kxPNG/NK/zUMKLYL47VJGVXIaiv2ldtohI6udGhIfQGoKHVrbo7WDtzAnVWk/+iEEH7+xc
qX2jRRQz07485eF8aTI8gazqor1EZfE4JfVXS4zNUTVedWzC7GvQAOdBSEwAslU/8AfShUmUg1on
+Gp5wXRp8/KnZvXDLezoywQl23qdTxWxVhe/hATbwqU+N0Y8wQoHPYkVJuw656292nMfPWEP1zeV
G+Gdc4S6b4rUn9HAUpMqxFbWP73B0G6Z3Xxt4AUhpetpmM/fQnJtz0U3IYVNBQm5sfoc66csq51P
CIRe4dkiFLKjezbqyEQCPGeT66U3aqA4VpYqRMMvHEsn37Y1QyBJ/+pI8sxdZylquxqflk6rjNSf
CBSfsxS1a+2jYtI62IND5jg7FAaC8nsupSAMnR2hYVQPVRo2J+RR1xx78M2MyFUz5+JZH6NgTyzJ
Cf/ba2QvTYZ6cjaG5mSnurd8HNGv+O+TLseWWDQsWtkg4hYBTcBbKq/QPo5TE+BTHxts/PsioJ0g
277bWjZMjGYA8ayaFhdeaRovhXMMKZWAPhPoArL8g7LIY9OMNPhYW9YPnP8TdbApZbLjlfRFJx6z
irj2fOEcdV5a3gmacD4LcAJIIx36mdCKY+wQJq2yeWME9acxxVppgP07qq4b0TJ4L0gCYq63/iBG
w7rXIkp25DD79QiUUhT29BJe6YTEfm7RuHGI2Ibll772REwMRrIYuGMNGRPOpqbWqC0bD0jU+HGr
uyJmdW/afFO9S+y9WeCOdqW7N9mNbBJs66QsuHF5UGz4twPYCwyaz6SY4FkdrfrkMTo9pqAZy2Lc
GblrX6Z0fiiQ1IKXLPp9nsdqpye05KXrXMLcLXd16r0GuSyf8tmjwtrSz5PDQEyBOYpPvWXgiEjI
+tcYnOgBMkOYzY+ZjgWIcvjVRUAnA/UaWAy77naEqwwttvIosqiVyXTkJDEf8SxNJFxE7sYzQbgP
dWrvHNlau6rIXhxtzK6iuVJH0o5eWXf+piGg8tLN1YE13fhAij06XopyURPY18rUPnjKwCml9fht
wtA+jB1MNXoKzPnK0Xag2tOtVO521ABQjbpDQga+FdTdzd6sB+9z3Uyf+yxWx5HMwIPp1V+0uu4/
h6CQl+xWeuBhmrPh14NjOgcsYQPPvbrW0LxNySK2c3BUQ6miMTiytqstutaNiHxXs8UVjvtjK+v8
3gXbRUOqGqm5ude+b9WjIcyZX+eF5ILYe5zzEVp1DPqhobBT2tQjx+KsRaSBCXAKOjkhWJ3QfRUC
m48r2EwiIqHAMdrHUYBb9zS2brOh78e02mojdFqzHcdrr5Jk1yYJEp2hs1kHlcijrWgxi7nqWrva
2R7H6hL3JtTkuR8oxB70Ik72nrO4gtuenPqSHEjDk/eqrGvYERh4EytacscM/WL22R39nbfaFNNr
HC4LMPOgIqyJI9JmK026uyaQsR8YqbdTvXeX1ILl+Fzh1Sqwh7twQ30TQzKTv5ns27EAjQLYdxP2
qXsMynzc9ej0yZPFRal5FGASkQf7XMSkw2c4BvFcahAflt+Y1FF3QGofb1L7SxYawzUJCFZgvW35
s5nY12juadzkyrxaGRtlQm0A2dinKAIIHXQyvY3M4AchkS6OytUJu9cQ6EpjN8zeD1rRqP57MkVc
CxydfKuqpLxyTYOYT1ofrfe3VAviGwmIkT9ouALz1oZ3gH4/Mj1KDkLt0C5fddHfFZBA8XS2X0wN
N/140SbO79yofli28QqNlKsLYtsmGJMDvkfmDut7CQ9gZ/X55w7Z7rEH0LTTy3DTGPJpzMdxH7i2
9OsiepXykqbhhzGi0+wsofSG/RPLA5AQM//mOt0nu0F3pMu9jEfPr8o8ZBGHVhwiBGLj5nnkkt01
hEQQDfvauGiA8hFL89JWDOuxPWVeGOyVVSBTxHcYRMbNopC47ZPmppnuCCZ1X3RGu3df+gEwnBrF
R5f/8Z0Ge8zkr/aYQk2PKGzZNe5augJ81uVXLJ94IBJqW8Z3e9eTEUyMQfbcTwNtazextlZlHXP1
UetgOeQpdtrYxpSg7Dczsxd1l8p2iVHP9AQRa/NhlBYWX9cz601ZwZZAO3439VGJcriFhZilSJsp
g+KP1PhYYJqQ0Y04LSwee53sH2fqdoag6SAwXVKXTnWkaFRxcDvG6Y60uGs9EgwONTqBbRMqn4RL
Vr9EmzRd6Wc6Hf4hLu/KxEIVgKmaEiZvRftMVC8luJruOeokiKE6HGxiPIhsBbjwELZ9tu9n/A8S
j/3cEycvQ3sX2RWbnbY5QpNhkiUTR+vtdFdptJvycECLX6GBMxICUPAk+EZsaDsXHEWLcIQuebRN
PPTOcr6vU4yl6Zcu1V/ziGgiS45y23baVtjwWx11IFizpVTLgM5OzWeN6O7xZnQ+csdNV8c/gAQf
sWZAtrWCwu+V9ZGJ4YG16JuFY50xiZk7pNfPunPwLc15dMF5HcwGRLMixqSY66esMIqlP1bvUjfa
s0LfjC2iaowMDKGMco6O4aP+MdlsMUSZHhg2Pyky9zZej8sYu8OuRaC4KUPzWY8YLfKcGA7qaBcr
AXmci5QMgBZKaIOcvCraLS/0UIRiYhxDa91VsZ80CDaYtLxN1jn5IUjf3Aim8WgzZwgERqBQDwQt
vMRBPe3SOmIiSAICiiMkQ2F41Q0BK6YFp94jLdhWefCYV+ld7A5PFYtgxo/WYk/pfe81hkokJcjw
HEFOLXAsV/s+1rSEevsZgy/qwCH4QF7Mm6jy8iLQk9eYkHxVx71fm/vRS+nsSmM7lyUrx5Lpp2nl
4uL7JoqHGY7nZvDwHKTOLtQIB5uL1k9tUfo5QEoyMr5l2rRIEMKGjs1bittkR9vWpgRMRIRW7wxk
U1diwjZDa9BCssnPabNryEIQX11/LBzMFzjsHUbaMfo0A89s7twAB3EwIGLPrObRNHlOLSAVjBdy
wlBZXhodFEjfB9gTt8jl9qlVqbucFnnsOo8EAje+FLTuYbOcbfnFVoaOYqcciW86BomJ2CWx823S
R+isHN5jTl0sAUl6Z/ZhvlMG23GrxDBu5Rai9rlkqPgWv5aj12yscfyaETE2aoTwo81jdukEeiBc
Nw3r/MUioCuCgV3Ac6hhnuAx4/ZPwTQFU4Tuh7SIJVRonxv2Ic2cT8JQW4xkfaiMRSO0cWT/Vdmf
M7N907yU5Ul7XqYwk7gIxHTWpREx+WCxEodyNq6x6mZYDm3ra116tobo6OThx0Kvfhohw3M3wpkZ
PLbDiMZaN7sLmeUCM0e86skH6Jyw2rKUrJE4OToSOJ6pe0+kgPlZU/RXwwyG59AryYGNp3lnLg4g
MaNpsV1S0sl9SHaGnuHsMVJkPPhRA896rbjuzyoQ/d4yXYhCfZcdjUX4mPajvu+0QvMzegPbunam
vTPEJLqW9Q+4qsZNSjipDMNnI2ah7XvOXu+xeJs6/Wkcv0BVQje5W+9lY0HyQZg/iCmaT+/HkVUR
RjFP2IxkGbOj0l2iYLgu1ofrDZsS8C4OinqkIKRbdRYqkLHp20OfEbdeCZHqrGb76VwHw6ldjqn1
2NRGb1GRR8dyVOEdAerHUG903LVReLfe2P+6J0UAFDYk8QZ01wcxyM9WJnoEipj1eG8H74Sy5Tqs
D50BV1ZFz9ROtxV0sH1Yx+aOzlL1mtH56VCSahn0hLjHaZJMYJ+c3t12WkoUcK6/sivGY2TMw96r
cKpKPkIj3MV59dYUyWIqSlr6Pv2ji32MRjiztZXuK3JG0Fuxhol04zI1zN+6dM78SX3R7Ds7RSOn
NTdlE5Let4mfUeJj4Mwt35Ham22r62wRjJWG1MeIHDuldvecJOF9l0WIG8toz9PeU5QJt/HMbs4z
vGyzoZYK2zgxPSQbE4AK8XWKG6QpRvITfgjGRKvmAmpxyEWwhbU68nN7RDUGXm8godFR6FTm6Mk1
+itm9ugBSUFqxNFtsApSgV33JhrZX5eRcpgmwcyNwV8Uibho4WBTEGnwfKXsBssZ9jlFD/cyVl17
dZta38xdcd/M8XxXhVl5YJIaD+BBANoksfZkd8bRojWIsrwmFkwf7UuWz28T3rZn2mo3x2yjK4Bk
7aiQt2zGKfDusXcVdqMe9RRzhmJpQRSZ4TyTDKD8AMgRiW8p6Ck7v29spMlZmA3HZKFkpCmRTfrQ
EgRRkI82VVyiWPDPemwAMFnyUDQkV02Ly7Bvovig8M096JTK0ClA98q95hok884xh095pIU+FVz7
2hTFs6zrextSzHWxKzf0Mm9DFSN6X5QFRWi6B+bN4SDrBwxyzg6tuPFoR0+0jmtounH4qW/yO7cy
om9ltW/dkaKbXEynNcw8UqT6HVfLlxKV+jHP4ABmY62h387UsXQ+JE7L8D6M821pDcL22SPBVuy9
Y/WcJafMtEhFiHAx1aq5t/D5HOnG054EaOKgN331eufjbJojBisjv/CnR4cqN/sd/VQCZATE1BgR
uWtJdiiWvIxEMzhsblPLC2/D9ADRBKVoOCBbzgJvCfPutuQTky82MWQ3tpqeMCEx42POp+H2ySxJ
RoxHjAiOk2pXGN7kvkEV08p670rm/7bN8muZUz/BML9rRy/8pKrgq+aaMcZj92kaLHWlLfLByGzj
Yowm4W3U6M7VrH3AF1Q+0cXGHey6SCMNa7tuPs2yDk9tL29UilBgNyHhK7i8tqkI60NO/fCGPUe/
ZVZi3Bo9K5EAWcCkGh1px3pw/Z6hsPub+wwijmwG2TxGlh49o1Nt9rFGYB2hDFidh4iVSZG3j71n
tSemQpLzx6wkCbK07GsZjAKXBY49L7cKAj5ANlxFN1AdKYgvc1+MxSprJZQxZvxeoNImFC6yPQ6D
fPECAbdO5RMB/WBfKYsSJIG+0CUxEqsrHtDWJLGoStg+Z4G5BZPhLOfxUzQbn/Xxc0L4FpkmeHkt
kV4bHQux40C2nCqQNRohmSRIsPRkwNLZh+5Q8omYq5FXyyBn4v1MAlZ2MLpB1KXbvIzeYlEyqU6+
aRU3YtmtTR3bEK+RWXXqHlks2kIQMTla3Oi7kGSez5o2nRM8dsB6vKML//tsmZ086eHHqu8mervc
cB09zVby3dJcRlJ3rBl2KbWs6o1VoLHeK8elhl8t2rmCugGRa2F50dn0kzUboFzFdcC6HKw7ykVK
mtFcDuc+07asxs6z0cSXvgdBN7Dvh59md6Xm9y5+x6E3SCnERUzfP2GDQf3EFVdZcG3oDM06LMm9
F5FuJCJU5l6WLTnoeOsm+TwN8js5RPY2kev4arwM9WgfeqN6HBSOx5HhmsyK8T4mlPu40HWDhrdZ
9Mi3UB+znWT8asTA7r9LzpFoWOOJlsyO7kdeW+PJsZoL0la4SyzVfZnbJ/zUbBjC8qetUu3C6H+k
CldtRGcRge0e8Krjp5ZiOBQdeim38j6gjY8fYyIfXTv80Vm1XBroSLEJyN71LaMjWzKC/FV4MyS4
sIqUl22iJayyChImc+J2juxiw8yJNzUjJyKNAAVxPQItUtmNQlO6I7qOxSGliI2eeh9Fr5mXIdOe
R6UvFZCNo+Hx8RyK+27YQoQfCBIhxmvjZeq1Zy/5X+ydyXIbSbZtf6Wsxi/SPPqIQU3QNwQIghBE
aRIGUWL0fR9ff5dDVZUpKp/03vyWWSklSiS6CPfj5+y99jYKaayrCUtUx8UNIwpfg7FsBxPBUi2I
DkhQV2gR4rI+Lle0elbpqI07jp0zY4ymk65u8TzXa7r8a98yzgUjrbk5EYmitItoavOZ2YTussVA
TBvECtapwhzDLAzYgP0Wp22C/pfUWU/RsVhqYq0k1aExqnSbDHCcBpnLUiS4jEBWBGlhLbXhldac
wmmNlp5FGUp/0fY575B79FXQJEoTmxZuKVs+Q9osg+JmY+05BsMTniNjM8XipKIwRbNMAAgG2mOY
Gvo214hVbRV4YnnfIpOs0qVQITVolb+kGdLNMsRJASkg+85qeW1OQFWHZTkrrG+lkbYr242fdM7Z
HHwI+lPyjxYbw8onXNVRjY1nep9SF18RHMt+TnMAJ2Y8mbOcdWk+FQMgVxutEudqfhjDlFiD1Fzk
T13seSu1+FLTDN9YBLbkAVbY1Dr7BmCjRvO+VpbyzfT1ZNl5gEAp/D6HEaIFxaW4NhJGaSVKvVkY
2JDVC2PFAvEhgOYntLum1/vUp9aELwaY9FDRJehrJaSjhFGtypjTNKm9SYS+JLLm6vn+J7eS3n8d
g21mIQAfx1Bd5G7IqsBpFVA3e6LnYhv1sKCW3czJoF9MnNvrWteO9hhdmwAkKBaic1S1r9PQcCm+
9SHVQsnYScOdvfcQarBSrJyIpkiIWlq8wOWhhR8iF0xilGBgd1aT24XQ8awFydHxngM8EtRXV3IX
KsQCi96I51FVpmvQxJTp4dyKBKlC+IqaBM9QqY4PKi2KFcPeD+aQ4XiqkytxXMUC0j2nIZOi2S3K
cBamVrmIE+tpUozPo+gs1gOHOFaYeaNl5EvcVBWpUzU2FU+GtGFSXqrKmxmNYlFV+G+t0cDqZLS0
PNR9aXj6muEra/xIOnXpcXs49Vfh1YQtNdAHmigo8EWroMVoAvWcx9GB4R3vaGQIh4zC6YOS5k8u
/iyiC5pNLTEwZYEJrjDG4dSJfSQLSZpfFdtDyIyUrjaDuKEy1r4aPQ8c4fd9Du2bQ9hI6b3T3Yia
1MI926hJtGBZhTtslQb6soorqJw+2X6D5Q+u6qMVdI9t5/pPWu1tXBLCLglkQKpgr7Ie+oQ1wVPI
9CQ1FBKOoIhPjbHb99R2GorgVZtukUMUD3W5Bmz1AaT4zUryYuOM9qaMG/uxyAkKo0+/mkLwRyLh
YJFihHLVOnkMp26ftvrwnDIynCUkBk++4u0DI3MejDagvjLgSbreemoNd13YFEoFrktaTjrnYI3T
UVpoXIvlEvHksCpHGAHMDbj+WvVDgpMMB1u8yGJUTZ3hP4Nn+9YqOq2cfMoOaT4czdbp16Oml+AK
09ds6jhiRDWcB8W5iSTQSM3TxVXzyapsQghVWVxvijAkvtkpGbgPp4yCizwXOi+G+zGXww5P8z/r
Q/4x7St8lnbvb6hKX7WcV5N3OPgcyTSJp6leN7hklnnT6Ixm1ZPwC7HO7BTDQEG5EhbKSu2WSRCH
q8yFmIQpbQ6C2Z27tJrmyOwFo2CmRB0PdEGe+zW321cDVOGaFJqDmVvOgx52GzhEyRZVaTHP9WSe
BLm+1tSkX+omOzQzJGcBTNmmmih80M2cNbLYSXDz+/q8Fw65XlWrYkvTvzCPxu0YlU8Oa/FaR+I7
H0Faz0VdCYhoTYTuejymieLOY+SSy4ruZWgWTLgGg2DydG3pnETTMt7RiUfyyOrWGhQ/cJiotoxS
W/oufspiVNdt6J7bCjaSR0LazB8ca4l8ZF6X6QFAor8eEfVWdukvO8WWYIiWsSTzcDVIiUz12XS9
YLRXeqh98jo+Ocgwu0QbCnQG8Vawcs6dkKEoDd3YbJItZix3RmyEMVR0Iamh6Qgu6qjeeKUS7PQl
+V0iYZ4ZDWVwLUDPNoJSJGdyMwdWzaY/xfQL7G5kq7H0LWk66koTVTvvpjpk2G4VezeI9rHdbLOu
eqlsaGKdnA0aAnSU6UVvYzjCQe71L4MJ6K11oE0lIyd0iGWQ0cZ16ZcJhC14N85gEOOJyXerKEDN
vXLtxCZuS3LkaUenj5ZtV/Psm41xyx8K4yEHcgHvTzNA3Yfr2DK1TZGvyFxUHmFigjmr2Lwdqkkj
qDZKa4dMz3qarb27lEHjTQ3ELLAI3soD6NG0QWHlKA36ChxGyJqyZW15Gz13QFHHHKgUjkW+xkhc
GcIBCIvs5GAFWIUph0+fhDOtit2dQ8P4FCT6RdREduWQYpLeUFZOQwUXaQjW1VJdWi/akKpL+jPp
g8F8XRmiT5yyHXZXV6y8ynwrnUwlcM5AhhJu0jBFvBqEctsgErRw+x0b6LFLmrXBsfTRrAn2VBDB
a1VVoVz3DZLci4fOqg5d6TUrPR/3Rpcnx3Ii4byeVJvOgcLcEMXXrBoHyWQCxWH7dcDmBW3H68oP
JBayVirJBzBoxSrwsAGpot5PNdl7ObqMhdmZ07HlnUNPg2/b5qGLGtbz5DqwuEeoVxksa3QxmK2b
DVYzcpZLRZ3TkKgYPXB2jcDHz2DyplzYtruT2jbCDZmgjDAeIhXrzxjZ46k3BUWnVztLpy0fUC1g
qzLAW4KgWOqcwuaaRib4ZENsdGsjPVaFOq670QLwotnDookajqA6CaJxd43mVi20Rxsx5mLwBNy/
AQVJ0JER1Zb6SjNou48Dk5yiY2bipN3ZT2r/OXW1fVzxvpVq5O1I3pkXQ7uslQ7TGC4r4Zv4Uya8
t7677wf3gzlFX1SCF6kLW7be6K+/3L/W/fgX968piSjZEXR8YCJWljhbPg7SqxJKGwsREJg37r+9
f/H+S2k7IOJrq5+TqVmt89jbemVd7SJNRrrgKMRjJf/85xdtaWgq2bsSKm1+e/+Xtcd1FjQM2VPb
5vzds1rMPCkdvn9jmk17T0Zfx3crzf2Rg/vTuf9WpFm6RSH4PYzmuxxbhtaU3fifhJr7F4lkhlJn
Ra9/RtJMpjhX/ViuDDMnx0+r1/e/+/MfiO+AswIzhQzwuT9b9R7Uc//t/Zd7fo3ddg9dScY52bbN
7q6JTeXb3nP7J2k8fo/dYqz6XMY6pm0p8IXz9OhaFq1Q+af7l3pHz1e1bzwDyU9ZQX2MBXGcb0M6
rA1N+Cld59j5N53HmBWY7M2azK/3b78nPxWGA1Egu9SGTvdkoDhWXCQPv1bZ3ekif2rspATQQgGo
O6ZqO0yRzXf0kaFw4ByyaxE57g5n3ObjqQirE3ZBXFtmBdMxdYI1a5Czv//i0FG3vsZllv5GCPkj
auL7EwE24dLZMU3bFu/EfggliKePC2Ovx2bJ4lqQ3iDkqTlr8z0z9pbT0G+yVrSfxZeWMHSs3lL/
aGBu/1Fg6Gl0xj0rNvY9wrY9TmzvsZLpKSYG6fUQCTD+zO/poCpYOhmuJyzDS2+0PuvAGs81wqS+
4CnSKkdvjWdnrvdVvMiLoNu2vb7vWBiP3PHglQKXQ7TKqaqNx6Uy+vYqYcqDdTweZyaWl3Xk1tXv
FJQ/yzstoWu2qlm6gXOXrJ4flLaOp6vdpKj6Po+bhzzu9QfdbQ5OMuHtTNyzcMZX0+bAk2Y2pKmQ
mNGpyw4qrdBtPcH914NCPbRMeGc1HrFd74zJ0rWSsy4g6+Zj1NLHY5VwGibbVT2SmolWVu3SuV4z
ffvNhfqzbNgSSJdVecEiCtHeaVVFFxl2oyVcHwIRQ5UjKau159x3TrmXKqvIFdM+NaOjRiFP1Wgf
BOtQVar6tarM1a+fjHzj3t80quHIC1WYjnh/04QN6kQrb4195wVvirYxbDhnQ4tSz3Vh6tP614rf
6ZRJavr5MaEswXxBqGAb7+4PP9Ips8fR2AMz6HetCA6p8PTz1A5oXZpn8g3WJn3QPeN/lBjptnGU
4fLrl63+3XNAI20JkqNoS76/XyIVykkCpHgf5rlY+R5oT8tUGSPmCUKRxAsxRmCfDnOLAiyrXjET
l/O7EunXT8T4+QMwUQbTozAt1bEcqZn/q4Z84PFSewgpTTqPo10pZaxNQXXtuW9CChoMEa11LVFo
wgC5r5PORCicmjtcD1R3mzoytA1X6cpKynE/Av4CfEVns7f96FGoO9el0h7a6lnPS2z1fBo06kLo
8tbw1Qoq66nNP1mIJjcuSP1wGstFEPqQtBv3gwKP/qzExQmhe3xwVWSu0O6eLBGtEi4LWDLjU+t7
b3VmVE9ejoItrB19i3z3E53dj/8P75Zq/nTpkCdlmSj3HaFCMXmnuEc01Y1CqYx94tXVMqrLT2ZS
0gYoPXWV1ujJ2hqNj2/4C8XMKP7CdJ1AZl3EnfacwEHZSrBDPzi/uYvMHy8n5PSQZfAV0JHgnjZ0
6Ub466dYMBCSIWPurnTBqCgJYG+ziRgwprQSfHSrXRul84KJkLC1eq9CNWEqxD7Lp+P3ibbUSltq
f3Rl35uSKDGEG7Pz9RVpKXCywVVUOat5lpk2vT9n6VKIU/Uw/Rw0vjGiI0Iz1dsPKp1xlKX+wY1K
9UiVX25GOb8aDO9J+JD8fIe2Tm3uGljLqxqd+XoIhOCkmaOGDFI4PjGH6ipPlwj9Y9BiIT36KKcX
0rkbg/PqiXgRNc/3v74P3n2y8h2EaShs18BJYf+8EBUBZ9ayBOTbeLGyClXxbBDTDSfOj1FvhcNa
6yN4rI4DIdFXdORGNYr9utI3AJrbtZsgLPIr/zlTu+q7ueB/2WCXsfj2r3/evqYcssKawIrX5q9m
HI2JM8vR/93Ccw7yr9/+sa2TW/b1b77xP2ww9Q/6vTSEdG4OzUHT9l82mK3+4fCJC5dbA60ld3vG
shX8658YdfgONiaL292QHqA/PTz8OMPk7mf/4MvvKGC/pIKJd7ct3kPXxvtrOMK18Yy83/0yrWgG
/M0ZYb3k8mQpR/ySrn1IkBpOQgOaeCz2eQI6Xw2Yd3DCXfd1AdddeYY8kiyMqTtWZvvatdO+NSyk
xA42xKuJsbGczE0TTdeuO9XpcGbu+VADoy+d6BPKHgYDOImxReNQ/zg68S3S+PkEhcheYbs1Qm+V
a9Fbxlm51cxtRAcl7qwjaQyrTI13bTWcyQ4+Asy7llPH7lTDtan3gKlfbSO+pUl4s/X8YBQ80ujs
CFVYIqxcqz1oG5rYynB2ne6stu2iNRFn5p/RUq7sONpVyrAGkY/cFZm43q5poJ7NBj91MVzLQJxo
ng49YVQJ05GgWXkx69egNIj+j1mz8tUWbnV9Trv+dWQ7B/NBVrD5Ug+glCJ0QBziLM8moaS/Wiav
uPXjg6N7T0W4qxrnS2wqZ6NAOvKXq/L0vZz5Af8mftxlzfsHbRHLiBFH1VwWmx/XZ5I7ONpBQ9wQ
wZCh0q2RryTTBRg+jRYSKtRq9hSL8jxN1XIkMHdA4lkH8Zsw4kPlTvuosZah7rLuqvNYMzauoh0R
0Kw6jfS2ZICOn+yigO/J6SdF0RfH4mHKjhcH3NLgvBcmoFbS4dr62rWLeOVVFfsoxZfFmB6AzzF5
a896O51aL75pLgr7hvSYjKeJpNDWp2vgGkfOFIhe+wuRQgfTPk94aEyzu8gnaWKRxzl+HHXrknPe
AYjFvPpDofk7B5lYOJxiPTq4fXuhMHvx02HvWNEhq/RDoIHIryFGO9axCcKDmGzEVNUDY+795D86
Xk9vZCSPo+LiZO+bDV3+UW3tko5bxoCpgOOshW8m/mJljA9lGB+6Id5piCpIUd85CVHYAWk9PJyo
AKV2kfmCDvSSsoHjDXkRmQCj1pzdgZArnovn9ZfEiw+GPv1mj5Ef8p+17v0i0E2QP6bj2Nz27+vu
Cl+6nRhjtmEycEYluUt5fr++0n48hn1/CEoBKhPh8AY570rbyWYgbyh6hl1WnQ/xcBli+0W92l7B
CN/cZFaxyX5nfdN/LIr+/aCqLhdQh9rj/eEIt4Qz8JfZxrdGvB3Rc5SurEi/Rnl/rofhRHczvo0D
qU8T3S3RdhfdDHfMp3Z6MewpKLfq9ByQqJHlB9Lpzq4L10TLHilb6aoLPrOkG086esvK0R5rbR82
DvKBTApw4mXWZwSQ2C9tNmI8DDlbIQ9RZmZnbQw1PDi1fSSFbecGRDZow97tGUGybHWamKdmRTQj
FLP0s4V3Smn7tV6RGhglB7RFq7D+4gR9Cem2xc2CunIgwE+zi004angNeoeFUTWVhVGQzEBVoEHn
rpIW2YV38ByvnaVe/EqpBTytu2hlsUxb/zGLh2tve5cwpFmr0ocntvRFI1Z6VuVg/vVPHP/Ihghv
eTadmqJfo0U4EssCPGh87bT2YmThW1MG57Laorg2W3+Lif7km9EhFukhcIwX+Un33Y6ZycOgRJyq
io3mmwvHb1eQA29q4u1sDebSaSiA+Y/mBvLEvmucF6tTT9qgnpI23nO2Bupo2gzTWYKQcGosDqMe
7MrsadCso3wdEJKO3OnHXs8ZvrZorhjSOOKVMIqjrTKF+vXF/TeLqG4A0DQZ9nNSfG/w1JIQKj2i
hU2g1TCzxQmY5C5NvsAt3LTDVW2q7a8fUBYAP92x0D8JIwUGqtr3w9Pr7YxIsf7XP9X/g7emn9CX
ZehX2Z9FttcD/UmpQ0iNPWsodThS+/bL6HFtF7XYy1WWO+/i16fcjG7CHV71QF7EGRexY04nf61Z
yscima6NN5z0CEfGWB0MLluL9csuh3Xfmy/MZ9dxZG4Cy5vVXr0UyAkcVvmU69hJxWnCx1chOux9
Z4FIZR4E3Tlqq6VqvCSOWJW2ufGcdo1XiWuxPpdjv0kak2Qvb6aC3+Skt8qsaiXgYpT0VAf0kYrP
/jAJhs3G0UUqhi/q5Kjt2SvSt9Jt+fHRDR8C6MBuDuG0o1aAB5fgqyUuK5ZzLW7GvrsEVZ795mNX
/+5z1x2qQZKNXfnfHzdPH8AmIfIe62baX8h1OZuCZUPZO7Z4RAVz1pLmbGP9dEpz3qrkKibtWe78
slJJkmk/upwsM4wu9sdfXx93R/P7FZ0Fj76QEBol3LvltrftQY+8It/wZtxSzT7KmkQpC8gQ51jt
z5Ye3uocp8FTaKb7yjBeSj62IBp/twb/TSGpuTwL3SQJlXP8uydC6l+bWSNLMEI67tICNVNibRM6
Zc0K6MksjGrCU9AGu9axJOPpN++D/PHv3gfNJoiSiTXwxp+OxWFkGW3Ux/kGwNlbGW8RguAJ6y+e
MxwrgkhZX8omfBtQ0vz6kVGh//TQDu1h2e2k8Sn0u/P5L7doWfltlbpuvoGrkM00P/iMssUSl9HB
ECO8/FTVMIxG1vV5lxHP2LuDhX812gL4U1Gl2EcmuqhmnbK7MKLdh5r54vjcz3qIDlIaI9VZHfPp
cpXbtGp6BYVIdCDEYluj9zLDJ6CLRDehuDH7AdkQqZouq3mZO86a5LFzyN64Q0zU9MYqhUC7QNIE
PZ00BT9NjjDrm0XjIELRdNh0ZTz1qOPFtUVDiXxvESKPnZeKQWJuQuYbHYeZQLHfYS5pSrHPlM/Y
UgbC0sRViViNM4SG5dTMYKeSTx2S94AScJ5Ry0cjC7LcDYsEAJtc5mOUiY1hf+0AvVauxNfVPcaH
mvJSTw+ajzFbM4Ce9+uyai+NwWNHNWqV9Btq0rPClUwEMIaBBXqnbOah9DHbnkmh8oyvzJt5WneI
vXzv17yb9qAwsO2eepEcwiY5yGNAm+V8C4BCiO8KosSwso9kGOxD+o+5K06uJ66BYpLaO5484qZ7
eB6peq2UemXG1bJmowyt5EAf6k0l9Yz8g48e5trQaS9aYL60MWjknVw/7dw52vqAoSY+WHF0U00W
hZ6XGWeHXu3OgfC2mr9142ZlhC0q7fgAN+VkROM+svq1W8W73uWEEBEuOkWHEHO8SWlRqAhj4pXd
tavGaBYkKWw0ziXyuKKmLnJoPPS29SLvN1sZT2KyDs34USQ4UVwjeNNTrgNYjPvBDLaepe690tj0
mc90jTtWMQgoYUHctDxyXntSP6ou6JcuKBpe4i65+SaegX6JTPxUBOamaIJdRHuJRPWdqOKD/IRV
r7+2NZkqU/wF3d2b6QdvZTOc5dtYKJzdHC5qY7qo5RoM0+soWghYrOhiWI84qStHXSRZvC3jdu7r
WIHlNlbl/Z75MhhJ6vFad3eD2p/uWzBFupQZqOYxn8yjFvAOUt/J4ptZCNb75A3tGNU62aohjhN5
bNDN6SqvyakkmUsIzKXhzjOHVweQvOMsZQVrBSMGe+Ml0GPcJer3eqSMbvfHGDkoD6N+qkNgzz0a
sLb03xhJ4ofLhrU/JDebvcIy6qXBpxJACGX/ygyuv2Y8dTqkUxG+mG30VsU1i0SzSu1oJ8YEbiSK
Fu7zlKmSlzOJqMbrQNhmykh3iKZTOMVkKTarknNqrlTPMYaIaFhXJZU94baVkh46uRw4X4ZgurpT
e+4ZaPtsVnwklZXc6u4TycnE60xXu5yu8hNsxbhXEk4eQXqTb4y8HlW/P9thj812utZIbToVWiq0
ffmSPFQlaMNIazQ2psZHo5TTqa8JVdA4Z/srhtlbX6e8CKqFy+shbInZdTSTJUY94EmhRRAazhec
UFPAmuAZ7XOrBAt5bcfxsJfPLfFZy/quuYTqQESOto5wu0chS0EbTHvLbEl85l5vEa6ldfI2GMYy
DF/6rsYgMVzk4VFeTLJvgIT/6jWENaTXhndK7+yXoQAjEIvpKoxtrbjPflGvKjOCjyFDg2GPUQKj
Oz8F5nAhX2xBHm+RDielHa921K8dGAgzIpFujq98lGqihxqzmVGJ16ACder5i07zMTMJ66jbw6tL
2glSDmZx0Rv+wz3qqHnJxaz44bIZ4QpZR6KpCuXk9fmDDprC6tXVyIy8nKgjOJ0anHWnUpwKFLOD
/K25MTkkkigUxU8ij+hp6ptSSw5peeemIVUPuCR4py3Q5NVn0IqPLZ0at2gudT2tJhAFkTfswVoc
5P+xbK3ycqeQEcmmYa9MH6EX3Z2aUlH2R/DQXEqNWyyCM+AFEzhcExV+fKC31hCxR0Jr4yc7ldOG
XLCZFhP8Ej267GyyE6RG6a0pyw+ad23T4UJQfTALjYHAjG916G79wTrKW1KuCbSrjgGyOXkT1Rr3
mEqq/LzznZe2LTgQZew0LsVMix48Z8Qsz8+ce48ErnlUiCdY7reGx0gQKQ1uewjQ9c563eJWS2+R
SwdBCR6q4CgfS5ZN9ztOHY4qKsm5R4+HWJCjmqHoEUpAqnsVzawI5FiAym7SQJX7BPXs6Psgjxr1
TTL46GLM5qMDSWAEjL4xI/U18oHqEQs5s+GUIteGkqb11i5iiX2IAwZw4TiKpYV8KratHdvdh4T5
wybqoGAGJRSLNiZwZTi5ecxgI0dlr9afdcU00FvBNYghFc+8rCdoOgobhRjVwZ3RXJ62ibgMaBd2
agSSLKQ0+v67+9foZ4/rPm22rW09hUGkrSYJRvmT/Hn/o2JU/waBGhLupnH0kNg1SaS7w+RcG/MB
Or1FpzcPdht4O+F6yixREm+OAoDcC7eamL3IX5jjq7sUPyQ8FGBxDnrcsUUsIYWaefIxCJFi+w34
F8ct/G1KTlybdOVqFOFVtdVgO6ZoqQNEFG4rNmVjAUNWllPWEb3I4dtQln1bz9gDZrny4tRvVgWC
FrHmmKGoHpsFDgW7XJA7shwb7UEpgn6Z4r2Yla0ioah58/2XVhuA4jsloAu7PtqAsqEXoe8iy5FP
PVwlSnDKcnSS1F9XLOyJeZtMdxOwCyzLwLlVmeosy7ZzdmHWfobDO8+QKyyZgUKOQPbcWgO7cWJc
rcFuFgX5ScT2WTHLjZip4L/IMuXCnuAVJWgZEZlgqqKzFHRiHlfOJi/Gl7ZAGDZxm0cViwe3QDa2
59Sdzn41zrnZlvdjIN2fT4mAiC8iYqNmrgoowWH5GxAZzUb6FLZCwiIHGa0aL7GRHxMOeaXnrCcz
vIXGRumrvUEz7dd1sqrbP9XJ8uhkmq4wmWGTkcHf/6VOTkYdNAxevE1tj69Z3Z2Lqd/q3gcud153
awSM6ruz06YPrGaUaj15SBmZW81KLvLgWYAhNxRyjctOkffJGSfvvQV7/wG29qWM6E9U4RuUlNfI
UajshiONuWc3Jg8Qje+MRIPqgcuiX9ZkWWoIzfNwPoTSTNDRP84qxQB10sxcxr8bvUS1oLftKbU5
TvkYEoVZ0PFwwLHk4YsqLyZr4uIYrLRaqVp5Kyoy3f1IGtk4fVRoHLGsscQJvehnx4zjzNwK2tlA
WmkfIbpms4ua8QpxI+i6N7BBqBWn9G1Ixn0ALSuPItRQYi4Xfsto9kuNWkb2BJ/BYR9FWYF9C27C
ocPY9VddkKMRGaTHQGVRd50MvKQfn4TNwiORIoeMguR2H8keepscAHyuZMOktt1nVX/uKG+SSJzk
T5MtUF+TfYBwFz8qOC5zSgO5icQ2IRz8EJdtv2KXkcdchaqCLIydbBQZdXdRY2tDUN/rmPIE2L5T
qU511RU2LDqceXsWDyGTvoU69usObLeVFUtiFd6Spr3o8DflxdnYv+3caOaPmoN7j9DheEp7UFU1
ELTvDqiloY8g09ps0wTmNcV0IJtsTo3OvF32gnIlSQ9e3yxkERhjhfF0Y1NJvddI9UCZrlFF6rU5
wxa3yFrqLorqmNq8Eupctk1U64tMQDew2MjWhkO1b4MTZYtGW/qCsxrgRbST9UgfHlqygOrOIgdv
Zvfc1AkwepA+r6B/jwFidebVrF0In4vkYKbiKvu08qOLSPwkXWFWpeYSY0IdpYfR5cOIe2T02YYL
JC+nVwk/RNF/wOH2YJHzAjj/kOlsKtF0lldXalP3yyvJ1+ObfM36JK4QJK7RJA4lN10dfwHTchiJ
fWv53jjEfGBXS81iLoAhRHZZ7UHsGwYwNcsvpoe2TI4NMS+m90JRKwHQzovcZv0OvW0Q0OszjgUX
t9zTnW54zGiSfM1Ld92lw0EFQqX2b1UCBqJPD5ZBy3Ocplcc37pHjxyRpZXNlXA4wrsnwYnG22Rm
t0lwMO7HRz/wQFoZPdyAUp1NZNfW3JZRnOxGrBqBg0sr4TgR2cd2iG/taB/l0YvEnrksmcbSJ8Lb
WMpFht7Gq3zRrk67NAbHooQ7AS+kitqzvFtCpjTkYx99bzzJPxfauBctY+hkB/bnQELzrRusA7Eq
4HIJJwtjONXIcpHqGxs5F5DlYU5bwmi6R7Vf3lfisb04Y/+q5tHzRIWhtuJZ2cl6puWkJ7zogAh9
rU7RDTHKQc1aehrBzSCap1JMZgccIdIO8LMXAS729+DhXmS5mOIZrZgjZQLfssExMmGwQWu7CJ6j
0nqQ3Vo1Ga+g+V8iP1jmnrYkT+2VFOGzTve2QxOmdLiJXIph1gryT+a+DbvSX8mCEbMdNXK5BI5N
a31XFOP+fsFzcpc97JAB0dDzfjJHM9jajCxbyi0lKewjWc4LCuG5lvYEFxvIrxs6VeaxqyHv+K/i
nnDGBSePEBHjngJIANZIcNADE3m0WvBBu2sy0aYgCW+J1wfeb7fuSo5OtNvkOoX269uvd6+/mWrQ
+ZP/I4uJuew7ZV3vE37U9B3Jag53ByZzo7BpKfT9Wq7OejOcDGvnFf73ec3/zt1/M3fXVbrsf/mE
Frfm9o9vd+jm8ZYysX9G8Rv8Y07DNwmz218n7//+1v9M3p0/TH4UY3yEZuZ9iP5vfKaj/6GbNg1D
nbaho6GX/O/oXTf/QEWomo6mS6wl/+q/o3edqTyzclOCDNGt6VAW/z/G75r+TrVoGq5tClMYNPaF
pav6+/4tSJM4q6Iw31Au+GvV62y2R0aD6LXm9vCx4hx7pj4CvjV03SKAe/lAT6ibiFBsTctZP2Iu
zleGAzPcLp88W/EW7uROhM2pO53T/sIIPA+Z43GsimrTCfc1klw6bjICcAaFsyl5eLNQHqfRQ+UL
/+ikzM/cGMhMlekfRi9B/Dvo2DKm1ltAOFuaY6yvG0H4uOk7pEBXrAlGRfurRqG4FLAOZgQ5RBuN
gM5VMbgrO/PNPdNIWgYltYIKuoAnSqQt5hCgdNk298Id5uVhUYkeaEHlu+usCJcxS/GKAzuNHsY8
tQGjry6SZ4orsiI63cJpM21CpcsXZagWezF0M73snW0ajuZaC4YPNO2DWZZE1YNirglTD/cFg6P5
6Pb1J0XHLY14Zu1HkbtSktA4eg3efI/rZWf12dcq5lyV0aVZdADG1jWcUwhXpPGgztKWRli/4IkG
V6UE14bcxQhbER3bUqfV4G41rqp9m9vqLsHgUNUhtPi6BK3nb+1QNS+0I4h/DcttplUGzoQgffBB
hbbYaHaq0XEEXTLQGG9TB2kLXxcSjr2uAH3AaohkM2K8mlAwE73gHBiF+B1hl66Vnr0mZMqi1MZj
P0LArF08ZnHgGXPPt8XebJV9bI3JLoib8Bh17rAUbvGhs5gZ6C3CtykMzIekIG0+CABodR4csgpY
sUffVg/6VSV1blNOUlsxlQ+isq+AGxoYMswnR0/YZ5JRFkmnkChXoqCEu9Jj3MGOPfYlccsNoMfQ
M68ecn4Mf/qWw/bZGEN9VeKrccoiWJZpdhKe5e11q6Q210IEWIFFszSeCnAx5lNl6/GZNxQklEQy
1/2lUFyAoi49diUJaFJ2kbWYip7goDjv50qMhsyvvpJOiisPJeQJNBVYSP1TAXbpNs716CHxuuxJ
kZjR/2HvvJYbZ7Ys/UQ4AW9uCYBOhhTldYOQSiokvE24p+8PrNN/dfRMR/Tczw2DslWCSeTee61v
wWkj2V0fbKpSRpioyvZlrZZB5eQnx86Bwkw19n0SRJj1zHeFcJQzm147VusbMRUXt9TDRPaPpkcC
+twK6tZY3NTg7LwuIn8dm8m+wdD1ENVYqvQiPmhlvJdwlG6TiU2v0WPgxHa9ouBl2KMB9JHStxvH
kt1NrywPTTVk+8XLmpvlO6Uld4RChiKmKB7tqScoL5kfqjj6BjZWMChWVc5rieQ3luVWNPgt08JO
cI7QwWmgE0APngKlLse9osGc0CN8JB/O7D01SducsogdY2PtOFFixDI1p+4tsvUxrDQQi7QCPKj5
2bNamL5ied4tqHowuwj8XUOeJn3KT+UOCodj31T2lN7gtFD8JFbV0Ez1o9SQ4XkK7DxP1OOWULdj
BPphlw0Uzd2kt6dxmchBa7aeUYqnVn8piWsvXMAapaol93HswBr1dH+CKLjmAzyxBDnncZS/RWdg
Ai4J/U0qrCLMNe1btWQ+PtTYPyVpC0I17V3atKXvZlWJtbu5B8DuYBzCdZe7Cr7WhOB7QKQKuWjU
2HUzrvZz6G50W/wxlkbI9sdYLTcJx0f/YHRr+jkQvZ0q5HdHXR+jEN0pcZ7tU4O5UG+2P46k5zON
mRb0dJXCMXWLczCDO7sZW+U5TyN9mxgZOUr1mqpqgwIh8XwhiEE5L4zswmUSQygM9zcEypfWEOgp
tdLYQBEwd9XrDCDrfnZXS3sTRfy/pxOHluCyubg05Q8ECPmMrQ2sAI5lInn2qpnKEP8U8gLGye7o
93E6HFoNCJkS6WuYg0p/ZwDlSsJTINyV2Dr/RHWZ7EBVTJtWA+Dbd81rammZnwytjTw2D7yyfIPM
32xcnJKYgKfn0lGrgAB4B65DdCs0UjRGtfy14CaU5EYFSjn+KrS48PWMtlSbDqEzC8i/eR4amtOR
dqztmMobG2nQYE8QfkZaj+A+nrcoWrgpmT1RprHXNjBU0hjHPgfkf8t/fT954kCTz7k1TWVioLzS
hZbD1NrqUa55zuXCwgGiiiF0PBYs85MJeqeY8fC8mkn8PHc4mq0ajuXskU03j1/wTybiy1zKQrsr
8DE171glEWrk0UPbHphfDxca5bRarAeXCLczYmNgpP0Ap8hOrWAGyOF3ZvKAcYslbubWbInCDOSi
hGVGGGM0gZ8EwbTVsnjNxUAXgh37mGs9KCzTY3+bF2udeuditDr1TortrS7VvVumX8tixdBbLBCo
ZggMyNtVqstIDDNg3FnlfWGSLojRfqHdtIa+2boOT17mPLJTC/cbAwF7acLIgQSAHhoMkdG+GrRd
9nqfaPRdcQvTv/ycRe9PPTEmy5JZWB8WK9CtiauECwzIGQusswbP1WcQzvHzhBOOuN51WrcQkWJ+
kzQu7pZUGJscJYGi9b/nwtWeym6vVsWb5oz1pRji17WYxYGNb73nmmESEmAH6k7YBnPFwPC/o+eo
HDXZvrt21uxR/Y74SEeKd4vmidM59s5zluJR0/tDFikdBdlqmbYiEkX4AwzGSw8YfcIUn+DbypGe
cAOTipeFODHUrVlOEaiquH/NBvPRTaaHrtTE26ATMGihJa9TaT2Riv3MsoTKUPSvjhZ/C3PofDvL
aCImSCI8djB+3FfqPiMuJ8iAGz+S61cFbt7Sk1FZ89TGAHwF1/KNZIkPfe77ew25QOClt3asm58D
uuVgdMbopreRNDdMKIUgUxtHk/MJT/MtAnQiVNppKnCsp1LWMZOe3LkV7WI+DU5Lq1blftHigSiB
Jr5A6aaHIEgOXOZcC/tEMX3UkcgqreliFsNwZwxtGeiLUu9txsRLJH4aBRKQZbfpYwatmrmSph0i
aVindOR4APKyQR7qgr6ZONTZaP4mAZSlMb8d9fmHIvzWEQ6+2Il8AbSt26Wp4x0kyxnfrBbt2lkD
eok5FfxeDzbjkhXtCCqCZHdiT568nosYG8Hwa6psv7YbZqz4+xqMeod6jkKSOB85VAiruqQ+SOKR
tna0FLcGRIobl1ldEju2nzau5KRYzNI0bIpTIp7wZK77rKEg8zYnsswRdI29onnm2bu12xhgYpOg
EVWti6y7sz4eoqp1P9wIGWCnLd4jzWIjpAlc3iVr50DE/Zo/A7QwiX50Hv6+2YMIqUtjCZT1wqGX
m4YZVv4NLl5C+krjd9qNViB6094XpXp2IRUu3as5Wu23Ib33SK+TNxX0jz/MNQ+41AzALYwAiGgn
xtXL5DISh6yv+6piJWFXpBUzuUW8R+fSSO4iZ5x+4rrCXi6W97kzHhXH+uq8srqUgFtnU96xHrGC
uEa+y82GhpGbnDQuy80kx35nj28W8rqVIxATcenVZB9p7U/Ucx6dLrFP7mDekC+uMCj5bRCyeoND
FV6GmlaY7yfyKzu6RpqTAWxQYEblyHz9comSs20GRZwoL640j+zjQGe6tXqqIkUctDH7rt0sC7pR
m/fAb14bmthNrZD1My/eeza0d1HDfz91gAZaLdiWxHyJXLf3HVX/zXRjItPU7QNHqvJoJFi6KBO+
jXLaZLYub+g+M9Go8ZfqevJyDdKi9ADKV5Eda60/c/1BiEHyKMyCyQJOWyzZ0WM9YrRdqgxF6a5K
kfYQngTarXJ8c5i+XQvKQ6pXNWtgz7zJjV5sVQEXWBNCIuMYr8/6wvpMPFH9QE6bGlT5QpslObgO
V5yOgqLShmHHBuxu0iVi0Br0pCmn8Xh9QQUwHaGOvWtVQycs0cg8V1dOmWc6/tyGgw2uJottmiKD
XvhLTJuknOMlUJ2+wUO1miWjMWUKXdcG7cX0VcNttJV9c690xABpICR8kcWmn+g1ASGdvIkdSTKN
MDsqzpVgqMr5qLv5fBzZW4ZoCNZts/3VN5OCvpD0ES9foB9G/RMJEICa3YSabonxUQFIKmZnCPpZ
PDSWYzNflC7jncvSOBcwAaEjvq4U9f5bME2lfkhPhQW8FpwlIDsNiPiUx4eICdjtNBzpLKu7rLeZ
HNamuNMUoMJllu4Xy01PSLMYi4k0jIvU2aCH9e6GJX8BSNBspsxMLtmYY7m2/UESConSOb1oJBTW
VvOz8q8flRSixUhsTgjRXRBCmoJeX4Z3ZVQKqDClSrPNfSt1xv4VwpodUz45cktioV9VEIwpRqN/
XFJAJErsvqdTtZ/bQQBJzd/Q/LybKd3fWrt1RvElLJDLWWG+Ku2dMJlX9R6FaKMhdEt5aA3RcpL9
/N5n3pYk3o065liyGgW2ux0d3XVlEypkKDI3KUxusjJFcE3nH4wsVMYVso6bgJkfVXHLpGFfEnW8
l4q+62a8zxHPrE2xkNAoqQE3LWDTvYRwkAuSGeJJPZkMrJBE3IJcMI+GbD4HYDi+TKyL0hHl6Knk
28B/zNBXvGQjIAy4oNy751Jmr5FR20evR/g6qfckZ8iAjf31F5Gto+2bOts3EeCqrubBURsa7kri
UJ3lVY8LHW8x97FoXcrCoY98CPCIodbLT2bFSBVE+4A01JvI8/RD1IJeWiOe5oJxbJPbx3bEPUPv
+IQMwu+t0jx4M9F5zppExXzDOXaDA9k714cg8dwuUGf5yMLzkEiDPU7BJrKI9CQY0PlMoTEuEenI
pwTANNFLwK9O9ZRqBzAtyhHJR3xDuFV0UABESore1oPBT8qaQhHY3rvT7G6TDMv5XExXdoV5LBRN
UvW4T1RW1tE0GovwssVCJSyNncXvq/EM+yYSG1/VFIAR65rmyfHRXIp3wAwnXSa9L8dxDiqFfRR7
GUQ0JLSVnjMirGR0SPonHJkRln8ck3UhrB3K1udxikjBHZRLGWGlp6/talmY9fTsB6cgZze/V5d+
wdFcpz6P1xfVnkF72+IudvLvwiVGHQOBicVup6jslfUsRxeFvnnjmBBHMjwP5kA4qKpGz86YiEBq
889YvnfNVDzq+o+9eC/FlKANyVxkHaCgMqL1SCB19V0uTsU8EmxgO2MwKdVB5l0QiUm7SZ3+Cz7C
HnVj0Cy6s+t195zG2ockLaCU1sGU6ntPD/BYuVC55sXZ9FKm+4rwtgimrUgZWRnap0dHAoRDvwMw
YYVxRm3Tzs3kx/oP6Fnv7l7Onveh0ylzO79ZNSUjnbHYjW/sDiaR183DptH7bWXNKlNhCPsxLhaZ
GeOpn4TwE4JWtxaz1Ckp0ludrb4PdD1mqsgcfuiInTJDq+BkzJG7mS3te5yA9OZg3LeEh1tcl/ZN
pMQOckl3CCtDa04j35Va1bNa92mI7Al3ubUE3VRZ/pgNkw+g2wkVMxYnp4ME4jJ9wWunyyDKVh52
VRlMTuYOBXC8abis920+hfWSn7OyQRda/TTUuptJxNDuYVgq+XSqn4XT70YAaoVoXzy0AMj78nPn
5V3YJR+6wOioWtCWi9WoWjjPomdBq2iFLPo99/UWpN2xmIqfuudy0I0GI2sz+1Y73okV146SMZj0
OVgAAdBJLz9VRBdNYz82eJmhQGJCjQx1o5vqBCFWfs7ltB8MnnKe0d3rPEs2UBQ3jm2FSo9K0bF4
LlTsWYxlU1F/JOa3m4pv+oaegBMUFzLMDIMT1L5ldvZOwstP1x/MljOnYZ00HbmzIutBxPzBLSOc
CrL1MDG9LadiA08nyIRyQMIBWrT8dtsG4iMMEPTMR2JVsV9jAjHZKW8K1Ubi2asHc5V7UFTdqKly
riskQnV3itv0KRnqR1fUMNB6b5uyv2FzdOEe6eP6Ab3/j60XgH41m2Th6b6yOTi0KNq0vtBgOia6
8pVEhr1hZrOtcSqprlTZAnDVwEOL1BCMS7FlUVM2TEHPbW93PpPsQB9M1H3V6+K1SMPNH8JTnwvT
Dpd4Qow1vkBph0I6/UqirCHqcUYFZHwpU8M0qgDunXwPqnZxljFQPQJnsvJ9yLVik1b0j6ysDKTM
P3H4qyQuT99M8lBd9tw+nAcKlXsofTyGpHHwEhhu6ImeDds6zHV2iEFseV2xYS78XjXW00gVMFYY
a1nMsc3suwGTVUyks1B2ReEEwqnouiJJR+ZhcEIhYGe1lvqKakBx9tCnacsGKD/Ajn4FYAHZSaPu
ggl4p5Jws8FD3QS5DibFrb9oA58FWSyMIA1wxe2d0Y48WNWs2iyQ9SEczwj0mq9eJ8Pdmg/VaNFW
mcqXyYorCimYwxn7sl6l71nlP7N5KJWIKzxfqxu32M/mbtLcb+jV7+YAyhGU1YrscUO7Lk/NUt8o
xjk319i6l5K/HU//2eOaggxHiBtwDdS7C8C+OIv0jUUmdwytsjfo4+orCrtLjBDmDWEPZi7w7Xfd
piVNayMs5bEUVEFRar5kxnOWuUcPaWdT8eMLPei+VDSaodPv2gRKW2feM5KHGWLy8i5AmvBPGQvs
SdVPM7ot3ihwNhv3vUWwbENXW7qSeFVycQxRMiiufmb6YOsAP8GVgNjfVfa2vDRLYRKrsxH0OHwL
xEZojusZkZdudTjl7hAdek/cRVknqMrzbb4Ql4P07FQAOOdmUzkmSQ0ck6UXU4RNlAZj9kE1mBcO
rb9E0xdBvx8l4UZtIm5A7RQ+VTj4vWL03RnACc1T3FxsYfZm3TAbVKOSWjEO4IQnO6WlLWXW3HWK
1EFEgj5YPJ54bkeN2Qo4f8ksaVVF1XyrcFvpOdjSpGjoyWqW3zm1eTChb2ymQrLxLPAdlumnLeLx
MKkNfEuy9hQufdQnmerjWEo2emLZtxjtjMndLLqyQtcLGvzOsUhc9kAScdBgPccaR3m8x4T/Wea/
mmgwnmHbHsq2kxs9UtObbtbQSToWQaFVXOJAJ3gZxuBWk8B1yBpkj6HRlzTMUJTstMohNbadnlyW
FDA9CQr9IW5ofoIYp1KPlVBEJFe3Vk3acivvrdMif6m1YUITr1yecjPbRgHUiQymYByGp1lX1wzZ
y1IbDYeBloTqeAIvAcjf0lsHOyh2cpIJkjpD+dqjJdYniTmpz9BsW2S/G1H5MtOFa+P4qUZABdMn
ec36lu7TaJ4GFi1PAwaU2N5ZbcwnTeCv0l3kKHYLlIwpu+H3g3Wpu7Q9zAJkssyGr1bET71N/IjZ
xaw7zLLHSifdpOse3bx3WQ08J3CCHOcIxeShn8vYR6ZAnETNE6KmUU9GI3cndJVy05kqexFDQH5g
fm4RDbaZ44YrJVJvcUEO6NT0fYZ2k/+X+7tM8bqXrFX2Atl+aOy9aACvJulrOyv12SQUQyOAJIfD
Hkr4qSGqrFAMlZ946gsb3NZ3agejID0RdiD5L2CixIzqz3HmNIfMowizvMI4qfHy0VmFzXVtVPeD
aLdF3jwXEcIEw8L+Ys05Rd5YB0oRfdZyAQGoIZMYDObU9ZzvQCcgwB6ot5vhhW6/DEb5k3bzcTKK
77Efgk7HMLko9rtpl6cljkO7IkZqMAiVHpa3siMpzfbKx8nhP6U+uE7FykNXHxI1++EP3Rkf3ZIW
hqeNalhbNBRiFP8K6OItVUWTN5uiBshlIgfatjGxCe2s1hs12aZmCYec2CW0FNz48K/NHvLeDPSs
fYxo6SSQcsiwpoBT9Z6w4ehBiZzHzohObAto/S9eSBsz26ipETjc416nj9SaKcOwjIYCc4jL3MLC
w62YbAD0fgq+GaLY72L+trA9OWqkB1rN2M9I6osO75AQMRDVu2JO7+ui/WjHnis2f7fY7trTdAuD
zKf/C4i7nmmGOQmr8nAmHgZtKTobZNt98WpPTA7JaGHPpTY/Sz5QphRUKbS7DFBJ8kGfxlemi8gQ
DXRUDgIL+XvhkAyW+eNOeRuA5XuF07svuPYS49PAQaBnxTf4tin2HqrZnnxNr33HG2918jzMNurD
YrAfWhTKS5f5XpyFjh1jRe0+OicL26p7YZdnbhPpIoJx7hQ7DWJAilCtkaoNsn+rrei4/q7WQitU
mTfsWHfI/BsPEv64jpymo8azNTHHHRHsZAadGqd883QoXKp9wZ0W9NEO6v+brju3nEnSFQN9LndW
CjLTctinsPoYiDK1nc4SSU4RsqXKCnMWqbZf6xN1QdG2UOrU8x22TBdgpfbozstT0pVvE42O3gDN
5Qy3BWw5Y6yec/OJo4ZYfDokKmoz5iHt5J2sUZ7W8wUS8pAW6Yl/8p60boD1D1HffYw1Xa0lHYaN
Lam1J+QzFXkMSrSPxnEPw4n8nLzl0YJ7cWPSW6+NltSsuXmwc/nauAT6th1PAP2i2+5G6a0NsY9n
m5ydFkQU4+z31DK6TQUzsPMeSm21OwlYhPPWFvmuZFu8GRvrJZGkWa2wP0l2WysN4giUp6lsUR8S
FpvSqVIcj2GNaEFX5enLpEzfTBVhVnXgAomlM2QG9QePBG6a/dSj2cyZG3SKGYgMonI9mKdGR60j
xXeVM3AVDXFXU/JC7xmLvdZeDXSYbYCe2feR+UFj6yafB8RtCEmJXt+rXrwrRx1W+MJGPxhZHk15
ju0p7LlGFG2+S0xtl6TiIFPxpKdsvBVju/TzLuvqfRQpq0fGj9D0uXWJOGZiqgRBzo0QYlryMaIJ
3CvUtB6keLNibuOpt3qVhLAaHtcLv1ewWOR0PXimVcM9KS3+YDRBazhveSZuWsW7RwEadr37zKD9
DfNXkFrTDRU2y1WjvmrYYzfq/Ls0kH5ORfcwc8tvNDvm5Ayj4o9aecPW45YwsgPkwl3RwcAzoyed
7kPN/qUq9PspSe7LtP5kfP3eTe5eQ7C5EXqxc8ZfJUk4JWNPU1mClo0LFvKj2ytfQKK/ZWE+z7r7
3An67jQjvsvefpozO1QU/WD3zQtzzA8Q0paMPlQrejCX7jd5I89lmW0zK3tg5nwYi8XPZgat6Cu8
EpTNAAK2wY0iA4ZU28TLv3SVObBtPJYYCBJ0+rRh9ksPDTX7bBX1QmDbe8Fdr5T1rRTpm16P72Ov
OH5sGsGQOfusKM7LGl9WMfuO9XbbZDyAoJG7hYdXJSXNhWhrO37WDe1ccU5IPSXvZSXICHK4AMsV
zyqTNJvnZ6MV53R6Yr70E80uGZr6fZdnHzkJIbGT7nMR3ybLdO/aaE6U8m4xzBsUrz8Jcu82G24s
Rb4Z3FQ2lDYI3AU5HZs+Ux/yLnkvC/2Ytzr9PApcyWLCDfZqKdatlSSBSrOxdtDQJvW9gOtvDAxT
1H48ARg8jXp77BfjXikwUuDa4lLAj5XdSm18orn02PJM2SxMRCpAUzF5Gn3Fpc3qaWnqZna5PQv9
LAnwjC7Ihgmf9OOCVqQt+xuYUVRfbRvmR4ABJ2smb2iwEL945Sz89WKBfX6OYixQ7VbULmpA+les
M6Q9O+R0+lFJ04r85wiKLuqJelutcID4BA557/XlE2yQcICh7lSWgZC4CXu1PpFyGkrn0UjHA5F6
iBPo8Mf6mzWXBuYyWkDO/OjYazdmlHTS2tMymHfprJ89pfkyJrGPSYEUxXIbMUUFenZfZN1HIZNL
VTx5QkRYeRxwHB+RNx8mbFCVUjNJ0fT7vssuke8uJGJrzecI+KHtbseuexPm/O5ILSSZ6UW43HKl
Cfu+63/NenJn0gVnLLKr1Yopps52ymirw9TrQaLE+wyoIKMxJhvoYhKEEiMwoKRgGJ1Vd6lYCOhh
j8SKEZLdQWFG4rWDLWWD5kYPpVaiwVXAN5uPGhS2YHC0Z6Zbd14JwBatIjUO5qL8xRy47ccl5rcv
NyrtBxJG9qXWcvnReLLMM3ven5mvRwj4PW/eTtqJ6LanKm93sfEwLclrN7aPtmVt13QOpgO0y4UP
GY66rt4qiqBBbXmhrZm/1383m+0H1fBuRCPuBBCXTasj1Vn/wcLUHp3CSoJEeLdTLC+eKI+UHftI
JM96oW/7oXpx/FZb7iwNilO0ck87krlzy71RBPPn9ZumonmVcMK54n/0TgBNKSBe6PWDFFtHgK3D
kV0+ukhKTLkEWeF9wThu2NVaF3XB3eB5wUIBh28ppTM8Afuylxdjkfj8uy18vF1H7o5t0hRRWprc
bHZwdOo0mLtMwawI0zubeRxM4751Bmj9Nm1C8xCN3WlWnLs5Ng6x6HcpCnbzbZA0seenYUmCKZn3
ritPZvIer63MsfpJR/eLbusBYjyyiRXL5Xw13jMjmn0c5T+R6d5FAnDtbDcHV+0+SXC9REUajlIc
3JIOjjSwWzPKUbocThNLZF1kO1p4PiLfD8LV1cBiQp7n1VHLRg5lBhB+4anlO8RbBg5jVT/tC6QL
yAaYQJU+AQfsbQv9fV0y4256s4um9Jn+2L7SnWy3x9eSqg25yXtPZ3lENXFnzeA82U8cS+WP7/z/
yz//F/JPNJf/M3bpj/wz+Myq/v8Qf/KD/xZ/eva/TNO9wtIMyzJBy/2DXdJU81+qbbqGuQ7GdHvF
lf0neMn6F05ulYGQC4fLcQwgKl3FHX1lMpmuRffZNjyNZjI/9f+g/tQM579Zx8F9ISJVVQ2chLdK
TlfLzH+xxHhqV/YRwOWbVIEsX4uoDkGJM1xBaY/wKzuQOIJlnlWWinX21Tk6IlF4WwrlTF6Tw0Bb
nf10bDfmgFtPH8ifITQVUG1u8gyPx3MsAyIXoO6a9TFqXTodKh4go2QYDZNnW4k4FFpKu9qz5o0k
2oZUwEtn8yheul2MooDGUkngQLlrGvesrXeHiuHpYLQaOzsCoOk+v6ut84j//Zn5xf2InY/tHls8
k2WyAC9csiuKptXpfGtlGkgS4dxlK+BB1bMLQXVfRkrG1cKjjBDvRu0uJFSz3jSJE9ZSENRoVbRA
8xCWtXWrUdF2PPTdArX/oJS/RZ7vVHMCYrgt6yFcOnmWEwJXPScub3LJ9al+j4JvTvIEsrNpPssR
urrMXhSH5mJp8DdbEUHNY4ewkd5eJpkJerH+a9FMDGMjitVGvzQ5LhvbeoRRj1uvXslV0gvcVvno
sWTWTfnZo5Qi3Z0EuYNGQKuvGxGlZrWEytQ+ayr2G3WkOOMBYiGI9O0ENG9s3ymO0xMo/qKmw91Q
YTFXMEBYBX9uxlHoqNbR3Axn9C6VX+uUuMQD7TP1YNMU7mmLuwtCYU1mtwt7X98do3yj6MknJcew
UeaEtp+bsf8/Z7F1Ytr6aMp4a68RQ9lqo5RJ0gYjQ2idwBJUpHG2SfE9RhmCsMSavtoiu1UELsMm
z5MtRrM8udT2L4KOySnKx2PPQZjrarrMEwrYechC78vNkhulblW/ltGTNS1nLJO+Drl9NybDwYLo
CM+7cQ6ambElIK6s1XD/i1w8S2N096Lt77Jar29qTKSVi8lY5HKvLVa2HRx29lbXbTtO5mboCLid
U+21yCfi+YzrnCa7teGXbYlvq03UOoL+gtWJe4MsFXY2PKrEUL4Vbv2WoTzZlOqL6WSvdVbnPgqf
YYPq5yUry1/zgAG1vNOLbOsCht805qJTOTiIuqZt3VeP1WhflsI9VMJMyMEZj22sBp1dSFrW0dm2
GFOU9ySWJIHGnJSMwgmj795aPDYcsOXhqSzEjJPvPq1+8t7Ah/7PS2cn5GGV/ImFG3sr+oGAhnyc
3xhSYq5nRur2P4yc0DLAAsfvglB2bornuuYUIV0lMyn2tcV8b9YGUC/QnZXIWoI6R888GA95P+CH
VxUqLlrnDTmxQTkPgdeyy7V6BlHwqNBMIGCFErT8eff3c0pDUcpYJHdL0Ca8SDOr/rwjdaA6Qq4k
KMx03/79RSboXD0FOmRp/n2vLLUVFHAz/v21//LrCp7FZq1ikdTxrU5jr+25MP98lLUcplBLmMUb
+kqsmCKGJA1waoK9es832SwdXZn8IuWUIZfEJEeaN9KemVZwQYCAk0RYNtN1t88osD/Wa5RfTHjH
n3ejUZ/B7NMj/+dT1+9IW/0+mRJn+/f7qWX+/ZMzz5JgsYqCwBW7QhqR1MfaIL1lcQjETXSS7K6f
U9cvXL/l+lLGkXWImaKuP/T3J6/flQCig5hW0T8BtsKgh5/885v66++7fmJI0kvsDVjNWq5ua6ge
O8msICsT82kslJt5JuYJ1gRlv8Pcg+XGNd5pm0QLsxmvSdxdUznNWVs3h2M/mTfovnay6QlXH6on
ABvtndSFvre18t5eQdiIRGLGNWVygOVSsu1C37R8okm9oNKmj0qbkL7Y1ihW52WT3mNSQKcxD08F
0YFhOVT2JnIWBVlZ7h5bR2/2elw9d6vc1jFUnLk1kue0dsI8IcBL9GQ/0/eh7eCSA36Mljc27JR/
yvtiuKTDKe2ym6a0v69IFMl0tSLKq/tsOs3ZK7jd9sVcfZmTQYvOasRegMJ/TrzIL2wn26N4s8Na
cYuD4sbvzSx/SiG7i73iWvQB5BTTV0fBkriUMjkuVXmW0aQAJe3XNJwsLGZxKVICzpXOxiIo7DTs
HPVt6ClasrhxIR3wwO00GYhvWU8tLIqHlqtrO2LXRdXbdEetRBwzl7Iheq7PAlqJ3MYYRQm7jA8m
qQs7Gz22ud5iqcWNJVoMBPvrx+7gp8bgHSZQV8X+Kl+6viCuPw0D4392E0ReJ6qTbfq+wwHommuH
acB2ZXYdd6TjDNohT4/25K1dBtcoj4tMbDRxhAK2+lQdry9RzbWZeuvF+PfjuVb1XQ3ZiUhpffH1
qa1pYfOChdkdauaUMOZtUmGOU4dFQVHKQ80Y5sjMpjm2/7y7fu7vh85SvyglEiLV4XcYq4x8Lnm6
E4o2hgl7BQiVTkSLSdP961fNmty9RMecXvSJgZFU6zZ1OSeHXObN8fpiaYaLGm/9GEPoqku3Xm17
cMM5kc3RYlegmwOmjCYmNnZ9YX7CifnnQ5CX5BzHzoDu3B4YkivY3/+8pbBrsf/zsTKaQ5hm9S/z
ip+3Ke9TjidXJIchj0rAC/nszPtxIe1zlV9VM94ELx1wp6/ndSnWxVGsb626sHeN7W2vZ5nAg4Aj
XO+HeSmPf8+yVJry2K0v13fXL+Rz9oMkAUEM/cVjRZX25+V6Ifz98PpuwZrhk0hOSsV63umt/fsl
WT+8fq4uHHYvROHE28Junq/n3tQWdALXtxr7BtolSvfGAJwMd0etD2ry1SE6IQIhQqAYlwxSr8dx
PUTL+tJj3Agl6Xncuf/5uevxjtNO21kT+Rpr7sDfF0XlEP/98Pru+rnFfm+qtD/AzmZ0dD2m18vt
+g7dqI1aC2PS9Xr7+/L3Gvx7IQJDPKjcWLtBUQv+otw9ZWVFYNO63F1fEPFzXpSByLjrx+Sw1qxP
zc+4BjD8OXd/7tFrBML1bQLZdK9nGIf+OXFOrJDm8X87h0g82cE7EqkKJ2243rN/7tw/7620/uWk
EBKuJ+bvKbqetv/2Oaf0Br+Bl4OFhVv4evfaSV0d/4O9M2luG1uz7X+pOW7goD0Y1IRgT0oWZcmW
PUHYTgt93+PXv3XgvNdNZqWj3rgiI5gkZUokAZzm+/Ze21mP3fp4/YmhRQHQAv2dyPR/X7xNyzew
Pm4TV/E6kQOdWPZtYgKuuQzVJbNeShHS+m/3vj8nQuJyWoOuNxRlKmx4wvvCt90WeocYEXg1GsOB
+tm3f6CeK0NgWIPdu1vaJO0ZR0R7dv9z75fntKaGaM3afWNJuai5sYv3bkZyOXSb5uLFC8FMauAY
2Oms90C2kRvoNR/XQyhWX4o6rOvD3AoY09YjWsWFA0Nc+3YJrpdk2UaRvgtDwUhpp3JHmzE8NkIy
nH4bZ+895eVe75uOa1JdSuhZqUvSaan1EPIU7daL06Fa+OeLULfdkNzDlVEHuqgdsnDWq3W9CSRz
Poh7nMxpT2+etOaC3r3Fq9cj/cNj2EI0VTOdhWcxUYP6doTVYa7UUdfXJ/Oh09BGEj31n+HZ9lhF
rA/Xe+vNOm6vzwUlOo2i9o7fh8ssWJCAriPnt7v8/g+FF2LNSFtr76lJJlcfxplThGdy/QiTOakP
tv7MCJtlt/6LSbA+Oq531x+xDvvztevD0NCRGAAm/DxUVRR9Dro0P4TqIw047s7rve83f/dcoWG1
2Xz/N2Guvpq/+xUTe5UdGLTX9ddk6+uCUMc4bcaHH172d6/95bk0Ik9xaU1OR/Ve15/qmfvJHUFM
rI/KqfOdtgSZ1XR/iFFNR4Xg8rFCrqb1ZmiZnb4/N2L8Yr2oa3udzuBhGrNLrvX5wXTUsVhfEc4x
d9eXrC/+u1+z/uCH13gzyT6JeS3Uh48a872IDKrL6m9/+3Xf/u1QAWSBhK5fhDmkh/Xn642j3u+3
nw6LtdFzThTNqhgmKI2y3BW6vjC71eOpdaqZ/KKyaI6DSKnlQ8U7xxFUFLJeDou6RsEDVedpndwr
M2HUgZIBWettqdYGWsIqoV5XCZHDmwmD/KXRoTcH6orAYxHsZTXStAnVAGegH8rjoLjOWtBsGGSK
M5qaP2/Wh5CZGHnXJ+nWC4YLusMk45Ges96sw/Z6t+pMTiE5dzfMulAazP6P3KqgHqihY/W1rXku
60NrnRGS4lm6sPCQG5ZbS408ODWIuWK1un6W9an1A603YSIceAfZofPsqTquwTVrRk2spkbgNxEE
OabAUK0tCGzzlByWu4jiQOJMxexHMmbsi9QqBbcXEWzqXtvl0bnnRFQDqJ3pH2yADLu+thmI1c16
T9iEIMRtf+zU0Dupf7reaxyLenOwHHs1OMdqaE9Hg1NQqBF7fTxaGUUlVEVWZ+vlMVbLKVctpwi3
tRglg5duWMbF19RicVHDzbd7uh2eldsqNwmFTdRqCArNn8FCGDcQwC39XVLb1PIN1cTgAlIffL1x
erpcRQD8u1KLCiq5fG5dLShK9vIYPyJtwYEY5NsEE8x5jLR9RAXwsGRjiBpZXY2zFj7Udjnt1xPH
E3lBkk/BeLreDRCQqm7ftfbC5bTYdn7WqWfN/nq3b+PiXFDzPhSISE21Bh/VXL7e4xgxL3x/Uh8i
bds3NTIY9SG+3+QycQ9L61JE//fza5ZQFyJB6VrCECuLYM1J027rbxvUkmK99/0mVCcp2Kf3fR7K
3fqLsnXuWu+SssMXb8GINJvBBqXIZuwSDGF/jOiU2moNvt7Uat0Z2QT1JljiyJDiAK8/0EpkC7Kr
P31Lg1Jnm/Ry7GDrYzTT3I1w03BwzU/GYFyKPESzuZ586w2kRHDGeRG+Uuyrd5DHdX41/q8FDdep
rorp7IXjdNZ1K2Wz/5/HNHjHY1rJbQC7hGw8YlBKqRy4okbOxdKTZ2NSH3fSLr4URT2c6UgNZ8Ab
1NnVw788lzS+hrHbz8frYBTlmxqZ+X0fNORyg7bIdApFAyQaELT7JR9jv3O0t4PEexHrgbuPDMfx
pVcWB7dAmwWqRAGolnjX6HJ5EPnjrBfu0fKqbVbVb6t2kRck/U+LFQTHllRzdCDOB0PM0VU5nZty
0R/6XpTXjCDEQN6x3E7u+lk3yadA1JaAwQMUukOQ1O1i0qYzifaJau47icD8lA4VlInBfSR8T1Vh
OnMz6O55TClUTskQHJtguaUBYEBiS8BXjURcmUTSEQ6iQl/tPS7babs42l3vsv2Y26Q+Oi7SFW1E
VutNLa2ZNrsvAsJGMfQWB2vmjHZqpz+hmj56IYK6sLbhnLjLNYl7jVLw/H40PdIR3XH2AauaG6FN
5d7AynWC1PGGylZ9aRKkvuu9Pq2/tmY+7O26hXwWrYvc3MSaPoFIos5JUqySu/VAUbHSiXOh8o+1
AIUj2UzxfZblFD7Zje+JoMXqjk7FtMpjQhf5WKCoXwaXRhLmb7OPJYg8wKUELGCUKfTxQGx7/oYe
lR8ZjSqDhO3WpmnjN+60n82wvxpSEderftiaFnGauG3Rx6mseuiSe5dGNgnLSMoJv6VUeLMr7Snz
zO4gXQRCHYXU3KTVHpcX0zPGHaXWQ5/RE6fb1m7wReVbc/J2VjD8UQoAAqRJS1qX2zown2zkH3dB
FSdHy56fJ93A2ZCAuJ+UB6CKFrlL+v5jCcoL+xIYzIbK+pzon52WIm4x/IFiTRAnp1Ph947LFC++
6fR3RWuhGjEVnNTUqQRnyWPtiOaAEw/kmjJDQ4bTb63FZDkSELvohbEF6E3oIzOFn9IJHrrQUBAi
Yh3L0J9qrCK2BuVAQ0fu2mG1KfXZ3Kd5uVzDOew3Dkv/vQmY7VQtxuznU0h7FqUwOFdojSZL2Oui
JV91QWJ6z7IPD0OhWpkV8Ja8vDNNLaHUxB+ubEjpxK1G92iIZ9ayLkZSs5TbrqeZEcv6a2er9aZJ
nzNlg4mpuNz2KcknjREym3d6RwUiP8Rm1x1DxEUkxXhbs8T0EsRiZ9YtyS+coH7RyjeBnl88mGtk
UHRHPatygrDrzxXqE78U5p+ZC//Xvftd987WDfg4/3P37t3XJie44Sdqy7fX/Nm4IxTFck2w56ZO
3pmKOflP4841/2WZlgvRxfrWgfuObbHsf+mCp4nyIodIJaP80LdzDQ9yNyFfEnC75f5v+nYK9v0D
atrwbBsUEI1BVPS4+vVfkjSkIOskLqVN2ID3RaIUNuPbIsZpk4SIyX/4Yh6+/dYfcztUs/HHP0b8
i4A471iehDvE90EL88cOYdAPNZdDGGAeE+nekL2xcYfJ9EVtxjtiBBv9j7bVT6QQ0ApE+iBfam06
ZTmzcDzkH3OXQlDG1g55+7gdO7wME1IJK6WxIIv4GZDwU5VZtu84pAZmtkedvR5ZzbQ+uknpTxPZ
o4kdX8lmOwJ2NXbaMAOa1ZqHf/6g7l/ogHxQmzAy3eNIwYT45VuNnIw2Tiq9I6Ya5GyA2cxEplts
ZoyslChFhtA1Nr5YevaaxeaxmpoHPS5yvyNlexdXRK8gfor0/DW38muWDeNWIi73ncbepQVWyNmJ
WZ+wowARSlszF+9TspbPxiHtqQIZxHYNDqHaS2gZu7Iz71yCWbIEkySZ4aIvzbNGiXnvucm7GHHE
OVsiGkNRgeS8ikwWx1m0zVBuKNke79TibXcDQakjEA5WHfTQ3LB7mWtUoVFYHyMpnosYE1FYIFuU
XnJMZIt2CJUGLwEnncx0RMcH+roSJb1J7MMGp+ZX1LQPqR6+OqnRbqi4v6UQuzVGokb5WCA6rBQz
BRrswBs+DbWdUO7Oxu1vjpU66X64AtaTksQ4TyiWI1foLyelTtXWzLuFTkqkSVZswVNiph89vB9D
Qb5ykYJfa4oeVJ2V2Nuh1mmENiMLEvvYatgWgp7MejoyYWpCOULwj5LE2QUjAdnkpjMRFkQf1/IF
d0zmG5aBm2yYlZmTaqwTHpoKw2+TdeFezjfxftAz5oyQABZyF+mPEhgMYiXCocJ5Xw/arhkJ9l0s
73OGufKMmvMli4qrVaJy12I72RLNroo/l9yo3vVj8ZCXnHi44dG5DNdYpIiviwe43gjCzygHT2Rv
bA2R3SeB9qY3uisRFRlVV1OHHdMN7OL4B/iPOYosRxC5S++mI43eBDMlauTyZJ7NW9fKnujwv0rQ
3hyox9zjjPnNcfqbwyRdxxOSUD3X+TWtorWgV87u6B1jsxphK7GFkqE974WFhcV421npyz//wVWv
8OuJAZPGhLZoSxuu1s+jlT2INq8Ef9GczEvlOA+LZClpqYsBjc97Sm33poaxEkD6SzpzBseYnBC4
AVzArn1q4vC1hYBcI+TvP/zze/u7c9bTXYg2DKaGZzJD/TiQGqItilzLvKNrwOIpI5z+vDVmMvAi
4L78vsS8VSz5b47B3/xZSxdAJ11JgIRp/UKdhIiAVXrU5DG3YVPb8gm3LFlzZfLa1n2wC3GFpK18
+ufPSnXlr4feNnganhHT1F/mqCQUhjdy4R71DgFWHL5hD9ZsojG7BpU+YDsQFJMGUDPWc9C6T2lC
vmY9GaR/ufqrEB69wGXwgY0w+kcQGRN8xAmDTKCnIO/5Neg+DjMQ4E2RsB/kjWR+lTnpNnPyB4KF
iCCd4/cAVW8FYLxi4KueXZVC6JR4edNul00RhHTL2SfIsTk3HxyzHLeu0/Z+muUnz2ECCM0Lznpn
U34MWeFD9EGLZkaY9KjDkG5A2c2RzZdOf07hTWyDfkSMBuLWDqaM5oP7scOdjJiEMTh1021atwnD
YkqXWFqvU29fBJCbLeTkwYfpvZPKyFpteofWxqwGnmxarhivdqVuDei/OWxVvdcURxY2tu2ThvBk
DuVzL9S/ZWrdeGQSYBPMSEuAetnH3hNpgbwxjy/Xrs0XZ14Qk6jZYXZbROA1hA1vr8sITyZVsLJH
UDpZaFCyJvd/c0YY1l8DOpTQiBPRgHrn4bf5+QIIDKgdlMqnY4hIALvCPimGN4QMLActaJFWe8Bq
JsTNomJ5HrAF6tw7yjqszuvwNE+Wtx122SDNTaQX2I2kfhRy7DdZngBeT5iIWKsQQDH6Y5+zDdX7
8Ao37bmnu4NsMa39bN8zoLOwhz4AI8XbFBCYN5r9hUyqmgSkhY1qbvi2HMMtsCLs3C5VP+H6rbkA
8yrDaB/lM+B0h/CgWMed5H0u9VMTjXBlx3ofK5FH2XYHI7Wau3Kx/gCEZvtBMD9NFWxqxqxdyenU
pnA8l7emHl0zu3iU8Cpo7Db0R0tQNpUwXgDkjnsyZvY2abqEYXgpfWlta9Mv8JeeJVYoyGRdRID6
cEZdXfT7aNBoLdqbqYnmgwTZ1i7lh6CEXdC0NnYgqORE0r1NErDENWZXJyDONHCvMksrKsQaCez9
aQLCvR0698bfbf0AMTPRIqculzMklBHRLzFKQ7yj6RtvnXS8a4jt3Uq+ITfjq7LedWOGbKweHvEU
vs41kpu8qdBFNf1GVB7AP5f3HSTRLULaBqYbnpCD2CH1Euz+CxKBCYDBFOD8cpeJLHdnm80lzgkN
nJAVL8Qlm95JC1l84d+cppwzmddSt58/sTTD2+bhuexmjHi1KfaWCJA1J8NmEZHcYmUDfuEMb2D4
xXsEoRAPkmZbJyZ6YHxknA2cEhTugOE2VrwfoWZtTDOv/DRNKpyQxqUpbP1UqcnZpEQks6ijr42P
LxX5y2yTAUrT/N0SZm8Tu77ESXVKnMgg0GTGuolqKu9rwAAmPhXa8K59iCxOhhnMju6WPYvcKeW0
O9bYHji7y943Zu/mhU4Fpnt4G7ZwRivRPJOgTUNHmLdodLUTIqQLOKvlU9GfnZRfw1TiHKrAemfX
9r2DHxBXLkXQ1MYfqTO71ESTblMDNJgeYVa0Z4hG8TNRVpdEgA0aS52Qhqx6BtaNqEQZrr2pNDd5
T38Nw9jRSplLozSnQ6RRzojGDWp1QG4FDu9xxoE+oEUv4woki/lmBqlRadonUII3Fq0ATFIcPKbB
6gkRMQkwwwdKZY+hzvHPG50eSDOd0TGcjIEVqs1qpaQlvS967S0WJGo2BUOsFRZUvCI/S+Jbovwn
2CYfCbxHtUh0w4aSwXVpVONfcFV3IjnOKXUKoBsfTC4b2BsYfIIZze5IXliizIM54sLyQ2OWSJER
D2ycHNdDCdNoM2XmJ4+eMki1mtHm1Ixcx9SvDnDE7glLfVuQgHbbj7hJqxlLpsRYQDeL7DfkQ270
Ls2HrzUAH8pnwZGR7b6dLr1Tf+jq/gmv2MeUVBsqbDVSdewnJWCe2cXV2xQUndzxfWbb274LWHR3
BzutsbYD91kKt8EXB9V6xipaRflzkw1KcOh9SmEr0TCc3mae8qiTIe6YubNxy2HYZwz1hUZ6HHbH
BegbVW/cvdAPJkG+PV5G3Wm39F2vQxE8KcbISHQ3UNww2VRG9iEp+HYi612ljzkB3XinNQc2OEvb
957BbKIlOq4RzSuIQ0AJh4/yhv1Q25fsDtIkOmoT4kT6/lBz4k3izs6GiieYGgvCPb/zWSLlZ/cx
PNY4LROLi7kqqeLWVvfsesARu+pNanYoxeSwJVTAw04td3WrnKCL++yyvzktRY7taIoZI5cWNzwu
/0Mre9r0UYaxziqUHf9TED81rdf548ygGZm3AiAgmy5KSkBFJys6iCh5cmtG0qRxkNFgIIiroDtW
UN13GEJ23VBDHnUtly4TeqBYogEYx+fKm3E/GXSdiTo59+IEYovpdtYO8cSxQnH6WYs/cpWTWpKM
yZYy0bseg9YkmKtDL31uq+ZgTUKZuvHs3PQGGQ58t0OqlKjAlsptVNXoCsna0XP9qiNB9VlHEpPT
txt7MV8qz/ogrY1R5T0LPObNeOgvtlMgBgu/mMZ2yMIvuYVsL6/xKrOaeu6qnDp0ViXbyh7PRtC+
1zXvS5DHR6fCpDUH2rvUQYPrChCniz/UO0LOCGlBV9/MTznDCyFb8k3iTnhlXFwjg7dFyMpJlZ17
z31NEqj1tmx4oyRWjh6lNtcRu7GI7kszegnCl9a4ZDA1Njo5AGiKvIOowKJ2qL7W145zHGLE6fct
Tst5wrFreiwNRmHTi7L9pU4nHyfC+8gZDbpvJLsMAGsotFry2PTLs9Zne6LoI6AkWbaFVIXkkjG3
S1/tAQ6lm6XjUczifQkYDhSavTNqS+x0C8kIYxy1CGgwsZSXqfFeJ/XHFllyqYXZu6jqFB093IDv
fo4Mtmtm4hN38aHTSvzv7gvVQftFa25JrD/SJGl2mttpG0NbPH+0GOKLJs8/pKUGczfejnOSHBAG
TZD+4D5qnvgaJXTi+vkTxq2HcdSSrUsV4aRV00vnhteOwIuhwEddaDhBbO15noWF/5ucr7EaQPzn
KVl4i7VlGsi2vWs9pNXF6JRngbaaxs6VBnqA/++wyh7YADZqF9jQorLBZZc5kCTHvrFcXcihQeMk
0zn3+0WjrjPBiCALrkZnTLrH95yP9eF6E6oCRZ4AZdX7YdxMSsaJM/owF5k8kC2OTELpPpya9Xe3
lPfzlC7nqO6Wc5LHieI3CfVd9tjZ6EH3wNNrOyQ41ruEMpdoP7v7Vf+U1sW7RubxHtsi4qnAYOYY
cR5HLhiENBGH3jTuKlu/g1K+xUpYsag07hJkgwz6z5ziTLtWirlJpZ31IasRm+pxreXpFr/vZZHD
HjkfEVVa+rVv4odxUdEzsvhqi+zOjcjMZe+xzOFDEEwYbyW8UDd6GMv2Gc/y2xohct6XX5sReTgx
YkIan2TvfLTOSOzJr/II383Lr0YWPhid7gsDsVdJbCpUHMCb5MIMvcO83j9PffaVNdRlqNUyxYqA
my1MfRTDJKbdZpaRT+4rgym0CBC6oPkrL/+4IrJWWtGoOFkDsLRN6QhkorbN5WrAIxq0bDhX1WFS
vcVvehEUrTu7L9+too5ONblTDnTa2jhuuUS1GDLoim1ab4ox0856nN6z7g72q0Jq6RnGshHUk+qh
N3rqLX6sNFF1Uz4lafel7VirrEd3vbeeK/Fik+w1B6yz6Y9Eh0B1S6MEjcZ6b1UPwsrKd1Hk4c32
nhyjkVs7Xz4bZQ7TzolOcaN/CBOqP1DSIbEFh0IVNPQkfaVh9cSGCeliafleYV+NLnwmQiI+zI6H
7FAnA2piditwx0O/J653pr4TglvHmNP1PhcBPl4WcXEZdRAS2KxbZgf3o7B3trH8Yc10IVQNs0vA
MOKu98JW82WJg6+K7f3S9C/s2lgeQWLbOcudA9gr4Qcm4+ZudNieIHTbNF3ySqAN46WtfZ0GEMFN
wwfoDIJcq0lswiVnccMS8+yyvWxchPbTPBu72nlN1bSuSn/rJjGAm1Q54LCtvDvK0hLQX9hyLwO/
W8QOtI2hOyFcIMVL/TmILs9CzISoQetRJby1zKXlMHj17GO9LKxr0xy7fJYQw5S+WhOMxC4DM8rn
S5r7SNfoyoWAjAxdj3Zxpz8mhqTGBnPj5M5vtGGAs1IyuzqRKPye8XBHTIVWxcKvJrTRfVEBrRHL
VjjElziQMbshZnpmCZfE1SfZBW/tRqn7Acw1Znp0s/5T7swJ9WVALZTIr0Z8RTQEJhyowgAB2Y8c
Yzy61FM7sidV34czZloiZ1urOqazGLs82g+C6kHT5dXOtsGUN3Psh7q0KSNwKMlcRuNa6BkmRK7x
XpUVxzLy+FjTrXObPwKHigDRR5dKALwNBgoVTtK+D2R1cGe+bpQK7wQNOd8i2YZvcCT70gi2Wces
PTawt00WTdTci22OEpm+JG/K0bqHaTiV7aWHNouIncMTMdLEEaQtJ0g+okqq6JAV7wydqSyhMjja
5ZvESwglpQ++1YBzLxaOcoRTXB4pvlNT3nSbwklcs5qWnnzUYhJhJo+qRMe34iZUMTIn/hD3sWIb
yG9nXTpFu1zoAw5AVicjwUE8elWJGBa+jrUQkgJR2CxmiI+PiiP9B95rIJ+yBE5fon7Grq3mhDph
aFoPAB00ttSqEoMF8dY01pesojbkBRWNVv1rTKYMTkroFAmhYXDX1VcaQ4nemUBqKVTOIdeoXQCB
VYezTD+xtoXoswzR1c1VHVcFNzgtxmlO8N3YpW+JrrpPSqrzQ8leLo8tYBw6jTmyG5AK5+IuA/9W
UGzAEmMau4UTnoYex3UtbhcU46hsj6eOZj2uEb5eJy92Zdobx3zJWS+Myc6YKAyXlRUfRZd1FJ1S
yka5DQF0VELb5GNoUYUR2nUQFCWaBPlfbj0Gsk73lO+ZjiP3Uo8i2hUaueXJIPdeHrfb1iq6oxe8
jVp4MVGwcNHGFGuaY9GXACKTMt1nIzsFqAgnEc8nlcQR0npgV1Dt6iI4d2H6eQzT4YSdKNlkcnnN
9edOncB2RGFN89KP8RhA2wvYHhf8kZS6mWj021i5h9ykOqcnlJVIZEqoC1Gy4MSjfmH7RXpZezIZ
scqUVzjMo3yKM+M+W+wbkhJ6tmLXwgfeuRA8DY3ktPUcW6wCpBqsBQGJi0u3MXZ6X9/a1mInUBLz
vjDS9nCQGCpBc+S0T2ebapgwLoZhaVsK9npeH8Blev40ZNtcb6mradVpTkljwrypDBXtlwDwtKri
YrHu6vkxguGr51zUk2No24yEUm9oVR2NVXA4yJMToEmZuZ75hO1XaIAN4O3oYgtsTxU9vmNiUSD1
EvjkjCmkDC+C+gOttjzE1dJ4VbAbITk606cGSQhTLEa3+cSG/4q9VMUlhznR16wSJ7Y5LdC1g9Fp
b0LvmJfxqayPjW7UaKz3KVSLsKrKE52C97HV3fR2PJZUpISR0NmWMSZbth0HUeCsZnIGoIydAsvP
6HxoREajI5ufncU9gpD8NEjtS9ORLNUIsLoGK7gai6tgWRgnMaUo2/Qb9jfkx72vsghw9jx9BOqj
bdohPQ0Ac9NcsK8p8Lp52QDHxWnvA8842p3xtCLLl5j0p+weVMWtL/V4l+XxdfES3BVZc/QaPbzU
pfNZ9NlLF7JZjGUGz4EwsCTjfASLuQ30ZWAusl8QfoWKcHcPHag+ULJNLjnIyq2mM9d1PRYyLyU/
b2aZ4nS32KKeuYn747zAxzZs82uwGLX09aDGOC94q4EJkX69CfW6V2EK/37ceJQ1a9ikWlvKS1Mr
eYIWPirpGVGlJGO5FmPIMGnkty8ELSywyEzGpc206Pq5jNAabGan0c/rYy8K3oBgUm49CTU8N4tr
QEN2IZ2FXp270ykWYI82QrLZAbeMmYlkyRTnLk2R6zFjinNlhwaaY+6tN3Ai6Zgyd8N1m6ENqJug
R8ZbtymrtSg1vz23/mCJ4is1/2kXJtQJm1Luk9B8CxQ+vlZbhE01XFktLQ0fmWB/LHB1xpRM2Rq3
p57pyL6QupDsSmZtJLcJkIH/3NgecDgT0itI4bq4QN77FsP2f6KE34oSpKqI/8+ihPef2iguwq4s
ftYlrC/7U5eAT/dfnmpTs0fylKWYGrpiBf73f+E6sf7lmo5JkIyB8ODfXmLvX7puWNJlb+GQVaga
Yv/2Etsk02BA8VAqoCIQvLv/jZf4Z1ECQz8dERKrAO3iJTVAQ/xc3V9KXB1a2zu3VIcvUDTpfGq7
8NSF+uiHPfNmTmOZ8GyEap5IuSRKeiv0s1cxeltJYhYaD31Vr98RAPv6wzf5NyoG4+fstfXdkZyk
4sk9y+EL+qX5FtqA6tyos26OKCHbldZdBo9CIfnsU5yJW2kFj7agHFuUVLRXQD6FCpKHw9ZiuSLJ
gglZPwUQgiJpJ1csbCjCZiKYTDFGb/og3ucIxsqFHp5ZBp9/8/Z/buL9+fbJ5tGldPB+2+rL/8Gm
3eDPGptSWDfm++pDQwIj5fqk9lO3qvxqsYxtKECGRTR9zPHDHOrdQ8fEidMsQvtmxVcqFue6k1hC
y8yXMIU72YlnryJOsNTkFsVhvo+NujkNQ/touEZ7IUWdEmgOaq/S3SuNy9tvPpP6yr+3atVncumc
C501p8c5+OtnMsw4LLwkM2+c6MWhaXXXHxo33OtjeOqNot+4NAmuJKgIWJMSREVZa2eoFPN1sgIS
vmT9LIEiXVj77VEuintLPhlxTNk8Sa1HJ2uA7OJOnbyw+03i+tpF/stb59qxuKK4qn5t5RZVEfQh
4LabqJh8MFw9zuIw5gQiMhMSPxoO0QX4GG3mWW3is+lj1foA5Pds7YZjEgtvVxLZjVdlmchHwc06
pmMMnQvzDB/hoiXGnTaQ20ubjsyYpojeSJCTXTnC3Sd/Yeu6Lbb7mEyGgGCYPecG5Uvw6qRlg000
BbzgLje8XR0vSNfGKNpD/gc8OFbl0TXxYVOiwqEfHpdgoYoRBIgDOxZb1J1O9Rzex5HjsevghpQm
d3Dygw31B0yOfjdPyGrtWOv2AvKgBXljM4bl/FG5WTdyjN8TvoOqGnf/jqEC942OF0cmItlbOplz
6z2wsQ9p0qU73dTaR9MwStYTwamkpStrY+uNI+hyJ31yFqvxmykVO02gMJwThT5tdRzjWvUHDDKP
pKX2xShAkSyTtOgqVUc7b5vj/8ep6pgukVsG2J2/9NDlKE2YZZFxQ414HdyeCpRsmkPQkm2ktDvS
Ne5H08KNPbfP5PZAB4VoSQICUsbFCMRdBM6u9zRfpM3CVlXcRm0bphQZTGjy26Xx7jy78N7/5m3/
3IP/doUhXvNQ6DAk8/+fRw1H091kshtxW2zNZ+COHsPUeWO6FDYNJ5f7uoAgApUSJZYrCzKy8Ulo
6dvW+wQ3wrg4evwqEeUfR0kmUJvDXrSiHEUj8IY5onryz29X/M2AYApECq6jewwLv47RAxyulBKr
uOVsjx70uQWlqXYp2RUkZu9LWdTbpJBnWVhXsRTpVYTJc5zK7vTPb+QXydv6vZkCqQYuC96N/auI
JJjdjqmJo9QXA0U8YV2b9/ClnWtJbBHljv5dPlC5ZbOqItAheXt+h3TozfpVzm23j+cxu2+KjmLc
zNKcSlFinGA0UKtrhb2NE+3KwWGBWBTHYcrdkxEPj4NKwi2ISRkD4aElE6qMXeNK1gBYaEn2kkAB
/k1XflXg/DKSmSYObjJJXdv8y0jGxqr0aj1AmzvFX+AjYr2mrLhZGhNgZWI/zuy7nVLeNK1OdhW6
ho+JY96JGZO/ged1XyVdf5jl0pwil41al1MyWLTpsFCX3tYaGI5/PjbOXydy12VxwZzBf65t/KLS
A5WoA3kbjFvTdnJr5PFwYJDG1tN/qdjHvZG2RapAFlPOdWGz9QT/XPImsU4tDZA+tR+IDBI7q5y+
2HKQVxHBQLZl+RENzeAzAZOAJc30hCuG+CfaFYYzmCdpvXc69Id6ZDaQdxARA0eIjn1rEk+pUiSq
NoJaYMLfEm5+xYiQXynMml5YXlxjekx1Q147Cr47mTSCVpibg8PcF9SXyf+GSaENNFEmwGkIox+K
NrRftaT32cuLm9a7ZzOhKFkm4q3wQvM5nzQockZpYa0oQdMqRbdjamdQ2WzR+VBGYw77f/7eLTVW
/HKiuHjglJTINj0GlJ/HkiQLg17OHmk1XpUtCGCGxzlaysviNs3RIWfjUfOG0Y9ZX1zneUHPNqr4
tdlDqpk3x1zH9dC3JHpLcbAK7b7vqaDauMz9RA+J0ahR5cuSalr43NOGDkxJdF/dV3A1oNMGlKqO
xWy9DQvMyQMKNvp9zpMkzysrjMti9sadLCt9U8/BeIf8Yr+AjKxkmb2FvAwyqbP2eQTjfGIeJFTB
rXY5yoGTUaJM+OdvSrDY/ss3heJJonni+7JXZdQPazVtMvrBCSxxm6rivVUDlpR99JJmnIhtLawt
5smZKiJIxwDS2MWeISOiUIcKOlUX0g4RHcCfLEx3/o1q0kAd9ct7Y20O+It4N2GhHnHkL1cPKBaP
ZvQc3rR0LO9zbRn2lpa5vl1Erl9qV9uu/4iDqdu7yyxPXRKf1+yzDtTBabRT0OjuZzk1lPvn3qLT
6C7Llio/axShn1y3oRExdnNHrAZC1sT5nLUh6jrq79gFRv2+bGPIZWn6oIsPXVeLxzSYnrvB0e/6
8iHxUgiDGqANpDeHKGm+xL1zoF8P8IbCU/Q4DobzNu+0c0qLYGMkxrArrN00xOSkc/5szDLGijDz
kQaQFcDFQr/3KJEwvCWXPkn+H13ntdw4sGzZL0IEvHml96Rsq/sFoXbwQMFWAV8/C+i5oxMn7rww
SEmkJBIoZGXuvXa0UfmzlzAHnOCrx4MbHNBSrVN/9g/GmLFcf8ZdNEInb9I21y0uk4vlZury757Z
P6nCPnmhsvBWhuHFmIG6mcruDk1KApJBnGmNt/dyUCfYFcka08st3D34IZn5HEzQY0n7c/tL6cpw
09VEn0ivORDXcmK+WG2nGZvZTNBqCuwce6S9dCy8hHhhn0F4Koa9l7Ye0gMkGlFL6E4nocdG/Rxq
6ah0o4N1WDHjNG51/oFc2zj2ZYeguNUB6iqT+Z42XgJhFNsGjD4padh46GbTsgbXkvYp2W30XlUY
uFtLFb+mPkMC3MT8n459U3ZPiCV/TU6sRNTcrQRmsJ61xmawpMWIzy3hz3fVFuz4mqyeP6mJdVSX
7a0YclogIJg2DfN/F/P9ky05evh48z1G/99GqpG/FI8acq967YT6MEdDWo+hS38gvfos/TIGVp+7
TyPcYxYo4zj47gPo7EcDpO+RVHLHxDLZNAYHRGprO0201aHO3JyAi/a3nZsmEh9w6c2A3JzWGC12
fTrzsc2kbCxvwWgcLMeK1nmb3RKNCUeKAYuhdC5AkroPwalyUCLormJDsR3ugzK+INH54xv0XoKm
Ta854miuFiSdx2FLv2xM2lveQLoDMnP0Db84m+gH2DujQwtZ3AnpHFdTC2wJNv+1Tzw6qSTmPXmt
O8c6a+uh5N9yk268+zlkR2Q/EMmTuNxVDvE+nixgCo64LoeQkh8Loacb2U3mf6ucEwwCVXAw9PoW
8DeHXN8rWHLXkSSzTY9NcYMXtmJ8TbmHNJxJmma5RHsN/V42AWi8rGnuZBu3dzunUz4RW75N6bCe
m1xE28qxBfo5l0NNV+82z7poug4YatL8bwofZDhMB4HEAkK9rT/yrtMf4zTKR3rEfsTYpuNNalM6
rH2BZKYIBEqsOIluYqBvXdnOpYjdz570iC0grkPSKfdu5APtwYoYw9DRHLKiJkRrniW2ZhP8gsRN
2JD1Q4W+th/SlsAERcjZyuPI36p5tExiQ7EL4u6P16XqFsw3HoTTVe3TgWAj4Z3B/GE3VvnvsYii
x9TJ7qiZ4aPyw7VWk2FWle21acLompCiC6isGQ5G3LwX8EpfyP06x9o43UgD8tjorgaL8EKNw/Zn
Mk2/UVF4+2qi/W90wXDBd0bmHyulYTTqLJy3WFB4Z+gN1uAZV3YweY/lwhmlyb0lIfcWes0NDBty
dVGEe9jccEhzi2JiqO01C4G7jZFXYNPzZlmf9+gr9aPGlJqTdfZiZ/Y2dEjAGqzpw4nHelfUXrAy
+jqDxu3B2bHvIvVWLF/GnXWKvBSRHloTR6FHINzOyzCpubSbO9flaYNqDkgN/8SdYR37JnxYFRKU
NuhthojmmxZPaqt8Bpxj4qCLWUy9/3GXrWJzGvfIEwB9zD7eYaY6LGbe5aFJrMiyqQKYkgZ3VuVp
Z8/YAKf0J538Sdbqf4915Lth0voEguH6rWfwwHITK+2KHsnD1crb2s+Shq+bJmBYLZyjt/hKFavs
1vPN34vJ2SZIauV6IdkfxA1gzubGi6YRkzdxxa45HGoDdv081I6h0TOJKI5ppI2geIbPf1+mK8uU
INuLecLdzDeFFXannmkG23OE/nldwG+xw43H/pGhM43t/7CyLmZq0iRwRufxL8gN6MhyHO4hqS9b
EwPcDvPcW2RHb43LkN0faAwHJai2Gfdyykc45xbz8Y01GMnZKzlZpobpnZjGFzNmoS5MBJOaPJW9
chAO4vX9sqH/18NJopGdNKYEXtDCu7QFFr2WuaMmMSjOFIvlZpqN9F8Pm1GzD0OLgGP20C+W88WB
vjxc7kXSAji7PMa9umNA0a4tr7w3ynhJczsiv4hLMmpSbU/OKdKxmBFVbAab3s3IO3OrV8Om6YbB
uIUfPGLAQcKp+R0N/UrbesYfXUCGk4j6CCVz2UANiAN8Ine6eqoJM6pJkLZdNFy11Dc5WmFfptUt
D167rkl2EdCZrWbmnzJo99gJHeCss5FiyNxNKMXOQzS7igWq29iBRjpWWHuJB0dJXfBGsTk+yUb/
qwXaZ4CwO9E8Ts+Y7VTGJLxJ5RbM+IFJJpk9gyRqjFhoVDXl0amgidZc+3PbqA/EjRMGuWOS0M8s
9YIyIsL+XA0XAm2XjSHy1lwDBwv0Kg47emfRzDIzPECnVnumD3FAZsMBsaA/klnagRcVFVjQHYMI
1szyJXTAOMwXuNN8b/na18/+e+7/99tfr+DEdKI6eLjr//6dRcuSCs3vf36NqPVkH4zq/B+vTQAH
P2PWA0loJcDcceTh14uLuSoK4/pP0wpz2i7fqFiecGMNHZ/IxMZieYXlO1/PW/6U5SH5pcQleNHG
iEb0002KXrxUuxSFzRkH3TyVoRr3q+53moZ7Tc3uZDTnyOIJjly5YYKqdr6ZTDjAfapbayftWPBH
YinGgRxBwwfNHoCE8tFnwlPy9LPuZv4mCwbIeLZJ50WYv0A+uCDiYwcnAjlbmXSY2JeYm3ZaF79I
3+dMXr693PQ1MVy+F2RrsxazYsVKSMObn81V0DkhFcPonE775eeWLy03y8MCy/xBQzbazi+yfN3J
8fYu90SOYI9BXLD5egKVPFg+tmaE/o7+AYA3AietOxYZaiyn4eKJqofs03xC0kJK2yH9iCSKjMKB
YjWvIWHkIEpd7uJvaad1K/zFwcD3lq9KVyegLZ0RBNWcJdiDBdwssp7lZgHLfD1cRD/ewp35+qI/
y4G+Hn4970si9PUyKmqZN7az3lvqKOB6z2THas6HesaMj4T4TL2i7knglTYwbxb8zdfNf4NxRgc0
w9e3/+vh8o1upjV8/Ug0xj45kTMIa7n5355COYCOwmDIGPdsrP/9dFGgMf13d1ooNl/PJMAdCTCX
HHInWOVNwgIW2s3/9xcs4K2vv+F/+7ll9PL1K/7jH1++819PkUGtbSfrGoAobOjVdWQBz/+i6j3L
EOvldUQ4td2LPr9j5PEB3FneGZENJVh4HR1O4ZGfNMu6vj7R5WGw0DCKKmcb9u/+8uWvH13uLZ97
Ug3RxI5+xmcMA+BtaADFtLfS5DDoJnW/nMgIbUmcqY3xtojamlE6EzE6HAFqMtP2Y9G7BcvSwUg3
2hpIOVYKAbKDR+uYtRRPpQlecblpWn+W+vy/x6ETaWutjWerhiu23uSww5hfel5k/2HUTCPao/Y5
5xpRazPFOiEDeb28q8vn0lD47sy6ehXs6o4LFougeVIhurc86bbLG/hfb//ytf/4iMTCb/r3rn/d
DTMB/CjBw+/30S9PSxiZzKAAUrzVCueIgLvolU+9Cs8q1AB1T+TtVlmWRSsSph+6v/O1lhgfIIh7
Nwx7dBMMzOxMEufh9fFWQPPbDwEi54pScpWaU3Ol331VtVl/cx6aG1oXv3wKDSciqmU8RnrkrXH0
R6s+NuZgAvtWV/qrI4fkaHa3PtNBZxX2E6kW5sFyKZh3SeuMN6io+dZmCeaax0iirZttZdbuNenj
16khQABw2msKA2vv1v7PisVq1ecpYja0viQ5ca1XSfADsYJxq3rprZVthUd91M55SBJt6+o/gth3
d4OZTofON747WTShnAWubhbaGjAYanPSY5q+lFjOQrUrJRt6oqo+wW7+KLWhwt9RaXQM2TwxzjCp
DQKyS1rihK3MI5vJqtQxMNSviWkj0EUt2IdRGz10cLIeiYE2wuBofCclzDuOpfe7DItxp7d9cAiR
Uq48PSAyPUqevXaq92JI34bCRlJD/OHGGEW0scYKVkMhHaAogjwnY4r2bZQcJSfDPaqEtU7iHPVq
Ul3hhX9zRtvhEhsGSDFVtOFtv5UjnOekKX9ppV5eB/ggXBrTA023BwsSiXkToso8wWWausMRa92T
HejFaz9EFmWR/VOZo/7e5AfMmNW5AiO8g0tDqLQ57nuUzNQuQ3oM/Wgr4ZmumFYGp9aiZ8Dn8Wvy
rNsQCOcMOWlVhirbMYr4W1Q0xTIda4neliQ618gTTgVDh0vR++U7bmpyyPGsNv5nTm4veREosQxy
pvdeDSNe9ZfMZVHANlI/zDkA3YHrl7dGcKlx2pKMoWDyhNO2rob7MGLG8Qw1kn7XHEjcxTbtEIzT
KVoo1shArPCzc9QlLYdaykaPC53mezd4K9GxTJmYpWVkEBW477snHGUYxQfbv+SDeI8Gzzja6Hvq
gWyxfqRbqzvI8ZoQqLE/jM5ZSe1Hf8gz+wnhc3DJYwT7egE5JzF+aho0UuBOZKG3EfkvE1TZ0K0h
XrvOPnhgUZpMXzuZhE0EdEyhUvnt7wJiyi0NjHeGBVSw7NB3hiG3nN3VDZbGTh+RFltFU54NgB6x
sMxL8Qlf2njvgPOL8XlMyvDJIEvJqm31IGcYo/E4XpkXFTfHS1nEAsJdmwoh4Fi1741qnBezxp9u
Numl1dWvsqFHhXLXvY5agX9fMrQIYOhOTHJffS3fSj1V27LIkLC11TsgMnFkf3pkAq/DzlAXpK80
ywE0C5r0LvSu82Cg+TfNlL+ONxilmq0d8nF6S0XevGaKcD1TPTJrF7lR+4QIHOgNCVWJk18bKjuI
Ox4lUm6u02lUYHBtfc+EAAwyNohVrEX6xYfvtSf9uF/VJBSD8HNBwSAMM2cQXtY5IH4N+4zN/Jsa
zPxik1axHkwiDfSJHiFwnnxDIp51pvBSayJC0gO2szUCOpKCy37tFOnHKPnL2e2j4W26D9A4mAeG
PIS6Xf4Zu/IjFt6OHyl3lhlydOu9ONeq75+Zc7+YjUk/gYcb1JwWrX2NOGnv5yyOv5XCv/Ux2NnR
075jOBK3TsCmHrGbCctNTllO9jgzvl+mXr3iV3rtIhJgI+EdKme6poX4qLSGpLdG7fWQwV6gvutd
ZpBLTlpeGjThZp51GdYfPT1KoFifxgfs7+kKi3vbNEdB3sZrMv5IPMs6VgPZPWZPaG86PHdO+tfB
V3dQOU16p6KbW8QbSEjNa8s4FAb22ByL8ZlMZn07KJhHRH5NL3Kgw2iVfACW2+49dq25m2pvhqkf
PPS9eWq+xhaCZQJ0LgTf42/xAw9fnIb/wh/08xjpoLCb3eCM3ya7brciarubM5SonKo62Abeiy7t
5hKVHXSZWKFEHHx8p+wARzjs+5R+FB5MXBmJvKD61a5OT25cL15M8MC72BL3uJcFTn2jv6A6r+TY
PBGh89Sb8oVSzt3KHBn9DMm2WljaiOhaK41fsO8thiKIcm0jkJjL+E2zwuHJ02mETQFak8ntn4bx
FwaB5icw33ojagJluoyDlm4kZNQUa4vnqXHdDJGkB5SJJ7Dw3trPW7GGDBlsOSGaQz89DR22i+Ur
oRU1Z0uVf7I0yA+4MdbAiN29rsoLjBLtMAGlXpsTyZ9tyAkDyXafCH6PnQ7iioqe2FlHcl7gpKU1
nKVvIzYoYgvj9eiTaNWFfcNhXShCmRpuVHlX+MtBROfNlmNi3brmuW+5MHiuaDeiG3+7TncbKwMd
+5h8ApnzjlE5L9sFvWg8kJzfFJWUXk2wyztF657cYtbWw0QN9fDcbg/eoHKOytdQ1w11x6XX1l7y
zF35tv23HHv5Lpz0lOnYeuwQTHybY2Ruk2ivV+n0iIPsc/ZQXduh1FctQ9FT9wQKYjy7tY16DjVG
QqbhStreviahj343AvmOrqjpHgFHyzdaKxy+5L2SWGitKyvCxuG6c60kP2nO6/s8ZQvv1zK42mmA
UgVie6AydWvkUyS+8yuno+Rd2I3G9BG7YMFGPcZcqg3kuY/E7IQ2LVPip721KD20uhnlheY06MND
b2Vk2bco70LGRyCPY2m2u8YFmg5vadiJkDQVvY1xJ5n5h23nb4O0KV5psWJIJ44pkS71gHrNnNJE
yYTZT8rorhq6n1hUxTrVLG+NTPMgrREqd6LRXMH5obufwqoILyOgljfSKgr53SoBJLhO9CfCnrCq
mDM9KYUnsu6QYQcPFQ2wKcr8pYo4lIcEt15rsPxTwnBUjNPdmKz0BKuLQZHX3ifDabdupN4Tds10
kKfkNQQoBdPPWdekKO8nslT80D5YafA7qRVZCwOna4daZZt67U3LumajRmubtrb3Tbf/UtVhQzOl
tymdksOlF38Y5jw7van/trSERnLgfuPqJWan5caA1PAkcu8tnorpMybNfNWnEymMVk3NOGT+mZhS
hJNmre0DD9285siATIwTl1D9Xa/Lnx403gAO2AnY00TSEHTxwgz7yxSRsCPc4g60n7oeqcI2yfvk
0GbsNBpq6QtbcXzd3pPWzpVXmB/6sIfFYPhPUw27spvbJfDfmLIZotrlOUHBkhDDOLJ72sL4leJC
Mm0nxHcVEpn+PYjyH348u3tyt75IY9hIqaKz3o2Ex2dSP3RY/zFqWA+/LPyHQ6Rp6NHByGVyZiR4
oJVNX8WevtfBHNrOYtAyjtkYPW04cqBpjERdeKp76zlFoLHOHbc71BpGl8rN8iPDKp6tGNjlFPtx
jmMM0M6FCTj9YhvzRPomPC1cdXqXbztPR/US+A+hgvGUmfp3rNyA7QwuKF6zLks1XCgVOv4Cgdfb
U79rx7ircSck9JUUNvS5zoIHksO7adBsMWpo15NHvGzREt/keI86rb4Lg0T4Xmh73TDxp07Au1Om
b/sWO8OKsiplAN8Nxxi2XjpqwzHwe/KQNf8vBY911hoc801gT0dlyKPLte0OKerY1JKqApMJLVz1
6bYMYGytT94cPbsX2AaVCimb3HbaJQ3e66zz6C5ZDie93eG0dG9ljADYz344YvT+lG34aVffE0tX
z26q3/Pe+l6hY7x7gfgGKhLBsGkXW1O0I/UmSWF16jgHzejPVSbFNk7QlcWlAR+jZgfMhQVt31Dc
EP6c4vk1C6eDX7N268B4HXJxsLSwYNI2+acuhnbn6/5zxvqbj8Ao8qrDgDAi1ELJVux1MZh7w1b+
FmnnX3rjz3Fc8mZVHh8fIAtXuONhiozvlQyvlEftybfcfZNG001PGG036jFkFy8qvte2NB5mHGDz
qGvSEqtqumMEIDfQasKtT+hKaPWryuisfTh2j7HDspsRBlnZL26d21ej69DvR0Z1NePhKUdmnlVu
cg1CRNsCic4uN8QpCgzCFXw/RqyPFjDCkQA8Ls53rK8wO8yWIYfTMA3CU1DFg9g0czGeaer2c7CY
3/SzzN7jMlrEBNeAEyHur/1l+AT1MqC+DL486H47HXu3qta8CyMj4KnklUn6nI9xNJlAxwtxlIn8
i+ZtHxs1z81sA7kC6m9lMq5OFDWlbp9r/HygRKcNmg+d4qjKTi5SRTcsjGfC6kgx0y5MaapbpH5o
AlWgTxPygfqWzEwgBfBpuMlQVl7rYvwGXARFfGwWl6lwDoVfsz+bmU52iuwl97t1bI/Fge3Na4st
q8s+2sZGlxcY2JZcQbYzIoWtlOxBlrFTZQ6nVIbWNQ3r9//bGsg1MrUy7UwoGps1Ik6Yso9oGydH
BJeS/cgqZeNMaHrdHbLA/z0jIlkM+jPi9ac6y4xzlLr4TdPxPFoeH7juaFc7AB0a1rCMDKU923L8
w/66PWij89NUUAJTrYwPMq6MFXuiM1b4DwZ8/tHP4gD1p/67mgS5DVMJqRi+z7nvsRFz3hzEUGVM
xLR2Hq2EG90E0Jfa/dYqbfpCFT14u8mBsMywyjwgVpkWsHmsOx7GoPjQEYz6CYgWbjjyRLZtWeEE
Y/CxZ0fcrApOrjVtm/xcVlgaoIY83LzQNrOqo2+Y3ZRJXa2MAAIj+gSkPtsWCT6DCOubU/0mYnTr
jZW8dOzGMBWKbxwz7bm1nju6Gk9ZFtw0QZcGC3ix62NdPUbsrF0Xu2sO04RYOdt+cgLtTH8BP0la
XvPO2uEysQ5ER6Ss0X68mwSWyzjsMSbQeT2Zqdavh7ylnkdDtIvKosNfRKYcPcUrzrpw7URz1ryp
cHLEXrCPR9JKEf3JveZRZwokpmdebLRDTrGxHg9u6yKtakxcfHODJO/a3yIZwqsS0cOMhntMyMm7
6gz0sKVunLnudgTV4YBM2C3qqNBOpW1QkuZ2cQhQpW0tL0eU5fQYA6EcFHlV77sMP7U2imKrWSks
ENCMWmc+22P6p5LMWKO2VPsMQO8lIPjv4DAoW5ed8VdrddBpbbGdIOLepZTtxk1I0OAoXSsCqA4l
2cJMphlux2FuEMx4yHDRXwQjL1R3uMeYD6lTRbTtIwbO6tKf0WJ5l637JoR2dXG97GzP6DZ9oB8R
d4zXLg3sVVdEPci2/K7VRA+584YEgml6K6b+2zQH4w2Z+VvCaSiKwFyFpAe/SZZE8ALJ69B0DH4H
71a3Zv0jgFra2Pkv0wwi9uPmS+1oyQGUnL4HK0Uoj9UXT71LRYI9F88tHqQqwGhIrHxAs6J8oPWz
SHbkbCD7cksxhiGvIyDEo/ewRq2TbhDuzVsG2ScNI8/WRK3lDVdTAS8qK3NLThGIVyAi9LIYnMum
JPxdH9mtz0VJahjpKRLsERhfMmkXzaGOUfpNCco6YYFEJYqS2SxRdT6OzK1KEf532SlUcbszQ39j
m324T3ujZ4KBXr7t7IT5nf4ZUEE5dcN7nImPAUPMqXfM9NmwGIYISCsNcORZ/+77bF50O8c4JqJy
M0TRT9vJhlNAHA3LxY28qL/FCMjHYkvuZwopTxwU23FA3df2EPvg90OuYKu3Zo6i7YY8OZEBkRHK
J9OLj2V1jPH5VWO4wrI67f32TUtLVlw/0Y6M4AkRZki/6kIioRd/bVvYpC52I2Ua5sAd1iuDgROx
p95TiSqPE7VhlgeszSwVoyvcn1Gq92c983HjoW7KH1GnYjzELLNytIkc82Kxr4b6Jcs9H8Xx1WKE
f0BUXDDwtXf/+mt6+5wGVNQN5In7OLFdaLQ83U1l+G0UjdhGph+t7Fy0d0s+uBolF631PpYWTO5J
OLexaRyy76BKDWa4CIKqdcfpNtmKIeJAmlSU9WTV/0kaJ6edKu1HOQy/iQE/B3kot22qIwvH6L32
lPPitKVGwpSDbKLGmutWwdMQkHaeiYY9q6VCuqTiL//2k1Unb+CazU1Ly3RtOQ07SeFQHA10UeQs
4YhD/QfcFrh4UUYyWAE4pLAUxw5YvrvZ6wwr7Z2ammQvUAxv3KmcduRJEHnhVbT/iHCA2yPyZxB5
b/6QPAcqso9RlKitPVCAuPpQ7PSgsndV4dxU6/VnwRBBv9lVOJ4cYf3pkVhcjMLZQOPoNkGAeoJ8
Zw63wJXrtCAzGGdliDLF77Hbe4p9spHBRp8LjAFvfSuca5wNxTnNwrss9R3MWOdTiqsJs/FiFfSR
ihSrg5NOIKKaaF3oUDy7ZqqPBJuE1NzVn0V5Tbzjz1K47bcVvaoURiC2dmBBXN444e+uBN5jvjlK
yb+TVZHB5VBNW/ZwGIyfFFzJvZvgTlqNyq+WXz0GN6HZWOWQtyq0kBln85pu87ogqfVaSf/iREb5
TN/WXOMT9zZUU29dWiegEjXUA4njXxAcfbeFaM51hCAfrAR86jwE2NLmkCfqFsWDrxh9NO7FJexs
1As0SbDbwqHXmWwHzPaJb3gdGUmgC5191cSyprXrbJCw9odWN6AHC/saosFV2CLs8YXkLHF04iba
0VaCZjW3HgGdwrnsHmam6NLDPtiBkfmo2QxfUld7H0LmL76cKDsycW+TWbwYEPtkMT0tpRGdZPAs
vNQ7Lze5ZnPMtcUz8T7WLcvsPzF7VFSqqOdWUis/iWKnSq4uJT7Pb1lCenGIX9eI0dKXWfAq7OAl
50Q4Ry0ZrG0wn9UZzTiV0+LK4u6OEq69m8LfB6Ges8ZvdZ+2q4ajA1Ln3zoYdLyyExeyFvJZVuhn
hizdcZwaChKIAycykXAOaJcak/tbotLsqflptvW+TKrsjauzQapCnKyaeg/7KH3RkXFj3iaFERno
eA3IosPN2O5Vm0MnaAmtWnoLRvPMFkU76FIk+ylBYRgz/9D9Jjnov1Wsxed6YLXPLO2l7Hhk9g5O
WSO4jkV21KrEQ9/d1CfcVj+Suve3RtFwRvm4jaVPlzdR5kpS1Ho2IYEI6ulhxSb8bbNe07BJDmNK
yrMTG+GB2ALkQmNBb6kgNWdwy5IA2c7FzV6/6K2l9tKId11sec+lN+4t8tjgMxu3osx+dNOsoBlE
+1xCliqlBCLDXu0sKsc/piWNQoOglnOtxftKmfo9Lqt33gK8zBMl+GgZDyvm3y+ZUBLqVBS72k/d
dV969saiIt4L+lMnKCAiVmAdate8jLn2U5ODuy99Me28CmC3SN7xuapDHMpx1ZXuQGOVVOQyi7Hl
Dt0l93Gthqovbk32E8L7JvHN4hP63QBittlgL4muIuvktjStdOdAXl2XLkRwR+EY0KRhfTgDzeGs
+5ZVeXjKW+3VEh0sqYh1y4Nytq8bYxOrYHpq1AApVP0tGcpvh5jdBS2f8eESYntXGdgWr/xodNGe
KvxJSPN0ZDTJNKCRLbsrIAZzOwAKJC5uZcjBueJwca5ukP2Clp8fK3/U7gz7X4Kc0Qftuuam5Mon
0HOiGfTCNSeAhlN4Z3j3YUv6iYYl8DAEz/S9sxdN+5uPXbVnZjis7XmrI0V2UXRGrrmeo8SJEo42
OGkXN7PuKXTUO5ze4pa3b/8emAPHhUPDQUsQ7Ll26Z01C8GqVkp7+88azObsNTElB4kRDRerA2Uz
9KNYyQZr9KLuNyUVlNmyo2RUVO3J2WA05frEeTCyMiOtuoDi+dZLOnm6oT8qBlZt3LvgImtt7Qmj
oRNlHpadIv8Cqt9UO3htx+ebst77TofA1vX2ZjL1a4+4VPboNO9Uqh5OxI4zCp+a2FB3/gIqdH/E
xW/m2yys1BbN777iw1pT0xgb1KHe1Z3qz6lIh52a8exA/9yd3WTfo3k98TyyOOtOe4pa0jzB06oD
OkZyeQbPOwwkIbCpfspLS16ZG2j7WqqYMQdjR9Fy2ZfEOga2WDHEomItKYuRxADi6rk40OzyVxpi
/1XZkVAxtNVZ11yaT1yHgUigyfLKbRq259rpg20rkM0NA+Ym/ic0id2w93sacpEy3oeZZFHLXzQw
s8Noj/EulAVpoaLxwPkBgbXMzroIaZyFPqV39smCrUACfSMGBwO4ocKZGNFw7RzjlYb+QKebHuvB
8eT4aqd2+hSxZEXjOKcTjC+ydfgJHR4/2uf1IObyDAQ7HvELzQVcLanGiKQa58yHHl0Ofg247+ar
Rwxrh4S3sMHnFBZtXumLP66V2UeNuvhWSrGmEbfJtMT9YWGI81yoU73VsTD1/ploqwDWmt4fdD43
rTbXjRhdij8j2zRp0hzMyqN/V5wH1HxYNmMHjfTs1UtoETLEIoeqTh8D/Yy1q2j1tl3anQRyC2aa
7k34XULEj+tcGtf8Fro/VOR273xYb4n0JfOKRq4cq0dd4Cr2nXps72LbfBsssgchad9Cf28WQcv+
mQ2QCAPqD7d4nmLcr6rZl04vvpuetpVF8lKYstxqvds9pqo42nUKWCrO18tkLss51SHr+oeOtNSV
bSawU2rTuJl2evbG195GgD5WecACmY/3KlYItFz53QFxckmDcGNW1kFjp3TJ7Z8actx91EPZHKua
yyYJXEwwo/WYu/G5q0A5aEYWvhczXzG2MAobHWPieiKHr0nohkQomPPJjgARWWJfgqYIOnnux0E+
XiPESmeHDKwifad0qjeImVMuyA3UGXc6+KHFqERzraNZFm9IpdU5AJhyHpkUqdaxTr3M6muDYGUf
+NNPD77JWTet4rzcg0ZYnmVmvEc1XMt/nAH7fwgDarKwIcIP6NO8vXoajW0XVyfxwVTmBskupols
zE8ilNN99SzxqjBJ5mMuhxhZYhrMwFESw/VsMl7HJmrWtYdnuolguhFWpK4N4/vFy1QyXn2Z0l8I
se61HbrfyZmlJDS+C+X1zxZBw2dPQgLspFgJV/POVjabChKagW01Xc2hk09W+gNZIoHCdra3R2Lb
Er2H8nKuRNtvjMoESdP9rZLiI6by3zN+oKuLep2L8kSezFCcGJlRfxXJKYnUh60XLHOxrzZw5NlE
Funnoo9Q0Uh7Wib1dbJltEIpPQevQ+eufUA5fjy8xkFqEvHLSkkb6rPnD0nR6q1QU/w1OgAyjsNp
3OjurFfpzoNtvxeGekaeF2yitPqVJlMBQU3bjKZjzPCyqw07c9N2WEUDu4euS15L4A9nIpy0M+y4
i+ijbCMFnlG7ouq2uh67RkDanmO9RZisT5RJ7qZjyk33lKtDRwzyopMFWXJLoDzulgAiUIqCceDM
fOkLqN+YtsjmCPxdW9A9SaSlrYmPZJYsXvvcr7eRzypRkvSyRhWQgBYau3VGps6q/T/sndly5Eia
nV9lTPdIAxyAA5CZbiIQKxlkcGfyBhZcEvvm2PH0+sCq7qoaaXpamps2mS6anZXMJJMRANz9P+d8
Z2RgrjyDseLQBmSgaSRuclC2XVrad3EsM/yp9iE54YEMnswGmKTN037tSRwpkGuZjRbTBWt4vdft
Y6hp8sQoi22/0DZxo4snN3O+csp/B9bN3cLBzTuaNybpxkT8mOnOts06MJV7jFXDfsCCUEQMnut+
bw66vtfyd4Iu5a4v49uIgeyKZEmzbxq5aeSwS7vE+Rj2Tak2wzx096VQt240KF/ZWuYPHfNPKAYg
FNPe9KPUM9hpC4NunPaUWGRk8/I1Z6RGN6/l8HypqpWoHLqvAk55DqaJySvqzd7LWnIvEt7oGHoj
jr48O41F9zEmBnPJID2Yk/NUG0gkNSRIGMYJ0WRIS5u2shmoIleykxa+dD3jxAHlTgWGAsChfoam
fiPKJj+3ttia8RCeGtc4T100M6jNAp8H4XSMQtLbSyexTmBF5/y3eB6HG81ygP/Ozf13nqC1jEcs
muWhbdkXWVbykKiy38+FfG6tBbZUORMpFe3THlgp8iitN9rkecRtqAN3UZ3WMjPoR2vbS6jq9iru
p8VAav8nKdtvNP6fg3xStwm2up5J87vukgf7a5Avp2cFUufU3A1Ie1fJkDZnb+HBAaCkB969Vo52
PWqwMgF0KZBcWbGDrmKvXInN6DvDWJlpv0eItxc2mYnZgoU87nr9egq80yx42oUBL5QlKo1jWRpv
02ZO/baLpk1hAhS29PvBfBkk4WiNM9pqrqSFR7e9aGhRB4OnhzbH6Eg2tEmLoqoRZX2qZ28V1RXQ
8EZfswkkAYldjH0PTqc8rvwRROuqjb1oa7AnXxdWaq+j0FvKgGkiGmwTmAt2wDS9JOnUXcdwaTPy
uQTQS4ANAlCrwaTeNdWqZ8+/pTJKrSNQs+smFM3aLq0ZDFUZ+k4RZ7+FcP8/EeU/I6JIKGV/Clf6
l/byb19FS6Tp5pJ//Y//9vLVtP/2HKswLuLLX6Aov/3Nv5W1OD8cQUWL6+kuXQME2f8ORXHFD2mb
FmxXsB+CP8Cn/kZG0X/QZmLojutQ8wJWgzj672QU0/lheK5E5JGebglPev8nZBTWGagsf4qE2hbK
F+gVWmEcA0XZNJZw7Z8ioeFkDVjrwugwaHaydUX5lfd1sxYDAR+nVVcDfpFNVpXkV7vu0oIUYuZ8
nbK7vEFnIWp1GLoeH1G4izuADkWRBr5t5QCbhnDLcYO1NrjtRtKGbAKDVROGHqVKVYAlgfzEEAan
WDLjoisSZUOYSOoqZMPeCZVSejG/DBfSKRUTc5DPHXukDmi8E1Z79GU2sySDYAMjZ7SmP9f1Qblj
ebAsLff7SWtXohguThjl1xaAi0RywxrBeNWH2Xw9zETcnJSVOqpvAfpr6CLE3wwKRehgGDJhHLyo
iXZFUJy00qh97CdyY4iHLiLNR4lTj7TTczw05/MoCXjkk7Q2NWGnZZPMI2ACps9J2NuMpqfWmKby
neWWNeQFSItZnMLTF+ND2tnuFiiN6jkDTdTCrUV3UVNGlesSr2PjxUooCAlUkOe6cdjIqToB7QRB
EnOikjWjBUNDpceAUaPA1T3vEwmNuEsgCAPPFVW4jXCZPZq9e5+7DbusDKi4zYFJ2M0Jr/PK2OeV
eKzafrjWI+3REMZmaptnGQ13NpCLfpAgOpAA1QQYtsZ99TJ/I6GnTa1rV0Pl3Up2bn3nPYETu1js
oPoKh2Nqqi1WITIwrXtYPmtmmFjoIYZ90rwNCTNdu2Bn3eZev9IN66Zdzgu6bBsUAPrDxtFYx0YB
xDtiFtzK4xC2rPAmRXelnV25OqpAr7/GZUOf1iQ4Io9GiR0KUE6N+SAWGkjDsqL9C6Vzl/Rz5Zsu
1qnAwLEDCXBb9lG6yhvET6DiqI/gOdZ67dhXXZzVr0SziUldtaj+XHAhlm0O5H5lzAMgFGCokwh3
WQ4IxR0/EFgedZFXW2OZpsO2OwkFDC3QzfvKENdIQXcgsG/LlJq5enizwszZKIOpYBWpW5UB8opn
MG4mNMaUfZ8dI213i/tIazzEeoNdOc0g15whF1B+RNbK2BHcn3kl62PTV/PKGrydOVF3Q7I02oQm
kmAXBpu8614E57tDSOZ400WKYgCH22ys8O8AeaxUcB1QRNELu/admmQlh/KgUTujoSOotExsNHkJ
RM1hiBZHD1Tb4rKc2Qm3jbGqK+emtfL6hDdy27ft8BQ9srQyu7t3c6HtWCLtlV7Nn0kLgAj15tN2
6xs6B0AD69yLVpPjglTEsHt4fAwVh00JEPt1sM9BhoXDGxe3Dx2ymzZwiPatuW1ek+QebDBuaGrj
eroONvB7bhyV0HEQUi44vRTG+IVnwtlFvX1Ty/HQGQoPtIG912aqMacAo6OxP09TBH2Ysca6d0W7
4ti9wLtpUvdq/OXhnWqjracHd01/G4hm3ihvoRlnN05RIpWn0lyLCmqvY2EV6/GqU91n5muPwQN0
NX2vNxcUEHttNJeR+Zrv6I6P8nbR8S5TDDoTshTW1gm6nQPvHLWnCfeaW0DnDNUHliAwgrll7TI1
H2qaI6+zAZqjbgb3Y+0FT1EONCl7yKO63LTEstgWWlhhovDYFMBuVBl9VSRbDG8wb+OFep2Zzq0Z
Bv1xjIZnxzPzI8D0QCY11sJs1Q/uIU4j967HY5pWfY7DaEaM8lS4eAho9Y4YDQxVew2w8Esmv2JN
PpO/RfGbvBaap/gaOhxqOTLWJBl6aLb+6OR5sxmajzA2hxuc2Om6zIDW4SnAUioN3yOwX0gUBiDB
vsd4kTLNtUnm3XeJHbt1Oe9G9v24563wTsLSQApoNVDPVUwEIFJxTqHd5MtWNaueZNvKAkmSOgwe
UvNqrPCNoDOsVWQ95RWWRqaptd8kDK/R1AKw5yAYxAbXHA4NQwNiaeg0XYa8xk6HeSF8qvV946LT
9sNurKApIbSFfs8qGahA3OWejiUJG1vNlOnYwMnwDZi7S7xJQ0XtBQS8gcEdyHuwl4zOgf5Lnxj/
g8pQCzMvTHZz6r1Jz+n3+S+OEa+JayH0ZZAnpwp25n6csaATw7vNEIAyiXltXMS6qiPijMCtWmyn
iD/wMEOIgbKiAcoDVhFnQA6Jqp8zZmCJjaE6i2GCw+QKUj3dOVpo3PSReegVyxqGmrNJy84ZhBem
Vdo+LOawo7CiK7kMYmYnPnRtgQOKbPp1LKtTA5ZUardWS3NEJPsbx+pYITG6Wrr3EDeaSQ+Ulp61
TucDbZMHLZH7qGr2Ns2eRts9zE79RIjqkZLOCbXqJSoLl8A2sH6Dy9IY6+1AcdehxF9MaNjc5aE2
+wPtGjXVJGQ4DzxXOSRqIIFwWbmgqe5ww1WDu8Yap6gfR+ItZ5wK9A+Tk5i97USBC8SU6S7oavrW
p/mzg2ZBVU3tbrnV3hAC77t20rDPcf17dU/gjAuTPcewh9zdrjFBHmH/i7JjdJ2Xt/ZgUwGSVn5H
k7pfDpwNreoLb3u3rcfyq+4mibOJaZ5BGYfqLVI2NrAwhKwjMYyCdvToZz6aj6pz0y2Dg/uQDUic
0QfSeV63iaCfel0JwCvXDxiPrhuA7GuT5ShW2uT3nOJZFPqT07/GIt4HEKb8HHSpzMO9Peb5LdEP
prsifKsdp9nGdLXvMaZGvCzRU19iYJxy8RYFcL1mjwWeVKzXjC9SpaTW6/zRSJ0Xu6MdGNlTHkF7
BXuzAgRbo5Xspdd22znkDcUyy/w3vtjaPDC6Dz9KKMo75aY7U5hXsh44i7u8YgtEknmq99STG3Vi
V14LaYnlIGNQu+KxjNniOc/Yd0mZXZKWwTcs4pVTw9KwwXWuNa2/z6f2Oev62S9rePgldlMHTXIK
vfY6HEkik/d9qj0TrT/hydUMWnoqE/xsjjNXp3KE/IszW1TvADnNG7PA9Y5z1x/RrI7zRKYwju5i
g9hHWtmXqo/VxlDzXazB9LRDyBDh6wS4fO3Wb1JpdEJxQDOjIKB1HNJmMGrNHuLeqbFg7EbZfJfF
1DPXZmKDsDB+5TmDW2gETBFmmrzYPlFO4SSHqok2mbtYSIIX8FveVolk6/A+H9itZNeuMbJF4lkH
Dldt8wYvVNvgraOorFwztZi29YQSqdQpDECtzc57klYg7Re/9wA6ORUoeWNPMAA3Eg197xwY3yxR
ykOD3RRdML4yco+58lwRILqlTypdF8Nccfov7oO6vjUcKD52l9wnM9mo6C6gp3iDK4QtZcaEvoDL
vTZmRWlJmT86DNHKxgKEoYSvd9Bqa90kdqTflyg/Ny17H9D3B+W5rGMDXGZbLA/3BLgqxKzAJ1mg
U4Y6luqO2eK1m0OHgNIAlnkkkKLB8BgCFDxLaxpW2dn0x7HX9jyRus3czOpnbtUvbHnZ2+FqWps9
6m1RNWc8okspg4ariixzZZn1Y9q27qrok+4Eu6HHUau53N283g757Yq/wyAHpbiHbu8AmuUHIgLr
jnQjt/mEOExJumWaq3Q0gUjOIy1WiaD0UEPppgtB4kx/s/uDQ3MvQsez0putljhsUi1x04euifsN
LMowl7QWQjmcerP3gV6Pq8ZWAVkg6AaGx95Mm5nYTZRKtZqT3iaAadlYd/VbXY32qjCrbkHksa5p
lCXLHN5CHwzPVkyttlOc6GqBxsuc6RVu60fvshtN0vG2ifqvzmzMdWJJKNG5fdY5bFzbHU+UOPFH
irRXZiAZXS2f4vorA6s5MCt+b8z+irpnb4vrWPOjTLxH2bVGppdUTRlTtlO/TPb0RfLmHvtFtexY
ye6O4ro5WZq9K+riVBh46Uuwyr6dICA3aDmOHr3j5ZgBlNdv4PEOLtbNcT4jThybrrpwirqT/fQ8
EFTUNehuAnRkVr+12tDuEKMYM87efd6HOzug2xCbXaQnsM0QN9fzvay8e3sML7hyeIXVRtnYvoid
+Cq8BFp38BRRLsaAIccbx1roTBnuIKPzPZgVBD6PeuYc4hwBW6CqMrn3sZftZRC9e8bTOM+bmdNb
j+2nAiwAIv7JcsZ4tdQSeY/B5H2w+/zp9DxDYBHSEk4H9smzUF5kRs3MsHd1eMZBcZ5bHn9OcJ4x
exZR9RxraEUa4EC3OVte2K/azLnHkOFn0UxtgFFgt0hA+ozJ2qVXsgn74/Klkiy/q6zW76V5hOg9
Lcz5BbY73toSE9mgzsksXgtFVTTZErsnQxrwhNaCTUYaAh70TWkDtjdGkC48F0ZeTS5HWTPYFHel
bjybtdrDAchYtO132BtBWZ4AqxBtrNNHz8KWWalbUj9n6tSYwP7sqnID6vc6hFTiNJpf4S6aqyq+
flVxkWwNU3+MCp1sDk9l4xCUQvLwtvD+W291WT2ilpygIpDE3AhNY1PooNzhTvaoHuhr+73LvWv2
v6gB0YgobDFzrSXF5DjVcQPS4ket3chSwEYAUkLN1k4mUEZFtyGZ/+HZ410WjEwEEo59wjnbjNbN
qn+MY3qxcoYGy1tTUMVle/k2V3uP3o4SQVET9UNSMqg3BvjhI8ASQYC20ogbl+LYeuaeSA6Ze/Hi
zmhfCc92ujnWy2uuDe6jKq3d4jMJqlM/VBeHiFkhoG71kjI/m16ryTuT3CGqBz616TdeQPxnKtaM
QZ7YVjwzvaAxqOX0jK/onMp+C4ylQAu17If7SkbqqsCEvRnbFGhmnp5TMC0HE+JZycTlpKW6fh3b
DcmTuTm0PQ+Nil6sgTJ3swQF4vI2Zbo8hIT5EtlUHJS1em26/Y61vzuGZnuKQ/127JgAsHABDq9w
eA/aQ1wKjE4oilqAGattyIYILvySwAxxhuCqCMfrOYXhX2B3U2X9VUr+AcGEA5p7aB6d7LapnRcM
hv2+5BRBaw6dEV2zaOBeB7hvviHEskq1YC86yLL0OVwU27qYDpcgK/ONbiAfhtWOyRXbuNC8oRq7
2zo30j2pmm1BEgkO89GJveM7jleMEodGsY1LBlYLieWecjh5M034vUeOaFhk4v1cle+4R91DblX9
mgHfsDbyYRt5zbkKqbJvtfJFyuRqRA5YBY3+rjTUXz2+rV3aq7ygKNdBaz9aoUsjS33uzURbSR0M
16Q9yp6CVHN4Fg0jmLJhWqVX3laLxa1jkwLsyvmNCP5iF0M2bd2Ju63bc13C1NaXbBI1PUORnkhv
uzdxaFylgYi2LqZKRXTqqKXZtidxvS6hiWwyrjuip90uqsQbVBw20dWH1SPpjEr6SZkR4dSdTSLo
6i3T8kK/GL1RLUKmc516CwI1jNvHIk4PgZfQc6Laq4yJp2/r0TGcd/oQUYfQy3nlNAuaIg195HKk
0cDb4W/j3G4Mn3lCJAx4CuWJsDEAMdD4wahzk6eQzIbe2IwLpdHmyFGOD0nUI3zlwTov2jf40RRP
sbEZMvCqljYdYOCXa2wkV1PEgK3tgldk1xX2TLo5Un1beA25JQUi31DDDY7HmPMow8l4LitOFL/y
nhu0c2pOknb/KtuU88LwkJHmWmMW6ehSIVXa0BfNd3TMK0/NcoticEdis/D503jclvwSYY7daLbp
XoiA091s71lTqUR08RH1WBNu2YrDk2GxHZZSktS299MojyrKwFvlzsayAmSLhvEGjqj+fuw+S3NA
EECwYuUemFaZp7qz3IMBqNr3rIacece+IB+v24pBJfZJDGzq7IzA9xnFroaxHze1tk2N+sMOGAUm
MvmcR+mQfhHWmp3ohxPYX7ljFNshgxfTuU5y1Vf6g/KavQ6ZzLe68Nzq4Z0Za8jzPVe152DXJ09f
ccphLzh2awOk6yoNkzNtJB9xg2fXTegCLsMTrY/bVKjlFjVzXzmLTF8tokuqHQrxGMzFZsZKHBAP
pDQU8VBfnFFJe5eV5mNHOdWKsS0RdmH6mBaObY/9AWcTXiVdw3fHzkQDNKbDKZMx+zbdTHd23utr
Z6eC9rlsQuaxoaRhKMk3VoqVR5gN6Vcmo5g6jx35dhhinxrCo5yZSMkkBGxl9/OOgeo+6PM9qaN8
pcXZtHLUWByX6F2FlMuGLK83xNc3JLndddR7sHMPdUDTKy04qv5QGsXYYCWG5ch052UA8p3lQ4gw
SldQZm+l0ZxNfOf7ODHwSyXsLUrpHIeo+f1XiOozUQfMyl6gaUduFE6EnHV822X2+f0hjzJ5nCwh
j2KquQC/f7P1YuR7k1u94ZlJjWTcbU0GVofEFPUx7IwbBjL2tqzBO1WFHvmMZkA+USZ5tJYPZhhi
h8KuDRKlGPmlGRIvYArDYSMx9tYUTzvGyfWxmvv9kOcYmIqCkiysccfvXw0tmxp3OmQVCxguiUNX
3uVGHSMVp+oqGDyOIt/fPSKse6wgTMmi9DKfmbyLs5bv+0efEyPxkrf9L7/HLhQHQiX2wIYABSIX
rwbPwbSrZneNlVRbMYbGti/F7x+igmMrysqLuaBZxoX4EX3TS75/6XyzSeoFi+LG0D7ilvWnEPZ1
HeuEqxvLvkJOTnbcedWxhSRIoK4P8Op11tooeBG/P3TcNZtB6Jc/fkvY7pFdbrUjA8xI7Y9PoMv/
/re+fy+ZcgO3Io/2Pz4xUKrumzWbubLi8baQkDhKlsc/PnjKBDnw/d8xGI5aCeyEHneBu9DsctFp
O6fTjgBaWx8dNfXdvH5wsiA/lSH74V5jNR0YYNd5cJVj5QAcG68yvZ83RmcYPr5j01ekrHAMuIjh
AK+h4aDGr2EJA9PwNI0HT0pgLYzv8oKFH8Cffp8FCt8Be6SEtZQg0SxYT4f42iFrtcpnhrwwxzCa
9fJrFhpFhUV/4ExgX3dTvFOtm28qplLa+CBCYrM5u1umkAQo4KVjCYAnQYgDXFv+NCUNIZcJ+gQX
5VVimUsomeZhmwlEOiWPRpBV11qVMqB3IqoQxXEKx2URIJhi07u2KYPubGWYjfQ52hjlpLZVUWxn
2FasN2ayR4dnVXXC42x6uCxxwaznviMm2+njOk/1faFP3bGkFZQKtid9xEeYMA+C70b2+o5zormO
7Mo5ZEHHcYmgLA9JEz1oBy2XDyWbOBG+c/bNzpVmxFsZZB6iDX5Oi/rxovqsRXnb6DehJfa1yVHF
nHaZw9wzt59To+1XqTK/ck0+KA7VBC6vsDJleAuoldesYG1lCclu8USOcsKXsspT90C0WiGegAoL
+/GxmZxjkj7Sacq8xRxug8669xShMC8hFTcR7S6fGcZz3i9wcPRB8TSBKzZJ2K37rn+Lcu+8fNvK
BbpClpGyREADUZx8FiUVokzwEeKm1wBfMSkE0qh6/oC74sXCAsmnh1UW6a9Fx5O1nNXnoMzXlp/Q
ThiMLDxEKLnNz2hihl2KB9Vel10saW81sHNNzcvy060txg2nVMp5583txenDs6exOS8hZTHahacE
w7C/SUKXk5sF79N+rAL2PzO3R1YtVoFKf6rbcdcLuJFR3H02Q8v2inMuE3DWSjDYiw+naR9FshTN
LY1rnAEPApd5LLDPRwg1ss5hW8b5V0qUGcWkxwY4rZIYXT8KaX7mVEE1pcJBZ0yPlfA+ZGjPV03F
DMrAGbXG3dCS4YD65g00oZQtTgUtUkwcdnbHmJ4IOe3ZqduTW4nlGSMvh4IF94mWkZUFVRWKLqJi
KYkqUPaWlw6hyLxQ5AtFUXu7yUtOqaR8vZXT2XS7DX7YygejS3aolNZJIMElfautA8HMOzAY+AZ4
yiTO0+X9UGVcbFWkwC6UDSxt96VX+oVnJRWFpfmzL5XLWZafuVb9KgMNQNMWPuCMQIci+jxkOJcC
9SitlAHCJNnYmLdhUREPHmq1ZV4DACixQaQz85ZOqdMbk7xPBb5L0dDC2/xyUgahM2VZU172zAUB
jsTejDURIULnXfTNMVyRU32bMR+uSs+FeuhR8FPfB535OeQ9iRbYxWyoKUlq4flZC5eTT8WxA4o2
bT4FHUulaz3LmJs0iHtux/JZOcath0dvS1YHFh6m+6x+5pBFCATtHqu0BQxiUMnBC7BdpBwp89x+
RFG3uEgZ/noALv0ZJrfj1BsTKMEqbnq2znHs1z/1bq59m/pqrhPeEldd2U75Qn7+xopziL8QXaP5
penrg7CG29YIt3G7xE+Ea63TuMPoaRv7XkaPSWTXW1eqZZu6NLRp1i4MSbS0Ws2DM1n27py2PLGj
op3BCFGmlbtnmv2qRSZpLJfF/CrFkq+UfKvZgjV2YbKWpn5Qufe1J99dB+WGy6Ywuy9RzndVfXZE
uZksxoAEHJn48YnEThGC6+B1ueAJ7G662Nto8BFNSzuODa7nqLOICzq+NiWXpg/3nqRLBWab30lm
cdCWz1PAJIbNgvDtaXyigoB4b6rd52l2XfXvWhiolUsT4Gzrh6lOrLVUobmCQHgTgHYzl7ZluwvJ
HrvZCmKoH5jaPpXTDXOqO+nIs5m1dxQzr4pC+mRKbr+/79TSXkpXWsRpL9sqp7yPGr1cUSq5Mma2
3BZdkSuyJTSu6UC1kK63HbgCB/M6qmvY4CYgBuq1u9IVESvPcka0GbLZot4k3X3jcC/h9SWiq4qT
VwT3EpOtOQ1ql1sXOhSAeNj2R8Vza5hQbVX9lMCIalR0ZQMdN73+GEc8FUfv7DJNMjE/cusCQECF
vTQZnP3JeWtd95ebveslLEK0s0eQ44SdwCsXjkH0GNVd6XsergNDYSaso07tk3pjjLv4hhOOke2u
4EGrFfUlCfN7zBS3yrPXxFpgTWH+I/BL3Io9yHWkh0cKax5t3Xqhd3xNvRxF41yN8eRkPg7wtynE
zYCjdoF4ripkmJXG+JQ9+Qb19ZjYcEdy5M6OkXGXVU9JP0JUvdft9kMP2eMIIvFDA0cE7Gzf7TIK
OHQWAyNCsrGmpcocnjKc57VbGfm6JjWTKZAqyYQmViVip8irAvwBrh7Hm0m3XutZX9Sr4KqEk1oA
NO4c2tZDGy1FJwhWVz+Trn9pUupMKTK5NSNFljWJ74a2+ASXgvRuda9uVm+atnmvJ+stp8G1yNgW
kKGvZf8T8BdYtwIqdVYVW86PDgtAPK6zIb1ERF091AnSkwgNhXq3eT8Dl6BJhKA/lsbGzYx0704P
YaK1d0mpX1ejL/S6XqP1mbdZYJCGrynS49w2r21updL0Y4d3tOpG6ERDzJVgK2DLMQFEUdE8HOsI
Xi26pJFe2hpHQMBCgSxmbmVbn/QcvdjihcFOkIAlHdBvRfizwS6vT/VV0bLzsVxWSiwkV0xez/ZS
bOZEh2S0LkOfWrzUj+5kXBiaQfUc+p1GRTXrZfGx3N8BznDikXLNiI2CdAFncbTkI9z5Qx/1PH0k
KtxgTtf20gbqKpmvpHAmHqXdPnRa+7bpUg6gQvsoa76KrT0XSwakqYl6g6WGSWS9YA3YW4VUS1vL
dIgYGX9v9532U0jmU22I1c7TjGVpvi36YCmB5pEJ6c6gylUjUMeI2XhvCLHN8ORmD0drUmwkRp61
ULaHrcM4EJab99oRfu5TCg9qG5YpaFX3rBP3oA6dbgaqTct5RpGhoTUvg0cvlq96hC4QUqw74QVv
9f5KNi6lxjXdRF1EpLWovqa64JEh5rsCHKYTp8BS8/Sq5DjEVAEppHXrlWMmuJqci9nE1HE7tu/g
GmWQlGxAu+8LQhwWCv8ajpgk2O+KFerBsCs1+wUOzwB7juKTxECfdOKXWsy3HZvIXeAKgBgivWML
hEdhcl4x3gABUB6A0EjBjIO6UZpo3N0C/cbDmnU3E8PVvqtHHhnY+BlXgFbgucKba9HMHt3XdVhv
jKAMaCjYYo/ERd+8ijmhMHs0Z1/DmNR4SzgHAoph4tBEPTlC5WiPqDcks+dPxKCrquFUUTb2jRHg
zzDd8YlLgYwlTDSbMktsP3BvkqdBB/uJfSdcxwULGf0/m2QcSh97GJFKqHvsmvnJeUQdCrxDwcTc
p2kybhXuFWI+KZs8R8MwJT1gQUlR76vwMAPNpf6yOOo1eYseizv7RWtgTiDP3oQxpCQYlTG32qE5
67veSO/JW75XYUou3D546Y3ikH3XGfPVGIXmAcms1eHohG3OzoYFizAMCU/w3werope80m3sowle
KaZ5VZezj4z0FQjzp5ax0CBIM5K1rykOwN6untuG8kzTfvWqDwnEwteaOFjpIr7P4/m+MBnTKTRL
uGvDfZDeuWV4NTMTcTTGYkDXr2SXDVs4qL/UTOHJAtXhsUw2D2LCwba7X8LLySUE085K9CdLewNO
9KVb83ooRHFlFjhnzJ6iRAPUoBcKOgZ1cxMPxY2Ys+eFYBAU9FNqDNuSufEh/RVbTUZy21Xhfmja
m94Ydd+aBMPBtt0GkRFvmEe7K5EShpxNnWfiVPiRyRrCu8beJjk0APcZipKsywIwjN5OjtCBacTd
ueMz4xlmhMQDtoR23guBLJNXwcMwOq+GgMjT1U9dAX0AL4zaabm8wXHNLHr6NBQT2QxYSqBQbULa
Y9d5F9Q8Jg5zpXe71O0G8mOhTSMBC4mWNWfoDwBrCMvRYt5vW8g8tcesPnSTC3nPlejy1yHD/hR0
b2S1t0Wr0OWroGZDNZwQxKmdQjnQ61DiW4YwVXzJonfXKT3P664jejJw/AznfN/MdMDEUADzGfQz
ZEVjT93vLYUUbLQYddrmNmriXT9AaKdV+R3KND78jHhrmOxZ+8JdaTx1npWvkYkxn2Q5bDYtIqOd
nxM7on7b7O+8Qjz0zmeT5ISDIbmzW3+v2u5VJuugUvkpsxP2NvxvxrK0omo32wXBfG3qHcdcAWa0
ENYRuXufxnLTejOz9EanrsSgIcqFJJac1LiRZf4UxxjXc3NeVZYyfU+fR7+N1kFX/KoL0BReFxpk
EOS7NY0wDXJI8H1s3EeW3h7GoeDRPMnX7t0tRbRPa9QkRoydA8qHSmPGPS1HrqKC18+RNh2eXLs+
RULGO9eVq3YG+2PXT3FA0NTL5wcptPQYc/+y4cuSTSsqyLpLol9lndjgkqHZtEVZK/aG2Q5r9K2H
OQwEN+utrZis03J/ka6ID73obxvNRp0fu97PxjxZR/E4+YvX3St6516zaYmQ+jVQqgFYJlcuHc7r
rlTgKkdAyEa2R8wBejAN+NC1vaj67i4N+ZeJpMeh16PhhgTJ9PHz2338/4xR+/cfZPFRb75t1Hfd
l5ruv5oOAsffuh2Xz545YbaP5f/dH/rHX+h3A/dv1u8PYuTt8i8I4/IvrZbConnmL1WY3/+k73/v
P/oK2QV3ePeJN9z0fti6adt0QeE9xKSN55qzORLJ96c1z/uBGGXqgowoPV4WHu7lG/7pJfqPXoR/
/PP99mr+4z/zl5/g8rk0M8cEjuKP9s8mdkzpVAf9My/Cv/sSf3oRrB8QP4RJx5tp6zaVin99EQzD
+CGlJflWLAT42X+z2/8LvQimafzXXwXjh0U7nyf4CT2dAdxfXwSuBJPf5CqwELt5jX679P6FXgTb
9n67Oj/G/x5+lX+/Q//X2+E/vhKcH8K2aDzRdYtcj+lRNfvn2wGV74c0HOF4ui0c0zL/5a4EYRrL
O/dfvR8sQe7HkZYtJP//7y4F8ok/DJ3Eqe4u0SdGo//8Q+GfuF7+/oxlwco+v5+u8Vfzv3sI/0/W
rqg3bSAG/xXUXzASEuChlaZWG1kVOm1dqz2a5AonQiLdQTv+/b4Lua5OmJASS7wEgs+xfZ99zvn8
vxs8rnR/bzAlya+vHHiyGx3YnsZWNey76xtmKjXuffjR42A9TvP35gG7Q7Ox/FP5LxdaGTKZq91y
hTsNm6f6nc8FrWjHKndQb4aOfv84ub5ifH7Q/wXCdtuiO0Eh22C6Bm+nS064RunhhLdUWrKeRafG
8TzCJB1K+ZYK/YK4mRdInRBlMG1UqRjKK8+l43qKaeWvT06+jwLxQqtU2V5nB+YSp9M5cGko23cK
DVrIKE/JsT1DlOCv+7Pt3fioehlhH/1ht+Jix95pASv8AqnrnFvh+JMDx6GS+aoqvIvjlAN4jOGU
F5C41p5Obd5hHAlYSpLThhngeILXfH6g/qpMCjTmqTSfkQgUBewvKXNNLRRBxa2A/pLqjStvgh6o
w2Vx38UmnNojMF/uYbCHbHv0LNZ2EUPK/ov++nMvJ21HzIgBBWwjJV0y9MAWKQn3krqiQipz//RO
HAGa+gmoMCVrCTlhq3A2FKcfTSREojN04CO+iENQKTDDUw1fgGM3mWXjYH3XH3oo4KUah1jig/2u
nlgtdITIQtSrg2mTFmG8KvctDAnG09ncP0X/ibNUK0Ot6CkIZm59PFTaS/VK3G9hL2OIRe5wwm+j
BeEgVOxtZRMT9N3CX4L+N2WsOnpatZXgRAAh4qlC+2zmxprljgTnv9GUocV3LADeywrFl6NbMhU8
JZ+cYTwWG+COtu25j9f9AiEJTpnlEsdGRAHH87AtEJHwVU2A/JMAyD4YtW7nySIJVX5XZWmPxSu1
lglBFAcCfP/YVLkaJbbj26ZIPnnL7I9YP1Hwd94QkTwaC6j0NEDXEB15gXjwEdJX1iqGXGgwEQgg
46P6w1eVTUJtKK782tPGa85hYYjjMwR8/ZMyO3g2RhmuWMAXP507JiQKJezvmeB3yvWeT01UTEwE
QPDiGSfvGZ1+qZJnbTP0JtYscgvRl0RgYj4f0VS7XDNtxvPgos88l2l6T813808+5X7ubzy55u7I
CkXm5i8AAAD//w==</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_xlchart.v5.6</cx:f>
        <cx:nf dir="row">_xlchart.v5.4</cx:nf>
      </cx:strDim>
      <cx:numDim type="colorVal">
        <cx:f dir="row">_xlchart.v5.7</cx:f>
        <cx:nf dir="row">_xlchart.v5.5</cx:nf>
      </cx:numDim>
    </cx:data>
  </cx:chartData>
  <cx:chart>
    <cx:plotArea>
      <cx:plotAreaRegion>
        <cx:series layoutId="regionMap" uniqueId="{108481CC-79BE-4461-BD24-1683DAB7879E}">
          <cx:tx>
            <cx:txData>
              <cx:f>_xlchart.v5.5</cx:f>
              <cx:v>Revenue</cx:v>
            </cx:txData>
          </cx:tx>
          <cx:spPr>
            <a:effectLst>
              <a:glow rad="63500">
                <a:schemeClr val="accent3">
                  <a:satMod val="175000"/>
                  <a:alpha val="40000"/>
                </a:schemeClr>
              </a:glow>
              <a:outerShdw blurRad="50800" dist="38100" dir="2700000" algn="tl" rotWithShape="0">
                <a:prstClr val="black">
                  <a:alpha val="40000"/>
                </a:prstClr>
              </a:outerShdw>
            </a:effectLst>
          </cx:spPr>
          <cx:dataId val="0"/>
          <cx:layoutPr>
            <cx:regionLabelLayout val="showAll"/>
            <cx:geography viewedRegionType="countryRegion" cultureLanguage="en-US" cultureRegion="IN" attribution="Powered by Bing">
              <cx:geoCache provider="{E9337A44-BEBE-4D9F-B70C-5C5E7DAFC167}">
                <cx:binary>1HtZj9y4ku5fMfx85eYqigfTA4yW3DNrc9k+fhHK5TJFiRK1b79+IlXu2rqP+wwwuMAABouxkGJy
i4gv6P+4H/9xbx7u6ndjbormH/fj7++Tti3/8dtvzX3ykN81H3J9X9vG/mg/3Nv8N/vjh75/+O17
fTfoQv1GEGa/3Sd3dfswvv/P/4De1IM92Pu7Vtviqnuop+uHpjNt8wvZX4re3X3PdRHqpq31fYt/
fx/cGf3D1oW+e//uoWh1O32cyoff37/Se//ut7e9/enL7wwMru2+Q1sqPhDOXEERYpgjKvH7d8YW
6qfYwVh+cLEgQiJOBGXU++Pbp7sc2v97Y1pGdPf9e/3QNPCzlr+v2776DSD6r/fv7m1XtOfZUzCR
v7+/LXT78P3dTXvXPjTv3+nGBo8KgT3/kNub5Zf/9nr+//M/3jBgLt5wXizR24n7O9GfVui/aj3b
4n9zedgHIimhkkvKEfe4fLs8+IPrMhdLxriHkHizPP/GgP56bZ4avlmY//r6f3JhTg/Du+PDqO/t
H9v3f+HosA+MYOoKl3Hiwl/yZm2Q+wEjj0rkIQ8jzsQf3348Ov/emP56eV62fbNCp+P/yRX6+DDe
wbH+X7vX8AfmUiEJHAqJKH2zNlJ+oMAUzGOYIjhW7I9PP67N347mr5flZ7M3K/Lxy/+JFfn1ffty
YV5p/k8NjvwAZoZzzDyKOSMSTsVLgwMrg7BHEZEYVgcxF268x28/rswbM/Cvh/XXK/Sm+atf8v/J
xvxr+/NkqMO79i5aLPwLE/Rr6fJzwfN40/RXB+px7rbff39PMMNwQp48h3Mnr2b9qIviobHtk2l7
0erhrml/f+948gMsKRWcM0mxy5D7/t3wsIgkOBnUk8j1XFh6zF36/l1h6zb5/T2Dg+gxygXcoVQS
fjZgje0WEf3AJJg9+XhCoecn9+rSmknZ4mlGftLvii6/tLpom9/fw2fevysf9c6D5Qg2lIeI8ARY
VIwIRiC/v7sGHw7U8f+jSSbzlhVoXyDHJlUXlKKv6d6yntFoarw23rtlSx/iMZnTsPSE8ahfx10i
PlYpydUPgenAv6PEtc4ti93K+zSUddv8UBMz9m4WtHe+96kX1346N/VupnMz+2PZ68yvPM/FlW9H
4aShLV3T3NRcTCREvGk+aVL0WZQ2ZdJtxqqtsk2iamxX0jN9fM+TblSBcYki+zLpzUXmeLQM48FJ
xKq3Tpv7DHVjcuikrOy+KrTGPvKSqbxQXRXTtWs8Ttak6+PJh1+idIg6U3xFnuc4fitU5oa14a4N
pAsXpV8Vimm0Nk6LH8g0Zk3QNM40BmOi8tJPqrF1gz5mXRO4umvcw2S6rE8uuoKR0YmG1simga+l
E2q2ieJF7uep4Rrf5X3bJtsEZ3Xqo8Yg4VdDlqXbIcmHeh0n7JoNbuGndK6sb63AbUAnUjqr2sbZ
N9IMHfUdJk1ybFWf69w3Iib1BjFm8nU+J+PoU+7K+J9F3jR6heJmLv2G05wGk8bTTg4jTcNe5hz5
4BJP8rKbEzHc0sGr6M04uzi5T5ll90oO5h7N49ysm6xqsjCt61KvWs44dMVp+9VNsi6OqBziUy5b
GxAS048F5kmgMS9UVKVi1kFXIOsF8FmyyxhhV4Vr6ORjVNkqKLEtsqCpYnHbiTIeVkVftuOV7IjB
QeKkaRoSMiG8q2v4qcrvaJZ1IW4IKyM2t255OY8N15F2J1L4ddWUbjhR0lV+3KR2WiVdMjeTr52+
uJSmcrwfXAy08R05D1npj20mCz+3Mh99oWuhcr/XSjv7XLl0CnPiIhWwspy9MizcXrRBJ5tB+P3Z
pq5Tb6i4Xxrj8ChGTa5Oquwmskl1k5OVS9wGncqyxzcpK0m6HjI+VEcIkZQ6OqMaxaeCO5Jspkp6
3i6GG4WyoFNuN2eRRiWsyuB3WTOc3KEbIzJVaeSSXu+yWTlfSpZPN72g9BrXjYqcWPOgydhwicSk
DnAC0qBsOb/AJcoT+J1GfzeMZB+duhnWQ0GSNSeD/lb1rlqPDuH7HHnlxjYsjqSXF2tSjm0kHJjm
2XNt6c+oqKPEtHTPalwdtapQMBcFvXCy2QmldsaPpnbJetCe3eeiEocxQdlaxkMeKizcXVyxfFtz
Ndy4lYrDuuVTkKc43aiOki2KFf+EpipO/ERqfmpm+sDyYbrrGlOfmNOzK9sN8dXQzyQoMC6uyqJX
MB9NEgxJ31x5VnXfeoPLbYc0vUky1Gg/60Ry9MwIiqZy18044C950egNrdJs605wVEyXZCsqtd1k
Xpo3fu4V8abRKts4sp6i2nHVQdlYe35lcXpt4Ia8qOe0+FqMLI2qTqpL163FuqvTOBJctCtdaC+a
p7HeNDVpNqwriytJ4XbRoq2PFLbiuneaecXmjF/2LHbuiJ5G6MqWn3pdtpdel3arunCmlRFpfzGn
ymzdFBm4G9w24FyzS8Rbkvg8Yfkp85wiTNIU/chRWtzUXd6c8Ogl0ncxWCe/QznZsmZ2PqNybo5t
L0wTDNPk9j5KsvIyoUZcyT7OV9M0qpDQXISKyj7K+1JGqSVs9p2eNhFFfeuTFI55h9vxenarbuXG
FAfuEE/Ib6dy2sSKeAExg1xnuUcjr+GOj/OKpr7uhAgGPhf3HSYp7BAE1y3qkpve1u6pHnlzslVi
oxjWZ0N0ybdxno1bUrbOimWpsyoTSneVxuMmMwMPvZyMRyclBqzVVKy9VnXQVoqwiLm4rwfmRNlc
6QOi6bTK69KJBKHlevCsG1Itq8ATbn3y6paEw1Qmt3FjpmPSeVNECEpX1TyO6zZ10kjanO64l7dw
HRkWiNHBYW70uGaaiaPJJ++T13TpevRSvm+TsTq2WY/WZB7GqzhH9QnmQMCVXKTpOhusXUuEdJiW
2N0M00wiGXtkPdWV9C2ZyxXKUx0WNUtWjsLFtiJ2CrEbtycxlZ3PzdTtkiyP/cTwYdXCvRmNStAQ
2R5vZrePjx1W/WqiggRgELz1CCd6xdQcr6uytEHMUHZsp5p8N2qoTzxtEDgAfPALz+ZrDyU6KLOU
hU4+N4HnDePWyTSL0rlLgy6lVURFBys+Tf02cQa+KfKuWEGMgQ8OEmibd6n8LETu3ma1Ry6cWHQh
GEyxHmRqVnnbsl3sZFkIxxsu0XaKI9OCtSh5Mq0qQF1+JAypPdYoWzmzU1973uT6iHc4SoeGhbjH
VajymYbZ7Kkgn1zXz3OZ7rp5rsO074YLzzFl5HR5f8Jwc6znOM0iI9w4mMderVNGTVRoUUQ5mrsV
d5JU+ZbqcaMV7QNwktJd35TNsZRGhzmmXZhobcJRxjSkdobt0PV15s9mmPfKuuZscFFUCTmGudvb
iGN33nbpEEfujMdAtCYNhUzraMRwMnJWTKs0r5twLCTsYV3XqzZNi8AthiwoU9StkyE/G5DB7iew
dyFWiAdjiWGX5qkKzRjTIEtnqf2Bt2mU9ghsaI3MQU9dd+04qRPwfC42M7butp10u3L4CMtezXGg
arhmGiqdjZANj7iMx0gXbreeM7eXPpuy5s7WZRWmqGfrwo6U+WbsBhE4VZlc9a4pt8bzktiPvab+
XHZ2XtFhLk/MpINZZYwREaZqGMiqyZomPo6atThEWplulWDX45sRj8N88GCSTDBWs9t+HNlcJivw
L+s2ZHU5HMGoGxtQnIAT57LJTH5ekU6vUiZxRfyi7icel36tOmdCh0547Juae0bmInwJjb3yne9t
OdVaJT/RySfyPz/aHP4tWNkz8wxuPlPrB3sOyZq3Suf45knrGW87xxRP4NubKOURIf0XIcwvha/i
m1fR3B9h4xKpMIjv/3V08yYofBEXndv9jG9c94MUAJAKySTBHkQjP8MbQEchUGFCuoITSeQ5Yv0Z
3Qj8gQLuQ11KPEygxc/QBnsfANXjWEpMBJYAr/5PQhuKYVQvQhvmetA7ki4GRMOV1CMQRL0MbQxO
6wKDl/VQUXvkBaK3Y2VIWCazXOPeJbcDq0iYz7VcL1LkwV2+SEld0EepMdlP6V+1fVb+q7ZY3mll
k1D1ZbVfCs+YqvSfaTlO1V6cize8VM3lH4pOc3CLdtwoNteH58KU8iWpWe7sbbaRlaSfVWnyA3Wl
gqMKZDUVKBqGRKyJW7HPRLTfs6IdLtQ4+zhJIivqdJXNw/SVl1VQtFh+7tW44jJt29hHYmahied4
P4FDtl9qbinjfRErt/af6SzGdNf3qZ9NSEVMQGDV1hSuKW+Y8X40WFQrAEDwfqETt7twbIy+lZlO
N1PKikM6J/ZgzkUSjyIwqGTBG8FCLoWra3vIysxp/KVabqQassMiMyPEXCoZ00ipqV+NdPZOaVP3
K1XG3ik518Cgj34tuQ1LvLYNbT5JVDmXrbHZOnMSew5R7ak/F2CioBDV5POyGPy2HVRX+ix387Cs
lFzTtj1h1c7g7jvsBlvdRKSP1aoea36TKLjEVNncVnkehyhBvL+G8K7ZjUkgXN5cd8i01/A7+g2E
qPqRtwjOZ8WXOlXbhXRnoq5/1WjpyPB+Q2trtxDV2crnupv2g5e9LBZeScT4QrDwelbe/lxzj56m
tN8wPJiLmurkJo4dvm4Acg9q5iY3YzNhvx+aMUzJ0K6rDAIBjEm3K8XQbzxc6RMfUzcqvNlek9Gj
AXey5HNmROEPo+z3ZVGh0JLRBGDJ009LzTzVmsHRj7znmqAELKFJ3AibWgdYFHwtEwAigoUeip6v
VS7VpsdTF/ZzUvlOMyQ3YszA/tV9tVEj8q7Lpq/93snT78k4RG2V5F/beMJhwhx9BDc6PiiasTAG
Z2RlO8b9vIwV9iFTBKGdjO2qNMSekimxJyRqe5rORSUG7o+yLleLoPamBMCGs8RJWu57VXkvuvFY
xeYrSfMBPBxZObszWRR9nwRWzM6OdvYrHE/4QU9kXbD6qpm3mM75fuYtrXyWMbxPC5OpsM1sG4HF
rR+Zj/K0wd/cMk82Ioc42CaOG3S9k3pr7twDKDIeMxHTUz7KwEuFmT/1ZjA+qrTyCt9TrfExLydf
8Wy6lDMfH4uChdBCv+So0fNtVc/rmIHqaAAJYWRaG6H0lY0t8clU5/d6UJsx7cbPvKlPoqjW2fke
WQq49eI9P98jC5kvl8kzDQt4Ec+F9kWN00Pb4/yY1EyEYG7mLypGB7ch7vdEzzds5vpz7skhQjxO
D3au86OW4Povqn0xH1KW288vTOFfAGcYAzr3yrpIJAmT3GXSdcFgobP1eQGcCZzrLnET7yFztdlq
maXGJ1KXO6d07a7NCNBL9S39VvUF/afq27bNNGeB044sYnRGt12lris+jRe51umtHYI4b/IgtmdH
+rzMSwHeFYM7LM8OhWkf+TmxCT0DRfTknVuMTh1Hi95zs6cWz3xOZkX9pcXff6Mq6mNVDMXN5IGH
3PR2uNKkrg+xm6Qhd9vyTmX9To1Ufcqlo7fMg5hT1V551+9bCLjvmtw2K0gnexvXZM0nx8m3eZr5
w9zejGouLh235dd50h3VJLovE+cJRDwui7Bouy9FXwHCVjfJRc4btamVwAGuce5DFJ987eMG0AaE
xkNfeNNNnlWX4sxvvDGJUD7H20rz4vPcoWDhdzIVq6lNyRqi0OQrbi+GaRRf4qlwNn1XMwg1ga16
tm3TUt8q6bX7FgJ6gCOV/kpJGv7N7vMAh369+4SgcONBDETBw4Gt+Hr3zSn1Ghe5+nuKM5rpAExX
irL5K0OzC+E8AZ+hjOl1N3tgyu30FRnpBo5qmwPgX/Q6Uc7nCQ7sCg82DScTZ4eaouyQl/XP2sJz
vPwyK2a1ecNfdMfOHRt/0XsWp251WdMaZvwvult4qEnXAOleCc5sNHbdcEBtzg8QIKZRbmf1pXXT
C3E+3DzmlxVA6p8XVZKwn6qA+bxQtcKI79ahl2mZ489uPNkIlzgJ66RVLAFo1JnLAkCUYQtHcjWk
DEK8cw0ZlilfdcnP2mvpWz1n1Ksxs9DitZ71GrwjdccCr5Do4Ezzy0KWeJtSt96+4T/rZnGJDgvp
cntoxzze6GyaOv9Z5bntwuO2uCCDAdzj3HQRLvy3zXKJrp2MDOFos1U8m+kjGM80wB6uv7hTq33d
esM3VbbHOVOJ8tOs9bV2Ou3nuvRbLutrrPM6cHhxi9MxvSAJIrdP1CwVvdW6uiV9nl7gM3WWLRQB
S/Ws+W+1m89feOrl+XsKvrBQT7Ln751lz9TTyHhhxDYrdeenWAPeVyoWjJzYMBdMHRfeUnsuskWg
AM5x8fhT76+UkzGON78+yQISey8PMsROlDIP4hOA3+Q56Hl9kMdEOySpqfNdp+imnWvvyhNpemyy
uA+WEw0uwX1XUO8KXB99rJ74HvCbJ34/6yGwFZnOLsT9KLR8ob/wqRL3Jr7TtbyWrZk7Hw43PsRP
u/axduahuamiVLvMl0mDQPG8qRfxUiy7baktimAdme9SBj0uzMfOPRwXQQVgSOhYcIorA+h60cti
X52d4txStE4Q1eFCosIzVy1OHyl71qCxKn095nav+de5NYEXT3xvqra5GMhQBq3O8vsKsKI0dsev
ObjJ0bOGy7/HfNf0nrsFRDzzW+yCk/VMl/RvvIFz4vzFKnIGaTxMGdzJEFQxeNTwJtQE5G7U9cyz
zRTXKOWAVwQjeDDrUthsW0DcfD3M4GfRs080dNllb1j96VkjdtgMdyEZ/UHF5W4iBM7iOALwkSTz
N9NZdZioTW44yqvdcJYu5FKodvg2uaM6AFaW3Dy3Lwae2SDD+Bsa9r/etOR1ZH3+uQxRSBm6HmA4
Ap56vN60eUzyCTITatN20mm3tASTA35s1Bksj0QVflvVzUV9LiA70Vws/H4q/IKbkfuZO0871fXT
ziLR+lQRup56p0siqpxX9LOcxqa58Org17+EQ/r1xcKx8/E7oxSEcMitewCDvv4lkJ+xAoyH991R
BgM6zQFUipbw3+K16YjzcSGybDPw0vlYatfe6Omuz8UeMkrqCGA/uPNPZBkj2GmA9z1KpRb1lVRT
iMBR4HNFDpQZtWlKRA78XIOk3s/awnuW2jJ21s96S23QwzUuZn0YhITgERKLgPj+McXLPC8C28kR
onmY9qVYVGbwjoJFUC4rsCwNPjOXbp4VZTZJ/9dz7P75ioPsFwT2RMJrLAJgzOs5VrzXDhoT+p0X
rQoaSMQeuqfCbTRcMQsNcDC49aWKaKub3TOrgryYb3RPo1lzdnJ0xk5ZYyAlmjRHNnXsRM7Fwtcp
M5GcMAveCBbpKA1AEkRHj/vWzlqYE2DlaahJ/qUaNd5yy5uLZuyaC3qunfmWudPmURew8OyCddm+
Zz25nYmVl0LofT2U9JZmk3d5llXIeyFrzhRjw0drzRRZ4lTbZijT/VJLh+lnzTzVnqXPNTWIdJ+R
pl7/em3gYdafDoAnPHgrB+/k4EUQnOvXi5OIJDaQlK6/Z20xNywSpVzVyeQcjVddls7YbxfqkSVw
PPt10U2QEvJkYB7ps/YiTzM97QZRb6fCc440T3i/nqR90c0iWHS1S1jY2qH147JOg9TOzj85Ka5t
WWPlA7I1QQ4eYF16OZKi+jrEJWT72wLdoGQeo8I68bEqUboluqi2npvQYwbeToSHtL6heZEGU5Oo
r+cek0ygc48sVtm1R5N6zZyS+u1Q5fcMoXU1DtMX3edxNDti2GHjxpeLBiQwh5OBnLPfLtv1vD1H
1qGDWPbsUE2lz6kyq+5J8qxoSWdCqvoiKCDBfCVH65tqTG5YJZMbMnQk1NJrVgvvSaMdqyzEY3xd
nQN/PifFisSxDpszufC0EfmqkuC0iwUqUE90ASH21aK48BwJufIZp83VInjuK18Qh4IwHzdOu2NV
ElWtV5w6NQKQca4JkttTyQu+x5WK3vAXjUV4brmoPjfi55b1ueVTt4vGwl/UiB4fu11Yb5q/7raR
9m+cLe9Pmx2eJDKPc8/lLlz5ixl/EbO3rkbplBXxfTYVIYY0tPW7uQJoBQG+4mIv3y9kxWPs8zqd
QztDMA/JbhC/UUy9BDKYj+qL0nhWWjSf1ZcuF3Lp0iv5hYGM6kqn7XTSjJbEb2PTncr9wpkHOp2y
hS3KNF6pAUFGGrwx4j/LAW7vfCFMtp6xnk6P4p+9YID/fHgawSOrorL2uhagrq4+4NRWebhUl6Jx
TAxvGqKFQAOrDy+Un9WmsyRBntw7JtJlCd0trMdq3GkwQILGK0iW2mNTQDKrhGDLFwCaHhfeUnCA
hEZ4fwE63iAOJZrqrZtAavSR96yYyPZnDwtPllzufn3dCUg6vDL3AOPAwxfEOBaQZ6BvHRd4MuDV
CJK538YaoGnkF6NT+C4b+RHs05XleVxCko79oH0i9zMkvm4AZ2w2mciHYCGXoi8/usVcXS8E0VUX
gmsYrxYywQU/qpRfLVQXF/1Nr+Mfmam6Pemd8gRgIHsEZqbJiewwOPsFdHkEV4wnkxU8Z8qCZz26
wC4SntZUkCV0zG4xPrkEDyErDQoXe2Nfk3KSediKcgV5Gn6kxt4saPRSlFl+qfq6hDQ7eNrxJMbI
UOFGj/B1WrvP+hZPNIAHSmzH0pGGSy13R+9jNdWH4QwsLHzIFbKdbGPvY+uVb/l0QGAGUl0HA0Yq
/lsLBu/iXq0qB9ft/HwN8HBEwdPw3DfeN0JVYYVOGnDYYBzdmJMgH7SzQwNXX3QuAflBxa0narDd
bNT+wldpJ1ao13jl6CL5IpE1/pxy9wQGYLrNaxMsaoXlxV4lcnwkLUdd2KQD2rqeToN2bMvdjIZv
FlLdP/LyJDmrlV+A2RJd7P0zz5syIHnVXbPYtKscVdWhNb3Y4aYa1m3N5ktbYXhmMWHy+dxP38b6
xzz/7Ic47FK7vqPKEjIMiQuYu037U0zno6cyuyMMA6/yWAeXtuqOs3NbD113WrQW9kJOXTVvWI/u
Fv7CWoRLMfVVHOKWu8HjFxZmc+6ywWPvd0Wh1gvvxcc80a67KW32L3h5X+SHFlUhvGoSPwe1fIoX
Hbx/MHX+ONBH3qLj8NqGPTd9uDDfjLoeeu2n4Lasi0ZVW4WaS2pGUUDqF+tg8EwR2gwRfkhL0u+r
DEMauOqcfr/QFl4ABa3COvLoFJm4gZd81ZxNwSA9vRFum98IeMR4nFl84bIEqDOrM3DzNy3iAOjy
/AaNiu0dlv941hg4+lEVqYggOZDB1QEtiZuLbQs4tb/0Ic8dmTG/7NyOHxcNZuD1YgWYIaR3QLjw
IMsQNYWTXD5+KZfwLmWa5vCxD11t43QGIKxe6yYbrxcuabwiwvCiM3rswcbVFQWP7LlTgWcdWs3K
9dIrJNPjkzZq58F/o7BBK9o0kGU8beDWWBq1KmaHsc0/L+oLa5xhHluvp7uFjBOP7Rw8wrW+zNm5
qBSkGOHp5WFppTzlbOoS1mQZ1cKjpNgVAnmnpZFmul6DTU3CZW6mMf5KbaMPHsB/ECX2K8D24Jnj
uaDz6IDbQmXUujwpAJnO4CWeyK8WlQaek67hFdocaEJsRFLWriU8b+GNuYM8hlmNMwMk2SHlJzPH
GwzY4B2r4yZ0W0v2dOjHa6fvv+Eqzu5UMYBHCcnOk6dkdkHi2fUXQeGOP/pKOFc6thnApa0Jlw/0
PN97vfwy2X46CeN0WzHCUiwfMfFHW0r6z7EdzdqU8OCpARfyC/iyAfjW8YqYJl2VUrJrp90PaTVX
QTemJoDbJd1icFBvHHiwuCuHAvnlqFEFSD4JYqyKq0WKXd2HrnbUeiETR7JDY83Xx65q2MMVOIIn
T3bohqBJr2Iy22ghAYdHF6nmm0fddkyMX+HZgtWm90tvohTOWrKBBwgS5jfEGdl1Dvm887AeOYXI
grxKssehek5b7DjtkE/PKtTMcE3Iet7RBmAP3fwx5pJ1YRoDCrKMo7OIQfhb/Bzz4HoXLTy4fRzz
eTtA7owDdnvu0vBqvpiF2CzU8pVl3IwMw+O4fjXmpdHYOH8as8pqeJjGbXLRFuNqcDIO7/TktswA
LoNHQqW7c5zeFv5ShQe8Nby/hAdhpRZ8IxeJ51gLmwYeoz7STsusn3IP3ORZQfNzHwNq/5uyL2ty
lGe6/EVEgNjELeC1bNe+9Q3R3U83YtGC2Pn1c5Dr/dzT88Q7MzcEmSkJFzZIyjznlNgCIfheuUx9
DWaLtmMnE7561UDsmFRImVkVMEWYANzquWwbZ9vrZgIUrqyfsb2pnxv+TvF7ejQNeoDWNjaVemNM
ZVfkCZ1NQ9OF1zNNRzaKrfG12Bhhb50gHzsf5FAnX90wbsu6Kg36hu8KMtTPdu5397MT7G4teDP3
+DN7uTdj9UsXnXFHxJAAOnZn2pmuGtDVGBv89mB8YrLH0+yVn0uz9AfqNnUKPlC587rJP9qV4Od8
0m2ST2km1IFWUr8CTArYMlPzL7ZsaxG2v+d6+TkCqfhG5QgQkc7EBcUYesAONdw5pMsfp4zN+CyE
fwMs5U6sncq+AKKrI99L38WOslv4k7nyNEv/WJZTcAAYYqdooHcVWcK7rmS/3JE0G+Zb9n4AIOkM
tGq+9VTubCwAB9O5aqLEzih9tdpN43kt0hCj853m9kVy1eXxZD8wOuEml1OzZQWR/1h9/rOxh+Aj
mOwq8cY5ewbA10q7pbLvqbt8XTsXRB3/um7R5/Qx85coCRkb3/pibmPiZH9db2yKkMWyVdtoVs42
CGt3C/TsmGZ1ViPH6oSpPw/Od6t34mwg7WfUinDLAPba25WUb5EXHBu+jqojJ0F9vj+70+Dci6Ly
42tPNX9krJmfs8hRx9Crho3pABgwKi/0m0dYvXW6sT2s6+mXJQoeTHwJAF0DGni8MGVPl9CaeXLt
GOWPi+OFL3jsusMEnOm2ITr7lunttaNLhw3pF3l07H55Hpn+uH4QvvixJXDjqnkcziRsnESuH70Y
raMsevG2ANC/J0AFAkzY958VStemgeVqisyzw9ficvMUURR9zKVav+3iFquGhzwf+1Mw2HVqApbf
biO8Nd976no7qvS8Y9VkvUsP3/x6TQV8erowWp/yfCkfA2sAvGK90dJ1i3jGsu8psGh/lznavQ6p
S44HrmWf3bKiqhel98FI57dFkoPpWXHXx0qV83OwWNG9qEoCKKHoXn0uXpt5FHFBG76XedVdU1Im
L+V3nYiB/eX7W67KycNna6LksM6m2ir9J7UeaI21HeC21sZMn0U0IEB/MhTurhOq4sWyk6p0E9PJ
tBpq9jxjOXk2VjD10XGiI6ZhKckOy1znGNZDHNZAydaeZT1WubpzsiF/n0KJm1PxIC5Ikb9r7Uw7
wI2njYkGPK9TywNS1ESH0ftdK2pfjLWOSEaav4p1xGEBIGodwgcVIl649kkTFzWrNh4d6AmkXHrq
/QGr06GZyH4M+3uyBnRGrSb9I2xNao+XfnBYVDkPsQMU8inzyX9OZxbYSbdM/+TOt9HLy33WDzzx
JeDZCRJjHYoOrbtrsKVE0T2vd2QALqb1JX9atM2Q4LLvvxoLC3Cpqefp1SbCnWLSNN0hNIO14jkP
7PKxLqL6afT9/M5n0a8exIcqIT3lG9K1+JmZC7We/NmrztmQyLI3RV9gAyaD8r3OrWDDrUjujNmM
mY9fQaVOxpxcsi+QhH3yZOY/i0Vt5Cyq95zp6uwqe1gX0tU79SndaTv7ipb1VCE1nc0HEx3s8Lsn
mb43Xa18s7j29KYBWXtAtubVXIcLrzmaD8XX8ZGP/fcPZaJcO9cPZVkVIM9V1ewyU0taq0zRWnky
phiLOc6wk9ncfNRUnqgpVBlvbmVIGKyNwMdea03/M9C1UbaOWayNfM6XtOnyDYoySQ848HMODOyr
O4pN1an+yVj2KLFEK/xHY1HHPQBPUV2tWs0nN5fjg4llXXRfz5LeG4vk9jP2vvJqZa773k+hczEx
kfMfDvOLS7gsyysoDHnc1h7QX+vlqa3rGM9GdjJRh+c6FtHcna4X6eUUF05N70xUYJ4HUN7Td9do
4Gd4purwSPvcfg3CqAZ64dwFujqg6iVfliAEmtyyndSYeW13Z6qzD6DqC/yKmyrO58x+MkG7w6Wk
20ZH0VryZaoGuRXl1K71M/kyZi4/ASEA3I3p26VhResX05QLUQHikmPhvjZl/ThsXFRbtyYatY08
YpNf67G91K7H0rriTopCfnvxGwm8WL+elowOMbIB2fbqbBiy9XHTOg8lB34CxaMZaMN1DLvJY+7y
DxRYDtMSLjtRZeLZiUZ+aQp2sS3HkomuF2zYHDc8mKgP3YC7bKZFnPFGPhsfwTrZ56Q/GVcBdtLe
bIRmM8DstPuWyBZvX4w+OSrYZmzpU2OaHgSoLkD4n4zHYVjrzX6Nkvp6ATZX4wMKWdfmpsU4hfjZ
KdQCjUlZN5xLOTwt4fRNZEN3Mu7OWpNpAKEfjZm3DaDwmGFiY5rDqMmL29X12VwpWup2X2D2Sm4t
bD+dwKfBD6V+GL3JBiejHzZ40zRb0ckwNR0H6VhP46/rX9s20ZLOlrtszSiAkZD7qi53hM3i2TT3
xSISYi/k6+PT3MMeyH+Pqj5XybIEW2A0Eg91locpdN2HChoJp8iix5vLnFUTEDMEeDNjXV3jYMWR
ApMCPMOv7m1VuNt2mYdkyqsDU1O4qb28j5GlFQ+gDfLrIWvpk12I7Bj1MqQxb6ncT5P4audG/bgF
oaTfREwV6Vjlztnx6+7sV4yn1VSzn9nB5Ptvcdsb/mvc9MfUzLH5q+WWD3OYNoX07noAe2KDabiZ
BgxxMw1WQa6Nu8BG4xUOcYuavm1PZaojezrQSUX3rev8bpg7fwSUgeqhdbDzFZZhWLWdZ11HTx1W
oaZVVoav8+j4cc7HaDvSCX2I8zr0RfcIjHbzWLv1G6ur+UOVOd2GCvWcHlPnB8PNAjUnZqEtdyWp
xEPjggVXW5qfGLYtVVUwtbk1AWUP4J+JNWBsDNNmHmU1x2EkHjKLlAcQGPHJjK8RdDwHU9emJNKs
P6hJ2xuiJns3BDbFTSvdV7Z49o6KgaZdNrivJlqFACEqSuK6GvPtBOxmoqxRZrFDpH0GL3Xj6G5+
cNfDzIv5AUTLHzPR1dFYxk978tXV+MzBDqwpnbFpu/fdakAdHaiDOWyHF7/q2xXx2W7H1fQsJwSR
Ki8SE5VeGd032kMBC0HjUsOQRq7tPBorA800jmZAEso2/3M029kWuQ4egWXoALk590SMj45rtU8j
wOWHKOvs2MSML8gtkQCtgYTQ2t74IpBwdE9OQ8kvt44gpNmxMf/q6ArfrhN0GtcrFdnydSXToeRg
rElCaX0RWDaI0XGQwsrDvWUJAsz2GPwfZ1jhI0+cvS12h+wRMmnIUnj2U4Ds8NgM/slY/WT5d8xx
vxvLHELPmQFSEe7O5aPzNAw0fxqQT107m2GyAnQtPN1FOrTVwpN1xI75/glZb/YUMDBuanEq+PJG
zJ9UziRIPRbQjb3ePnMotb6rXdc6G2seKT+Bt/dmLA208UlLuuxqZPNPoHRgDbAegGj6OvOLqN91
VfNpWtRO8+U35lzXie+p8ozSdRcbBPxirbiX2govY1NH9/Ya4Cs0XnqZF69iIxcmx+h+mJyvHmUZ
/V4U2Q+ZXx8GSMw8uc7iPXrVLltI+8RF3z2FeLWj7I80imlgfOPUrMxd9dWpBU7mMYy2IjwH/pQE
FSlOfie8izmM0YQKN7h/20HP+NBrgNEKKM55jXiDs5lcpNRMOxO1xvZlEBm+bb+aziIKAOoN6N0Y
AIgcOcD3xiZg7DVqZflP6ufDIwNJNhXRSJ5vZ7k1s1StPguIudSroj+jt3aT9E8y6n6wcWw+kZwF
oAVf/yVyCvLUqOjR+DUgQUibtWpvT0XzybBN4pMK3oYeC55ZRthyr/5bd6GGHDX2sHroiKbYEGT5
OzYSFEsknOnVZ86Mz0RNu3HQ7O8oYMJffaXONFjIjOysxc3PtGPsXDM9HUFc3BjXzW/OZNDl5556
7S7yq+XFq7OzpZrpn/WkyoLRnLDmyxNql8ZRmQ/Wc4ZvAhxOdrS081Bn2EMU5pszp220NLGi84gE
Cb7TYD2YgLsQdoz+04PiL70EnANtA7KL3tPQXVIipw4UxsZ5wVdp7cY6F6kx69bvTj7SNrEx26nC
Nm1l3uqC9Ilrke04luWjCUaW1CDAz+TO6lznxQysywaJ1dVkAQaOBHLtGTK8L2QBxsH31UYxMl0M
vKWaePto+3k6eDHIdkDOe+67XZbLXVtxlThR7b1bgUC21hLNvssa912r9nP23fohR/7z5V86Wc5s
p0KS4Cz61AKNrcJaKc3zASeWlxbmZFxSzFjBHiI0/pZbROxmnnHkxwFFNKbbethZrZOvMbsONM+F
s+ZxnmvvSOrISkiu5w/b7mUy9D4HLGUe3h3nLDxv/jCtmPKsRKto+ojojAz62gqKBqaV6fxvrVyr
cVLhBAzZkGp49wCPWEdQXf91WWP+dVm0autRbhtrdFIgwPjldijdnURO5XzzcAfzeIwCXqK1r04m
sFi5uLS97E+2GgCB5niWMc+8Fl0d7Pnc+ODk2f7HAL5h3eriRxk6RQoAKD2VYUjup8ELY7Bkih9r
z0yX1Svwdl89nYxfe5oGAH589WwId689pUPZj6buHmfZ7YusbL63Yjf5GfsNxgiyL2oIXv02ajdy
GIuzbqzqTlsT2QJiL5+RaUFtKxwAdcTezvSq5PwJtn7x3iEZnwp/ZBfmARwHIQ3IIkCf4alsM5bk
vG5+FCNNkbsvflcZZlRLtR8LOL1p6QP/LftwOFAtP7Ho50AYeshFoSqb5N1Mv2HBuQdVsvjt+Jg0
Sk2gkuCEQND7xYPTZWRPaRXspeugSFQgFwiS/PTpBfIcRZhbHSv77DEh9I4fXbLGkS9DWGSJmqt6
70RSvtgoVe0xWyyJ8ph6GefRvu+G6g6PrHwxLfyJ7vNlrh+MK9BRm5TgVB5M+yUHp6XhTp2aKJL4
IBpN4aO5lHFRNqUgrfSPxuqYG8VVYedHM3ZRaGsbyNJPjRnkoMENufpm2k6S6wsvIPpAC8u962nB
X5C6ugy1kN/cos1Sz2nFUVPavDmL2LatI7/NGZgF+BXjR6GE/aFsUOzR3HJoAcIzFvbGpM42lN34
Kd2+2YPO1W6Nex7qtPNK/i40KOiSsGZjBh0s/yjxMKKm3oFh7noHpWX1VEkvTApPYAERDkOVyCHD
VNhgrkY2+Ul1sr5n87BBvh5c2SDX/Z4Oo4UC6Wr/P3a+DrVe7V8HAHW6i8FwPyDhgZRoNyYlGaLX
0hHtuXeUDxY7/MKZllTlo3ttpsX0R7OO1n82C7BYOgCJqM9z4WK9EaOI+E9RdVHchk5/6rvFewdU
DpmBtniz7YjdB0HD4mV9iWJ9MOyiUgCntJpB4wNJiUTByZiZ+zrkQffGXO1dJp6DcrEONgR+HEIi
o1LlEAdAbf5sW53aRCA5geX/XQk25jfPDUHnHiz7SQUh6HJVZ91lEQALGjm5rVso67GcHZ2wviq/
+UN/Iab/UtG4Hwv9jxI++HJhN75Ori42KosAIlJzf7CKYt6XWdvd89nqU1Wx7A0Fol+8HNjv3N5D
/Qafo3HIK63p9BGuz56lpPtQlo2zc72gP3ZsYed2EP6mAJXwxV5fFChjTj+soN1aDXJiXh4N+8q1
s/1sabCiWuKu1Fa6Vw2SEMacXbwBgQ8rr6YFXZI9iSBhYqJjjqeUC6sGbb70Xmt7QrXcFQLzK8zO
LyeYgbw2DlGu3jdB2Vyjgc67PaiBuKdrYyZDrPNq1l2jKkD1BFS5/trXzSa+zzxruEa531X7ntrT
NRpFqtjnjjVfo/UK6MgHx75Gl7rMdiixQxxnvZAOUQgpGte9RgF28XfAuPtXkxW2u7O7ILiamNuc
3dK39NpXgHS9I34WXaPOQCYw5xqwu+f20FLV7UFseYWoAxiSzcDbszng6/06K13wM5bp9HcL04wx
UAtQyKt3xgR53k4E8+tUTll0zz1Cz9HSJfWgsntMvuD9gwpebJucLVenaWcOuSx/hIXvHIxlegRW
htQvH7fl2v/WtKyRi6pL1MJuPnPWEfuFiHo8mu7G1S4QdKEMAPEiw4xnfFkporTRGfiM68AOx8sn
Lnx54X7e3t0ulsmuuGss+VBhQ/7H9ccKk6q3iJWCj/63i4WkOvi0Vaebv88tfgwy681c+TZ2ISAJ
gMQYxA3WMcLnLHQUctpVfz1YhdefWMTAcVXJzV3XzO+gyIRmREEI5D+nPkppEhMvjVyLpzZgIafr
qWnaqdqKQYCPrpH/MhykYnYEQh4H02ZexwnyHrsiY3uzRZNcREBelhRrs2r5iEYnOjQ5fuXGDPwq
xL6JybPtR/mbhnKS8UOUxD002sYyFvD5D6ftQCNoaX9mqvdeIeOQGH/Fo+kAFSP3OloE5jhqJMUY
IweySsmgFGAOqiujk14Pxuw6v4HWEdBoxjc2DYrUqPGr2AaVD5mpMjyXYReeq7pN+8hd7jAJe8iN
rYEgC4cNEl+YVyqBdbZpaCJO0V1bs7XvzW/Oosz56mbMa1+d+0eoJ0011kbtbp6JdQKkoaYeB8IW
h9krxHlcD+bM+AoUjNI8tIGY+t8DDFPyH91KaMfMtpLHv/xmENMVZfJsq7Fcvl7x3y5m+jo6+oEE
4pqZQ+q3hoLL1l7BfwbudwMEXlGCdUCjQ5DbG20Qhrc2o5vbiR1Z4460YQksvV88W0SDwKx4vRtZ
Xr8VWfXo5jP/ubRZiZ9F92eLiHX/lxaZ1XTpvHRg3EWEn6K+Q/Kqy8WJ2CEokaV3uLnCugza+Gbf
emhS9XvQo890HcT4r43D2Q7TgUPLyO/77mFWmKEBJ0SuEbmTCOU+He4l0I1xM/vdw9WpRLsbCSnP
xifXQKvrYoM9tp2aYa4BJwzjoAqbzQ0eOkGyIqnrrE9uviuu1Nh/g0//Bqz+ETft2xZ8xb+G+3sg
Y/93qKrBtBrkKp46TOymCxXNlAxbALwB4kHFZYpVPqvzNDuQysKttO+aElIBLoNpIn3Wkj7NIWUb
+/iWt8YZ6MBFWmSG4Fili1i5Y/vUFDbeJaQIDzSqkC4ZdfVI6IeJGU8TZeU+ROYxufkCqB7FhahX
8IyvnxiwAk/yyTQ3hxqsyb20aXi9hvF5zC6TKmTQE5J03DvcBgaG8/qMZFx9bpH72LN+fm8y6Yz4
7VIcTcS0ARunS1pncFNnbW0CoeydrRzcGUXpmhylXw3tS8ZLvvEbyBlFNH8GB3v6dHiFbZrPO9Sh
G72dILVzmkU7H+emCnZYOOYPoKtp4HM9563C1jkeuTf/45bAokb+mMc1yIvh5EbALHlOXNVF/2Jl
KOINrq4vY2jXB7uGYpy1rrts2ciNO83Ti2oBcC2CkP1waHW4jgQKCZIrWffP0OPxq7m4ZAtPpdup
O9cnqOOGc61QHfqPbc7MoYX08N5r3YvXQK8Mml1fB6TW8rOa8FrjBSU7m7afJnjz/9V2mRq2Ytv+
dYxbV1bR4dhxsjFj3/zm7OZbFC1OBX2+eW5Nbz7zYarlTCwqTjc3FV6xawIRovjgt2eIZMnYCnN3
O4HjvAH+W6YLf4zCzn+2ZEdflCAPKpyre2in0pe2d5Z4Cbv6bhh59LJkfZsi7xLiHiDqtWOwdbH8
35DVjOY5OiwWIDhmpHLQzjli7LsJ+iErnjI8Llhzn3TlqwOfc+DOK3PMCs7vUIEClsHY5pTjR3QE
orW786cpeuVZ+A0P5QjVBVikd565sMf7q8U8JLbo9HC1gnDPF2k/GiuqkCEJau9JuOG7TeSy4WO3
3JsDARB2IzLXBkQBPtF4XwENRCUIx5RuOmgxBeA1rBFHs3hVdtvfRmiqEtCznO0E2Dunm78fISUm
XKAvo7ERKfCH3qZz7eChA+jmwZMh9EDA2QJpXAFash5cZEXOnKNQlWE3glUpfL2b71y9QFZhtUzb
svBIrIOi2gd9OTz0fRqU1nSyi3lMOTJbP8oUe+fgh+67PrUrDj6WpcLLPKCsZgKNjzeT29qfw+hD
/nLpfkXcoru57eSRZwNkVP44LUGwO6Ks2y5JmRNw/p1AbbBByQ4WCZFzrvuHwNfqBXBuiYqZ0Ack
99QLxwJnp9ugS02Uh5N/1iN/QzK6hqDguMS0L1oIVaA6OxZsiVeJwnTII76TA/iusYCC4rEFFed6
qMT4p/nDWgIOTTwrv0NWKL8zZ9ki2R+mCfzlq9ceiopSxqaLs3QbvFv8vUYdamIMFY+Zg/HBbH03
5EX56Ph6gPBl2/xoh+Almmz3peonD2B5SIzVasjeoTmAtIDSP5qF9wBrzd2ltLl7nlDtTBo9ifup
YHa7y6HSshFAeT0E45gdnBY0a68l2QNZD9g1NZfR9VLIR2KVDwwsFunteDFB0wxT9C+kr8ujGcMc
wJUFCDzfokwFXBrzlje9NNvcc+dvrlLjpkch/TCFEGorBiDCs8Fnl9Iti1V1Lk/8NguQiYB5C7DV
5F4H6JM7A3rxPz2swG/OFoCbYSMgkiba8MPNsxG7Hh1CjU6p97H/EaxucFqDQ78mB1ElaGIgmPO9
Y3PrRLvROikRWKcWyOvNmHMUftaA8Zmo72CbGxsbcNgmiWo7hipbeB91QIjT0Ct+2HP91DYNWIqA
du3bBfT+uhHWB+hzkLdDg7khVdo3lXcyPTMBqE7eY4KwbPHEHRv13SvWJur8GrNd5d6XgQ/dttEZ
tzm3+B8+E9Ula5I1nbGdoxlirRV2RsM8Ufww0dccfF2TSyRfjOFKvCBiDtDfYZLhP6Ge+2qDdXe9
8TrK01uvZu2fu2qI2zkLdyZgPkoG7EOMCnQB7TvLhTIAGP59y95m1VX3gwJ1DAV9JJz1Mu/Cpg03
phnUZymw2hHm3TX6/90LDMbmte+hE+qS4QE6TMMD2AjDQ+CqQ4RK0unm7wuBQvGyUGwH0cwEqtoG
aSwkB9PJ+PH3zvu5g5haAaWse1S7kWEfafBu+/YHr6X3u4x24FeEv6y8ZYCGUPUWtlYAoVbg69yc
dYdW0GEPZJZ776v2qzfu6AfQw7/dvP+F4fJz1EF9Lqbradhwdma+pkmR1RVEmeC7BbphuoeqjJ1C
aRVg4Jae55U8Zq+HciC73C7o2VjGv7pMq2hh2e5a+CVCAvC3ygOpmWSPFn8CSJg9m8MSCSstwbDc
GhNwUWQEsmbeNeUyvDDan1qnm+/9hQ8vParuCQUS8GCCBQSytgtjYmOidlhPd1y4a9ECXTXv2dMM
HJcJGheYFoDaevO9sfwMOYasPWXY3gjIfY38WHtRfh4AKE2hioFcxGqCEYb6z3rW0xG3zNjT2qZt
rC5ZMk/Edking56c+ZnSZUqJRegWS97l2QIvG5uJ6XVeLeOyCXkTjazPpn2Lnyy0AcEdMUEKGNHj
wDwk8DFYBDKFJimQYiRhEykuQQk9Pz7h7aPqx9kOsHr0ijPqUnaKDzQ+Lj70dUBhxHvzcdKDAriS
VMnM5102WcMH4NYfOQQcHqpjgJfNY+j6z/U8o9pa83DnIbu+pdBt23qyBkhAWQDpB1bCUJ7coxx7
sEJdPEYZXu4QBxm/USS6vc6eNw7USFKJrezFnFk+4EaNIs6WBPhaS2vkiXaVgChhlCD/hFkaqVhk
zjAlj3Ymk7HNvJRKgixutSLJ9+H0OEfriigS0DrD9UHHmuXRJXpJXkmR3dGyrI94/qcYMLafMsvk
k7Ld/JBT/hkN+XeoNUa7rHAiaGFYyG1hO4xZssCvaHn1i7neBSvggbbTodQKf2sUpLS4AN7uxzNX
7EE1bgRJ4AdSZUCfN85L7zrfoPVDYxuIsNTrM2Q7rTDWkGZK7BnAHyh/JcOIpwdZAsHSpWtLiPz0
9kMU2ZBRQp0wJgvENICu6TYAPYfWUampTVHpgABbj3nZrsu7CbDFmMnu3CMdD0WR4p/KFw4Ag263
yaXTbFVn8RjqdLFP6iEhqgDQqfh0IAX8vWv6XeYXh3bx712l7bsINPQYk9OwiQotYnACf2f9dy14
kWDv+6ucHNyL9lNAfKmMxPvAASYhqt+6M5S5gFaLR61kTKz3HMrLvm4wrTTdWUvmfa/FR6Agh4s7
IyKNukzY/rKxTEh97w1sgOYIyDF2J7qAcnQ5IGVgWWMC5cUaACv/GynIAsA31pSQ0wUpfpg/fdff
KIEJduZDe2hUdSkCIKuXHHU7v2qhmCb7HdCi361RiJc++91EFRKJun21kB3FOmG5qFV6mxe5i31M
jcljCVPbIRfgMfGXLE25ByN3BkRy/FWXub6AvzamQ/3SD4Pz6obHAQjKxMrYiwNeSCohXQ0xz2DN
eHoH/JOZi7dMR8ls9rRU/DKCVrlxQJHZLBW+DBR6hx2UifSxyA9RAz1korxDJrUL5sv42DuFxuKz
a3ZFwFQ8DP0DoB9QsZxHoJC9oyOpFdtFwYG0659D/MsUpIPkkoIjqI+sHA+6BzbXhtIAKMdJafX2
fhzBMZOeAPAVuK5MRqj2F+FrLhXKRF1Pj3zwe7zOgwsNl+Yp9Dash7Bx1xfHSBR2EgAByQQN9ssC
HoOHV1wMXQ7niG05TcYerPomAxkTjDWv6WagOOxjCc2PI1YRBdk0cwMafhVM+t6cNuC91fEfsYXY
cAgZDDvohBykQqIL6Ej0MqNANAvh6wC50JDqIDGflhFye4U4jtrT0NLzJoifLu0RMs9k6/f2vU1U
cwSQfMETVlB9X2N/nLYzQCY9mX9hEgtAk1mixxbyfomFlUGM2S8/BmRbWSJPMhVuKKvpP09i6j9L
ig3cHDZFLMgPEoTPEIyLCWp6h9ztiw30lH+qFl8Pi5YH5QXF0YaqboYKvBR1AthsdK9rqCt1FJLy
AXsRxdJsVonoje5/8bBCCqMDBaiwFHSxrYLeDzo78IWuNf+YZXNx57j9q/A7uS2V+uxEbW3CrMWX
xx1gHrLhbAdsQAkfhWqnlc9tMXzLtddtoQwf7KoABRU19tts0CLB563uOJ92UYEbwhWPYsL94Qxp
bwEJPPbCR9T1SYOtS8Z2Vcm3CxLK+4C1J86l3kLE8HVUdsLKjB8XiuJanUcKFc1q28nspJV+niGm
uLGd4UFlzkdBQqRqWn1nY78BovMwbMBc9I8WsSDK7VTeoWb2COHu5jdzpIw96NLb+jeBTFYMLewp
ado6jbL8sROusy/5Uee9n+omlmH7bNfsrfHsIo7cCVtfyi9FGEAx0R1BS8+BTdURPxAHi4SKVh+d
jhb8juichO1JQaOOBnMAYXBB4pArupUo91x6QBZ13nYX4ffI5nL1v9g6r+ZGmbQN/yKqyOEUlCXL
lmR7PHNCTXppcmrir/8u8O56a+s7odQN0mhk6HA/d9iFI2sodDeq7ylt9wamn/iitz6MMkKRBeT0
LFTvMGSBBKE/lcr0F6tTHQvE79aQ31PLGI4FlSc/FpSLmZxHXO6h85UYiQTA0DgwFdzfTlr7dZbX
52SQjMHuaGKDbet+p4zDxsi09yyrRrirGBBMrrdJqj7zhxRxqhiS83rohZWcqY6es7yxMX/BV9IN
+4ebIrAAWfJzW/E72fyTGNa7NUy/G11SA4vNC2Tsc4UK0ZnAEU3brTdG2HxrUyw9nSJ7dePOuo5M
93heZM2hitr8JZ/g4SlxdxPd7JtdnuF8jPGOjjBr41kJpnnaAJc2xzVQa/NtrQvjVJVuemhyN7ok
gipbOxjxeSYv4BiyUjuJONVOyWCg0IyL+Vwm6XAoxmTC4MQ29tiLTk891sUsZpG1Qo+pd/0w6FCq
W21bJanzksso3kaYxXXIekxhU0ydOuvuVSyJi9ooDjFM8WBhQQYyVambm1DiLSGsV5uogWDA6fGt
bQ+9YsdBUSTum6RoHzSO1b03Saz4eAmLb8bUW34Co/7bXLNz0uq+/FBqaqJeKsdjZZnYLxPe4EuG
y4/RQukTo2v5QFYsISfDfYCnKn2tE8YHE1jnS6RaH6PddX6cCvWjjC3cuMFFPiIrh99czsMHeDob
trTuPzQv7P0cltSHZ7Vgi7PbfGAiP/hjmNUfSMhGX+vN5iVSjFM8sULCJNQDkHDCzdpMxKxfCwUV
0Rh/zDKtAnRJJpzuSO5qc2SSNc1TbLMnDiOzv0oZD9eW/+t5dJsdhDP2ykxAm8rLkVpmjvXEWhtE
yXtR5kZ5lSk/2WAGvc23rDDIDrp0HPxK0VLMH4wFBe0gaYoG2m/UcoeMJpbfUMZ3qqq0Ozzlfrp9
Rom57dEwqCjN1Xna9UkkNzCF7KAGIvV7zciea4ushEmkxjYFAiaWot/rZerdRma/HcbRfVpPh65N
wuvM/0VJ7AucxbcsDsULQGrnZ2wiWG4o6rMWdQ2P/fyCJTQTdtlMAUAC7DqxLKpDdrJqn3QBYga5
M1wriDocQfA0Sp/toSuP3qy5Jy3GOHyo5h9lV+5kU877uh1YUVTeO+TgTdcMCcIXnv9whvE71a7g
v2LDDXEHRCOwtZHMh2kc+WEG0Iqn7MSQjxgrSZAMiRDJCu6pL7aSXvVl6I4ygCs775pNV+QbpWos
Jm6B8AFAICi60Ao6L3d8NS8pRDI9SJyt7kPlAapb+a7tjMofSkCN0ovcTVpGtt9SWd628RJx4Tb9
iZQP+ykRWsJNN8NbaIHLNJMBtWAJ/eyUyaUwaki6xmVSpLXtLaxn0HbU2Aw5Ft/sWenH+qBN6VUo
bXiWPKq+E1W/TWfuAosq46FXjQtGk0DIk6Nt8QYu92UkssBM3lpbq1+iadR9ELUfjN5UmAcxnQrL
76ceK682Up7tqu2uoz0qfkG5/qkVWCfpeN52eG2eCPZDDgvMk8rmBbQbckMH8adsPPNQWFW4dzRN
PDIicPwK+buqpVfkjTtuifEqW6qNKazEUxS6RZDn7lOmsgqMlMzvXfXZBNDZGtjU+5pUTtIr34Sw
nUshlb/NyB9qtDTjyazqYttO6Z/WgL/T4J2ySbuXkiSHS9YPo68kk4PJ6/Asmffx9WJaUe38lKtk
ZEy4oG5Ej1K6C8NTMVT5RjjKX3M0h7MZQt8aqziIu5FQDsF90lV6flJEjwTUABidxvLoTv2ASKes
L+agXdWGLZUBVcQwzUAn9wSyLCsykdvnZvTGEw6gja81fbtHZLuNRwXJWi3mQ25lLdTK6lW25U1R
l1yDjrKj07bfNZHpgdFoJk9YxsPnmc9zN6KSm6OjG9VXe8FEO2J5tsPCX0I6P21Udh+VF4sTGiWV
6tX8o20NuHIsCzY8FJjsTIzK8ziKjd1537OwMInO6cE65G4Ys+Y8tvazcOR4HSEZFgywu8yN3p0M
75HR06sgEdl2HiObzXDPD4SH2M7G3HUrnOy9zMdxUwOZbbMGRnkWwyYsleg653p1KcZ43rYhU1Ru
m4bvhF62U5LeCWSeEM0QxnswuIxslOJoq7p9Zo2PNbQlD2aSvBiapuwrHiRURC8ZBA7M9MWtZT8b
WRSaDZe6iUBXImtCBhDu6Kz02dlVRjTu88rWNgkEG1+4gWMlz9hMWyxv2j7IYUhuLCe9xZ44Y7jU
bKUnI+rWubrDgtc6zI7qofitMT7C8NnX+zTfdZa+nTu73MVUnv1I4ZcjPmPbOm7jI1fOdqFnMZKE
ItrKRH7XUhu/nq4dHho5LnGO+qbWyf5QPS8MpGGDPYXJuMn05sGfygVjcX8Cf2Y7oVSbaDI2TgZH
JgKUg63vNNsha5LNqGO9SuqBeI/BZ9C5BgrcQEjtsgl6lhS72ooRjeMEATu8lPc6u8BipRDoUfNv
Rhj02WhOpBdxs3datow/v7BZGM4iyW4KYQNBr2rhk2iN77ZJHX7uq1PSpeJYTAzXpgKdq6SaUTln
h10m0tNzb6gbbQYOr2tNZdwLkc6F8JTS9iQJ9unLMfOh7hPrY1vqXlXYs/S11XweLJyQfbPM+w0e
ArfQS+cdGs0xwAY7ZyGrsFMfc8KWdK8+asnQnUYiY07rq69DZJvdCb9ZEJuOJ3N0gNvht++nghQN
/rjVycjU6mSDd+3kjA/0mM4nUTMxJDmbNg9dUrB+mispBnTZuK8pMOKsdwa9cH2g/qvQvOaU1sV7
4+YAKIU5NIc5xryHifqH7mbTCbOR6TQYXbHt8ZzyS1vLc9+y8NfTC/PYK1kPvLAfp7k4MYsUbILG
cGt15bsdwwqQOL/y+UAtrXWOcrMMlLjETGpyw9N6YPnKOjROrxaw+y5UVOK5OuyxCFTZNwyHp0ZN
4S7GLEv9uilfsQj93cqi+/yt1lfrzxTPlsZKJZxdvPw6sQ+1vGBHyz5jfeUuzZEdB3/vTVMVI1+a
gz2Gw8mO3hA1VQx0W60rDXYXVGU9J3k3iqjQglat06OUMwX3eYOX/03D12pbjPzHKL5ZWrU4QbCC
J14iDBikli9QP/dle00VhguRcD6dwtyP1TDcz1l9GHBTCsIidP0kPg4SXaLCYg0a7Gic1m+AmQd1
YWd+o2xXnZgY3DlYX7ZaXLH9DQ2cUyFRYhWC/Pu1LDy2VoMJXtO62gmig34SaMyDykHHVv9y5+wX
uIvLLxuO3Lm65bI7pl3ovY/7pziuf6tKH8tTsxzW5nowMfPgNl/+lP/f6RBrqv+6Gu+/djdheO7C
hNaqISDL6Tubky5ozUy3t7ZiYjBSpAeckT2KOlwQVfI0l27i4yHtN14DP1M4NZQ7Dj2Mv930R4TJ
kQrgqCnyglNVfMyUPPbt5w4H810X97cirC4p48CpyI0syKr855SPEUB5i0yr65TTrD+3uYdF0qy4
WydtSACyBeWEKJnvYZ0XjN1zjg9xdHOoioX5I3b6t4YE0X2/wASqZeWnMfL8sWn086TNGyT83uA8
uoZn2Otd+JJ5+eqtMkgHCDFCSNkPR6W0Ux4dd8KrPcaUxlFaVk3gjB7mDXWfnUK8+A+RVFhWIcY6
89Mc8YJRLH+m6uwrIyQt19D91IvMB56VRVWlJ6+c//DHdgLcKq2jORSu7+qJ3MSUyPRBetdBzMYe
ULlCNRYkbCE2VtOWz2qOqLFnGxWIrEr8LovKZ7J2ntyyxBG1K/YI7ecNVRiPq+LQN0ahBSoxAu6c
fsD6b85hkZhBiLfGplXm+pJinGFopfJeMczunLFxjxnxbzdPYac8W7P8PaZi78xy30OWeTiOKPc8
AsUhBEd/LwvCG4pE+dmFZhXg3djDGBXZVVHZ97RkPVVZLH5GOFmDJAWlM5rf+0jc7DB2/uYCPI15
QS8U+zkLWb4QklP7jTodarO1f4HMu2ABjFGOKrsDYMmd0iAal65GaAVasimjNj3qCjVNJzfnQxd6
836mdEBQW2ZsZkW2W5aP5AEOyV6tF7zDA5EqQFql6OwrRP+DUov+XqAnMZIy/h7iko4SnGKC/kgr
tVzEK/FWNez53g7qd9lqH8Ug63PYI5ik2k8dpsyRPCcePkBDsYlSlL8iSXPErenEILWVU56d67wa
ztaC3k1QfQejqQ9e3yhv6pRshWcAqdbC2IRdth2jJHqDKfhLSHd+MhtcQw0Vz8qpV4et2+UwG60y
3mXN6H5vwK8bz4Vb34bTGeCTFB8TO6WeCvLBmECoCXL82XqDETipoz2zAzCO5OwRuof27BGbEtU7
lfC/jXowLS/500zcMEAsxs0rswrHlNw8ePiX3QzyBQKpiOJ3Vv3FViCmRoqz89zY3gO2MfZysYNg
uJ4LFtTp/AzE8GfS5XGehHwMrXRvHcYWRGCCe/RMC1ncMByt9e+ML3taa94ptbTM/2p/nl6vXDvX
9npYL/9691ff//sR62l7DtdxHrtZ5RiBfKL+iJlVPl+Wg8Yiemmvr9b5po9VLlrb//Xy6/zX5Wvf
evifvvVz1r5Jk8XGUCtyQnqK82R2FRWT6vJSdVjCAKf+u9cgO+O0ns8UKLtbfTm/tj/f+nkUE2VA
xVJ2USrq03qolml2MPEG9de22U7/bivCYxXZk2gw6dHd0lQeB5fURkhE0X3tq3Kb0T0xh/3atx5U
tOlqPISXz67cTl8ihrGvN8nB846mDs3n601FOzfUd9jw/1dfQrKKpvXq8auPHWdgabbxXJqZto2x
1t5bVYSzrFJbV7Uy1WuIFTNT3yh/Nq72nkNEfuiqMp7mUORbuxD2rZxmtk/R5GPcV36PYVzsE6NK
DxRGUC2jThwybaPpXr/pmwwsJSye7LJvL2aS7V3m2HNjjyyR5jQ7ohzbE7IpzkXjtHvMXd6KJnOu
yA/VrcK2i2Elsp8GOSas8NWndJQnzFDyszew9qzZ3BxgUc1b4t9tf1Jy/OPK+adwjCjgh/YeAPpP
hWzU7/itkalHCudWnbUXys0dW8yuCuwyHfGzrYu92ZRUelQMmTQdoRxL703a9+obwSAQRmW6qClA
krLcgg9vRsZHUv0x2q5lpwyhsYus93kwqw3Jk/KexZgUVGP5Cyx/Oq9dTaR3Vy8jAGG5YD0gFI52
LdLvzXr92ic7/c2z+uaytvq4nKkwjU9STh48NSk2ZZ4O90KEBTLYeNgqhHPd1764ZLELOeq6tryu
rs9xnf/FhuZfF8yj5WCH0cNBWT5jPeT6P/Fgidv6MV41x8Q2woz4uqDvqmV532THtY+snPgilfDq
Yd5bTuVmRL37os05RvVNOu0cN1rgCYbttS+y4lteUEFdu6yyn88iK3+v4/raFQ/zFKiVRorr8qZk
ass77sX/+oSCzDgdotLKeV1JrtBBCQlInEPSMr5i2fJv0u3nJS05B6YWfvvq/9/rgPgL6JCGvls/
7+vCXosfI9U4djYYReLgVD5hGWgejXHxz6mxv1z71kNfquWTXA5RouA/qk/z4vmENOc/J74u1tLZ
OVS6+vLVtb4idaF8+upzk/yvSvwMcWix57tNmzwR1Bg/iTH+16uvPluRkAga77ReoVBh+rysiOrs
oOiQYQjBGcCpzXBxb5FvEUDQNmTNsFubmijzHXsSdNeO1b6JMFxIPgtWuFwcDyI/JEJAql6ag+iq
4xjDM8Gqib2XsN8Mj9w4sHgQ5qVpUlQ/6C3MfTl09ttYNMNBKKzY1rPZ2KYH2VQYDpto5XtpO6ew
YVFip6BzqqIJTNIy+9XpC7ZgnnhfW1aupY+lTrC2Yje0Xw3TwiVJ5re1q+wiVhN5NV/WJowpM0hH
63uNz8NGH2vv1Yp7BUuwWCEXz3NfNZZGB7VgUbc2S6xe8F9jkbNebDBcvKBgOK8nQxgdr990bus+
GCaD56qqXtTlQ1PJcld6XnFZL6w9bKrDqSOKJ7Qzf+0j+CjcihYXKo/9vRdXPSIaprhxndjWucnV
Sdb6LOMQi6NMgWHr84EYz51w+gzuZxTvC9xCXqPhVlVNvvOUOt1lw+J7OdgPQAKL4q/WbUtYWW9K
2oNOZeq3LkqZ3acif7O0cWKdzyjnOXbGWtxwznOM3Bkn+OytV0aKLV74Xmdd9gZFuCSe19yvrboa
mlfHODI6xiQe1nsHVtDJ0XUP+VaqHcYiFG/tCJKV1ZSkkNHoB62InEBQE1hQPifoYbps48zsdsBY
CzbmspzPH1NnFIFJ3vTB0zfYx7svtto3t/WgZwfDVJ6NovnW6Uq8i9x6euZLY8NRjuDVZDZD0EEW
mVA8DiK7QmpIjGmAa1b5Uxb9SxjW6msS4TQJ48ZvTC985OBaac1aXVVqfp9Jg120HNZXYllj2KX5
FBVR9tmljWF8Uoz+nrTZ78p2jUNLKvhVEHLiTyxxz3mdf7D2bn+7prj2Y679bfBvSL3WYrP0TK6P
z4KcuKNBSugSVup7Ou5T0cK/FkXjR65mvZlJe4wh8v7WcozhlJfMs6y7bpfnRlOLXamB0xZKUmwh
sFQUveNvLPrqfe8iZBDSE36IsuvFJGEVIMCOfzfipxrN9t5rtYWdX7ibSQUjLBJRYjvtAtqqMGPJ
HcPLdiheB8I84Spk4rQ2MbR9ovSiXVDe2y9hN1GH6oYarYYxvsSNuejLknYHKzg5tDUeIZZSHIw+
LYIks5sDoF+zNRdZOTtz487Sn39+pgZJgWIDCWqbKBT6KWrh867LGPDG9k39NijyHs2MQAZD7S4K
9fJpSApYX4pWvRFsR+pAXtwsdmtv/exqN9nqu/Uc5qLeucMU2x/tPx2D85spHO+RV8TH2br11lvG
9JiV0F/PjRjBgTWrwdpS8Vu81z3I/fI+rIHne6EX27VFokN1b710J8LKepNlrdzA9/fruc6z1JsT
NofPVmXWNznMR1NNVWwt9ENaZ/M1Xw5SHbAbliRiL62qa/td7yo2Xka6fR11zWHPO+U+iA6eAWun
sZxJLOaYacrPuU5qrjponA0nOW/NOO4xrF3a66n1QAHTbMv+ujY+PyqvW4uiagmMSizZYehzYMlW
lKQ8WY1AMIRz2Nosl3+AIoDNuxfaM1UL6EQ0R6lz9eyq5JyK6fWzuZ7Rmqo/xVZ6zbP+wyyT8piD
eF37vv7XAQdMZ1uldh38z4lB9cYnna/yda00HM3w25G4eAjkWIssnxJLwKBRTzAMwNz92UjdcSd6
xJRapkbPPEmIBOx+ni4x9Kq1b73OnaroeW2SofKC4g6UYXn/V/9ct9gXNbaCL2PUsJQLCYibQoHi
lEORyAKCMRLLIasoIi99scnoiRFQBJ3Dlq+5VbxVYS2ua8vzJgJn86Zgs8vJQSbKXhlsUtcB015V
u9Cf7Mr5BmNEQnrhihpaKpvjx9oQRJUSZZXOl7WpSagciPGy/dok7Tg5hoMHc3h5Jzae+fM8xJ//
8Nplk6wdN1l0X1tWPgCxDniirM14SMatbS5A9PJ2YVvVCS0GOdFLM9Md66VBgru21u8nI/2Q2Xnz
sn73fOF5jVaiHNcr6oVYNOlatV2blVBnbs2i/vw0z86xQUowglo+e/20OOxfsgqIl8IypTVLK1Qi
K9vmZFMsAEieasZqs2wPqk1lKLK17M0ZGaOTKHJ+QiA+N7wi+ZrnqbXmf8At3ieQ0O9Vh1yEorx4
FPi6+ZKlod+zX7nC4MgOVWmHJ2nM4kysIenfVl8cSkw8n/U8ec+wZ/sjJ+duTmJ8d9zqT5GXtl+a
6XjSyP94dhPYN2A/8Z8jhfgWBJ+NgRa5yTUbiwQmThSdKZHuk3F+tefC8LHjhL5RZfaTnAnJ9fNa
4/bmSe2z/Hk9KLadPYOGEnIS/nRweAz6FAU6efLU06K6h3AF9RwNnYrHJtHLqSfHM2T5+di09a+q
zZSjpeXTq9XV3HbjixY2+rs9i9/F7AYU6J/6qQp3whZ/6y5Pn+Mkxrc2c5QdMn31vbISjUWr3Gmu
br8Je09JLPtmzPOwM5QlWEfJzpHi/Wa5rp7MJv5rxuWvbhQm5Z3aOWgwRqmyudukwmhsbJIMBybE
D54w0h8DRaJsslyoSDXFSoKRn9J69Da6oLxUQwS4E4ENIp9Q8hO7SRbJI5O4E1Ml0L7Vc+QdLI/K
J8T3bFsL7DFNB7LSABe+bfvwYv1wUX1fh0K7G2p7QoheE0haRDu1BBGzsLsEeBnBe1XW5o1jPI/j
D12ySLqV0nYPU95hfzhCUG4CcEbloCnU1dA01Tu08zr2IKFx+g3VQ71mIGAb/JXsTWEXvoFb5ZHp
EYtNO/pe527zmHUmbbr0Z4fCPeRuR4CYclDMUVxGL/k9FURMjgPeufNc/TMjg6mk7v2IuqgNrF7I
G8VbbW+RanSKrAJUPq7cTURu7TvMz1+DlVT/mLhgUgv6G3ddjfh7ybIoK8whBtn5KiZ1RzJZh7ta
avFLDUtlba2H2pLaDuE84NhyxXoIKx2my+idQ8Qqd2xUNGh/yQFuxDaxBxY8mqk+JkqrW1SX9nZt
WhgpXvPEe1pbPezCx2Agxh7t/rJ2GagP9k5s15vWTbWH1xsSlicEoqW1dmmGheGbzNLT+oZl9jka
zMysXeJDqYWL22fVPaYQSqsZV7e1VeZatM3csNitzZGdDfVqeVpbnq51j1jJYAg4hAqtffrkacfe
K2yYvHzaemBRsuPRyF/WN0SuMm3TOlVhI3AFq+rkpdOpPiyfpiyHcQD4UxANHNcrgLqHU1jiAvX1
kZGbnTBfTT+/c05QdxB702NKgDsmS9MfbejgLdeIU5YLZrpSJv/Y0sZXmrXT3RH2PRv+VN5svIJp
BpNhjXfmCeO1GqvfIsVoYj0HRKsGmFN6Bxij5qutSfhcPYmX67WFoUenuiwppC9nB5VKj9rGFtGc
L8z3FWSYZspPnmAFgRQtvq8HzFHKLXFi5Tb9T59OyLgf1R7m3bYe36dohOUVenh/m/tMxMbDLTvj
kc4Kgz6cluPaTBSvO2oz9JD1Em2wjQcT2OTk8ef1RUsZecSl9WAvb6+jZgfdPcQQHW1brXTOfT0Q
isto15Ix70SJc5d4o1/HREFmrkNAK80IdTQx9Pv1YhBBccNLjj1NKIsA1m+75Qcat0sg9efnNd0/
Za6EW5T9EKP0SbmjpdN3itZ2n821T5rNptGYz9aWGrXlfq4h2H029ZB3zfk+hLjxvHaRJUw5r0vU
wNDr6LH2TXN40goejLXVSKU/SKshtXz5R9dDb0/PFeSQp88uVJDHgfW/bzhF/OK4POYS7yx7IpWF
2i6VYmOI7uvBU8VeLY35urbG0G2vcePuSz2L02BuFxS4qR1/PVvGzPKZpQOdtWmy++ozvPSvp6pM
en3V3jRCrPy/Dnn3Y6ve1wP3EQ4ePdXqr77QHN6amIxMHH3Uex+Rrdpo9sfXBSn7FJw32nb/1edu
gP3Hzw9t+wHDCmyEAmu0p4seJy9y9PIrc2B+pYR+6hFBnNYWAUW26q8vvUzcNWnK43/1rW+z2vJX
I8Noo1Vke2IJ7dzWg9uAEjoIAlCo01epCiRdajHNsEnRqD6aJKweYVoBr3lJvF/78rgAq0ygmIui
rIKpDlWfez88rhebhvuD4G6Yzyb0n0q1iU1lmN1GXdw8mrm6kxI9P+H32jzKFJNbUyhhoCIHJeth
ODud2fMDcFJAn9pQSIUppdnNQ52a5LlN3ON6cu3SXEMDvG+9ozYN1XUyx7PdiJ6/52C8teZQnbyx
6WAFTVH+1ETVtqi2ijpUm7Z1mo1mRTPEo7DdmYrhPPUpEo2kJ8szN9WtZdffWiMs0cP3l7Dqn6w+
wrGd8HNYdeWvsEt2FjHbm9Rip1OyAiCssj6Msf1nJgp4Kpuj2kcoJxQBp1vt9Y1kDRK0rD4K70eb
6Lk/wxIOxlhBSBoym6/VPvgxqOtNOOiqMpxgTLxpjRPvIyYEAG4VSjok5b7Xz+qM15zUFIPiAuok
V9lno/7OvovBBvbCpjLUa95lx0lxlEvdVchj+8E95j0COMN4S9ohYfvnsk+G7Zn3wn3MuaWdJira
4B0SMNEo/byYJJopXx2NDk8a0HrkRO3Gq3pCAWfmSDbDT2p/00TrvSwmfBMiBnuqTXSPkXEx20Td
KUTb+WX8jqfrKxWhTSy1alfa0j33OXl+AAG8/DpMAw7wtlGfMS37BsNiPIaq7HcVOVs+TI3w2hd/
+Bhxwm7F8PF9HgLHNKjclop2yVmr5tao3oyMTx7qfD5bGM5GApJIrszbkoSrAQHqodWG5tR0YbNV
TXfYtI4TXTK3mTeq1L+Rc10HMKa6bTQj0VDn6mZB/7jVuvmmJHF9IMFFXrBJhFfCnLLNWkdeqrIE
JdEH9FtzGET11F8gEhy6BkNG2aRB0VR7jxDoY2FM9SZj3cDWinxVI0Yb0fTdwaoXRmDUaVtzsNMd
BOFfWDX9ZJTLDyZV8oBfqw+gw3UB7mwgeNw3dqtA10ulPGsc8UmAroWXBDv2zmC2N2zUNuqvOtUn
dHVmcx4gGhyVBfAw2tu6otaWZTVLFG6jjjoICac1XqxYRsSDVN/0/GdvK9csQ+eLOUqQJTfYy//M
rlGfqL+pzIRpg+eaeprKWrubKDxMbnvKvXYzpPBvnDowChFfuqKOyCpmhZFrPL+kfwfIO4m68Ybl
7q1yICunx5PCid8m8gG2RgqGatdNsxf29Ms1VfcyuqkMgAKlAAr9JDu0CNya3naOUS9IhIgQ02j4
cmplsyAl3xACFMGQxH/avCKoKzYPzOV9CmMFe6tmxw/6T5MRETMCw1N9IJRD1tYLwIjuJ7DLNmHS
PggZQ2PmtgYPsVEeRcM4mChmMA99G1QdmEBTvOBpql76JeRsDTBzzMmiVI+0o/CFHoVbs4OpJzSd
HYridIy9VruN0tQNIGXt4jL6o1B5wIkhxlEIKON3bw3Vu8TWnEn70BUhuScumiY9ogaijshTPZbH
T1ELkWe+sSORAXXPujJJJMpyXwWDzBJV8M871kKh3kyIi59HD4C90buJqnB0x1iF6VPWMJRCAgQr
nKUuI8xLX1RwswBjIYyraHhMCXg9Z9HO9hb32br/ExE0jUGZAb3R1Qlvw2MK4mG4F7OD3z6Ceb/T
kDLJvwOiwRja77YlS0k0tgPq7PhmIdUAo+lyq5YdDOVOIYBFUxXsI/GLiaKQwkLlPqZ6uo/Cbi9A
jXkwdxOmaLl8Rr18B2lufQs/+aM36bBA9dA6OrZ7UsLeOylp6J6shadTJ93P1vUuVcwwa7YEValZ
XRNlH2+lJkjEK9193XVEyDsGmmA72ipVOj0NZBVdHMDjchEQR5n+yBz3DP9hYpU9hvyCw4+RXTvo
RgR9KUm2utGFflsiosiTGqCC3GSqbpV1qN269K3Ulnuo6yWkOM+CdMNksEPMfHIKilJ6iecW1rGP
yupcUJ5S26QJAc+TNPd9U3sfmfeKlqlTZfh7tpsNmnfmUm+hyCi/Y6MPCiuPTvoYjYFeq+2Gnbp3
6CGe7S14oPBOKEkpIZu3DsG9Y5WAHqq5Yc345I3W8JINeBQ5tDCTSbfSjF6LXLHPX4d6KJ3Pps3K
/2g3SMQIar1aIWtHb7DgMbo5RM/a83ZhFHqB8HBf0xj6ArbMvq5GPIqhaZznJqFsyurjT1bo2yJK
p5M6Y9+EUdRNS6K/1pIQhVTngm/xejOyO2MiXg6LeY5ZjATrmo28DT3ZbzJZRm5aXhXJWxOz1K2b
bF9FjiqIVeTPCCfsqEj2H12fsfKw4vc00/E5NMsXyxjt3VjE7L+XQ+g+zV6HDk1qybbtbpnTpifB
9uCUhU68MUoEAKix47Nlmzc9MlBveCN3lAysAcYV+F6yHZTmNush4BoYDPc/Bmdaflg5YPZSkUYq
DC3RtJasKxiY/zkoHfWiHm9T4sd4VAWWWmH1f4ydx5LcRpSunwgR8GZb3rRlN5tmg6AoEd57PP18
OEUJPX2lG7PJSAdTQCIrzW9AaoyZ17LMgl+Dg+z5shGgzPiq+helwnALjkS3Tzw41kEPGmsKhokZ
p8+xLI3cISh9pqEW18acnha3R6gdvr0bUaXZTksSmYJp25u8LDN1AZo5YQqvpEN6ctZAF3lmcQWR
cRomGCnAlR46s3tWWvyfcjNOdnpX5fNWMHPhQuC3wJ/tnWHK4RTM7sOYahpDwS579Niau8RN9TYD
N/qM1wZow+JHOETpZzXHJcZr/3QLn8YtqwTOslRQzzoznZQG5Xiudi/BxF8YACtP2flSGw1wDHJL
CRXAnj5IganO8U9bzlDM2mtUBzlW9yVd9tg5u9qKgYewpQAIrpi3BYppkVPYfBf21qTLux80KL01
QAEcdIdD0nA9JEf8+5gF1lMyh28hUnCIjx4mzIV3jjNCcF/wRgC0d4nG20X/N1VQ36p/Ma9pr+2Q
Heux5m8SVGDiJP5RTSAJtfA46/rshN+KvDS+ICGPIuf4SU8C65QOyqeZRYCF3oqjprkYD8Tf1c44
xd4Yslu/8+LZO4eR9RCzlbbFBXHetWqO8J8BYty+uqY+3Wlp/DqqzFLDKkBGMYQyvJg0VT66NknD
9YACvd0UIIKs7g42G95guUr7JhyRTr+6wdFegO26SGMrExMBk35aW3D1edo3uyK1vSdYAM6jOr3O
IPieDMAIdh40hypOvpQMDJCvjIBWlmymSnJO9YwxX5kB0FQw3OvckPGTkQJ/sXZ50Bnbqiz6E+yI
4rUz6+Y0whbZSlJPnAa8cW1twkZp7hku83vazt7pZfDnZCvTsYjT+Yrwx1M/A/bGJjx5DJByeQwa
rWZnGClMp3fSvVXb1bGEBm4EsDOUBIm5jNtbmBrugFSwE7LJWAQbZx6zPbPoR4N1DnrxXZY9diFg
sR+5/YppWXvOFsxMueDqQhAWZ9N5jBbcaG1M6hlgRLggSSWY9OhNUQx/H/+TJflSPVs+u/pSBjxX
r4VOt8mKlFCAno0Oclqrq2DnHybVYGAYvsYNSAH/ZWwwSw2g89qtAbdoGF8QKkfdEM+7m66GYIQE
N5SZTBjc2EHJe9HekILOTyFJjn9MbhNcwGVZ857BKnciUfmirQou2UmiycwKEiwsft5QF6B93VZH
QahUjtMCKWQsC3CoB24dNHg9+JtE0ZZ1BHIDsFh7dlW+OUq+S9TAeZ7+NPsBFPPy4JrljBJb8Ym2
lqjzXqCKkjnO2ZSdpGbktDwZZBGD38e3y0mklhaq08Z2snQnd5mgNc0GLMJni6vfMWjUoyiMON4W
kvtwBsP5s1ve32hGzilHjVq2gyVI5PlLNGaKzJYWxneSzLLqGJaKjv/Mck85uM8A74yTXFJuwwse
w6gaECfpq71Xln/KcekYwDFfXuPtDUum4KVyn10XayGNrnljqXdHpFbwZAL0ccP+SmuAdssO9Til
417V6x+CB5ZgAEbd1fDrWE9FciSrBhszospJ6ePdZi+b3jecV6gG33uYi3uvCXmjNhKihzZpXuTd
24n7OLDuc5hrg27dGiL09hi6s71VXFKH6V8botm2vjSwwzoQ6ibYyeuStyGxEpf2ZCNRaQVWqPvs
K3cbr+jzC76OHugziS4BRATahnKsNGZR6AsmM0AEYM4pM5p5/y4qRzs4UoBEdo38covOaQ8ayo5O
cr2xaVijbnZxm3yZR/0iT+72lKCWbgornXbyrOWpJG3B/L/VEF9ZINbyTuQIiUnerTlIWgIjxTGk
6UIgmog+Dt0nefG3pimPZm0NUlKz8rmpwLDv5FHITep9zfNpg0LfsoLOKNeq/mgX2xDkLm/P18yd
fgZ4ZRzwJrVodS9albcwbcNDPkN0bvXpk750HfK3ncW2c5yDGSQwdnwbFTonSrgNekJWkhf/z4Xf
3YNEsb2C7K6H+q3m7e2hJoPHfG/oO+kC5P+9Q278ZAPIGj+lcHlvD/cGp3j31bwDVXx8ggbbeEUE
a3JuDkaYa/M+dsPvSpepuLfyOUpAJ3jRHRdK99q5qP1ThonlQe6l96vH1J7VAxqN/bxtsvCuHXQF
mMfSDy3nkSMl9p95XlfOCAeEyU5aQh+nB4YwTF2WhqCPSDuZcKzX5rNUsKuZCqa+HZBgO0kLHjtr
OE25xbSk2ufOgPGRu4Ar//O6dpGe/RCssJcbwBUWQMra9ub43tUXAKNR2PUib0P3tnTL0pIkueYV
rP4sPZKlz87ed6oBzEr65AQKfaTUl2D9Wt810VtUyufKG05eY26lJdwOwVbgqLy1DRsE0hcyYW+O
KHSf1y98bcuSJ8lgaYVq3x8aQHrH0IkOUmZKY5ca6/Efm6Ck5a1J7HaMpG/RD+WS/JB3a7ZlZdu/
ux5s5djgT81zAFdukwKPKVJAbr0Nwnn549A9iKaBzkR10g/4ULBPz7hA3vhg6xiDOo/53D47jA2Y
H97prFjMaoHZefKcA0oZ6u5qLVjVeSyf88HtDqY5M5RodHWnBgVrNz0CMxs2eA/CO5jyxS7SnId6
F0Tlo5NV7168XFXawe1zWtOSuTaTta1IlWJI21OP/aA0RgnqpbuWmJ5AXzJjOE/y9OUkBXjGCcwK
za73odVv5SuB1U6uRN/lDq7xNbcQUZJ5y4Rr8B5S3TdbuBQhD6yLlfTMOjjUkHjBN4yJ/jnqgbsj
Y7KXZyyBvPZ4GZ4glMsceUr/yCf94sXYd6vzeE1MzLsbrztJJ6PRa7dwdkvUc3ch5tvSexvtn5Dy
s7OcUN68xOjp24UNY0fDn/PgPWEv594wy35iv/h4nh1yaRFrZ6BqqnPmuPX+9HbUdv0E8X59imXm
0JMmy99M5mbWzregCwmpBF7AV3DJBiNxD/lRqcLeGpQTA12UUbP2Nx0zGWyB162Ok+ucJ4A57Oce
oUeiURzZ2wzHsNvo6jaLirQAW3tH126dMFzqh9pIjIOcX+7Lt6Px3OqPs5G3B9U0nuWtrq9WYnnX
/YyNKdqMRYHSPxTy3xO0teNQ5L9f0reBHdPTEkcapg9g/PdaZuew89t8uEeQ3TwBTasuwtoZoq66
0BZ+lWGW3d6vvIm1j1lfDH/Qf6XQM83Jq3cWBGlkMRwDh5OCj8ClB9+hELgveWTyZqRZByprjxbw
YL/AN+SfzlwqrD36+iZvDXrp79eHsJZKTKr8/0/FWG2EvXQv35O0NbkZSd7G4mtaYrfMOcL2gwEt
wgwy0FU6+6TisShV5LK3IZdEcdjkU7tF2df+Dau//VHKfb4bZdyOLXN3Cyzgjg1B7DH4o5fxK5sj
LF3LZzIXyMFsg8n8jtYK68lhn5yKJgzVvVS/Rf3lHzQCDNIF6W0cJy1VRnRrsOZNc8aWg4ZSpAZM
bBmEyc9ZgxtKUtLvxrK3uy/nESbO/Vig69YTb4CnH2x2qeYter0Fm1B/uHIjZn3RXV09y8OWQZ3E
1me/5rERhOZ1AAFkrSxXX5PrsRJbX+NasJ7vw7FR/rlDqIM+jD5TOk4k3MAWSVq+PJ54wjR+Kb/d
/FxqxSZSBvXdMFJe4a3lzT8CiPZnaa6RrjqAppd3EHYdkhvSUv49KkffuipAOc3JLdPdRypIAFNk
ncJ94IQIwUNK14J1DigFEqz1JDn4Pwetzs+3u19a8o3ssX4zt/HMrTFLrqfnHfsn/3x3ErvVkujH
tBx0O+u7Wh8v8PEoRWNjo7VftRmpWelX1tGDHPtveWsVKb2NsyW6BvI+1qTE5Lj/POu76YzUloof
LvVveR/O+uFKwdLhYzRXdyGMvuUTx8OZvYpqvs1V5YOXgKUUyJnQiJi8L8tsa7DmzRmeoNDvqFO1
BtFbJelu5eRr1XclEvXNAIQQW/C3Fi0fy/rFf/io1g9o/dAkbz1MjvjPvA+H/dvpb5/rnC/k/iIG
7TfuXBzaGNYuY2H541qD20x2Tb9bq/i36h/ybvOJ5bS3K8h5PtS5XWFIvDtNGX6pnRdupWuQOajE
1v9o6UPWpMTWAdla+UPeh6TU83sEA/qfWo0kQlLYEPn4ONl7Z3grTfgWlVxJzyxlM63Oquyge8XL
2r0DpoI2vqaVeaGRS1p6fsZCAStKVma5t6UjP7DaeSvdA6v/SLI2KAP/pqvdOg1bZQ1BepeinCFh
Iv62kzcpwdrdSlKagiOT/rXO2gzWvA9NaD3NGDQpSxYuTK9Bnc1d5+jpvJX5bwLAgOWiZHwN2iE6
3L54eShrcOtW17Q8rv9MSsH66UoyYCHld/ct6Q9nkLw5S8BOaAmf0drZ3wbWt3J5P+uRDV4lTN6y
s8XCiLGskLybOa7V5FgJZGCwJiX2oZ50omveux8uJR8OGbxK2c/GPajApxoqBa4BUoOVckMDybH8
cZU44rUv0nX5WZJlJ3kyZdLn2WlWnU2TOdZJ3vD6Rm/f/rvFzHdDhbWqxOTlR0XPit6t0m2RK3cQ
PTHiCJkUHa3sYfZKtmNQc9GmB/lEb+uU0gLGWY+br/Ih/17VqtVgj3U2WycNm4N5np0TJIJhiUNa
k6Bu2K3crGnfChT0z0JrUy66w85sYUBGh7yufFi6FhxN3b8KZ9tiAyBS0a6Rpyrvpc6gMulV8VrG
8EyET64vL3huEd1pb+uZHx6/PNR3r+g2db09dZmzSPT2mUdsTs6eOe3lKctl10BuYE3Kg/2Qd5vV
SclHMudaU4rXn6SHob61sdbbYGOIVVyQ+29dEY9HAyHAvQ5jliTUMwRIizM+k5RaOntnhoNMz1Lq
ecA89STBu6kOXiItO2rLOdSkzu7LoG43UmvusvGkzKW5U/sMkN4wFJsm4lOXwMtcc2t7ADw1MEV3
aeIe1Ci08j2SQRguM7PfsyoJanhyzo0eNI9wsthrRjQW4nnm4F4Uq3epP74uiPZPAaSUT/Bv6h2q
cSOqHCQlL0PwKEvYnqhHVCBiu0o/xZ6DsqDZ3U8xWggOsIWDzt7+0bP8+Smtmp/wHU+9qZVvY27i
qpX63/OSIXmND/zFD1SQ4lnz2nuz9cNjtZ6dXT9gw0FrUccZhk3Q1PWXegbTy5S8/Kyrqb1FUQd4
VYRsl1ostgAmS8lzblXoN6nqrkIiGGWoEhw3RozVw7iUsJSEmcCAo0CYaMemsMuHeUqqB4lJkBWF
g+5ZniMszCK8VcTBrqyQH/Kn4ZvJ5tmxVRcpv0ytDOxIUOLYLQvAG9dn5hYXMarXKoRPw8dIVEXB
cNdmBZggrx2YDzeFewGpwfaax2J7i+rX1E/R07AEEF2iJ19NviOrqZwlq8ww6UZ3EVWuAuEzw2K3
xgmeGtSwn1R2Qp9SRdO20zgGzCAoiG0PaFVq8yxzLEXxkN1Mw9A9aEnnPc5LUGfA9mzaFuxqaqwF
oZ6lW610cEUb2J0xJ8zmxlFHF8b/a0qi+eGWAs2B8q9Dm1uPryLLe0RlJtpWYbtB99TYO5pl7qap
ydF4A0xfGJp5sR2gzsBatZ1u60m7wQoeGQwcwEsvLO8qqHZ3zRKsSdrnMSlYQx2QNrLhppX6JZ/N
1NhqpqFdJCim4O/Moq+U7eTBcvfClMVmRA1eex/AqGuP/bdkyL8abKWDC4fuz7dlwmcGmQhaoahQ
iennv9ju/BLmif5tahLQCgjivAZjBuwaHazHWWMv2ZoS61q5eX/R+7g9pWlcPPAKNCj/rfqpGRUa
V5aa96rRv9aoBt27UfI42FUD9VWpP8U9G0cOYo97SUoBW6GfkV/P9/W46THu2ExL9VhLMeWLwXIt
x7GDTZajQLulz9i9O9jKvzvpbF7lVHVjag+OF54gh+HUmSGLduAPp9qtd9AGya8wnJPbeWtjbh+b
rt3nKrI2Wx+L5T7IXjAqnFm0LxrmyrZ5hWjRfIJ73j+wdHyWFEa77SdM6yBDZSNiTUsNyXOM8uNB
ifuquuhx4RoIUBvaDysWS1SBQXeHflp/Vw8sK5cpaidS4KBkcUYGMwHNxqPQTaU9IrapbSUpjydL
1eWvygETtjwfexwBulTLQC8+2uOv289Jk9w/2kUN52x5fghOg8jLJg9/etrMOJgop0hUgiqYYbiv
aWltY4uE5LtMKZaSDnLHbngEOAMCL0DnmrX6H+iH0inp9de6DsJTbw8BGu9h9b0sD1IeD2F9SHVU
m6pZcViwVlzcwlkPPDdBFNx1SzAk6J64hn98V9D3KXYyb4Fvx3soDPG1HDM8DJdAYpJnMssuIAWg
qBZrUYPf4H9UlENutdejuxFzwP/LIak7gK9QtePH07Rdgcjt8/hQqqwGbj/cndSWi0xFqTd3abvw
KNh2NK0WBiyKlPfREuQITNxLcvJ9FAsjf4C8rsYsri/FpYpy+WatJDEc9K788XXsI3Nw7LKqEpaV
hyfGpCgX580Cio+ylJR+OFSScuEW1dGTgxD47VC52rsjMt3cdyUAjY8Fy11NZQzZ8Xku7K8p9qQg
l2Y3vbZTlV7dMQJwoqG82WXsM6rsVuyTItRe1DIc7ly9/iMPNfVlsAv1RQ/rh44O9oG9aZguiA7y
79cb6H85datfbaAlb27GqdjMKe9T1Azeokr5Ah85eJRCswzu/SK2n6QMpPA+hVD3KV9qjvVbMmjm
q+ZHxWctOUsV/nOyF7VpoF8+hHU63fWBlt6PS4C4nz5szKQmajfzhj4bNN6SlDoQTdnI8d2/1GTA
vdRl7RLmUvqWeTU62prRbiVp9M1wMnBN3ZWmhSL+xra6/hOmV0gXWaO+jyBUvjU9tggqfL3jwq98
AwpW7uzMN08jlplPpT2+AqHpvlnlj9lt3C+W4raXrIyQTrL17lszA6RQHSt/QkQHLd2w/xU4dvsN
yJa+m2NcxO3Gf9UAn6Fh2w7gPYnFYbufsYaFL/x3FrTI34Uf8nTLARWbzXfl4NV7/NpKFOac4jVT
LPvSpN2E5nZfvOowpj9h/b6RQgUY2ysIjC8wedV7ybL9hv0FdyiPkhxRkzhr3pRsJVnHrvk0s0sn
KTljN6j3KlpvOozoazDN4BIKKzSuNVox0KJrHxU2O79n0T3udmDxkPVEWnZf+YNzkZK+9b29qQ0W
7Q63k9mn50EwJnrr1arfwvGJLpJ0ItUGphD1V0naGBHhA6n7d5KclemHy3/+g6SmPnuiv86fjBh8
jz8GpzAalOc0a9X7yIdGHPrYVQ159QTQZ4/sRP9ceu3nJG7VK2CF4VnXWz6VGFX5KnHvpILko4t4
KJU6e5AsCUxUjiIbAkPd6RiuFrjHZnbwLNVj6GhPufncNMXB7dwKw8J6j4x5ebUnp7hGHWS5RSy4
vCoqQdNVLjKz6rSLPVy0dDtqHkPNwQp8sl5RCEu/qVbl7dHNLE+ShKMDpF4v3kpzRJLS6MESLNW0
fvI3aPqBqslH3JXVFqB4lX4DRZ0doeM7B529j2+2ZVxzV7FezDBz7svEAmCxVGsn9a8JtOSZvzbt
nmGdhhsRMXcJZi31t6zgNeB3/85bq0jMUtq/ql7Xjv92vN4CgOns+LEe5+ZhVCrg0oWL9B2oLpN/
or9y1f9sjoP91jgj+kC5XtxloWGjbFylIOKG+Utfuc9SdTTSuzoyvK91k6s7t46t+7T0MGCpa9RS
0IX9DB3pp4L41T4uti6woTu15KNyx/hHpwEQswy3efTMLrgotpMcozRUX1BVqTdyemf+qpZe87Nj
3wgYkRmjwzgZJ9ZsS1R3S+vZs9Ec53N3ELbU8k2S1QXKuGhU3ZX0qXd2Ge56X48vNeLkvwtudaS4
XHPhkQB+RsZ/p86BGu+kPAT3eCdnix2XTLuCTlg55vmWlGLd05LxwKcd3WoGmv5smYl1VO0B7vZ6
Cssxrzbw8osTWso+1QodW6rBOVngfc943TR3mmE6BzvJpqcJH5dd36rNZ75GFeiP63xn7PyMNo/y
q/Fe3SFhSDoW1uH5xW4L8yecRMQiTfp5Wh8fbZY4kFSCeV9XVf0Q6219Mo1quERua+Hu65fYEnQO
+liAVen4YGbqJbJYfu9/i4PxcxKZyl8KSMvbhbJcQyqusP6c0uFHqCjOV81uMtSOtfkltNEGZ4gS
PEKhdo/ZIiquKn567dPYOrIckD66UIHAODcW62d0ZLY/h9/ogL9DPlT+1AN8kEEnMcJmEJ4ErvlX
hjKy3vWvAdYcTfup78Aso1PcvHotc8Kur7RHcBsd8BwcluBdOTsW13z/pOsGHlSjs0gaqGl2nbUu
u0rMcWq2AJFAuO8SZF3wr/mkOYP3mqfeV22KlXuz9zyeAfK9dZjWF0l2BspzuRN3Zz3uEabSGJed
uxKoW9G43ucAQvqmGkL1vq9K/3NUz990K9AfJDUvCHBHtx6lqqc510iz/CdJhX1wbNMy/WQWuv/Z
n9lLLKzmpTQc57N/HP3M+RbzV3lsR7U9Ou0QfC/0Yz3U9vcSRBaWOVV9GoKh+IrN3ba3IvcT88g7
TB6Kh9pXEM8PIG90fahtbnlLQVSw44yz7sJkGY+IHU18RAivGZHxl9gdWoiphU7QfV4rNEZt7Cq7
sw4DloIP3RLQMKZdgzfyTpJSwIZt8dDMuG1hWX0F7MSVg64C3YDh6Ia1u+LBWAIbKd6rqxj3uVPN
n1gF+NqV0fR9ihagRwufAx0oJPdS/Ws8D9P3sY6s7bjkR0v+/67vIrm01vddn/MAT9s2gYvg29/n
X/P/6/z/u75cV68GmNueuTdzK94OTNify2Gqn3XH1I/2kodcRv0sBTmT31ueVEEosnkul7wPx/LP
iZyV4h1jnf9ECayFbelVjXqgZWS/81Tso73cPKzVpHCMPW9T1/ANgvJRyVoLwiScr1Grh2Dv8K3v
enRsdtmoFY8SjCbvq+jf9I3WVHs9TNS7oIKIRyclCRTa1bt2CSRpGwqk+1s6q3Y90zW0Hv8ulfw1
KUdIHtp21zwC0LZm3c60plM6vXl0H0se148e+w8UybxvCXwmGlWZnz0fLqk+Op8mu/d+GAjQsVro
DY+W62I4mqC3UqRqxO4rbGKIx+emVA6G7s1fUGQYjh1nFcHTN2hZZ7lGmAHn66vWuscJ23vwO42N
ruXcmFc86jy1z+BGLFwHDOOgN+140esQze5/HHZu5jpWWEDOZfIlBRL0aHXvXUBWMNF752ymZom4
Tus/Z06iPCMQ3e30k4eNWDLPaLoYaMcgQu6YG4Yg8GLisT4qVdYfmfwhi2/8qsz2OxIjw5coxgk+
6dr+MWp67aTGbXb2x9R8CAMdTwylnN/SMP0F6DD7xcEhdvAXxTRRx8L69xk/maMxdsFDVTTNc7EE
hsrwMCyQS1wqGPpCRWqAbFht+aCl8OKRTFb3g1d0D1JfqmHwtMc0csIADXGaZPFkBzKPl2yfPAeI
dezxpUyfEB3CIMLCGM3o1PGAD1r9YAVdcqyg1twnGaQKYzTnO8cFWQw73r462RCdC6SMr54ZWWeW
PYqLN83DJavG8ayoUXnNjAJjH7+P7pLGR+JpcNy7pJzweq1ZJIm6xD/EbaviwKDWB9crRoiuiC4j
ANU/sT9R7tPY6Z591J7QDQY7SI8DGqjq+5e5w+oHc+fxNbKQR+7MTd+FLEoFhfq5YQ96G46q8Ta6
Llre6J5+wXum31TRNN77+FAhQZ2nu2oKI5Sw0I/jvwnCh5/OfySNu/fxI/vK7nWDrk20cO3n6AUs
6a/IVuc/lMT4g4Vf6OVWwEJ54OqHrOXP2R/MY7+cwY3x7wAHVmLxMDKhsidEOoGY/FGAS9Q784cH
1oApYDZc0UYdn+rE0Rc1/hnRtfres6YOKWS+AGZG5SlrNIRkEO8bH2LUWhiUj6fcVKJXX/GcB0eD
TStG8KHZQ7mz/OHUp8P01bSZO2la8OoWfCnalBfIBqjj1wgA4D4oh/4kR+lxcq6NQbvkjjbsWEss
LjCCYqaqCzLY8jDk8NvNLcucEESUKhJ7l2kvJZL5sWStPmboF65JiUleVbnw0NjA22Y4Bj5YZYuV
Y6t0bx0GlpfRVzPkK3gkGXrbrFsOMD2WJIp23n5qC3wul6RuTpCWTKs4S9JPa20DOzHeYPIASc52
mBQsgZ6H+D2V5lReRy+pcLAgJsFaR2KSh9M4tRsdiNKQg8b6Pxw3IxhVQlD/X+eW5LtLO/gInBkJ
bd7lrYfI9ceonC9Z+rWZwvCVPtffFLFjnXUfbkWfGy+q5/hHYwiV7Zzzmh2viJ/sqjhJSg4yDe+l
7TLv3rKUE9JF84PXNVAK27z90o9OtTEGJ/jRBsorhCLvT1PTDrlLd4AO+DbQcj2iAqK8XRb/YjHj
EXWQ+I8qqmP+dpr262J3v02srrxnnfuqIuJ+D1Ggus+1KjwgZzpvElOt7tcCKWWA9bueiSVP0Tpb
tXsDIoNz83IGOUQqrsneHp2NM9TsWf5zkQ+nVsYEvpDuv6VgVBHMXC6ynkCS6aCe2PyKLzt3UJy7
bgwwIMI6FMcXpQ+hkOjOk4mS41NqL72vVoAwMEP3lgfTF0ul1D05LBXcOyrGJbGK1P8tueTh1D3c
R0sgeUAwtT2+aOyCLKVrgdSTvKpWs4M54AogydY28n2ELMyuiyeW96v6jwjigleo9TctmKC/9eX0
5pRM2uup8V/yOe93QMX6Z72LUcN0xuzRNRBViRFxu5+sfjgVoGpRcIzA7GNbdbZSD02QpRcfHDV6
yFO1OmTMdZ9UtHZZMWD1OrVqhYX1IvvM3YVb1rzdL4mNAoo1m+Z3PEW/+k1q/ywt/6KykBmghAOv
KakThtKfi7K1ke9jkYENje7XOHl3fp4XP40m/qGYrFLTWwKgBzVkWT1uWCZSCxaSntmcDZ/9emjQ
NGcCIaWjE5bXMIMKKKU5Fp53fj83GymN0zDD8xJNOSmdWjt9qBXze7KciR2P/DGtqxcpi02XNSeE
lhiTR49lqyoPMU5CxANrjh4lJoGaBd9mXa3Oa5bEcEMNdzE+Prej1lLVyZxjzEbURvKcJkRu0m3g
nSIOul3rrddRh+y+MQv74s86decYVyqYSC9j4pVsEflsnmipdvXcTruq8KjgrEfaMZ2RipECCUYX
1aCtstSpFWWqDusxmq/8LOcSZbt/TvOuiuXEcMjk5OvZemw6tr0zlbvbeaXYT2Mu8a7mbCvKFjss
c2fYHkSw5fTKUEMRhMH67kApuF1SbjDMVP/gmebbLc+QO1gvPnkJTdB3OvXchO3uX3/TWvv3ebU/
swDdhts9LE9BYu9udrm52z1Jye2iXZk9xgi7QhU/Wq2rXoulmlTwzZplHolKiQSTPH6Jmm6HdMPw
h8eO0L3SDQdGG9ipjc19k0TVtsbAIoigmgVN/sMqmgkNPTCNvXq2Q38+Ol73F7DcaZcirKhGP3s9
wTrStPGj8NAH84buHKbtn3XmewfGTFcXCdOo0qOdZk+LlK3301awyI67jVLTkSM0ayKH73qsMTa4
W7l18sY88wQJ77PZ9N6m57ND12N6rf0KcHH3WQtGTgbND0Xs5KFXmzsnhn9ZgXpiQWefsrpVmPqP
sBjuFHY9pwJLxAkJhnLZ8CsUNh0S+L4neMRMU73kGinac90mypMaM+Ut8TN6qvyryVgEe7klaxh7
aFJpcn/L0zBx2czFkJ3XowJW8nZZjeQSvqnKkxTAQfvRzjCuqraHyjm/NNVLk5rD08BAqHVqtNBz
puTDDGQE8bKYGwk+KyUmKzjkYHtQdQ7KDu24GaGamh54Qyt96LURB7AlmFL/uR7g8WfF1QkGC9Q/
QcFq8RaO2XjQC7TGJC9HgeE447LGgunfed3MQAJJU/1Y4aJXuJb/mC0BchRe6VRPrY1cU9qiizMy
hnmalyBKjfLkTs60kSQ9iPEUo0YBYai5Za35jW1+iazWuEiWq1Q6umTjjF1oU+wlTwJD93W2idBs
lCrvClDMM6bmdmHJtvSC/d2pyM9yYcnzw2Fje62xa6eaHevlJqUwStT8atkIEC5ZFsvqD46j7IYg
jJ+Lcl9ACH5qNS16Zs/81xhV/nnQjHuEyNO7EbOqJwncGa1/ZK2sw5qXTn2OiRvK/ImqxAqURt/A
87q7JFZiPbHYb92O7SJ7Pxc+7kdh22zz3GXS5qd4DM1W6R5vaRySqkNdpOYWnC/lYWnp12XwHDfu
4+wxOujnir2iqjOfPC9RHq3oGiwJI4p/B6NVf+tYtbxMZrpMC+H74P4HMGOtNyaoHKUzXa+cyFEL
G++K6AnDu+6hLKbdrUXNZRSANW43qCI3j0WdBc8mi2TPely8lH4wXqWaBAzJ9A22QOVJklJXQ2V9
Z1Ugx+UoyYNRkUJJSO6Zw41bTw28pzQ3vCd0ueeLYXTfA79GJWTJ152sx0kq3vixC/NfqqGAeWbn
PryXGoz8ntRIM67RTPsrpqg9KYFnP0EWdZ5wEKv2WujiZTDOzpMUaC3inmrJ5owkpQDBFPOhShkw
4ryhoBwbtmwlG8a2j+h/k966W+uGrJ1iZtY4x1Sv4oM7gZhAzjJ8LmFD7LBnSfaGgzLa1mkr/2B4
Bsrh6Lc8I/UcPZttAzfUSFg/GFkPdY0UU6HFy0QCxi4zblm4eerzyGijDLDDUzAL8RelPh/h4d+x
JYm+3pe8xcsPbw0P/N1ireJjDn2RGHbNGfvXl3ZhCXULhFFiEgwClFwCJrUAJyUT6dru6OnseI8x
gi/F9BregFcLzltl2F1/VfWZZZaWWexCfFgDxshQHSSdCeuhN7Mv5kI86hYmTb3cAt5EMI9s4R9Z
FcJuqEGyKIDu7kUCvWrHGYOjetHf+Ceqp97PKNHRwGhyZB+luO9nGKISjZGdQfI/idnmQDifTTtU
9m5PzJ2wIEnQGYldmy1EeYq3YsRersuqzBHtE+wOYJhBXzD3ymQoUOy6v6bO/NNHLSItquOI/dfO
0l4CfB0vRdd/dXis1wg7sEOrmd/DyfT244KqTThN4V3pcbK9/N71aUtM3gB7WOHeDHhWCi5pV7XT
d3USmKcWo7aLbRTl2WaSkFRxvVHU7jiY9ueUX21ZIwx9SB0qb5gmoNWMyV0E6WfF2sU1JOaFlJYv
iGtneVkSyxBt2FfIgvC/22uXBmWLoLLZ6DJKlPiSdLx792CgKPPcbK9BQtHRtoqS+az3s+BWhdZP
MwuVvWHdFUM9XprQHm6BYUbjxdeXJ5dN3zNNry5QfquLl1eIjks0d73+f9g6r91agW3bfhESoSjg
FZjJczpnvyAvB3JOBV9/Gt7naEtX98WyvbwcmFA1aozeWzd2f+/+Ra/+vff3JneiFrWTBw1j087X
WxxLY7UYdCg6/r83VuM51SktAQFsHtHtz/x78/cH//fDsbQgyxjkZkabh2ndNIp/l6P+85z+vTus
NLyq0lnC/74yf/fpfz/8e88zZuKtMPCyeNdwAnljbbK//76xR5EcRmGf8017/3cf/L1Jtw9nRhz7
Ne0vf59qIptwh9ilGvmLNZj+Eg2kNvH6TnX9UBh9R/qoVeEB21xj/3nXGc35lAP5wiTPNd34EK0g
xuDvzd+HWQqF2Ei1346Scj4TDDn4a+9MpKJomTo7bh1axHQNtVr8uCRaNyGfOtTdllOMqUcHej/f
XqGejGYD61KPkBtbEziHlX5hdL4zywnfaH5d1m3iwyhjULo2yUWihbmOozFg3t7781LelAZbROW1
duhBWT3r7RCwZDSM0OksNu14AjewHW1X/R73vXlcZxKEpEsmrfM6dEO1FwxhULGPE1ksfbxPB4Io
SQLXppL5CDLBkA2XRSO7FaYhg8VYtF2kDcTCTOYe9j94uvXZEsWpahr6d0QSpb14b+eWzMKl2INf
Snc2Rr96GC9J3Ok+myPO5KSuwx5DRjJeAL+iJ8kY6Wo6o9c4o6mClyoAypbu53bLiB4sVLi0KBhO
B2tjzuQbu33YgKjoXXqNk/rtHS6MO3lEpfD/18m7xEueBSkBW1GV6XBNiShNDdrVkw741iL/fCE0
s51+swhHto6SKlCr7R4iWDdaMxwHM+EiwKFLheRKiwSveD8LdDHzi+durUuCIKnH+m+HrXtbWwwD
dowjT1V+sLQFI7CG3n+ctQMVxRowf/ygeE527oJ/v9FkDpsImY67UnsKvDkueDTkm/zhceUtx9y9
VyCQjkw89QtiWtIzXBIY9IoXusGli2d+jAEGu7Grk7U1CphTuJ4S7XeIyJbp1PV2B5mZHK6LZP2x
+ceg6tkoWw7ZmhPd1Ob41ZbQkUwe0cCYJ8Kalpl5Y+KQmKNnIqQheqnzngRciU8MB3dY0E6wBKbw
NdeLQA4bUgTWsq/M4TVivwihvPrkMpMPWjLCcflZsvVSmBDrFKDKWSB62ddjq+3LuI/uF4jra+v+
awpS9WI9/lwmbT+4HARnYwq3AnCSVnJGK7e3veRbg8Pq14psYkOtb15Lw4IGpKH9OEQkwjWy0pNl
0MnzMv0e4oIbWEsRRsn0tBjuniBc5CMJUixN6ExbOSFp+VfeGuN+bdUYLknR7DX3JdGqyrezMtp1
RUV/Zqr2ttTqy5rwDeeBzmBqGLexygbQlMtp1D85+SeBtzjTbuwe+5yo1o68Lvr5O+k178YwgWcB
kORahB4P0wuKXAvYUZYEpHiWPtWgEazwV32PwFR/WFTpZ05ytIWm+xPILpmJF0BirUAkCearoD5q
9bDKSF9xIYbqxng0rNjm35bX2Js+o7jtgDrV39n6tpo58LUi+UKcW4a9+UyE4vOEXpKpC7TU+eyB
TN1mG4Ma3ZBem1pGh5YZImAZmb+0b0CYyPdstm9qxdC+8C7C5MtKY762dKp/1vRsN5E6PDT9JVpH
AmSr5UA8ryRdtkqOyz+Ss+lXP+XV+GGMBMrrw3InMir/cd1wvTWNQKLRGfQJVugKyOSIZhiwYcw9
EXT1CBAs+5y4SH7XEAqsWdqpURRZiTDaYDhw7fWwcGj4Eylwtpp9V9rRPdmGw47RThao1nmWqgyt
amQh0MDQFsUbGfdFaHgMvPtuSP2+L1/Ri2JyHDhDqzwlLwn1puwIEt5yYlFGq12vFS/A/O9Bp7l+
/zpJCHRtmuO7n09uan7XWv5dpuZX31qEBXaQ+XXOUHS4D9U8Lnu3ZFiQGmjZ3QIdUbLEbwZdUFUC
+5uX+lHP2pt2a1RVyzaI/bF6h+iFmV84QSrbT8KHe9ftlCY3u3NzOyWZn9aSbskm1G1jdaoNNoUS
jZAE3gfrhVVTxkFmnLoyvXUQYvhNUd+Uef1bWs6pbeVnn3LwUuIucYsyFHpxRKhCPygayGuZI3z1
7nw1kGYWg6oOWxTou9HKIPLMUx5KjTR6UxsWX7MrFUaW9uVCNkqiCSF6au0EoVLm4MjDoronYt4Y
Q5fiQBfgYK90MpPquVL6XpDqvXcTiX4YzUpqc5tp9Zun19nVFMSJuzHEHiYrgTZevCzrUITwZ56S
bv2qlXw16+V+koFZynYvY3W9gubMJeS5nvxJQ8rrGoy1W/dwBmuTiZroT3kUIdOWhznVQjcl6/59
SZsPLy6eZDNelETTqM8vyVAcezQ4ueKeyIZ+D5INNM10SQAHImgDjNYVdpg3nMC1LrQ6nk+o8nZx
bPt6pom7wIyDDw00gOyK2P5YBvVBNnXpO4X23LuAbIbUfO/L/GsGp2e16h1/2Q+yXXSx1mGd0tMo
yqcFG3lQ6PVDMwIvT+EwTTmKaq7HoyBE7FAzBkDzZ9E76tcDA0hgav0pHsd7Mo3IEHTpj8+D89OL
HjQFOywZ20S9VwLkLwBlXxMzkZd6BbapuJhDdZ+D5vGNdbZ3wvMOSnqn97IH0Adt6FQre4C3nyOW
X5BHJORoksZ+JhSjvsE3jITPAZtu8kQ2EZ0dusKD/aWXwyXX57eRX4qj32uKCAPSZ/HiddqZle8R
cVnjj6PDpY9vDJLpa9s8DNl8VHW074/9XO17LguLBCd/ZofKZ7aXUv/PoICd5ialS3UcyFPTe4LF
lHfJa1ifo5UzT6n2c8rTO7vRT1EQoZyjT6tU9yrH4WJ6w93oFgF5DvfNEH/YJedGLGREN8zFu4On
Hj5pPQWMZkh5EER/rtwbTATAxleUDZ0xU9GonWvpCIzHg+CccfI4LdflDdGjHXVAqtOr4nEZX+VA
U3ktXOXD4bktMtX7rQMRUBcIjqwyfqpl8dMMqvPLoZjD1htJjMR02CX6adK9B8eiiFwSyNlVPJ2t
niq7GaOPceC5W0dzL4F5O/10bdG9g5yShyDupFYwDW0jUKJop0DuvsIgROgU00Kz6B12k8VFdriM
RJ6sLOhGGY6m42H4d11/yuYyLB/7EkbUlGv63rRgNvRd+kAA/BBt3PzAo5K89751NY4XAxAZpzH7
6EbDkyYWsJve+CEGSOOLlqJ7GT+63tvHE0jRPiWj2Mu9sKBF0DHgKBDGh5Wu8fBQhLUiC9qYjsCo
6yUd6/xYrpN7ImTy1UmB97CDj1PzbQzUxsvM41nD18nSi9BqEuZmGIoZt0ubPhgsPyHuJFRN5Pes
aXuJ0/qXkNHEF8bIWMl6jnqXoJLqnwG5zl07XBIGiWBR6pLPWV2PcXuWFIvxUN1MHkND8kVAXV1j
IHqh1n5xGVoEdrxlRZjqa7E5AeTupG5cj61GLmHujlvCILu5JEAq6+Gotq+52fJ0zIHsVv3WnkpF
MV7kvnCpwWSBbiNOfyf62cPZrjdClq3gvan52a7nnWHaisKK0IzUge0gxzttVs0p1fI7K6YgJ5O2
Mu3qYNGZatt1pqBNpgMmbauXZUhD6Fkm8T/4VrBTczR7idHyBHDTaL80/T7TOj9F0lIkAw9MK2/K
BowZiHvhF6htj6sdd2EPEdObsyBb7etu9NCmjj+2dkXU8iUlmLWiCQ3wEe1d3uywMt5lkxB7vWrf
gSxcjdUK8bneEM0frSC4WnkGZv06eW6EQyWEBsqlSeC3ekzdWadgJpGgV+4B0ZJNNKQzB5nE3CMX
XCH2ZzaCgJzmhcx2ae6FtTyZury0GU9gwhXOBaESTCV/bCeawmKAOFzuEkMeUqk+VnWFcua5QJHq
kwvS7kqD60SU+A1ODGQjK+d1iVdpWLYWvP2qQebbtG0B9JA3sz9rxl4SeOR7tvYoarGfANxui1Tt
w0HFCrUgoD5sdDnSP3IWNs06gw58nxLrnym1ZR+ZE7BkLKQQDTmeFgV4OypC2+PurzW8AxQmxCYm
+Feo8Yc0gZGUW7+WHCpfKtr9NtQk1k1aiDZ4QVO/T13dhCrnhDkpp77mcZc4tvlJw+WHDOXmPOVM
rU0G9wtRRblpPADsK0OkMhgoLSPU89re/sMupUccmiaDfTc/CBsuraHU0TEmlzogawJQcz30lOEt
M1pw1MNZS7nb6k74fdE8Z0WFHUleAcYM15r6eR48Un1pUviySA4zieNQO9cbiYS9Ed+L4X015ZqF
CNkabtPx3qnmd6efvyCJHtdlCaRpfNQqtaElzyB6MV9EqrPhk8xVwBxEb8TjlDv3Y+9iy8jK68kd
GaC0OoNs7z2zBxLtS+spGh5GoYPqhiFKghiJO7oThSqprgtbXIQheXTjgTwn5hid7tw2nDqmuprD
JNXvCBx5NidSMb2x2sfJ8pBE9oQW0LlnoEKASxbBbF7fXO/BlRoiEXNj8ZWDCoYho8CmwARfF4eZ
WYcLFFtizv2pG5k3JAetqa6r4hlsnsewMzpyTwZdk1g7lRmcxCaDLzXTaqeZ0grcqz4G2EnTD+0C
2eDeiOakcnZzq79pRcGoZTQPkYK5pyLC8AowaK0zBvE0fCUt0nvbOlFf9FVBgTE7vk1VyelrvtXz
E5W0DXW4IKUq9QKjniQ/hjyEwtOCCG1u1VpG4LrZ9+IkbwlzymUZy0CbYANmnrmcnOW1Fmmxi8xD
IRhIV/hQ8aDGO0kOTC3Gt7yKtw41J/8o41XzZBewITAr6Qw6reTVaYcME+ki82el2L1tUr33zUzJ
McmBMWHPeDghJNpzPBjK301ERkaeNDdDnOwtgkT23qLOTW7+KzQMu0kG+X3jDbXDF4qkZwbi9V5D
o+K3PPE7T3M4G3o8SvPc31TL3oMCvCy029FztWGUx9DZamyBLU6EgqlW1uP9KyJ6IWn6XUfFRXc0
oOZZQ7JQZDN6SvtjAmDDR7Tk+F1tfs8W2Kni2ZBOReKW8eEY2tFZFf0TDzWP1XzXNahTeN3f8GY+
qajnfWsmNyvIYci+eR6QBguFYL3tEiJc7xS7KY8ihsPqE0kM0u/pl3zLm8gjYjlljTIIOi8n58Uz
1HnpgJHAmSNL3upup058VrxYIFHu09wzD9oWuZw0y6WwdajvaTXu05Rzmk7t3zTzC88oMhBE9dty
KHddvBz4f0zBxxjwbXIiVug5N0wtJAHr8IKRNPLnNkI99O2p19a1XultPznlSLWJMNVeUZwRXY11
4lzkHsdUlqjIouDl2URkS6+37ZDXvOvS/GgNtFQlmgkatg81F8+vZuteK3JahsJ6m5hbGvE8haT/
bDwVL74ktniKV3k0Cgp0ERPKx+pEBQBpjzOsa8JubUcLoTEkYRpWd14S3zc/LLwRk58ZZ6VKpvtC
cFKTHX6abCYWRehvSUdQw2LW5EHNTwBIiz0arrvMmS6MFTD6acWNKOIh5BB4mTdy62I9Gp9x5X46
Y//S69yYuf1C9sWjKatQxOQUEgEMBZwg2eWq73hasHWhED/2lv42DvY/zZnoK6N06y2y6zKdZkzG
/u+sqYVjYjq1403ewgFnAUAGt8GbjfdoO7y6WnxZIRWC1L7kplxp3PVfTav2raO9FEQS+05izcFc
U3jrNmqGiLuFKmasag+ruNB9WxRXdTT8qwQWimRcgVIif+rGR6cQZ6uUfWBqIzVVhfxeB1CtMk0L
xZbPO3rGDis4UfRZ/ZWUyRFwxVWXJns9t78Tt6NP1TEFJEmVKMX0YC7NTS4JFO3a4tRMRKaOerND
Ff6ZGz1yUZOEbjvdZTmD52xA/xZVgIPtHb/CeUxunbRCJDxfKs2A7ySNxMf0GM3WQzRgoYii37XS
nkyihJSskyct/4CZWNmrGWixjhprNm8W2GOhNRhfzjicTC99rGcm6zgAv4dou9hJ8bEY02te4asm
bQH6Vc3fnM43Sz5f1xnyvCj+pIT4JFg18Z162tvN8jE2my9PZyPXSg9F4FrDHjdR21Gbb51KdWCK
l4TWQmtWT00C4E26CcmHZ5NIkffVpSyIU6rth9KdBRN07X2N54vegpD2qmuTJVw47mGoazcoZyB3
1bBL5/QtLToR/LZ282Vbxb+oadBamvV9Ca1xcEoWF9mRtmQP4PHOazXvIvLjUTnh1TaaMz6jR1Ob
EKfj/MVlcVxmsIQJ2aBZptPUG6uJuxHN+SqsUGemCoMrxgtSzYEeDKvKSEpM8/0aO2cclJ9StB/F
ut5OcL4Yq8lrnpBXmUNr08bQq2o0mG58MLsscOYRwbFGWlS23mBeuoJaux5a29rZ4A3YfwzyKIvA
NXm6plWfjmQ6QNFHBq7cEcg6f1RjeQ/KoXnj0E/xLSo67uLq2ipeRpGHBKjedcnwlkyMwLdbcF2I
mEJYou9jyY2Cf+JmLaIDHfG3yBlu6NzeRoDyOSXgQytaY0cK0bkQ5eOQmO+lkoKDXkJZi5/K9aA8
iYGNsUof/6QCsU5ThuZxc+Q09kio9lszZF+cfp9wgQ4nsPlkKq9RiO/lzW4uXRO9Ux6gx0goUSIa
9ReNQU5nELYyLna+c0vziMqItl62WJQMbUw+pHapnUa74az5qkp6u+vo7MnLrsLaljNneuXtyxUU
zSqK/Fh111WtMSDgG+zcXPvi3OsveCFEGrlHtWr4JkuQlYRkxcqNr6Z05tAIOYHZvhY0mU1s8WIf
lr40rrSCCVaLE4FJhMNBzU107BnGYVm89oQ9LvW7hQwmZVjlg7b0QOOdvD/8ffifz4Ghz3gu+yIK
HSwcgPgbk71qIGzcKWuyDLb0J/XmihQYNwEW0lFL0HrLqXawpGNy+pD0kQ2B/tSxRu3I37NfDQrV
UUR0+oDYc7R5WYuuP0xU6N3MHjZ1NCDT4ZF84c9xKDZnF7vPqs0nYUzewYl+HTI7g6UwPtGRsdf0
yN0yXcTkHBfv2ghQtbYo7eVs/ESVy0NDhV1G0T8rE2NAi8gNwQYIzwLirFf8TZJlyW2v0nkr2RLt
nDho+CLnK/HMr6lHvr2wCEdjdILEDCCdjtXgma9eDvTb3jeLdt1uPy7dJjCWRD41Q7733Bf4eWAP
K5Il1iqYluyy6vKhbG6bTEx+VsyPVcz0uXDdU9cIWprObW7iJnfc707ZQPzj9m6xi/tsGx14Wknb
UHVnocdz0HcWT4RHCjyusivyMaqwjVvFDH8IKa5nHmvrVE2CQB2b09vRihMBbAJlhy4hEhhOAxM1
txwIjXG3y+zmtsumN1VuQYsqmw6RVf7O6dpfD5A2Ytrbus1J2Yo9NtjFYj5gWTsv0d/Sxbn24l+z
t5jJduShuRw4m9StWB6zx3J+iawUupDLGS2JrdjHYu2rAZaDqlXgehlnZ8eefWaqhyzVjdfcY7WG
HcvplhaLKsmHMtKzGOm+yEnccMZ+knr52pdusdM6kSK0iN9gjGBhd80DbiY9QOjBMriJDh1ih+gc
0qQag63tuZtMzOomr7G5TVtXjWBIO88PBJnyv8yzxSxsr7vyc8XJX860KqOJ4QoIFSzuTNznQXGG
08hdcqvCDXIpDRxN05NRAATULZAvU90gq6JhZTffedbCfqnmY7HQZzYK2zuZ4jSUw+gvMYOpfqX5
5Dj550iTj92m1vwK0UNf1MkpzqatgDbfbSwuPt3KGNyJ6u70smSwYtr/6m30FH20dFgCI9eoXYdL
T88SmWx3FWMNHClG7iPJXVnVNDtHHd/JdDPhrwvQqDQ7r7KhpC+MPeSWWDO2dPzSdZyZl3HDQEbI
D10CpYLyzlddPt63ZKaHPfFGG5D/TF/+OrbboBjp2yiIGsZMW5NaqjllUwvxgx0haUUUtGOqXw+z
vi+pKf3FwTmdriSWC/3Wa4R1EPrY7iFEntY2c3yZV7vEJLBljdkc4lj055l+e+4icM9y9SIrRKb6
8MzUjNe/WpH+0JGN0j67Kmra6pxb4dRmkuiVaQ+LAYpEW6WXwWF+2nY07RtLaZhi4UEWXrlbB4vN
eO7fQPTsKnurP2uscet0snNW0iKtXyq5WkfHrFEzi3q5Ev02E+qQ0xC/gYbPyTvq2oI8cbwbO5Fw
W2izwIDd0wjkQeOYJe2XsujKwDGqKAC5UqHlxPXaZAGRbRUAqO2RvC0UPyJfeIStorMDIcSWp9Be
bJG9DpJrGxmDPGZpjoCJxx6bz0sn+Ytbmx+Jn4hOTCxZ1hjJSHd6tT0bYXFeXkB9qnNc3+u0ULij
Kj/iVdkleQ/uu+847vGzjWbZEzQyMXWmynKY9eyk29RBFk9HwcGdeOGSiNVRVAeGxRaMmL03XdcJ
4S14ZT91KYh7N6PdlC2v1ozrcnKm5z7C64kMqDtUBNGwRA+3Kl35Iu1XkBJEWyf+11hyDB13vIqZ
odI49EzAKPFC21w23/CbuURLdjfpo0b4tIsDZnKJ3agwJrQNelqTDp1J2MhIwmbFnWxH4NZ4kHD9
N9diGVhuVGWeAJXUK2WFzT0nGuNbxfanbv5Oav0GPUO4BaBwu71be6lDxonoQ0efwLf438KUe73A
QcHIEHpNj8mEvoc2TzczM2ZJik+WTLs+0d69Tri70egIXEvz+prJn7MrVpd0PMFMh7FXoBtUOpxz
MPdSsXKuPQD2EQFMjDxk2z5lVrRcyUhntsHRR1RIcpy4VnsNFjw65MdBK/R9597BuKAw1JeXSRnH
tdfpCqvueZiYiMh5CMy46gM1ewaFYrHy28fXST+8F5IRmfVrTumdy2mfQzC74jQppEYcB0bFADrx
NGr2Y4dv/DYmj0SrCbMm3Cmce+27q6d3KybXq4iu8xFtpRi/Z5eGfpPRgkdd+TTQFCDvzYP7W0ma
H9bzFHE8zKA37DDofGqbey1xlrNyiC4os+xeEw30fHvhllub2q+RooTGxJnP2Zj4fVP96Nb8b5h0
KhY5Hw3WnsMG3Z7r4h/aDdIroZ8y7+VkbDrdA39Rxl2VZLRf7OKQgMBFbBjmWnYsdQKdu8i6a3sv
u6p77m2rDWMusr80HvJAhuBG69m7ZJjnm8bdWahnQ1cJ0jbGz2Wpb9lhM6pgyxcN9rmurtCBNPsl
2wy7A+cOQtsQyK/Nd4bJiqNC9mjqXhQkLa3XpLZT3qNxUsT1eFtJnLnaF732+UOLj0xfddBO4mbq
GbOtqvpynI3NIjgadT3CuolXxdDXQ+yt/W26vbHpvpUoaa/+PiWLligjOg9NLvlr+y2CJlLHEvkj
mlyTtZRgdVfzoPh30xI2Letw1BhP2Zhm3Af6aw9eIjRM0wli6+hKaYdi9V7jNBG43Ohp130577qI
g0w544PI/E7V7alV/dPkNOvBzKx0N3XFjUIyxuyY6ZzVFe2Bh4dgY3fM4QgrZrVM4ijhWGNx6YOp
oDu8s7p+vJka96GouKDVWvhlY3Q3gzc0ZHjvXTZ9t4HJMjDegDp220ULTX7ajEOi/s2jAUXcYSyf
jcaLJVEWNv1H00JywdFFKVTuvM65LZmIhc0q+oCidRdhHZwYscLM2YI25p+sW8JITgPxhVd5N6o9
4G+Ui9GNt8bXseSswrFsn5tNEsxaTj/GmK8M8gcoctQPSy7wKMe9M6zuvh1z2jAyfikW5p+CfSmG
IN1py68iPziLLOMmta0pHKoy3msFyQit4f46NhrNcnhRwxT5Agxy4Cx64PQL67O1fgvlHjuLmOzs
15HcoGtZfLUKb63uDNR+GiFG1RKfZ6t57nLEFAM3l9k/4eM4ex0KnzhKdlHaQfEYTd/xxNfmOKEQ
h07Se6YVRKZzMVFeF8xfdlMsTx6SnyuMis/GFjMeNxrT9poL4IjvvsBsiY+opvm6V5EL1CYrnjzJ
nNp0yCiCBXIl6+V2spge2CJ6T+5QoLCqBNG87kYT6f7UXS9jXhyQZZyWKbolLgTrC72I3FBIdRy+
Z7wsr2Vl/3SruhZivKVKBVucnPOIr+Du1BAE9ftcjNzdW3XGHOVWZomgnO1LOifWsbWHk6HIQS/V
o7asxvWIFshEB7yv02PZUeIOnvVj5tboV7J/1ephpc+Vsxlw3UycmS2ip85NzgOzNHpun6YYhotB
WGyWuMteGwYv7Nc68ETC3ZLeF5AZgpi1vu4OYJVOaCbZynPdxN/ffBSSOLFIWSROaz+xPX7mIv83
dMnK3W8e5pbXRaSEF5K3vpdr/xFbNCGzbLPTZ0zQLDKezNqNAwGijA4DE1ubyzx10x7hEyvsVTZk
z7z+D86/rum8MKZfQJuWpn/v6b42c6yy4x/Vq4fedH6aYnh1l/6RKUQUmJkGJ98hOMuDKNVGHAeE
sal3mKNqpAZLgSSbyAPXH8u15civM3V2IusMKO2fEc1u0FboxLZpVjVgz+ekVoTE7pwmJYE/XC3W
cnB4gqq4PpQs3JHU3qwx/QVuVtF5btWh1pG1YX9Pup/K6V/JmaIbXdW3rdgbETsnazp0Ze9Yign6
cfXPzF206Wo3uimSOl005DLgO222+BltQWAXGd+O+cNA090lq3etkKSFlQEaAel12upoer3kStmr
4Wdpct3UGqmVVnmRuNXyqi0Pw2LrO2RzNtXFHIyVPBiziqGNNS0RLO2DyTeGsMbjn4urjkNpjKOT
dMcE47XXDqzwh6XJfpK63aBTw8mqNP5uUjmFpItDecshbMtAW+YXY028M52NQPVkj7t2auyUUz0l
TXdnjQRBgKnm10jDuUTr6tItx+9tX8uco1DLuDxIF53gKiu/wNS7R/4N9E81TKwUQwxFuBPKqUM7
aM1ubm6HVTfOVTnt50qLwzanKGv6Y10Z1K30hNMq5dVT1c5N1uu0ZAGKkrba6c1wFbsEt8c6sQso
jgxP63deoWFXnt4K1e26qacEGOI7zaDon6v6O2ag12aEUXqxlobaYn7Kob0V+nAsvWLZDQb1bjHk
kn6QhVmogMgSzXdDbP1rxDm2WDXJCXQYh/16aBxqYWNzn7wfMlI+aX6J1n1hgnJQxMDhaTlbHEqT
mDJCxeYthpXbZNZv03lE7WGcmrgo9wbtAVnKO2V6m5SHcrRpCVJc0Lo2nfnaq/QJhSXlKBwqe5gw
alTyplqtx8jKHgRryt51xkPerQevMa4idnLMosFYMyAjmnKXZXQjSezM0s43W2WFyCj5yI0pdhp0
MX1J1xwvd1onh2Uy9s4wUJXQbPTILPAbrbgI1X1H2fSd98wqstU32oeiHUceGix/Uf1mJvI7VfbP
ONXw+s3Q0ovmAPyeedkCWKHl1C6Tf7RkGdg3VUfzTLu16vUpsZ2XzFFH3bRObUKpqg3mBfwOdg+B
RmdkQ7R7d/Qvv4bQdq3esGGAhpg8sbdbdlh9/tdVYAPzf8IS5LDlJ5q699KhE1cM9esaeWG3rOKQ
DMazRw5r23rvybgp4tPkos0IKRDakQJRqotdkntamzS4S/dZh+I2RvUtwKMJ5dX02E70YoYYM2zt
yGuMYwTaRc1DiZHB99blUo1emK42KUp8CROTiwUnhTGru7fd7sGyy8+uJ6tM0x1Y+wjS9OnJE7SX
LQ9bge0+zoNBwWaHLLlMoGEkIMMVzzkBndhNwIvZVvdZ6WOooVJtSQ1VqXkrDYfMULiBGT33sYmO
25bHXOB1rXLbF0mFNx2rT9Ta963V39idcgNmjRy7Ca3ztda6K0bZ7yo0PbOL8lENZ3NkGhwzTum0
L0gORD3SW/XnDoIkulTT4aWdmZcXhcG51DnRgmdtTI2GfW09jMb4Uuq0wKAibY70g4axu/ckRQmF
4oxbZRsDwpNKwU7o8UJzgOo36j9a19iPnbiMjgMPpSEZMmfNBmjh1DQ0x+F6bsRwbdTpeE0DYmWs
N2tH5COz32uNOpW9aB4yoeUPHKu39/8+Uff4H+EUsW3KCBZklMRG0Nl6f/jff+YLNTXtiDVsb/8+
hRyAOYQt3v/7TbI5zljHXbWz1755oA/TPiAXe2x04B1/n7KId71pPf34ny/YvqogwHTPb5uE//1G
NNJx6c+mdvr7OsTW6l61xNdv3/XvDd6SY4KhkrE1v9nf53rZDwEKOxuMy/99rkjdwADqc/v3FbC7
FtQuGQ1tO59vhZr+9w1nu3tXVPPV//N5QW0ASmdmoPV/X2+0EoqFuDAn/R/KzmPJcWVbz69y4oyF
ELxR6GpAz6JnddkJoi2893h6fUj2bnbXPto3NMlAZi6AZQggc63fqMf7cIy12tEDYSQuKsbjbMB6
yjfO7EVWuVq45xBPz0+FC3Aqy7v6QXRNJ4smD7hxGfRh88kpvXinFuQSU69reHPU9gUPhHkM/aae
p1Z/6GQevuLUoXSquQdYbyu6YeyEa4gN+uJ2Yc/t9ngVkjSbPraMUZ2LlFuo+CjbyV+ouugH8Uld
gGXj6NoeCQnCu6ZINmynpbnoBjBPD52jPiWFxM8hyyetUKpHcR2FM0lllMVeXMhIAfUVqeOuxGwd
GvMBTC+smji7iMaIi3IVldxaSGX5/rwxM7QuuqSai2kQzdmFDww2JR7MPMWnmCQYfVBXFLXu14mq
oWc/kK5JUqirutaCEyl2f5V1fXymBD8hB/L8gkSdtci8oL1GSGouKlQVHoeyMOcu7JtPrL3KudeZ
8XNN9o37zuhe/BE9Oys2rNe0N9JZLDXZu17m3zGVhS5Zpi92GyZf+zyFNhhq39IRIHtsZz/qnhVF
Qk2FCkc2b+WcB8con92eFc2s3JOtApKboEKjmyHwA6yJWe60RI/Z2qcW8p1CxE6rx+JbXFoXC4T/
l6AL3+zULz/L7AlYvVXOm0rtdhaF8bAKcg9rFEcpLpjJo6sZWzyCJsNlMeZFOZTKUWLx0xbFRUwo
nmLxkHDzpeiKiTIgORR6scRyh0vd4nKvX5pAzBaiW08XyCzVXra9jaLer8/A6zkDPk0dzeiKzJ+P
pSWvJE1BhXiKEdd3qAmu+8Jobz+qmEgrt1mnFTUtESKu30syOP/Wp96fFeDZYKRvxjbCLpIS6Am3
oGTTFEaIJWjuH7jNpGUt9eEjIgbBvFSM+j2JpaNq5J1Hjfgy2q7/o0iMzwC8nZfOVG0skGtos50V
k1Vxip2UZtrOUjt7xea15f5PVOriWvvaue2rkSHl4htL2AP8g8ZovKRWbr71pprNPa8br44SZCvH
TJDbSar2AXS/vca12T1ha1ottCKSn0EUhggm+edCjq7pqKpHLU8QWtDMjtIEtcAm8osjXxwKRV4W
HSO2TmsNrYVDFOnxuilQSYlTClxJ1A2HyNDqtZaCKkh1iv+NriQHpRnUNco23kFxVHPNjWLtowgi
QMYDl7vsIQV0ss6h9m80I/QvrEZY0imW+dWLH9CVML/V7MNnVe0NVxEaGKNEVuav0L6tPoRq0Jyv
Mh7f67Y2ePo20SPoqXCP99m6c9E2RW2ZdIYYI+G5bou885cddqGLvJSp+rndJVErnJVDd1yqwdhd
RIO9rDXXkJNYia4yxSktTFxPy411zqMN4+6QXDaqPt5WDYr+dp4fklS2Vbd8oAj+bcTND6EqMv1g
/c917iB7A0+J3aC9yXBRAWPZQQaGl3DRUBVeANrpl2Ksy2z3wuoejD6Km9SEiBNjVqctugF5JtHr
fDc5IlG2ET1xIfhpzibEPQ84M9cQjaEbLsbN3EP3MfCcJaVcU902v+KofyxUpO1OYih37BRJt3KT
lVio93FcL2S1A11BAqVeSaHO/w47SH8JGxE+pjRG5LLU6mTxWgAIMA2Sm4zmt35VlAjwkce9RYou
wvmkmqbmfgkxkRlefTIpqaM5bSMD01UnxR3kjUjcp1LMD8EX8/8x6BmmvJEUUvziRBEoGjEBD5Vy
8HTyOObAxyPH3HrTBrTwS+3Ykv85eUkBrAXVwHeyhhVFHiM7qzlCFcYIHydrKDhqVvo9VTPnEngQ
b5yCfLoYTyznEbkP+dGZlrtFAS1G8hvi02yX5ahCGQNu0+6QFksx3vjsiLomf6GKYyFO1GOvGlK6
TAwsZxW/k3aVxbdpJg7rAefStG+RMjeknRgqw4hZ0b8ditH7fOtAXIsT6ceHcdH9MGaotrJNimjZ
2eRQ8b0adr46/GxkuboEDb/rqIMXT3zLeFVCyAdyHuXvFO2+GXpufpas9LlWlHqrm5q+tpXQXzqJ
huoHGvDPeqZQPoPhkao2z1NPQZepjIMXHC8xNeaBCSpDWlbasLNR2XKHUFuACuf5l/bHoSiS70OO
qGdTqa+eUckgSDObHXsnPXQvG1VpkRWVKd3P5E7zNm6SsrWuoXbZavI5d5Q3/MmlK4LZ2S5VkRkM
rBFAQt+siiSPX1qZItogxcpKgsL1brpzLpAsm5e29PIHpSjjlQxBbJs1XvJsD8OWZGT6Wem0DNaT
6+4Svw2vru79EB83qjb/waLPTlaWtEfXo8rQTydMPwcISmpaIdjA1PT0NXKSX0IkSQ+i0dK+ORR6
A7zWsJE4kNilFwAkD5oa6P1MxMDlnA6BacOB03c/u78uIcKTPH9Jkjjb3C8da8CCdamtl00BNaDv
xy26Lc5R9NIIAprVInsvumEJigV46razq6NFQbDeVmRAQIfJwTwrpPJlaKmrhqlevFkjdeugj6vP
WZy8APPovmLRfGhYj36vWhNKVurhYJ+Ns8yGJjCT2MhP6WjHg9+S9CBkbE+f6PYJPPEanvIkLpdZ
BQpzqpLPAqyl16J7n4hiKcEHGZxlS7r7FDxLLTbiGoLUe9v0C2dV5UB8u96str7WPIieaESIMcWJ
bjGxi/TOI19WW5egl6VtasPrSmCps0tvEVFQIV8tgmlaxJSSK8/jmJxoaRjE8Fr9ypZeeridoirx
vFQ943QL5v90VHCWMErDukAY4iK/PuN2fucmJd8sPqMCUrDr87pbzWtw2FcvStKrO205ArkEq/Nr
zK6aehGRAgO6gyQczBX1XMq2vS/UsNzDZXlhT2x8kqFVoTdmnvPKQlI2BE9u8UXci0kDVfsFOJB8
I+fgBOtWy9epBd41rjXvKXAza5m3iCOoYQ+PCnon5jktVLc+MT+NMSgbJ/Ok7yvqa+73tGVJqpW1
8SnhWksAstG+NzR/kYcxBCKQAo9kM5c91zprhmY8jqVL4tRS2WFCsmNvjqi7ptfhTMxaGpXOobbc
PeV5BEaDID7mlVkeLRBrlNDL4EthJQ9lGhrPpZZbcCo85EDGJHjJJRIIU4D155nUUiuS6rb/BbzI
7UyTJ9Y8Hyr1TG2JjLtVxJ+6GIYSAp7BJXRddKOUOqNEElvrbjDVXcg7AjhM0lDRDrM9z7d6PSSy
ddT5+yytKNIuWYz9XSBL1qd+kixCj3dWFLq9rhp3HGbJ5MHQWINyoNQZk7hEdWsaSkHwH/KpucXV
pZ7hbSH9PEPM1MOAQ3Knu1gQQm6nxr0EkdhcTa3xH3MTzYoAobel6IqGAN0ymysr+4kFhPDQPUCM
EaDopAPJgHRb12l0nGlbb2emcXno/C5ZRklcP6tB+FX8qxXtR2B0/reQ7yrJ9AGji+kcG6minT6d
E1vkFMpQr55HbSofdO53Pb2dkzqxMlPt5Oc5hQkuJYrTHZQqZ6fUg7Oj5El9q1MpSBRh6q0i3g0l
bthMpWLq4yGLYG0hNcEq7oukwaRAh8eHq+6s4rdH5Rkf9cFDhGFmyDZtOg3cmzoOMAAG9fpphEi7
bHoc16ug1/ZZqkbLwAilF0jyp45v4TcjaM961Wkv8BZSyuLV30LdpDmJpavu9+fcCX6GfriqPsp4
rGdFRBrxs1qm2pPslvknr/2tE7SfldZUbzOK89vMx3NyJ+/WVekCQhmLFmfxSu55x8L4pyAq60tx
GCkIAgRTkzshCpP2SUa3a1dG035NHKZo0Ep4qv45Kvoow5cPo0bK2hmkh9TwdlBG9HVMqfiBqrz0
IMYhvpM8FYNK0tvoIk/RFP2cdCaiGlNpjI0IqMSoOBRNYRvUyqwmnOUoZ/yMFzOD4r03TunvBp7z
Z49bYxP3JOaUpEjPbqqkZ3HEKvS5ppj6cB/vXU/Z2BqFe3Hqn7GgTX/G1mj3ztA4aJAdtr2DaAyE
PvkeJfrSKhK0S+oG7rc4vMdUA+WOjzFi2pQNxFpajGUCYIbeJwnx912a1jL56elQlUB8iSPRVB7v
LuBJ/uw+1qr2UBzu/cgco1WYoGMmTobiiFLTh+uQrqRIU1UmjyubGtlv12DhZM3ToZfB1+RwtZDr
a53gjJBBevZkPz0X8WDBEXe1hTOoye8Tm7pFwO8+mmuataDSqi3EiaJBWjk9V5tyihQDVQc+zGTJ
sYankeA08zJSbjxghlDMRBcqU7auNJSWRFfVoYxKcDX3ohuYwYIXpPopd1T1HCX6JzHcBWi31joe
cuGQDi+VQqmXLYS1FbOSIZ9w0hwvGGXrj1U63i7txHqz68ImR0+Jk6h4DEt0hdiPTj+WEqMmmBmS
duzwVXpRXZxJ/v7T6tNPyzLMX1FJ6l/uP624ZMRPm1QINBew9NdCCT3hdbGqMw9c9CSWflNHn/TU
792i8mGiOUBoxKyYGPuYJ7vox3L6FitxuhG9ISl2PCqh+MTK0glZ60ILDIIz2m79oiKfvewrawDK
5CdzF6GCY8ZSCOsk16D8UCKfJaJvJ1qaD3a6sCdfj+BsSFVwBm/msbXoLhH+F3sE5HeN1NsvssrH
D04P68hxzkUbPVXTcOrAsykjyul1E9kvfa2FcxLxwV7M1maIJ8YQPXsK6Olax2Kn7yT7pYQ0tkrL
sF+Js1S1Ix3ZhOHRkWLneQz34iNtqZX3KL1SAZw+yg1DCrllKq1Fd4iGtxHfWTSsqvxT5blL8ZFO
TW1MGXG+btpYfdZhjUWBfahjjYqHLEMuxsjqgFO2degKg9pLqJguuFD9cRhiHbmhX9O9BIbhfso4
jgMPUST2DV6tmgHrxG8fPb9pHzFaInUYAw51PbpI3mAg0w2f7xFK4z51oRYfRDyuJ9VaayFaim45
XXCq4k7XEud0ZWLM0RRx1o5mrOtmKE99Ct+eBQBQ+1LibpURyWw00/vmXxq/zb7h4ZSAE/QmrwEd
tu1Y2xD9u/DJMKsvjial3yJXBf5iFq+aahTLGmXCPdlI85CPSoEHkmO9h1KxEKGFTZ1P7WT7OsZ4
ww1ywJvEKLvrmDvtTHyeCUkxbs3is5sDVZSKnsWYFBm7ClLlMgtM+wXgwEGE1qH61toyHETVVPih
yOiI3yFzu2JusY/663eI2EPdfocsYU0lfocS1tBTkBZfgO+2K7eI9FUsR+MGcECyUBH2eBLdtozS
herL6pNeVz9nR8fTfuvKkVpsKBolK9jO1Ek0KXyW8UlfyINcHgHDd9tCiaoNssnoiEpBvLDQzXsd
hvYFCLT+w652VSyN3+uCxwQi5CGEcs4eHbc8VuQzswbBhU5LP3dJ4a/Ry0qQv4u7fE9mDsuo6ehD
t0HkGZthvZ6zDyC6KLoBdgQ20G6dmMdY0ZZuLwV7ykb2PCbvuhTjha2CBYLonO41I1tmdYdlhNdw
huYEGL84vX27QLfVLB1XLWWy17Msea/rYEGnXhF6oHiycrhNtqWvLMuyRZFgmhAhYtZp1WxHAQEV
/ZACFUpgq7j0jINOfvNgTo3o+nFn7kbMJUVPjIsIJaF+RNHHQpk6DaG+T+d2GR5HvpGsfFxv5kKA
HabrU47Q/2PgAZisFHAWQgjdGqsn07GjR8rp/m08j615o6jVO2obsM3bb6iN8w4D/nLxct3deEgH
rW0/Th+jjiJHLcntN62T5whAN59lVJsWyDgqR6RTcUBr4mDVF1L1XMrKk1dGHZI6GGUNqfNihHio
hIoV7Zu86PAA0QZU+wfvzB4DMnbqXaCVd3tNrc2LMTW6Cm7RyC5DGJiTolhzAIK5g/8H1rLUo3Kr
jiwr7vFNVQUruWbLJsbEaa0PCn8ImmQtumJCDsrvyNYbD/cwCySVVWXJCfKmeYkLtzrZrTS/B6As
w9IsHL7eL1NpVrGuR0h94iQx0TRBv4hi34VywYXEmFKnPWbXQbIV3TZzzVUa5KAhZLxxHM94sdnS
7ToHEIDoVsPgL1GqkTeia0XZU0256wyZyn2Eob6q6sZ4yQcPAptzVfpQP1C6QILfk38Aw5LXYZmz
pRFjogmCtNrDuYK2TKw8ZtrKHct8W7fpG1hgqOeOqy4U2Q6v3ZAaZ1390pBbgDiDXcUWGTMor9Nk
VmbRVdYDeSFTHVqKsduEm79pg6rsRA8pRePspF9EuBgJDEXesmj9/TphnMmgImppWVptC5G0rt48
OFS3a7C5AK5djG+QX+x56VCZDin9K9MDKEDv9fHec91bTzyrelQu7nPtH71f54mH3K9IcR41p+5R
7ahVTw/AX5G3z5vmJsGd/3Ce03ugH71u63VDdIDZGB2MyL02ydBukGOJDvdxcXQbK3oKZh3IBsLv
w2nJk34m+tXYfo09gPn4MxzcxMgO4kg0VTGgqaLGDQZif024ihz0v/V1K9hkspc8hB0+lLfL3K/Q
VtKwVMJJu2+6vmjEtVgUtLN//+t//p///bX/X9737JzFg5el/4KteM7Q06r+69+m8u9/5bfh7bf/
+rcFutExHd1WNVmGRGooJvNfP1+D1CNa+R+pXPtu2OfOVzlUDfO9d3v4CtPWq12URS0/GeC6nwYI
aByLzRp5Mac/qWYEUxzoxZs7LZn9aRmdTAtqaGafHFJ/D5FYa6dq2/KCAV4rQkRjJ4U9T0vwvsVM
CjqHhQomAfHKCyP9WI6GdmuSUTnqPFofqA3zt0YtST+Cys/XkuI1s3ucmKDmhoFmFiCZnAckRY10
U6R2dzDSpD+II+3X0RSBckrKMg7cqc/W5OCqyrYOmuySB0BpXX34reek8tbwnWH1z395Rdf++NPr
FhshWddU3TFMzXY0W/7zTw+cNDScvJa+AA9fojTML4l8VrHgUd0vpOnXxUlJP4ojhLrQSXgXA7jw
EKpPc0MCshb3g5/xYkzEj8HYH9uv0Mumq96v9ef1bx8ahNYP8I3HCELKBXPm6tJaV1/Wi7MTWOVF
NF36eB/x7CQ65+Feb1TAz3p5iagIPjpSy7sGbv/acx0DKWwz3JkF/2Mx2yu98TidQOamup1gBiUn
dOMsrqoUrhuZAMmJmoVh2NlGdKk+8CLFt2cjT7O++9es+IbeZ8WXVMzKU/CHcxV2PE/I+ifbMe9/
3L+v4ssoee23Maf6LnpiEpmTdkux54f4QsdoSaKTouIrPkvIP69CGCltECVfwxaz1UEdjBPCWs3O
qox8aaD/+15ZEvhnX3sdIbJ5XpFBMm98gGml/9hOGWfQuUvHq6WTGOqDniIztnOLzgiR6W06dcmm
O135ElBUQ8kcEHqOfbKmo9zwgP2aY7y9TyBVrR8KbDJE2H1cXKSpYSbeJ9K0HWcambn4GLj6CHAQ
0AgQiqsS5tlZlsyv2MP1rwNk/pWlGMPazPPh1W2yk0k184pQ1ea/uQ8M+8N9oMBLJkkos7AB3GSY
+p/3gV1AIh8qM/tSDZ29SF23hLfTHEOw+qwOU78/eBnqbOIoi9Jqa5bVMdPkyngQwVM36SaavKNd
YzmGI4W8Om9nwIe1hLw32h/m0uL+fyztBqhYECSfraTfRU0OGKqE8Wa1kfrNGga0BmXjqJZ2fuix
5zjzdhtIH4Yh1XoSy0gyDOkZCujMsYAJJS4CEmhHB99V1MEWMC8wu+R+2N8btAuqvT0197EW8wIZ
+eOZhZHV0tFdr74iILBN3XKDvJz2ooUsk4dcN1CHlzQIKfbeVZ382sRDdw1rd8f9Ej3n1smyxmjP
jxLtxZFokGUZKNS19S5jv7wRY6XTVktsHOQ1taixmTly8SnOK3cNYFdGD95Bk8dOlP29K8bsaeJX
7C1sOsEE5oiiQ72tcm/Y3ZtxSp8lcbJhJ6BuNG2CCt5nb33L1x/ZgI5bI+z002h2iyZNigPygvpJ
DNU8onZy3R9Ejy/kz/E2kwMoADJ82l9jIqSrQoTShmrdGWZdfgk1OSUD2pugQU10eFmIvSUaZqGy
GQy7bEjSFwX8qRjPXDdDUTEMEX/0/Dcq6NC9TcU56UlqXhS9fjKnccO2whW7DHedUtVbZOrgj6D6
i14Zdm3fmY+oJQRPJD3EWkWvFNERixPMCvxpRnTiKcyjZim2bVOYFwAwQuLwn28pTTb+dks5mmmp
pmWrvGZMc7rlfnur91qX5g64yi+Jz/1iIbGyF41kj+EKwDWsj19juo/h00z1yp8xaRzLe+48CDw/
R0Tsh66IN2RAkYB925VV1I++RMIgbB0UtacGbC/EKl5b9yG8/cgaFmRWCjXTb2G43AHFlivgzdMY
oiXKwiicYiU7dj/P+yoBXl44nwoTuAwCQsVKdOEYlJuotv2F6JKL0nYKZgcsoglubEM5tbJ+ED3E
mrNPnnE7UYwkZrshvWKdPSf4GspJukvM0ds0OArOypQ32qDwlvowBmGdN9efcfcxyahZnoY4lM0/
nIep2bAzOjWCkOG9NVESPVct5V1F9ZudOnikBuFtL2Ijkt9wwtsiUGh++zM0sopmp0+hBiY7i6Dv
u7UNv2fuZq1/RGnWPxYApfcyxRYfQ7+jaRQJfOlpQvQ7uycdJeuUmdUY9tEU47SGj0MDulqaP6XP
7ucVkopmtC1V+8L345M21u+j5QCbMXmn62huzUW3zDt9bSFNB4SS2UqNg6WGhM/6FhzjDKnGbbkT
XU8qXi0IPifyoMqzDwDX1sDZuiwN9akWNhhFcMhN5ZVEh/4ohqjN7fBtQYwvc6y9F+lXfcChFUA2
aAwlGWXgF2q/stQE3YmpEUf3WbVw+tWHCaqW2bZXAvvBGV2ePuSawgeQeVtYLOhIIsWCQkG1w66m
QmM8r3aiS2o142kH3v/XkDgSYSJCdEUj11a1QzUPi+wILFnoNfZadS1tmbE8fTVhfED9HMZD1Hnu
s4OtrdUGr7JruLsRZ4656OJCri8suLdb0c3qdNeminulGv3mViYpTDLWnun2Dw4Shk81Lm9l3A7v
Yhz6dv+g6vJ/HLd49jwEEqTIfsAioDcd6jxTN3JHl1/WYWyaEN0PY82IwfAob6VK1g4uirQrXn6w
HqbuvXF+dV3ZSGaIfQZrMetlk7CaOCyp0B7GYOvmhXYInbBYej31J/A94BiMFMhM1xVvYGfHeeCb
7g55NfcJECA3e1C8oafKflONwc+g7PhWqFhW8WZ/tHUfEsJ0OrJEfzs9aaSFGNcsU18aQbgP8A1A
IMGorqJB1hpjosTSHkSXlYByqkaF/wMRA6BFMGiWu7IbLzpZKM71rmXPhmmZ4FctFocoG0LKtJOz
GDNMFIBV68lpsj/CUuM16lgmoygjORd9uEIhiDNUolJ4OaoWrIypkik7KMQwWUxVS7c1T//8hlAM
9cMbgsyjzc7PlBXNMOGnftj3WYmUoh6Krlju6sD/WH/t5DZIwfYGCu3t2HQNYwftTJ6Di4eeJ6Zu
AWLq1pRGvg47NHLKysdtOUnjpViBg5kr1jbfzaVYn7uZma8zqYqXYvVutijZiNmwTbKLw60qW2V2
9OGvHsVRUzVPpdUE2/t4jjPGLaL7a1LEI4D68yTRdci9hmN1zdSUzFUUYHIL+btNxldgCdxTMAIX
mlcOr043sv2We/8YOd0tTBqt9pD0WEeIBQ+rC3nlGuhKidWQGLuvhMSq6d69B39YTn3o3q/MewqE
7rTOul9F7ds9ZQX75PT10apUE5lUIHdS1L3oJZlsHZbnHgdIB6n/KRUlhclrpZXHAKHAz01DPmib
erV3dXmXwlKYCCEGa99OlR94aw+vWmUkm2oo1aXoijDVQUElV1qKjy5ihOTJkvP9uwxJ+KnNe/nh
9mXWzLzfaAkbIhEimnr64vtm9tR0mfxwH7/HimvebhrJyG7XC3FBQDLSL+fsaKKrFg3Koq8wOMsd
I7yKRk2C9zHRh53ouXiqnN3oVXTEOb6F/QZA0mp2H/twnT6N5P9miWWoH5dYCIipyDk4iqJqtvm3
XUvUQ4Bz/Sx/R/UkIduR+gdhWthX6AJEbD4WRmWkGCP/8jn8MC26dW68VWDid8jOU1dxTuittVfR
icqyWqioeK9FV+ob8BJuf82MxM3nMN6+F5nl7dvSNjaDAlXGxeOjw0UZipGGp8SiKwdzU4TNS8DW
hxIFkmr1ODpA5MGZwsHTXuyUcpEYM6e9ZThIyl52i7XojYPezGLwGmjStTlPQJwLdThfjn6BuLQU
P1Sisk2VI9NfUplqH92s8S9dCMQ487pHEVHi6gFZI862oltYpv3QTVkB0UVYYBLKCDpU0MZ0j6Pz
oma1dDTzYTiORZ3jpunLeIE08Bp9G4bYQkxVkvzu5La+GRxvBPXr+ZtswHrL63vl6iPtuRjJBIAc
GhA3mo7CaQyJNPVA5YZluxUpDu9ISCdq7J8F7lIgMAXkUoyz6UMmGKDmiHRW7IfOzjYj6zxKEzWb
u6iiwLlqKcqsFSxBd00dmls/RdYrxoRIAEtqNY22voMbuACiiAa/gksUWdVB9O4RsE79R3HWr2uI
iMBDyVTjjkcA+a/nonjYoavhk3D/9mFYdK0WyxHyGqJzf2SKx6iYc5tv92eqOCr0Q1vZpXmcXlaQ
baK9ZrF9Zt9ob8zQ6A6ykiUrz457kkN+wB/VCJ8bHzIEJovZ5yKpz9Sa3R9m/aVNB5NqPlyazBzV
b1WtvKemk755UPHmqelrD7nKhlqd6o6DGlqHcKpNBvDNt6kSXWy058YFJhw/J1L70fRZA7ayNG3A
ey+cp63qre95nD6NVxkSCXwLLjbKK19/HcReeBsJ/zqYpmrFOkl+G6FVGtsHyUfFYdaV5KEaA1Uf
MYgqHD9EUbv5CjBqcAlCw3jIZUgDflMj5F4hgLbAvtwBecbigKdPeQmHUyzZ68IZjf39+UfF3Vyx
3kvmt0dfS7Rv4+iphN62CyIovSP4UVdvvmC4g1ax4kVXQ3eqB0uGyFiUafE+FWBERNYowaIuS5Rc
kbI8mq7Og6Cw1K1kZ7x0bcfY5excd+XUiO69KQt53Wmxv70PNWbUrbWhDMZnBW742rC8pa7L/hGw
EwZClqadbSlE2RBHmnVr6VCUMztsV35hynMxrU+BQe+H7Dw8MpVFuLYDVAm0VsN4Ny7xiEnSFAUt
arnoNfDlAXk+rwzXeiks4yv+Aen3PIKf7kCQQIZk2EhF2X+JpAATxqZyFwMZVIwTsvIxQ8QXQATl
n8ouHvHeCpZyE8G1nya1oLYoYTorMSmG8ErEHofs1VZ0JTnudoY36bl1UZ2Tp4mf4qlAPRZ5usiN
SqtWOAMnywCHup0fY70i6yYySuJQDIoGC0VsVaYGOpuRzVBb/RkuBkWXx625tvUeaJDrQzvr9TJ4
8IPwFZyLc3LRdjm10xF1VTBHUT4sxUQXZf3GLfHOYm+Du4ob8Fix++FVVVfsZKyXvFXdndej0Q3X
YFYkejg+j6ks88VVw6toPOmpceEzSWQorzVC4ztlKN/v81qJckaX9+pCjKly9dnO+pCFgtVh/xoP
aMh2Xv65NhDlcaBUQGIE2UcJtZvzTUm+/oeI3JNRxs/1V43t2dVzEJicEhyiFxreb71pjpWGdpvL
UC6796a5Ac4uVuSJi0ZaE57hXIKtmO63IiZD3Ft43Yj7rZHj+ppW7c7VqxU3aXIcakV6NmzEQJFF
QkKkaq+ykm7jOJOeMYbu94UG9K6bosK8wyKw8FHXmGbjEFKIX+XKjOyVMxOXVrM4Pit189vmoO3a
bF26UKbETxBCnl3XHhaLCPwiijiqFJUslIvSAVXPFl3UpQJi+Coa1DiPfZ4ZCEFXJ0Nk4EpgauzC
azK90+LvNgiWH0lmtYgwVw95haG8tgxQmznnWpueHRS5TshJipH78D3UV4zkLCbiROmnUNmadIhy
qICbIIMh3/uI7jpYTnynFAu42P1uJTZq02YNGj+eHIqVZtz3uaLsUL3umzmLRGmRFerwrsXBg2OO
7ZPsWeVD69m/jeu9Fh7QPfqSeIl25eUzl2PN+SQyLRAq5k7Q5VfRwzrkVQFTcsvLqCRB521TZBj3
kbRpPaj+uTTGa9ENYM0jU2WpC3E1cyiHB0udaGdQLVetkoWkNNEJGd3SQCWMNHxpKWhUwtL/wr13
aZXIe0Jl2N7kaqIhMZwVh2Eqh7CbBjEoBd+smKIrj+Dm0R09UDb+MECxM9srWjLNTISEEdmWgNVG
3En8R1q/Pow4zaz/eTum/4fFpCVblmJrYFEN7WMVDjGa1EPnIn7H2ntmtkWDxoVUXaNajR7yCgl4
wMP1VYzlVqXw0I+bteiKiREtgQ9n9ZKyGTKnlh4NUKbpOLd7J0E2u7kf6KaR4FztqbDQwLGiU1FX
O9FQbSxWmSF/HiWp2qWehRIX+ozVTp4aESK6eK9wnji8n/zbOeI6/VC+/fOfS9Gn0lgmiplT1RJh
fIv3EDYrpqPocJQ//r0qYMwgc7XuTUU3F4qWAmR6Wk8oUyOOcj/mtR7I9bVEs2J7RzndQFDUAaq1
JYHqFMgoAZlKVA2OVmuxBco8NqOmcvpw1Kqxehvrfx39/8d1armqDW9ci6KW0YL38qEd7sS2WHQ9
PYx2Yg8tuhEcrd+6YvYefD+3ztCc/hB873pVyQch9zuXe8Xa21mWnewBtXgUTh5FQ74eu2dH09Yk
YP3HeHTSk4nGpI4D6xcETyTEktIa2ESrYjLCJtK39Yh9gaZBVWhNAFf/l7XzWG5cydLwEyEC3mxF
7yTKS7VBlMrAe5MAnn4+JKuLNeq+t7tjZoNAOoCiiETmOb+5afhvf7cTFGmzdIj3pcaUbJeIESNK
k78FI1O+Eg7aRhbzwXlSCie/z/WpIuNogOcxsrcoLVBYU7p2dSnGE+pPwh9PIu7HFyP/EWdT/gZG
PQcs786/bC6ttFm0LFy12cvW0cQrNczrZyR3BrYTfAJ5MTWLkIOZP8GlaHpPEPLy+87Lq4emt26z
AGqhZcUYSgSptqwHxyKlUfrnKB4BySZV9MHD8Q4Xw3g01NjY2Whqrhsrrr+4zofSOuHHp4F+p73+
/e9ftz///g3HtlF5sXVLV3XTNT5FbyaDWVOB4vhiDyw7XkzNNddNGMNmDtJl13f+QbEN/xD21X2I
rttGlmQ9mTUH07a5VZZjWJao/ZTGVggTDAzmOTc59G0U1FB1gCgxNTujt4aHqrLLM6pvC9waxgdZ
BS+xX/cKtomyKBtM3Xu0604/yirHEf2xCadnWZKHwddKpKGJqkBT9Fax7gdrYE/OpoAbgJJVabyy
yMTrRwUQa5G5fh1Q9CWAMj5HvRHsqtgBcdmjhrwxFdBDOlqvUJjYLlweefkoR22xMc36EHRovFu8
ljbxzH2E5vHrgKAISjApylXXBhSHYd/NI5x5hOycl/aHZvg20J8SLHUfdCSnZhfx9vdZLVtk2dAn
10X224GB7MVkMOioDOotlkDnT3EAWbzWYfEwgeE8ypqC19HpGlFodXwV0DFG2wq+MXLorvKCkd4X
k7n/Tpa69i41C/cZWbjsXnXCO9JOyovehcNBBRCEWkCnvGhjF21QUVs1QuMdVwE9e2Cuju8b/iFh
olqPSsyhCkUB8CSuDrIuK71N0Wbjxo/L/qD4SodU2dgfvFR3y5trWZ5d+7hzb1lk23cbEmTWe23Y
XjZxIcGLfeiXzzLnLrPs8swMO7RFCm/YXsAjAaHkaz+rgO6BzuXE8kAz7zQgHAu7ZgVlzEV5UFsI
R7lZ3hdwbfZjbUXOTdtjzV4j9/SpW1xhxaPik8BKcfLNQ9LU4Z08YHmS3LrjWRaIBhJ2JrL8UnT6
tMsnkZk3ssWJ5uSTqRG2nYd6/JgObhufmHHiBxDJEL1Eepal0kYbMCAOKUvykKWkuKYW+Ma1zixR
oehKVIuTPjzl9fi98XvjGX8iV5YkOCVWpj9K5NwupSbT9eck8f9o6/1CXxJ6zZZBaU97tNrUvTxr
xTBdzmRdMgkks0UKyLNLq71juThlFZpPus3pkDq8nCPImGwy7ApQfe71nVtB/RuyDh8cLEw2lTL6
t53IppVCqvMB2ehoaeZh+5xb4Jh8Qd5i6KMfMfvJb1au8XMeEAxEVw4TwYhNR4NSqZMEGQTxFIO7
SnE/7LD5iXGK+5Z7BW5qpZY9F3gbLn2U4v5NNA+W+/9eULgG8Bs2j0yqTKY0f8LiJLYf5qJqnGdM
Q9Ub+eoVZQc7EdGtvQxfDwq67KCj07189crWLGp+taoaBiyy9TpWtuJAskNlurz/V+OvA0K9DQDF
1vp4yCuszfIWzdLMMYNTrCGdJM/sborQze57Hc2TOYjlxh46EnrULNgvi+cSNtkCQ1nxbLJp77px
qSj6nWlG5evkRtN+cIo5I0uRSKG6cgMEo2TRDhzQalVbnaZWK14tq1ggzQLN3YKtFrShvTXcptpY
vW4/I8H7IDeCYzvBV2yj5jEWlrVtAjQWgzZ2nhEFe4gUu90GVmhuUerdq02Rv1sKvmPAzrSTaWC7
GHq6tfIKu3+BPfAio9y/u2ZN/qsr6pjapauLVn4hSmVptbpzMiFKTku8sJB9LroDMlMs9jpcK086
KdiT0Qr3Q8+mB5uH8gOt2B9OONjvcPzBPmT+9OpnTbgobbt/RhcbWUhP7x7TGKHPqiNIoSqoi2L8
Zt7lORhs4dThLRQldTN0Znu0helsdWXw9p4Lic5QimHnCKEe3KoqtqONraIXFdGmG0rnFnloBZjs
OJ0x1wlIAYruIY+LFCEQt31qap29vJ6LFyYu4wYJNe0tcvB5aUqhwLie3vhL6m8sAE5wS50flsjW
ZleE+4CkzbZCq+qmh3N2NxZjdZ+X1QdCkNq7FpgqistatYcYOrM8xI2sz4bW2dQAodYD7NX3MLC2
KKiGT6K7G3i4QZKO8RZU8nTvWA0aik2ffDMrVFWrBK/ZCu2Mzu5KOJFpsNYtDFpQg4YyFFjZKlWr
4DUR9ovwpu6HksTrrkPY1i5ifTuyp8FYIekessI31kan9gcnHhMmxKBELicssU1CjTZFQ/LDqqa1
VoK3xc0Gqx10f6B+KM7lIIsoJiKtUlvhUjZojgaXQp6qWcyp7HQ59ebhiHbkhyT64zKysxu1GP2p
RbrTFQ/HaQEk3p/F5jtMQdE5c7Mn0HHoBitm/sMI38UUTt9yXszQl3P1Xq+mfAvv392aSqCfFbT7
Z/OQ6qMJahD9jMld92enq8VzmZnJuuOnd7CMUpwULXeWqJMOhKNrlddinEHLHR6lOIOUmDTmVYqs
r7vp8Vp1rScr+ShLF12HNGou1/jLOnkReYehT98yA5iAHbnW0lGN4Knrq+a2zdyzrsThk6yyrXbf
kEy+wyE8fHK9Olta+HNtZGNsudnejEkGyKKnj8Tj7I3pqHGzaFAiQoLr1kin9s5ulRZVeDy/caQg
99bj96ahXN/PUa0AFU9oWl5zV+Gk/ah3wR/duhFYXua9GokzbkvCdJknOjTXKreGUjv+Oshiloz8
/ywIp4SPjLOvFbgoRXvV8olXyioEZb8Yqtf+qptsHnRgABVqwQxglVEe/s0CXfc+vU9MywVTC2LW
4uHUQFHT/gcApwJtOhVxjn9kG5KMWTPXlnsxuRubuNt9NaNMJxzjPLf9VZrbrqW5TfZs59f68L96
/vM42RNSofH8+w6/x0WJUm9EnU83mDGRTvE7QXrFO6pNb50G1x5vZY08jICiNgrI75tPDY2dsguQ
gWLXzdQlyj5olFj+CRXX+IEHHPxF7W9lSR7MBilxJop6oVkhSPW+dbtF77kjYjqYd4JbOk1J5905
Y+TvIyO+j/LYu5NV8kyJSNd0wYRnyu8Golv1GjVPhEO8ZoX0go4NOwtW6GHlEkGcCthJbj2GUOoP
rB8SjL/0j5o471OkuT8mtFmfaw3bmBHZwr3mJ9Ytqs8h8NKg2ZWF8PBIDXaEMawHTAjKx6TMN0lm
F692LuKj1REblEVUdnRmLWwi6iEvX8dJjxbKLMVZdrdKmsPRgWm2JBpm85gLq8DdbjVpjXmbNgqi
WQCuV32miWIzTtNXS0c+eUxQIiAy7T53pf5gkGz9lvWkUNCorh+BBtlbuFy8XP+5B/FLhMXQqdvU
otTWU9mS1NCz7MQeuFxhR5a98C77LjnIuv7etV1zRq/FMbe+gympbpYW0ZvUOou00PYxkZJVTtby
TUW3NRys7JumQEGXPfj06r4bocM7NumrpkTRLswSluAzPpSQOuyomr2yXgJyGY1FpLjicIHI+WEX
HKNxOA5qUOEgShalVZrZRjRGbHwU+s9AM28JMycfNZ5BuEx7/quLtOyCRWnyNPaRtvT5Y85p5LXr
HJzxyQqzcTu0QFnGqA8P/mAV28JFBINwY7qO6yC65z/WLXuDhPIYZHazZg0+nYxqnMDvFcYuUJXx
Da/ShVMOHjFzvz4NkNAw1aXe9PF/NMKBbvPENVToxP7upiYVepXzDAZvhqu12ETJbkmCG2ni/eTV
nryafIWaMdXvQSrSVWq74bGNK2hXWuIvgrTTP7CfSQPV/hap2CJPbeKBjPL0fdPWER9Wr14TrBEz
O7G/ZWn6I1dE/eRUVfnvlr7WJxi6a5LDNkxdI5ymWqZmfpqq2iHRHDwpx2fQOh40+RfX6Jh4c4Qb
rd4DXp4m1XsWxeWNrbTdXY8J0P2ga6+yPpkSpAKx/SprHKLKIdnJjYgsRo31Z1G22kV7qKLy3pvc
9OhrkViH9YDSHFD8xUC0493IJsRVZlyu5+5Ky6l+Nnb5FXVN91VxNRiqQst2JH9+tm2jHhS1IXnT
4SkTOvlDY3r6Yz3Xh1ARUJw2xi89/nboHwqV0Lvc0UOSVdcCjf+F3O/L7T8JruEUIVq7s1PHbDdW
oSIdahnxxkl7VpYWEkin0c3rX8F0R2hLr/X7owNHf9bBH8RRlv2gEMdgsDqyEli+fGqQXezSZojs
2CIEu8rc4bk17bNEEkrsYYeW+HGuUkCY34fIrR6LyRXLUtXVk+u0aMOq82ZIVUsMAaPhexshDoLW
xk/HrR5i31XeMsiviySutfPkzLIN+KWQvvzHcFQtfg3nm7sMt63A/FkjxDYZY3CHWYjYOtGQ36G2
DkU4sPO3uo4Q03TsbKPUTf4WOvZ755viHFVT9OhlxUFWj17ubtOkCVdyUD6y+zP12j/iOty+RsXW
NPzszUP/50CWuEaUn+KgjI/KVN5JClxe+7dObFVPAZYQB6Gh4Szrgzy4A1RXPRl4DucemrJIc67N
tmUJzkr+CHj8z8O1TnVasTKL2riRXa4NsghSVKxK8hLLXDQw3vQsvffQyFux3FB5Uc6Wt3GGFWaF
a0LCsnCfgVw4GDygWyPuulNYIxymBj1ChjF+iWMWDw/YHfiL0s2bZ8w1/JtB07o3NcQEIMPO46vu
zzngskBTrlmPGOwiJwmFzwKLemOM/k2XBBgx4jd7wBSl/dYF0aPRT3n8E2cylqtz/mxoyAv4XXKv
zqXCjdDNtpN72UZG59JmzFyp320yJ/fP47ykDpe9yPVVMOMuscpCfa/wwq1EYM7EoX1Rhj0q5LN6
CWaoqMSkJVBXfpHdo6cGO5bxwU+Hk9AvondiIUgZK0Nym3qpsVcN+KtZrDuPbk0We9Yd/IHFK0+/
873WKhUDgVx5cDUo5i2Lgf0Q+O5tULHerPR0fC+q4BB5aXtq1MTYOETybgh8Bj+BnGY5MnD4zr8X
JJdfnS4pl5XbTXeGU47bydDLneGjy5EoKWrWMbzHNGy0g1Fr0UnFXGgF6Ct5NUSKFhyfCZQLmm9m
+HVMHI2d4RjiuT0w01SIxwR1b9w7YYI1Il6dH474wpIZukGaG+IUSZqCPZTiMOcnxcxXkA0ggn6d
mdo43LQWuj/qiAxNL9r3uvSGt94dx7WTm8QaZ0RJq5lLzBe8pzEVWFG4RbRQWzN66wrcvw1+HltZ
9KYaSaFAPOAl2SJqljzqcy+vMNJt1kJGlr0I3hH5VMJvuSW6W/IJfBUlzJUrSGrCTYZMc0Qs/zfY
CtujJRaL4k5WoVaG0iMulOQKDMzoBggXgeNtzLJhZlCRJUSFoHtCM8C+QWhWfGmD8j7m1xHclMoK
tbsivMHz7zAaffDRTlp3owSR+axOt5eFAXbyTNQvPlZ1r2WrTdsuyxFQn4ueh4uMgt3V4dLKnyXy
wL79+3W6/U/vPtswCBDrIPg1T9WdT3F0DYV9e7Qr5QnJBvwJfcNAEXPq71SRJftG1P46dsPiyS9Y
lph65nwvwQUGLQ/xte9o6ciroxFYWXRHpQGJ4zC9KQvDvnbPVPfXpVMFU4RL3/nS1swmafxWX2BO
DSknn/ABTNP00BLx/QHhcj90RfKlbXpzgRRTfoZZq28L9h3boNBQnHDnMCheY1+yMT4ELMrlIPwq
E6Kg4DQmcBP6PBOUVhY9oYp5o8/Z+VCgaZsIkr/zDCLbfpdwc/3cNo8D5eIs//4fAGTu80YJxolh
8eoBTod1ifqJ/EP4xjeBEzpPBqndZdKNSfmaWrhNhFOyASjWHFxVTOWNPK070pHtfLi05OboLWSl
SBsykdPoLoLMAklqTyeJc5FwGHn2CRPzqSiEhY/W1Nom5thmtDO7HkNB8mmPSAWz6HT77qAplXNE
TBsPElszn6MME8F5F/QjK/EbK6zvclCmRAxyMNRE6vzXoCYJeCxD13h20pKlfnqn62X4vRNi5eoN
T0kVFAtoufkPqGBfHYQf37BBReMJ5scDchLWqkgi+9SiDbyFrKbuEjUJTxZwgbU5ofrmheZL6BNQ
SwHZHAnReQfwofFaySbxlAMX5F0pxh84dsStyQ8EPB54jx4lewwmV5FX/xpEIDy6DGLbWv0eNEqk
QI0XY41iyGUQLhD1cd42Xe7k64p4Un2bFAkAoE1v4veDHnMYvUxt8FWzXO0ojCTeT2Xssdglytj4
rGWbYQi2MgZZQb29sarRu8QgswggCsCk5xLbeKGC31QUDQfc/mcz49zbrh3WNfGUrWvFzlxdGXFx
DszkDecj/7ZyxnrXNPpr3g7+raySB1n0snRN4D0+fqo3G11fdJmoV/n4kHSI74XmVB/JgNRHeXY9
yLok6Mttkh+ZodyefZv6mGMvi2+5bx21ma/o2OBpdTe3j/rMqJWtY6dax9p7DOqh2elZYrwmk7cm
SWc/qoMT3teheExnElhhNt5WQ5AF2RzdWCndEK2Lss63gvj7Uj61mjvmW290u0tRtmY2eoHauLHK
9qc1b80GgPprwjg2VRSVWDtV4D8f/OK7MTrKsfFG5yQXuKG2jhy1Ol3WvLqLCzvReb1fEpxmOYNp
7ErguUumJARdLcYv7DKD5diE4bGMw+zRmuI/67E/PQ65lT3O/a0u895N/ZiOIPyzFkJm0oUrU36i
KCt3LP3dpTB6dWtPFv+ALERZsW3RMUnC4llpMcad+455V+4y4sMLkejd4ziE5aZ0jXgtE4V+khko
7JiY2vOVvebxuVS18QX02dMFBAPWy1hOBvbsrI2dfeZ3ysntW7aXcVu9WW1yDuZYZx+XextXjHeR
II6KPlp0V/mRv0OPv9lEgWc+pHmKGwpYle8tRtpJ8zOH6/CeFw8Eg3GW+n2CzuKnmj+bIEfnqAD+
0SevWucdj7wXmXIA+zLniJDakEmFvCFlpEdYg8rWHppkVYwfLqavI3t1n3/nAipBe5viKnjs0M5Z
pdjrvndZjXQOJp5ZgUCYp6ESlLJIAghoo24BAfs5a/sn2aPOIjasUfrclnjKdG4e7TQsUR+6Ofgm
ezj4A5VWP55K5rRlO3TNXT0fhAqZRg0zbelqIZqkiR1T6dgGpmVO/JwN0a2hp9VZvnwKSgwoz/Jn
PLddS8ju/VH6PQ6zyf7fvHw81fnn9/8MtyHzo5Go0zxnZkn8EaYzLAUFGXUYnyZvXyua6HZRBibJ
88x+iZ6TfZDECHkWdD4bIBOO0zJufAUsWe+vu9y3ALsLSNvEJg4VBjJkz9WnxEkwLmOq2qDHFq9t
PycqPIOJJcg4noLmri3Km7yCsBapU3OwmVlf4Oq/5G6i38mSGuBOlsdPSUTURrNzf8+8jWFX7ljv
0HO/OwDl7kuvUW6TqR9mmVT9dvQUHFWS4T5s+wbyX/fdwsjmvSayBnahH19jHEFwTk/PyRiI2yKG
shy5bnFbe46/jTXR7Gp2p5iSKquxq/rHQVenYxp1X7RJ7x/HKtcXMTb1a9sjq1Dyrvvu2Q2ah6CN
Ei1WtpXffox4Pz1kZoboqxkg0at59VeNpz3XS+fVHE2sRE0739hV2d2HdnlKgfK+pxluDjPAUG1h
0I2iCM9OXN0LJYx3wxDZBz+HiyIPvD5BKKI8zzoTntDMq+p/Cp33LRmaqPLeQoR2Vq2h1geEW9s7
UmK8SrtoXKH7Wa3rxDfvamYndPkrd+0KEAU3rheig94lzoPro6AODO6rBmAGNfjZxM3BK5bFxbpQ
3dfQyvsP142Km0rUzSqeunhjI6eyYAYQr56NSllthv23AO50HVQivOmMpz43vZ9Wr9yzk962ZOeX
owNjYUz0RdtqOAlkobtBKdM7FHjHbG1X2WO7kK80dP+mFNtxFXQ1dgg4JvXg4taF37EDz9s7vQS/
1wA6/OgScXZJtv4g5UTMxvEWuBG5a9gg7R7xJKDcsP3o8A9aYD5OPbSF9DgEYXwvD1WFb4mSAOGb
qxJFqfHOQjCxRHfuJJxZr1GUb4Nbnis7L58A3j5ptZfema6mPheK9lIEmnOrx2VzGq36DBEASD/e
Y2zhfsRqlx/VKHjAhXLcBU4WmRCxC/OoEID2VlNoZ+/CJmpcdmq9lkVltO/cku2hrffitrPb4SZQ
8vzdVOLZdL4LD7rXnYBpuuCfYS9LBk3ocVaFxvekDIMNih2/6mVjQhCTcM3cRZa9sPmiONiL9f74
TGYkv6vS+JnVSXM7ohO6YPmk7XEs7F9Ul5kaaHi2IUjynfeuuM/c3jgNg7O1UjNEAtuuCeiZQNDn
RnVWye4Hx9mXU/JBjpEeAjr9zosSkHayHOnOcIPwZophES57JZHlF5Yx3QroPa+1uWgbNkr0ntbB
6JnKdeSV40K0jVKQijPyw+XUMbHk81lxuQsx1yYBLyhXVxahuEXi29vnzXiuxti6c7N2w+5zZXrG
90LgnKrG7Ycwrf48tVk5Ox/V6zp6n2qew5idztjFzU9hPqKCLJ6bJPSOlT/BHcYmbTkkHSSSmCk9
Ujp/q4oouyl5nM+Z0pXnfD5zTO2cMekfZJVs7Ism2whkiReyCLgpu1W0+iMhJVzM8qx1ovY70WB3
L4tOFExE3pKvsZLbT1E3iocMj6Z0LpUFjM0o6BHkVgcFt1cOoMl+naWJ0W/60P56rbp2u/b1YBST
2uDuv0c6doMiZ/oTLX53P1RNvHM734MSOmTbyNSCk4iiZhPWRnJLKhEzx9Ko7ia3dhB4RgdCiODs
8WbeFlmRHXJ3avchj/+2iwr3aBQjZvQjPvVD1WIxA/jjATcsXCRMoT6V6T2uQ6AO3ClDoT+Ot71Z
17s48No7VJIwV/LS+l3385Na8aTj47rrtLz5EtedsQCpl50N0q5bgFTqti+7ZFHhEbjSiKLuNJur
CUuZXxmokLmYkn1Fw2Wlq7X9wy2zR401xKIhqHgWhrJCiaL8aUIqC5kL34OeTyjCpDjjwN1t67G9
dXmUNonuis1ggZVRHZfYgh3qr6rVfOh2Fv/M7RMoTQK5PMxnm9zzuxNiIFT1WvOANghy0zjbHF08
dr2YnKAfKM0ZhlG3yBsyARWOtVh8pT9UxNpvvJw1iY0PyBp6YXGYJsM6ocKpLUNPaG8mGvzEQFwS
lZ7GlL1uVHTaotCa0O9Wqz1hSge4uPgBt4KJkqw9O+LGvs+aLj4YEc4obtaPt5k3b18s6yPWygBa
RjtutbDtNnbAEkmLxvsOlO43D5gcvnvZ+DBmKKilKdr5dd53r4QnSJDQI5oXzm5VZPe6wESxG5qt
6gTpzpnQV9cmJHP5XyabUW3tO89EUS0SVYD2KmL1ox5hwVMCxx8iz3+yTLM5O8iWJjBThYEZTTXL
yQ9teoqmSt+QQW5XEtyF+V2xtEVU7ST0q4tncEbvtreytemQFHQs80lV+/xB9QtCpjivWnWfLgyz
F7uu04LV5Gr5O0SMH2RdhnPlQe0ojPB7NM+5VuLdlL1S4ndHHBbxT3vXR/24Gfokfwh04RGv7Jpv
toc5Y9RpPxRSFpUaOc+Vak5YNSTv7oixfZEb3jmbDxDsxY0e80PFp0xXkN/HeWCqnXIV+rV3lh09
z0Y5PTa9m2tdqeB2VltMLPNVZLfUGuyze7n25WKprW0CUA29mF4RmQ9XblHmJyUgAAhnkPVzb6RH
L/a+OInhnSKD/XXYPE6GES30ST9OjQfLvfb3juciSAxBZTGNIbIEbTtsvbTRd3mfjnflfIi2+Zjl
azbH0bZkp7BEskh/tTHQMuph+El+bgKpzEKF3XatpBmODl6xEsS+mS7TYMIynInaVKz7gXlkq45K
vEwrW3u248DZ+gnG7/zkeV619A3MTLqc3IYFl1qOx8kHPZIZlrOObWNAPCbB3ksdnWNRdV2P7E73
aBVOtpV114PWuP/o0rg6cTV8FCDgNHi4Ns2r24gGk3szeunrolj2mWWcEy9kiwoWAjz3JjYmKAIQ
EsD3pMFW6JW4maL2JGqDLSARqseMPNNNheL3TtZpmWHf9BP+DTC4zthXOj/IRS1xYW79wH0IDFbJ
ka5+VRVl3IM8nfamwkIQ3xpm93EOTVSKYCGYvKHWmb4LNQSwDhxoBi67BMDDPaj0/tBNhr1IBrde
2WDorTAiIRlk+IeXQ76LppznoVQV/CMnXL1Cz38YHfEQ2MEJbnSAPUqsEGBJug12OcU98TQoyQpK
4YrWQhu3WTVBqa2f7WKMTwNxDUIhbf2clIV76yXmE78f9MBH2DzQwf/BEHdmtZgrFaxiF7esehLA
kiAuG+Kq8W/b8pss2GGorgpHJLP29nRO0FG6MbR2gJlgTOdLHWofGz11wV7MXWQDuwU0UhQ0YKgp
BT4iqpWzAFY6YBKeUx27Lv11lhplsip68q4IbzWzYw99LqfMRPyuUrVfp7wJT7WFVzoWhFicaJ5/
kgd+Bt6ug2mFJ9Z0smqbF0AW3+PJhyF3wbQotd61aUAchW9mZ81i77KudYu9nqBTWcSujhoRzK4u
tcnCD8lmUrEjLSoUG03fOKvjaC0MPK7uQz71ZnTGdKuwtaz0YIKNNs4hhDsQrMveUk1e0yA3vVKH
ixOb7z2kvlPYfx+NgkRrhw6b5xK4LaPE2Td+w1psPkPysskvlbIsD61zS5Z3XPdd1K4Im5KiKGFC
CiV995Mw+WIpUhFFaV+Y77VFG/vBI1iUaGXGtX9nq/woouQrmysS8B1WeXpn8WqZi/KAPxOoWssj
OgCvjSZ9cOx9jiOGSPWz0TxEZgOxUbWRXvH5gpFEwFlX9ep059s6DsuThpVOOREPMBMrxaFNMe7l
oQqhBLLa6tbYSf+qq9sOgbRBr3ZDWpuXfkLDEHUgFIXpgrcuMRVCeF4z9/jHTTeePxZPWmg3D6LB
s37IiifT6Vdeoir380Ld7xrt1QCxeiRA4F+KVpnhBTuKeJ3pZYyyeD8oq7II8U9W05RcbPENi+Di
EOfoUvOsReyYzeHeQkljMXrptLE83z0ktfISxugWChiSZlc3Txjx1U8FaKTSQLayDJT6yTME6rDj
2DHDUnTJA2+0ntCM3/q32EOKE9Qt/zaP7e/aNMWvQRbXu0jFJbLyguTVhi2zMkUTbWUrjAgsO0Oz
BL1Cq69YSyIuyqPqmuoD7w9gLFQPTg9vMcTGzGajeXCUCcBgbxlby2iQf/VVG8YU4qkZAKYlPHD7
OSOUsAWJry6J69OKYeSmLHi9K4ljEWIJ640JTHQlx+peH2xKrexWl7EdoDPe9sT55s6s8BpctEHG
y9akJ/ZnIr56KQLT4oWFnvVads5FSn5zMP1Lqxrg6l5jkbm5jB0Gf+mQ0N7Izkbf6ss6dP1La2o3
WILbWbWVndVIkHjrSQnJPyGZ8J8lw5ps8LLdWo7X3/XB6Kxx/CqPbnIAfRI9Kc2i11TxpGhO/5TV
wwssKu9UmPmwrXrIm4oxiLuuRa8s6j24Q0pkX+pa7SsWWOXtpapHrODWJNnsq6UerWJ2zADNwz2a
4uJOXiOvUahl/xxt3HxYZE4uWOJFDjYDcXoIAojfsN6+5QSnvpZlqN+A8rDuMt+Kt9Hg7tt2ys6d
lTx3ahK8wkdGodDUcPpFIvK1TjCKJNY+rmUr4AEMz6rU28vWwqwfs6boz0HkGi/d16bKgq0eoo9Z
CqtGMcSu8ayosKONSXLi4YEMkldiBrGKLecfp1iWjXsTfXZ98UeHP07NTMP4dyR8EFgPPiTMF5s/
j4QsMN7BC14Mfm33flrsZUmxhHkX4w0lS/GUF7cVdiOyVPNHQ9+OKtKteM1MNdpB7kCOTl41bif0
RUGmLGNbMe5GX/11MJWdo4jg7lrNgr/cp37wLDtd6xEV11bhSKb4U0MRxCrOtrAFrp1lF+IR7HXQ
MRO/b+f3bBitWtOe4cOvI9GO7+5k+8upBdQ8arl6UnXCXWCnly5aL/Df6xAXVkjw8lDNSiDyDDcX
l8c75x3uoAIi67TfZ2mR4bjRQyj51CA7y1bRKcEfrZB9AlLYoiEqQez1ctWmwUi1wd8l7iAVE2AZ
pxyPxujXASHpfJ/OB3l2bbj2uzZ86vcfdLlefgIQn+CsyI2v42Tx2ud6p/+gy6dLXcf+5af8y7td
P8G1y6fLN/j6/fr4f3mn62WuXT5d5trlv/s+/vIyf38nOUx+H1o/VusujB5k1fVjXIt/eYu/7HJt
+PSV//eXuv4Zny71rz7ppy7/6m6f6v4fP+lfXurvPynyDjWrQ6NYIBDC0i6aH0N5+JvyH02kohiV
p+6vUZdyZ+JEJ69yKV8G/DHsX95BVspL/TlK1v7L/te7Xvuo5J2n1bXlzyv9X+/PZoattzBjVufX
O16uernP9b5/1v5f73u5459/ibx7CwfCqkS/vt71+qk+1V2Lnz/oXw6RDX989OslZEs6/8s/1cmG
/6DuP+jy318KTH2HCQFeT2Y8NrfdEDqrGkQ8zvMUw36WDDDzBuQORTBaWLpVrr9U3KbQN2mDZ3RT
e6wo52bZcRgDMHGAV1DPb+u9XrT/Q9t5LceNLN36iRABb27bsg29JGp0g5BGM/De4+nPh2wOm+Lo
3/8+EefcIFCZWYUW1Q2gMleuNZobcQf91jRT7xbMLx10YupnLz1VHm+BpV7qe31C1sSkqLSm729N
mQHoJcnpk0XC9TSMiPWsEFamHu6XUHrKqTXOibKWUznozuvEq+kye5nnI+8NJW6TfvejRjkgfWut
8yxL9tSkyEepWfEEKvPGrPL2DrKl/Ekh+3K2vPZBfBJV8ctF1bMeN7SF508SpkN5vwpJthwlBIUy
XpFyXk1ZVQLSsgDDZcba6rrQf3l1hPkeHEv3SaL+5sreBPOS7v8IcoMM3MI0PYPEmlCOhW9axvSw
h+sx9V7dV4f5FmKbCiHFSAjCuJdpMlcOEue9rWJVCfq5Js27WklHi1HHVAHkVA5kCSEpvY7fBSWu
ewv6ctq/mwPy9J/wd1bIFVN3PRrqAE1fmLPXNO27HhXhOzlLm3TV90jwfbDzQhRteD/lO/RhwtiG
5z4JYGv4Zw2JkEPJ9hYWKLvfX21yFqZOf0Mb5F8f7LJI2binupztozjF5KTDLlOnRc1isMBMUie0
loNRI/tj197FLk6xy9n1ALzOPslwFgI8OXUppvh1/DpXpjVm5G8io24RRMzGHRAANNniWfdW8Os1
D6tKI0mCnpfCtxYINWk7e9zFXtE+DIHaPtRa6Ryd3v0kpqsd+q1PaGG47DUIlUMGHHlnm0G/npaZ
YrtcQ1a6GuU6rhNMl+uIQy3nr0hZNEjK0aYrZ/BAPb72635o3YWEzytXF9/lXHp2pXsXWljQDu3G
g5czpIZ7VFvDSCHBrrLmqFSKzbmvqPUv561m1Opawv227sdTq+n2Kmh6ZP1i47V3OlE6zyW7QXf0
9WCUDWSdZPPF9C7kY+e1+IPYpR37Xaih+INMl0Zs6AtWkd9F38jelYCMaZRuUtc+hQsoAk1n9VtW
wA40VLQ4vEWEtqZBGjxka/3wAfSTZIDPd2J05rA40/9qkQDZFG/YIDiNTqhYUjlaMoD8Up4iqqgQ
V0KLJwfYu7MbO237C2leKXzSS1xLNewSB9Ri2MJ60kAdVzaPC0PBLmrreBPCC46KnpPkwEGyeDP4
Xv1YDlON9DE2bbF1NHWH64Yc7WUs7g/rjGp8j7RecOjtZjj39D6fvWHRj5BxDGX5ydXviq4Y883F
QfIJPMDodD9Co40o3Os9/MtBubmu0OXx61ofbOGynq/ffTDbaqTsFX187JZHgzwu3j1XLk8buonm
NTkE7d0TRiL/wxPp8pAZ/EhdB4Ce1nT4wY+rUDHNUFYd6Avb52WdUF7hkL6dTcDtG+ig//GIux+S
y4wPdhmyg+73IP+/NkPnouVpst9VPJqYMzNSbq+H3G9eh2bQrjpgImdxiv0yt6cbZx3M9by9TiOr
7m/6stLWF7Zbk4ZD2qAGyABNI4oAAWso5jrNH8bUZcGxzZ3hnMc5G9OoqQ7xnFaHxEhd9WmwyB2o
aNGtJaZeAhNpVZgWxcKOqht5yDsxuSHq2byMDtCDNJqarT0UHqBRdeYbHnPaPc2s+r2cZSjK6HPU
3V7tugVCLtMtuIsI9VRAtSttLK29w8emxQ/j9UBaj38JqO9NpHhLZWBxR6YHVeXb1cTWLJccC4WS
DFe7foCwRi6lbxCw/vWDhXlagY4x13Sw6oc5jSo4PnLkh7sMokoFRW0dEY6wy4YfLmJQ65qm/gf/
LTYynPlD7OB8rblMWsGnHGiUALoGcrTUa0gn5cGNAV/TcHFXdkRGEqTDq62gsaoYq3QnMy6TZR1U
qknqVSESZstaNTxm2kZWtMfwRkI+TlnWprU2gvWdGeJFN3eT6o4z2sirLrLJDUTD/NfZP+2QPhEt
qb6Hdgyvh9Wk91WdNMdRD82dRZ/LJ4kVupZfY9V+tijTAH1QdPToHI1HkvQMNHqv0AyTMFxgxKoB
r5p4pdtAvI4L0EG8MrfoqEOqnmF69dpnnbVJnXyFMqtO87BJBr4CP3UdireCguTizYryFNUmgKZG
g+XX61bmIlENUQkdPMvZ1XG1hYsXBIe2t2O6FSRODgNszBcHvRs/Zyp88zBQRL1OkEt8WEkuMcF2
AiM0C0vw9drp8qFAXzW3FbAmwzHLrT0Bx4vsMf6DPiivndQ/Av4AFAsjqIaHTvujsjRAVuX0PBUD
/XlKAqlZH2h/OLnqUPxU/dsgndUnLeILu0yXVfM2rw8j+d7/blV/1OHGUBTHWfPyeLAG19prfk9n
NvisFfxh/TnSo+AF0aVDUJHtb914/lRUxXpciNHonyvudFTpVsESRdMi7842giTi9VAT45/CkuKV
JenKG87ijUz13ZL5lFMoZg23LX5SUkipMHgFCHqne1IhHD90bmjvMhL2X5Q5upPn8DUiBfh5KCPH
2oWNBemyCTsV6vKzVe3lPXmOI+NkOvn6w7syTZW8gc+qapys+NX7ahNP1NTvPNPI42d1eVWn4HNj
FM1zsnAtGClSNKnZHFt1UIa7tyFF0eBWDnPuHGiOLm9txQOrNiJX0mhu9CQHD4BHmYDFkxHcFjoq
1u3J6E3UQrIpG/dZN/TcZJkw8/t/cpCXXbdRpO0LqOhQFGnVY9l2zq2ETLo/3NnuvL9O0JHDvOEO
Sle9TPDVwlq30KdfYi7XnZP7sijCyyIG9I734UThUz6FAwz/BoJpayWxcgA1nW7ANg07c1l+Vtxy
PaKK8KykGzWG27XomuF5Cmp9HQ1WeCO2EcTtGVTUT5Rxh2cxVYUJVVCm3jqLaQCdvkNlh7fIZViy
6XsyrK/ik3Azpo/Uy2jZaVXfPE6Z/wfcIcPJC4LhNPkjKHQ5lQO3d0VB1+It4GMUAuavUyVGhn7R
BtVKxlCdRVvdmvvLmteYrIgnf32dLeta9fS62GUJGZeZ80kd6mD/IcRuVJ6ogfc5tGoTmmTPPLq9
EoEdnFVO5XAdi18ixe1AlfUaKWP7GnlxSSgFiWmtBfCMSJCsIWfXS6JNoBjr315NItmjhrAOgkxU
9Wa8dyAY3KAlnmxl2Hshtt4Y73t3dlYDHBS7Dw5/SBFejNPDR3sxHsMy0051Xqc2ciosMrrP+lQO
d4EetICTMmfnsbN8hNS+Xvn1PBxkKIekcxEu6+OzjKo41h47a9zkqM3cF8vIM4PgkcbM65QKFo7b
DkVdf0LccO11LSwDXvZdo/07WsPxMvMT0SH7k+nLhUczHHZNlIFTquo18J7hsXbU8JlGAHCV/rMc
jNhuQRBZ/jFdbG4DUHWeFcRdliHV+u4+D/RjZXqvE/QeCIM1KfzIMdGKlm2duYc2dokHe5uf+8L5
+xpPayDwLrt5lICqr6Z10IfTjQzntuwAo9nRWoaKmxpPefklS9LXq5WuW5G+tJ2DkbYJqJvCIGnj
LjJhcInG/MviYAPFenErtqiwABFfx+bBoFEOrn4C/GWSRMlQDkZkx+BoimDzwXEdot1i7kLLBiP4
xdBcdHImI0AqxaXYNMJjbwF83LRDM++owkNd70bhoxq5K6R3s395Za6JJI/EpoYbPMt8mvs/zpeI
EHLaS8T1Cm/XF+d1DUDBcPkCQveg+t9ZIRxeCZqZkDHTvHPrKu2WzowAIgFr+LNu4+AYLxjrlUR3
duSsp9AYH+TQwpp6W/rNVq/b6SG3afLIYh/NwuVfCMU0kgxWfb6MXMpojWKNq0T+HG9e+XTZb7wp
KbF3c7tl7rAsnKPSfEOtOqDDKaX1JinrI3BBuKUAwD6N4TqNloL/YinU2DvaY/63uC5BtY/8d+VG
2+ucYCjS1dQHr+uIA3LV/4/rXK89/u+fp+tndW1YMJRVqYUEeaPve0TpDq1v8L6V9r1xniqW4dUr
Nc6pbcTHkRbgfHGIaRDvJUbCK5pytlrr0UuyTJFIWVuGyoh6xKYKIHxqk2railHclytK+EgT0pbm
q3oVuVHyepcuJ3A+q9I0phs0MbZIpUXmmqSGeYyqzAK6zT2/DXjkITHB2JP7u/jJ5Uzutqza9ub1
vcYfowNZPuWOH0hw73apixx2i7bgm01dHIil0ZlT6xd7DvOOeTnNivlrr1vlQebLLJmg8fXZ8E2B
FmWZL46hz9yzrU/KLs5G+jlQaAUrUZ3nN8HWD0NxiG2C1Rrdalpr//dYWTiNgu+ODSNabT+XiqGs
5cwEtHI5yxdbmSooxb15/3Oc6yDXUTQkM910+4EbS4Y6MF4ljwDMvnFmib0O++Adj1YKtCBF7DtB
mfdWc4LyhV7jlWlmYJxH0wDAHD8bixk9++Q4sZdey9CqaL2HI0kBwDwXL7pGEp4sEISjSzBv9Jc1
Zt5pHmInfA5oVnrhkPCzNXmPQeHCzspU3Rel89T4dn14N6Q55NAHEJrslca7eAPIyh5j27TOUISP
D0jQP1qT0Z0gQZsefJNDEymwYFeRvnH6kpvXGNvJeXZfJ8gsObhGepkqI5k/Wkm8dYDSbEq3Ssl1
dtO+0CLjsaTRatuV5MlMyzIexeYrSPaWhd1cQsQxscAKZrb8WOrTX11gaUdSw8YjpKZHNQ7VW61r
3WhdvEz0ij22i2vqWuVWs8eb1nC8aM0tdDomiv73JdKkWQt0ulms5ZrXD5MGcH3HwGJKMOwnsaet
164rJD72l6WuH0bc8gFjJ718kOtyxYvmJc4hj/UAwgQ2dsayn3Qjpb8B6k/flsKWfnU1atMM7lb2
ixIO5ptISOsvMdclro6r7boMaj/xauZ3qqCB8YUU2gsNlcqntpisfdGZ5U2b1eknZYazDODjn78G
jBGCF3VAWkaogCaVPhkDIi8hA1RD29jYVfZ+aC5DCRavBF+H4v0wt7CBp7dgrNfDIlSbJeCBRt/9
Cr5V84+BBl06TTywfNUlwrWiUktu17iV6GZsN0ltDKei/TstLPMYQvF0opOU/6pKQdSQztAC+c/F
6hoUlUgJiXdaQuRMDnVDk9TF83FsR61xtPs/kTSz6Yte4mQ5GZNE6miFRiZ0CqBrD5I+ow2agzFr
oXIzViTsZ54j695CB/TvNDWzE2jgktRnlGWnBkTUOnF81MiXSY2betuo6yLerXJHMW+rEoEjRF/p
AFTJry5DWKOmey/0u3CN7NXFa6l9/ThDVX5LA94Lu87ia5fF80orIv+l64AjaX0xvfhVZK1QEs5f
fAfZwaIIPFQUGmWlWPTsdgYdTZQNvKPmGIiJLX3aZhz7l6EmVA/Q0LwbXr0S/N/OTdMgWjsDW/J2
6f40OuAxRh1pvCt4zq29sJ1QPgPFPlEzPA1BtRXbCORy3lzcy5SsL1DRXlYwaejaeppeb91aKW+g
T3G3CW27f+hJ/KWhxeBR7Sv9fsiqdCX2POvNTaYCI/cWUC/tz7yaaV/9uWqP/AEalEqy5A+625pV
E3j+HVjA+alU2kexB3pW7VLftEiMcZGoaXedCZyohWfzJfpmhPH4c5gD5Aq4rT32ZTvfoH5S3ahm
FjyxHQRDb+f2z+ib3sJ/IpHQm02PdgwtzOubNXyTdD6h6biBwiKlByola1QvPXxipNUg3U6Tk96C
xnPu8wppbyWweJq9nQU5qVKxRW9nV+/lLB6L2y6HHCsK7MeQt9cD30XjTg40sZt3Vuyj2ohy4OqD
Q4ZT7D+WZeYeJPYaAc87mTALzGmfBk+Q++XPWp3GW18F9l80NI7FSlmurd5J/2zHeD2b0/gtQF1s
O9do2l8jmqVE8h8jhCcqjaN1FoXTNzNQaPjIodrcw26T8StS1PDeXzYcTeg5G0uFE8wO25BMrGxO
nGUbIn4/oL9BiayTB2dotxHZY/F6qcuPJq1vJ6WsaQpZ9jTvpi1rUwMeT0192y66rHpPwteovPJp
Aph4GFxF341zqXwhg3WJMGj6WWUTxEN2TEtUTn1YW/jW0ZD7TulZO8Gs2z7BozjdwX1+Y+R87LVa
TMXOmvRhI7FyMNT0OxR2qGIv06sumumpRFqaTekDm8t1P9eUJX3E3ERVtW3IwxUG2ZG5aafPjp5v
pAUaelS2w8ipbKTL2dUdbeXaNrrEKCWnodYrz5E/TVtY9wubThloceUQ2qp6VKzlANY84y7CKdha
U6eloPuRcW+kUrB4JHzpaf+fTvMAEciadlj6XqtpfIyW+zVkXxY1nNRiW0/jQv7X7Lf57irpOYO7
Rd2vQitwcm7E/lH1U0Ly2BhP6RSaqxkWjo0EiuO6lJwFSbOP35b6EJa494qnZU20h3JFjzdtZm3a
1s4frDJlo2km8b7W23TT6BE7TTWlcb5T0Rk16x9DmXk7vVdnpAhQNBahY7G1Xj+vR2VsXlWOl7jf
2dRlLh1+tKZe58laad0M624atY0UHq8E0Zey5bs6Zoh60c4fhs9Stby4L9zR/z6/lDdNA0m6C+d0
V3T2ri+6z260gfxyZeljejtMfR9uE4VWTyf/1zBZuoyRic/Oad/uZfQW2i73MbmZvdllRRmJXSLe
4sVuhnpz/xYvl5RQ75tdQcBULqzVcihK3942fT2vrjY5W/gzb/XCg8ZWYiwXXkL69V/nte5AU5BE
DkkV3I5D4myLKnkfc12xhXhtTzXqJ8oH9rGqrLvL30OGsF7RFs0f4Povosp2CROTmzvcz9+mXobi
+WAj4/vdD+pqpemDum1a7mzCLlA2xk8A9f19ALQYDKu2Eg6CJqiys2nCEypRMskJetgXFirzf09q
m+T2tVSiRRqy0GZOu1uZTGhIBUhFJqU9IgHPOEAeZ9dPlBLFpiy294F0XW+5Wy2q8XjETU5Yo7JI
/g3stQHxUPyXSeXtoOST8SCHue2djTM0wfZqq2mvo4SoBqssV022xeh6D4twmBzIVsO3WpPzzkcf
BsdFOCy0E+OuHr9JwDtz12s76Gyztdiua5CTA/fUOM5lDXHYuebd6gGvmsulurfrgQJKd/NsDh8d
vHP8Sem1P1wXrzx+BqXZ8eXz9BsYlKCEWURbITWsHw29oM/aMe+bHIFXtCXrxyVATBIgh9h5b5LQ
ZSJgZesy8de1rsv/utZUtF+9KNaOrh6uHNt6lZiMtQJ5dM3vXnVt2gJSJH32zEO3SNr0feY99Fm4
5KjQkhkC9FV9lejLmMQVtfhce412aMd5KNjKfIy+Xk9mqMv6YpvM0XsYWV9GXam9RFn4MiaR8zgO
vO5ViREeZCitO97snOhCa26lhyeLveAx1k4ykKAQZnp6Gc1Pkdm+NvoQ7e+THtRUbdEMtu6Qztto
Db8cmSFz6UB+vdR1qeVSDklcZLf5MFpbhI9+TZ/fsoZK59V54DKZt1S2VD/fBWoIyAKc/kOY9Xf1
nE4nMcmhhNVpjyi2DpkjYWQeEQ6LiVOtbjolilMdq9GMHZSEkd2+ka1EIo84OZUDHI7+ptU0bSXb
FLHJtkTOrrbrjA82WcCk6rdS3aLbhjSAAhmCL+wdaRjNos6hVlOUGBY6MdpdXwnDiqneWpYORWaP
uOBOoX9yVy8F0jkpsx1tBsmuWqqpV+8U6H+OGggaSnrR2kSHYvsBJi9D8ZaUHC/eK0xe4PRUacPL
3A+Oy1KLN5n5JqNtSHaLLiI0jb7MJUxdvgajv9tr1he/078hyJTfi7Nr9RUkefqnKqu9p0kP92IO
M4T4jIE+3FGP7C9joTaHXC2TjXitoFG2gRdTR1su4KN9fLnAZcnR+XABionvLhC5jbuDyhTUK20u
7dkKkzVD0i4yROseFjdNX6dJf4TA0z13/hRtGiuKflQ0csw6/KcIwZm7QS9sSC2K5POo1I8SAIDS
gewiMO6vM5EHDH9UGptgzze/pnNm7RB34WtlwVqfjhn8MBFfu34Bu1wPYssRXoHeNt9f7V5UD7sK
oCR5LsTBPkyVoSJgymUufbroRb0tPD3FEV8mqwvqctUt+hRysIuORJWc1jEQrHY5XN1im+Yg3MwD
iSBxfFzisk5ZUygmC70x9No+Xw9D1zfHvgS69GYPQCOdjRGivc0/p7Qc9nPzLqZoo3GftN6PPhiL
O7iS9dta2ckAamhknu1F0lnsVbYXu1jkrF3mDEmj3/JuczUHCErCaUeR9ZdF3613tf+yaIAgVp83
keusdTqnlj2FbEAs37X345h8u2xRpHCyHD7sP2gU/oroF3jaxQm+TN9F8Ui2+NdYZ1mtCqNvlx2Q
eC/7mb4aNgCc3FNsZBUpnbx+blIa+FRlphklqxx4hCvn02TTmQ5hzd9I2LmfNe6f5PA0/zzHdX3S
DYCQ6BcZz/zNh1WotOpPpb0Xna9ljlXpr3N8TfHPTRAhzZ0U01YbpvWUFeyKyWh/a7k/r3pIXO7r
pofOQw3YfYXZ/K1x4H6AL3Japw1cjs4wFRsqKvE90OPxYLuTstedpnh0Na9i50MfluFBt7yQh03R
8DD2jf71wyStrRXYVs3isa3hPXAn3TmYgzdlqE7wAkl/UO3sEis3viT1eJdObvpnYiR0UvL29gS/
Zk2PKRGhohpf6qG/k/zZ7yLe1vgfI2hic9c5XcAbt0s+w0uRPQjQoduqVLe+WFNT0wAWfhJARRGq
9nGEY+sCc8hKA6gnahg7Y4S9qoNvd18aeb8uChO17QUJEefRZVGZ325k0Qm0pCwqGAoaO53Lop02
ddsY0RKgxbymqM7wEKhVfkbbgB0I4mSXoYjUC2+shoncCQwry+uO2BdTHav5WZZ4W0dMCHqunVjR
+DND328DeqTxCpKP4DzbenLfLEJ6XRjmf3bLPr31vG/TrPqblI3WJcJq1X4VAtLxQNrt7Camgeot
nwodQHNflKmGAxm5SfKnV6MFDzYylwpbF5lN0aZa6XA+LA/kwN4U40x6bcqy+6yES1R0zbsqHgFU
/dtR2wp7icURkFG7zEh6j2/x4gji0jzrBjzEtyOpqqxo1Ob5Nb8zGE62GylQi97dxu8n9XubvKAU
CgdRH6rryJvmOw1805kGdijCXgPyPtrWqQKeT4nd/dR2O0ttnZM9+ZazIV2S7HKIFEEZoTEv7kjR
nVPEvwf6IfQqU1rvDqlOE7v8y4BZbw3Q/y/dCNPH1Q43ztZMk/DlN/H2YtcjrwDZ2MBFVkDvkSY1
v9IlJylj1Q3qFWVjC0E7chdeqY0r085aJGMr46Wh8lK3JCFJDtyFdVeuhGVzchMorRT4DmVo2uZ/
nlRpJuC8fLolSVVAf7scFHgqgRein9HO/9gWR4xMGYowA7An1d5OsBuXmlud42aaHsPlkI/WtikL
2N2XkRwA/JtRw0vnYvGyTr3vqBXLCEpH+DhA9iGJHJyupniss9PQq3+ISQ525xUHV9Xby8wmqsND
Xlt/IdHTneD+RMaoG5MecdCiW0OEblFjGkry7YtRPBIpZ5dwGZtB9leeqip4mWQ8s2XSttXcDyvB
WmoD3Te8l+ORscTImRxgSYO3IDlfzdD3xt2q7LrXCXWDxHY1q/eJ7iBlpLSewz1Z0fnLdbW/narA
3cSJMX1q+pA8quU96ipYrnAsYQ+1NeUkznlQVRoqEVoXrwv90w2i1f5avC6Pmlt7cr7TWTx9suCC
fkYOoKjrulsXtXJfDXCLSWRh0Z1dTbl6kHX0mp9OYw3TVrx60w1HjX5X2DD5ROA44odYL4+yrESA
hISwT6meZBTlEFGy5azOsho5qw4S+2qCRstGb9RED8/SerZhc6h/9mlmpeARQROFEunNwBf5YECj
e0tXNrfmOig/VZBjrNQBZbaCP5pPwidALqjZqEE83nRBDuBiyamyndbWURRWsOIxzPQiNFagGZJb
HkrwtZQmzTaK6WziNtbWqZ/9Ehg6iAD4VbZT8woV4KUEpywlOH8pzaXkgLx+bO/EJE67gcBG9cxh
JxHisDuInGS+2K6LaFYHRjfr7sSuNsqAJA2aWfTra+e6q/KbMvQf/Vkxof4SSqsg0yGy0uBInf34
z4xnOeQqiydsPE7Rgkl2NtrBKzHC3Uy4nF5Coa7Mt11HWQp56o3nvYRFO91fUwCTYtIW4EfKjSQO
xBE15ogQdlNvuMEaD+JI9Yaad6G9QJCRHp2iyLnxefrezDrvrmzRNcisCEEFf57Xau3EL+3gFitn
zvzvlVvdDQMJ+dU4fyvZ8PFXLVo6SPrqr8TMvlhDkn/rFP5r6V+ePrMfyDZAfJvHri9ICJiWduuG
43wzBU53rFRvQJVX/9eVi9F8f2VrubISlnflVJBnKdJvFO3fX7nvki9xmanrODd7pL/zHSRmsHHP
prI3i0n5bgx8z70u0SHDrt0tFP/emZ7//kgdHVHBIVYfEgjN1k5TlV+tpntZQNvM/xtqIyqdc/Jd
0RT1JeidZKPzo38IUl/Z078dH6Mkbm7HNp63ljcXn5zQhzA6NLUfCGm8fgyNj6H4QfCjM0gCfvgY
0+z962NEplv88jFqXmxuDd6T193I77kakK+gCJF9ggq2eDRabivLyPRUDmD5cmfK78TE21az8Rqj
28tQpoczWCUZtsZ4mU5ft9Osl6k0BtBjDimyM5vRpjdCC4F4LXtkqwUwobWe0ROwnvtgScIggnQS
Wx0EC+p34bqC5PgZhFH2aPuv05EEo54YWWQTzE49d635emiWswT4u630oEuXkR31M7mV1CBxungg
50G1R1MPKiyVGxFsMDWyC5RA5jNssGjqqX+KGXVRpGKWKNGpkah8nqZzWamPvLf466gs4cOcBrM+
9wuDihz0tu95P4YMOoL+8XB1II1AtPoWPY31tmj9G+Q6u7VB/uwgxbs0gfsKhgkXMlRw1uKF89o7
SOEv02fkeF3oZW3f316AA/MQhivfH9x9EWm1sRG9d20xoqng7kXYXcTi5Uy8Oixuq3bxVi3YmW5o
UV2HJOx+Do1PurDULqPJVj8Jha34ltHVt0Sqb5G/zkNg+BJZGrVBIxmwMH+wpm3SwqEkr4CXt0Ex
jlGJTsjysiilcjlcos3WoMuX0vz14E3KtJ1K3n6H0L6JTcUApBBN3wB2bcrUS16mqC5p9cMu3LRJ
5MFkUaUXuzstDGOuP31b7Nd4TTf/4vVt4B5G7mVcGNvl0CY63SJDF5Fuw3b1Bktc5rQzYAfZLeZp
Ft4FGg+uth3otJic8avn+cFmNDL9KNUdp3iY56l5+RA1OPFSWzym7OAfFf7TOsOmcOFGjrlx85AC
5yLMOhjN+FhN/JdKWaPX2bNJeW00FOcxNVXjGZadrcLzBs0UqzsrKfs1UarRU43XOT2kiWjRsUH2
JQeaHjYn8bapdZygrXgKgtCUNcTcIy16DjPWkCUN8mDgkZJslYVFgoJVFz6XU1VBvwNQqTKi8LmA
uB+yFnc9j7DPriujR9PQ951dZdqv3oRttUwV0+/mLxHidGiw21po0tA7UDttufxTmguBuVOY1Zl/
SnPhLFetsD6Ld14q4+KlOk7wUje/euXXJMPQ0d/P/V2w/Na4qyXn4ZRHzrjObU/5pATTv86mUX+1
DW9nH+KUGC33sanHfZMnxikcXUh3li8tOIinqRynZ6tvjVPZTSmqhnw5a+i+DXYv7+zyZfb/iR9i
uEDnvhhsdVvaDgkiSExOcxPqp0lv7Q2S8MZKbFfH74bkEvRqJfOubiOf7U0bopD9waEt66c8cTet
ayDxpWjhvRyyIv1E/6oD4vEfk5zB6+at4ZRPt4XoZYqxjBtoU2wXCrRfo6MQsHtq/7iajSmIrlfI
nOL1Co4FdmthjfPWehCmW5lxDbaV7DkYsoOiwLJJ91K8qrIx3rWofKIl5+qHdlarO3Up1Sph5p3U
DojBUunlSds8NeSckFmo0G1dIsSRNeZBo4fsMon24m7TIG42abN/hxxpu1JSr/yjLSlHWnoWnjK/
L1/QI7vY6wmVIgSJzG2V1NUfJe+qmlYUT0buw1aUTSCNF3u/TKcDKrhOr5BcfQ7s7gsiF8UG7b3k
eVBJt8iZ2IbFNi02Oft/E6cUpBdyFerycQy1tWfM0O0vdzRrP/dT+9XUw+k0qWCWxZqkmbYeB+4o
ZWigX7HtZkiwPUR4FAjydnUTa3sRupgd487SCvUpycbkIWr0n2KWKDdy1X1umtPXJUr1nL2RgYcp
FPOZd838pFncBKjHW89iK8JwM9Lk+GhYhvUcI9S8cUBd7yVCJpgT6c5FAPZZbMuE3oa99ZIHcPUg
AsSXbGHtDl+AS9cHv6/1bbikvhzsVmu9txdsi74t8b+zD3OK+mzlr8Ix7O6SfHB3id4X2yIPs8/Q
GBo36FJ669Bvs89DWNO07ATOSvEYxrNPUmLROZJgzYDPp8+GO3EmZTw/JZCQBbw6DehsbbKg0D/p
3RA9Dk473PSJ7aqk4ez2WPKwTFeDFvgH09hrVtP0P8WhFNBdnTJ9bI+XcGT70JtBhAr0VAULy1yO
d2ZUdC/txh7N4UVVmhbBqTFdyTAou4VhUkEGdvGiSloirkAriwyzEQWzwBqeqUx7j25n34qZvy4M
RQEg9zKpWdJFBS1DCOZGvI42ffPNqd0lKfu76+OW7Eg6rSIyJGgBvHsMy9P2+vD1x+3S1PsuQHyh
KLDgnJF5uTyrZaJODjqCDOlswu7OHlIbdv1SZcu6sX2KZn/XdmFwL6ZOddE7Duuf4hPTddLV9uuk
dpyrk9YNPyX+/3ZS1IEWg+2Bj9Y1LnlSZ7z34gCoR9kMRvVjqoOTEvO2+Zz7bfEpT/y/teWtq3Lq
aOXyMnkLnaBxGdq/DsV7DSZj1dxeh0NCx5mWBtXGUw6+uXQWj4Y7PzAKpM+4/+3IcPJ8NaR29QQk
RF9bWag/uro27ZCVrs8QwfXHoUEsx3Pc5p78srFRAEx8niuENKaiqn+4VXhoNPC2qwI4N/wECIVm
xg+Ud8Kvtu7o64Ry22XJXlloH538dclhBrDUDdbrkrSUnwO+u1HbDF+VQu+hZuRsogdvhc7B8DVv
uKacDYvtt3GFMUMT60FYuh7bLNyJNphPWuXWdqC4qCBO3sqw7mqEwlHkFKUw0QwrM925fbOLtJhN
AoOHcRLzLnjr5sgGrzgxfZ4/K6Q6LifvXf8hRgXwc+znyNgFndFtwtnxD5HnTV8d5Ky7oSi/NFoR
36YwRK9GdD2+Slj0f1i7suVIdWX7RUQwC15rnsvlse0XokfmGSHB19+lxG28e/e5J27EfSFQKiUo
uwqkzJVrQelxD45g6GzabFGZvb9LUjPYRihWXKEw2V7HosL/uspGvrLKDLof1B46m4NWxLbXEqJC
0AV1x7Wlsy2wTD8CZwj3xFsP0FV3pbMP+2wi++gYkz9R3JPJUYARCTvequGe7GSizv9q/2N+fMc/
3c8/56f79AnR8TG3MJ2Nj6q2jaG5Nr6Qvw89iGwHk195kYL3vRYeUhdF8q2xWJCugW1H/KfhIBlR
AyYfa0wg9JIwqMIkeEr/e6rZ8jHdNDwBpa8rcyiEKzUEu3TUt6itlr7hZRuykXYCB/PpRWT6wupN
8GLjVWrZobFHalSfcGPCy+yF03r8zMAy/xTX1vsLOKne3SYYmXLzu5KfwRriPqW/3cZO/mu2f7rR
8DII8S928e23RmyMocB07SoHmvRWzW5xG9s3oD0F6ofxRS/1U9aB2YI8W9vqdq5reeBKNLEpUf7N
GIPqMGrAdUs+g+a4i6YFms5EjmXyUVcA+7Lz6Qr6anLPRDCeQBtxR940rfTx3LKm5JDeyoNkQK3Y
gZbvMuhgPusVUhIBC8IzNUH1t23yLn7QoEj3kA/WalA1rmlmmah6assFNcfRsHYgY9an3kxGAMLI
othRL00ZQXDjTE015ZCBk4+mLECvk/GwOzthAFoUzUewIlqaFDdRh7bJAROHHNyJYik8rEZo4sXh
hppGGomjqUOzqK+j4jFE3ujBzqZQCjk0NSif5+FtW+tLn/G10VlQKQwT/yZrlKqZSi20Ej1oJ1gH
oDHvwf7wbw/hdcdG4lX/hweQUwiLq5THX+Zg2L+vZGxBHx5rltxcA4mDkIpr2TiOina/T7QNEelP
tqkfpPog2a8bsMA6hWZsndpGVsIEqynyYPWJURMpk6lJCBvC1ETCmUwzpuZjEKF1yOvDRC1y/Rho
ohzhFIUopU7M8sqz9Aj5QfYAaDB7YKb5jDKu5gySWAbJ8tpbI74t19TZMc0/DwhZdaqTTEWRXUqW
mWClxeg0dpI1SuqbDQ339NbATrT5No1WgyClsQW8P74jk+71WFSB+HlLdyB7jx8j6AEvqJfmMJGD
K3Szv5FJVBoqiARLd3QLUNeuD47p6gCA/L4jkP5A9Uu7J0un51B9Gr8FSdzvKQDXgiB3O9a8mgJ4
Ira6C160N+qkLxmysRB9T6IbfcGitEPZxz+Ht3lVrSLXBH1zkXr7GO8BYHe9fefX+aNjJsVjjnWS
JVN5DWsL33HHtJeOGbU76gRCetxZIEpY0oCP4Xhe5SBxHdjac8vkYlkPBJow8RJaAdI7gn0HfPdp
jaRyI2T8DTS4X10OfR8Qjfj7PIIaI8sy4w0DqZ8GDpXmrZwEoJlipemJuXcUBN/Q6mGHtLihoBft
DXlhZxFUTbbxwFogIIP0haexBbbTDBmMTClJKSkXZQey1vxk/6c/coZn028ivkfpsgSENQVSQUX+
/ogBViyullaMhMbc8SlY2FAkkAmwahYxnuF9X4JLQwQ3qHgFN9dAlgXLY3/bQ8b2Bo4AxPxdlH4J
zz+Rhxkkxp3kX8fBcZJl5keuog//GTDhJktHsQM3akrypTloSqduoNmnrlD3JoK3HOrdQY+iN7Wz
w3PJhYxf2O2p2Zj6KgIr7FOMnQeWLf92o1dF70BB28+7v7rVajYCMn+4qX3MNBvZ6aIat9v5ojQb
78Go3KcCwAkIk227MU2P0AXLjrmh2dsBKIRrJErA2EvDe+ABQte16ZSvZhy9xpGoftYJ9O5SJqOF
JQGBbqLyJ/fr10GLite8LhJI46TsYTDxY660KLtCoOL9KrUhP1/FteNkjTxYA/rjt9rS31ljoDQt
jsBsEUfMJzO0ISdamb/ZaJCi4PBCAxIbvrfOEHt7gEhMeXCQsoEwj2M/kC1sv3TC7u+FgdeB70B2
uBnBhTX7Q/oKkMZWxyq1MZrbdHjpuxGipaV95wzSPVhqseoCu7Ex0iFBGntsr0i2S6Bd/2mcxOPJ
aCnPZG0fZOt5P8pUP+lgOZlPmGtMFv/3yT98ysQfnuOufqM1Mq2WaaE89BCbbwN9T3bhe9fI8oB9
yMZXHkJ2YA7vUhhY2W0TYue2G26o8mAQz1UIpQpIRRirGHlGSM4l48UKWn1JDo7/nHa1vYwKFKs3
bZgt21EPN2Ps2BcNiNvpYPhmdPJbe93nAcJb1EEuAnJLywI/sg3ZetT/rXQnDiFMx9trL0AX0jmp
3JRFi79fXWoIQLbDAYvG4QvYcxkkKh3twFXTNDe1L9lLBVqao+NBvS9S2tFGPrIlb0HhPzKtABNW
9bMaLO1NnXhp9X5igB83bSEI4hjILhZGZjzXXtetIt7aV2FAWyBt4vyAhAEYHYLRX1cmVBESIyiW
WQXynVAJ1RXqjHtAewPIg7ZuIOmXSN1Y/2cfcqRDkoDtJFLe82R0FuVfi6Lzsd2yTrTl7MtovDO1
8UQyZGliDneqj3aY1NeY+LaozelH3/82DnwoYLmX9lsDWYYFiI+ih8gKvM3gAWMjQGN4NhM/XvO6
NZ5LjX/NSxn8NGPw4GFV9x10z9ZCqkGa+XsQwLfyjIKeBMyamv48SjkNgqzqNKgpEdAC3EQL+vQY
1462zEaRLBFzSo9hIEHSTj1dkAzvp9Q1pjoCKE4+HiyJBFqhyipLDYXgsQHhdWiBxSc/AIOGlrfN
vWYn1bKs2uhtyMWVOaj1WvTia9963U+UTP2KPMd7ZpkFHmZP2teU6Sl0n9rogL9sdU4Hy1y3tsce
zKR9iYNwO6r8ER1EOfjA1kSoG6d2ZiFdnDryYFAG6pPPR3fkRcOBWp0Oxflu8MctQYJKCZ3yvkFE
b0IIKfgQKFn+bmtdMFCQKDU5k5/8GEuoI5qP/P7jfOD2Cs9e2p3Av4HyFJ1pqznC0tv6I1jSgblR
QZrCBiiwdFxQlSl0tDrQoADaTuvZNib+xdDeamy7D7HnV9gl65rE3zBcTU0pcvc6iDxB5W7sI1wA
4qRYHagDTHbBwnKKaPvJG6vlVTNk/Xl2dpgi9k6rh09uEHKP19LJG3CBv4Agxj+3ZeVYiw7xgL1v
BS+VaQaXocW+ZQX4/ca1wDM2uaDmalwkcaDh6TLkK+CJIGowP5+kmVUgs17Tg6kjuz1w+1JkXb4S
ypl6ggwZuIXeAiCYtJPzHw8/mj03LQNkiyhLV2yHrqJHDM0CdZl0qhPx4dxFRmEkNlB9wGaoIaSB
98kv6o0yWpGjExsoD7IqZu1NW0y2aQZrqHYNZNrsaJFXOeQmDMO+i9Ox3jlxl+0LyxmuI4QgoRGX
1K8Sco9MC7Wfnqh3bmmyt47lckmDcjepdyIzwDzi8+FqYcppUK67Z3oi2EW3Q4zInQYFwLXd+cmw
NqHQt8hVpYKrKhXoUMl6iaCVf7ZsYQBXo7b24NqIQH+F0gMQMr77YdcE5pK2qoE3R8hn8TFYL2Ox
hT4a5I2RzrkCMyyveSrqs+lCob41cxfiO6BA0eNmOJS+fqOWq0x0Bt6SbMddVZ6ghtIk1FFoYbrR
K8DvWNAU77P4WdatTI5Iamx4QbwubGw0ZWqCkHC+FHJLuBsgaHY0mxySXZAk7aUFqcLa80S8pl9U
qX5Welw8QMnNPFGrCfzuXNQcvH/oo4Nf62LtAnGxTkr/3YbK1VtQat70W0RVbXGuRutK/vRTBHl8
uw4jUa/niUTQ3lmQLT7TPAgOg35jYAmCTKBUqRT/lZHGv1qRsDunh3h3G4C1nuyt67Cl0RjmsQkL
+WQm0bYbPOM1EwaUrItm2JJbihR6ZmBj34y9efhP046mVi1cARoumjYPRHGwCBbYaNzaoWowWOfO
2G2IhYyaCWLrn5qRahJlmd7UwXruDQSCEnrxK8Rr4amHptChTfEpqWlHiJaXrodCBNWbOIojMqqA
S1RNPQH2sFU0/dREyiA+p1WXTs1wEPo5rLSf00zIeFySsPhKrbB1nEvf6c9sHMenrmi7qwYdMeqL
DCu6azL/Qn0SyMW7ZrDAGYArglGjvmGBtQtAsPIUa6MGTNGwob68N417F4SBNI47vHkYunhJfdUY
xo9u/qvCN28rEmDdeVD0DyIvUtByZf3RVeROgA1bu8S0K2jpgC9qckE1TW05zo1aSZGZwADGxoaa
vQEMd5H6F2rRoAIL9AUCBP2RmjQl8/iNpcnjoGhPsr5J7zUVtS2qyN5igdFD7iaq9hK1+xdyQVIm
ukCDYj8P6PJW36IQAAgKNQkdeB630yRhXvd7C9DlBRgmfKSyK3eR1D7QzJVtawtTcyKIbLX+yuZj
cFdlZXCHaslsF0PeaKGTT22izK6o+IV66UDOw6HwQ/duckobPFwafAemeVMfTEm6k4a7edB8rUJd
xkhAYeunhbNCwRUwJH6om0cHf5yPtUAuYqC1qf3p7S/jIVtzhiB41enbhGf9zkW10EMYOT+iZMy/
F7qPzAErn3LQpf3NIW3Ykz+U1eSAF2+/qwZsutQMGTZL9ww8MovYhaZ9YYTVmWWa9WK2mzHI45eq
lvVFxiFw2srMCxFtUwDHN0hGWS/zoPcmVusJIlnjWB6nN6M0ffxG4qhEeR/kkT4deADAW9QPUPlF
R6PerXQGmXd2wYYntqS/IotvmljnpGW5DbICaniO7UPWNWvXTmsmT22OpWDchd2PErEqzbTtXy3S
WBUbklenQ1AjAz4bO22O7SGW3wejalBsp4YHELuZho+e3jwh5dGvkwyr/UZhIVyFj2gbG69Lxi/U
YjrYFMYubZfGYADfoXq5J957wxDl8rVTAjGlhn6M9z1ZbHQfDKYxKKwRC0AhfK9qVDILtCr4gTwg
b++BKwp7gZ6Z+hsXj9QfgNttZVr+eKSBmRrYUXHLKB/rLB4OTJVV1J1XXBx1Rs3QDfA7DfqTMUJr
Gywc4GesS3EiN/IYtbDcdhxksXuAj/jSc/IaGc9Bm2oDgiwpF7Ghizuj96oLsC8a0KxInbqiKvH9
rJQ46e8RVpj6NxACgsM8s7+z1muP9HLiTexfIIO27SK86ZeNGfYbMOk1q3mppwa4IuuOZBKg6dvo
ngWQNMKjbeLKtyCr9iDe0X4ajnGCcOn42oJZYMlQ738Fb5a2c7je71BeCtSmGsQc1C0mer0fZVRe
x8AuFulQROdMVaWmMeDRApJAU+vD7rRO0a5ykR8KC1yKM8kMYKHQ9dE4A7uqXhyoI8PXa11mNnL8
ZgAlV64P5xoMaS/8VyUM/hKaMgRHLljR/Nq3Xlrwf20SQ8gNOYG19X2M6db2i/HdDrOdqIv4xmsr
ejBzC8D4TAd9VZPED1lbNic8cV6pc4yi6gyK6nMh3exkDWm2gjIuBBZV0+d4Ay7olA6BluARpnoG
maKHQbhTCfW4azL2zjdA4rKbPbD6kgE/uuh6X/8SNVJblbVZ7KmZImMBdUzxlBpqCwac7SICM8yX
IKklsBW6t2eRlxxRdeousRxa8LRtn8c8jM66Nvgg0AUMAEKy3UorvfBQqqZya5WbHtbRGfFKaKKF
DZJhQGGtQGUTHaj54Wao2QAWAzcagQrG5hsqO8CwVZVffRcxdRUxT/RGAGnFvYv0i/KEijh39eGB
lARKABIhlq7yCDpQypMHNInKr2H9Pgd5aFCcAxcROJLxQNLvOyTT1mONGhBZ1sY9SumN+6z1Nw2i
lFfyyOPEAuLAlwtEp8CzyxJ3XOBpM+zJ2bZQmN0ODTBXGEojGjUnwpHN2i7FmC8rV9vI3nk1oam1
T0HHtOgUM4wzBtWRmhCpsZ4c3r43QznEmxilyitZt+6uKiAYRnt1F59615YiXtFGnnqpSbv12dnu
RHBEUCdZUFarsztQBSdFv4kbTwNIOeeH1ra8ow7U1pQdSwNQcklkWGkA2Sl11gwy3g7AAE0zzQP+
nBORIqgSrtIIyx4zA9Atyvv0zk/xRpMju9VBARMwBEdpem+zqU9cSCLYuViGXcaTJYvydpVoXbqZ
2lU4Ks7y2NpPbSPAy7cuiwtNUeZuejdIjv2hGgy83TR/hhJbkNTJQxYf81CkJ6x23g+jlwDs82c7
KiswrzdHstOILvAt0KjqRDVjXZgCm499AMFghlpKK9DMBdkc1YF/f7ksAIpazzQgdIYwOtKoQNpF
cf4wOoPzKFvAZIb4ylvNeSSLpY170Efwu1aZekuvF0nF2ZE8CmQkVk0LJbRGa1ysqFAq2dbgkKKh
EaRkDyjG8hfUREmscfkvV2JWze9iQFwaZOF9njmolB7r/NipQywttPkQ5cAMjfmRzqi7tLkEObEl
wdv4MSYkd+onz2qswOfz5yn1a01fryGlFW/tLExXpBu+z1V1WIXvycpsdHHmAOCfnSxLV5luWkfp
lj/bIOUnQ/D3Q5jY/EQ21wO/nmNnR+oclQcHWwPiaB8u1CNRQQdKZ/Cq5dptTlONPYuO+lC/th+V
5TbSDGSiNBUdtA4UlcqLWuRKA8eomwZOGa3fc83T/3Musn9ccZ7L/H1FmtksCuuIWmw8PvEwqlNU
3hKC1/toYrtjPiUdHitzL5YTn5vUi4R4lJnN2XY0cZZmG+zxajt0ZgLEDtmmUw8AlX1iGAey0aFw
K9QzqwPKDEBS+hJ12EGAt6tlw5MG+L2XaC9VV5ffCst78fBF+AYq6OkEeNLp5B9deiDZM6QyDqq7
UCP/yxT/7z6QAEOVF/i71w53nFMtXXtBRA95lEWbBjq1EzuExaDsUlW6c+nwkZ9N7zEeTevlb4MC
z2wmdoh/D5JJZb2Elh2fRIHiS55r8o4OXcwyaGUuZ8uIQNydG6sFeRop0VddsVkWlbE1YuxRXWEM
n4ZmfKkFdRlMU/YGuDp0qYIS6goqpndXB5GxTQMQwZLNRoZy0XSsADVoUa171NTvA9Zmz4M2bova
BKhV2XUr9We7CMt3OwNj274Gvu7ZKbGH/LDP/v+0lzXq1yh7NSW+VPYKlJfQZB6mZFkN2toT95vH
OX+W9Wa97R1PLuf8mUAKE1HY2NvMSTFuh69ZaMsjmSZ7tCwDVJRRzm3UgvQUWdXjfGmOB862rqNh
OU/TBP3nqaljMLJpappIB5XzHXfN5WigQrB1RwQGM0BSLlnlukutaXPUAcjgMvXgCTXsUdfylCsb
+TVmAAVFIEi2NMM0lib4mEWA3QcFTWrSjwOWp9NMs2mes47TLd437EidwIHdJ07GTz3K+FcyZ1hx
q4XMtPLAi68abKRmlckDz/SuzAZQdakmLVecIkSuTQTpkWyuB4IDgMKv1Dm5qXldpMI3s60wf83T
aoP3eVoa5GsIZiWiTbGPwjKIpu3BaE2ddOg+pg1abBWGCqsq2WnOvuqwsqP1jBcCB0FNWs9Q0/V6
gUIkpCbmJvWilg2/l/Tkhdj19Kgg3gZy/Op32BKFTO9PIBTHGo/aTBnpjA5xUEAiNm22NDQAyzpe
G2oItecZghIE/1bf3P9hn2b+dJEh8+MF8wqxQYij30sWPph2r78xCLH6gRN/z3nSLxuZeBcI/nYn
0HignHAo/a9GfSYHB6rEy5KBU76WVXUuoCOyog53a0Fj6huUneuVW4v47EdhfolGYA+Q2oq/u+Zj
XxnjVwtF6Svo2BZq2RxskSJG7KGFcCfeucNbrtvtIk6t8K4oXPtCHdgCoLZCdWgosZs6Kg38y4GJ
OgpZH5gRgVrRURAo2Yp7sonOAcpu6If7GpHBjRVq4hpkkXk1Gv3WqkVtglQStUSnRRsNjPlQBIbI
Y8iYeUBUZU9FLXOhCzWh7uwcQH4+dZI/2ekwILV0cGJ396ddTQt2aO1QGt3uk7+y0wXSUYuOKMiZ
Ov8Yjupd5I91Md3eXG9DboBEFsexyrbztCYw9efEE8taa+XZdZHQkcDkX/sAr2sUmsX3beoD9ltC
sUE2frE0bKN6YW2DMj7RZG+eBxSAEMV3PwV5UuHyX9wuVmmaM+iH3iMZlGCXkrXLyreCX0idAcad
pd9k/AM1evWTzfmwjvBoPNV6UR4NZFc3o2djUQnygUWYe913ywyX2pjlv8DB/cydwX7xNYngPiLv
F1fT9T1UUbUtw57slhRevxSdbrwNdr8XrpH90tl44INfvwG0CYEusB8y3i4i0Y8Pulkk28Cu00PN
2vRqe1G4MvxevAFJvx2qNPupD9EXniXDcy/kgN2nUZx8g9sn/LLLNetZ+cI4woHK1erGfcy86Fg3
sbOswoSDAttpj7FnjA9dazyAp8N5g0Yz1JwCuztBP6y6B03bN7LjwyAq09fiXIC27ta0EYDUsbfS
fBTXgQAzvGh5EZ9rI8Jm37L6b42zdpO4+A5wDWSylIPZusMWNZTROjHT4g7FL8VdGaDACwGHCvF6
J78zoL3mLaocdzxmVzKhhktDZlr4VrSQWrkLtS7ZCAX6wL9au5leFi8QNhYHS733po4A1QJjUN5R
K3KD8pyb0XkelJV46w9RDBLPj4kKJIxX+DElG40gIlhQv09MPiwy2kXuNd+J7G1UfJxVyodjly8K
R1G+TcRv05F86PCpXclwPLbAunLDO0DCZuG4YPEoM+syYRZGSGMgOJBsCOMQFmZ7RoHGM3WSyY2M
s2n17/4tEO5Ik4XOUWs8Z0l0FHbZfClj27g3ETQ7/cXe18Vne2J2X5ysffevAQBaEnsFvjdf/CAx
72WIaqopklUEffvO74okyIm54AYlTAKVquXgX+iaDtwTgX2HP0z51EOSadehhHvTDZbxZcSDN+Qs
+oZXGOhT2lQ7DdwZr1Cp9kCUgYJkNRI53fJJqpFticBQ6FbTSHJwAhSB0UgLiIorTyA6zn6PpGvq
DBBFGulEnv6lBfiIHLDSQ+1FuM7Dxr4HQjzZ4J/hn0Qag28Y4tU7q7Uq5AUiC2rhXIcetQV6VctM
v0O6aDNUbAxRkxitwdFlfE9sVBYCMZs8O6MuVr4pzGspQm3bj313cOtuOCHPDvFxVtb3NR7zKM/r
i1csIx6DFODeRXQ/8gaMYRWrlKqI/dpqerH8272N3PrXvYWV/uneYk2DyK6q/aLSrUi2+bK1ou4w
FWepJlDz3YHKvlpTu0cdSbuvRJqKBSKroJCjcJ3XsHptxWAMmIwu0rZrT0baAmnsArvWjm0kxMyW
kQzwVydjW8Z4R4fOaVQqXlIdCq6zTRtC7JxVcmtJVhw0QELOwuXyTGd04EkJhrLAdVdzR10H3+JW
DxZ5w+TGSkJr77EquvcGVdI2gOoXyJMTSjyrF/IYbMtEftN6QvWPWEKPPTxIPEqsOa3/KcY/nZLT
CCdKAbAkdjZCRtj2g41uQHDXYR5qUIJsXStYcWu13cLogAzsAQt6dB1ApO10/EJugQ6aU6eqEIHr
sdeI4667dMqtD1HLp4b/zU3il78tAEWEjBXjT02eb1HKjbwefnkb04nGba6aIquWCXRDXtKi1g+p
6UJ2XBv1V92RP4fE9+6QaJZXsGmjYl35W4bvLlvOkLlS0+a82JL/kLD3aUvEjXdjjsp2UGuDYXfj
ATO2RHYx3tPWlpqVniT7aeOrelGxEX9qIpYZ75NaRya6RnWpR8DVMHb6hWH0ztovfP3kENoVL4ne
3aA84+79ilCnOYYd4jTZaHYnFJmAXiIHUfUJAp2BuQkrFJWXTIoN9dNBY/HXxK3MrSxMjhoWHOIi
7M9lW5co5c8cMMh4rlyQMS7bdx/L5XxZtS2yv8qbOjgLJfgvobSQVkjeQmudn7kIACaEvtSyKyHR
KFKg+ZG6xylWXt0GjG/dwkNoUi7I2KgeOvOAlNmXNbvO9sowQf0x9XJrZVQAGkqsDBy8xo8t/dDw
E4rOXWrjN0enkfdQWVkChTPEzemAHFUmENL93e7AL1SA158sn0ZSe0xjA5rlS5prHgMhIYTi1cHM
mbW2ZeZmF9CDdRsdXOCXygiss86fDAX3ogOZ6WyMhLV0k6FYx1ipMOxBAu80hvmSXFKyDX7RQL8n
stfzDE2sP2F3EoGmz+PFQoMq2cFXBzoLU6crwKTgwoj9nL8mazc2NuC7ysthNpTO22FHPmSynfL3
aJpybpMPNcsyd+zl3OMarFwZLgQlG4GEkSji90OCaGSDenm0M+nVIBwKf062jHrI3WlYuelz7RdF
ID8FKdM4hspPBPL0Dmj2E/aOn6OZfwQ3abDnhE9arD0DBW2dTQ38gMKKBijFD8m5HrIC3Etcu6EI
zVzWXWQixpOFCzBGFj9kmK4BUiyA/YghXOME0U+e1N/K0O2+NAPy9pob6fdY8Hjgnmx1/B/LdI+X
Vg8WnAbV/Cxdu3i54vfgFPhbJGI4TaeaxbWD0WBNVaQ1KolUDx1cAWTWAFo8id1gF5so2gMdxiuA
lzeIdTYP3lj5JxQLNkuyaxzki2UT1dc0sMY735FYv6gBEbgCkDEqnaON+uJHr4ScrtCLp7Acm4UE
I9+JDoPQ8pOuDrONmlzwdulk5qYcAQgXRXtu3bB88oGCvW+9YKmbTQRcy6pxi+zJkV35hMgr4I0V
vyfHsMwuQEl5V2o1SfNDFvUwTQK9OtCqZhF+h2rOUm1o8SASe2pmozOugAWyt9TsvArpQQS4N9Qc
4qDFbqzxVpa6KLhC4z2yG9aSepGJ1w51CXoL6vXcPj53HVao1KtLs7kiZHCjTixd40XlDPou1zRr
BNty2qAgozl0WBwglJSnwRnfreBMZ5qovoAvW+xMo3TGhVkHPQLwA5jgjRwbwxzKzOqMDiFUAQ5B
jMPc/JvfPIxGkAsNm5v/96nmS/4x1R93MF/jDz/qYK3g+954CCKILGtQCSkXdDofQPzhrEqrkgsI
JWTHuYPFoKSvy/z3EGrP3Z6acW7S2Z8XyDpkJA0GlsP/fZqo/rgxugrdyWScr0pGt6ntcuHaxm3k
MfZu6ibmIdScXOiUhlRV8gLlzXqvWXF510Ea0kEq6FQoxk46VIMDFIgWVMvBtN5tgs6SdKNB1Og8
qF8AsNG83TQ8Ra3Ex1gaUSZAy0lmnmf7qKN2e8zwJKKrzh0D6HWEK9JL4UVYmfOod9dpFfvL6Yof
EyNKhcJtcHgLunbGC+ySayNZTVPR4Ii/ZkxE12mqjBvVOoq1enLxNf9igYRoC4YJfnC5zg/TGcv6
97O/2MhFejbL8MPGODoUH2ezzVXTzLNSx2yrwRK6TGz84kHv5t9XPQM3VQQmdWoGTurfcxMS2iI1
r5HyqCGvtos6p19SZ217/n2JeEteC/08DRIcSoEo4kHkCxDRgrfF1bOsC2hS6h/V6Fw0V69+2Jxd
IoaTAhYvSNoTizNwM/l6sGeNfCJAOsHQQ4VFRyRgss8m8iB7Xo9XVJkv9AEbgsxJ7kCgZ9+SOGEX
PJDW1KKDNoLNObO6H/0Qpsj0dUDkVX7dLj03AIsBy8Njk9lqP1+7r93HWZoY7zY66zPbfY2iIVvo
Zc5ep95wqxv+Q8p5enMcJ72B99o9td14JBPEIdJbByD+NcCzDKp5MlySW9/fIpAx3ZEXHbqm3aVW
Kc7UknGS3pqifClZASYNNTOZZAvOClczw/1s60urWXqJnm7JhToynqPookQRD9lozqiGnGjY2elq
vmrIuLVNJRio5/lCKzP3zJDAaxkebjgpR+9ou92NhtFHAi6ihsxp9Wl2owYNbzLdwvwRUuwoBdi/
LrOpCJo76bPoNN8ZZ0G8MECTiJpU/MHIt3WbYKFpLvv0qWozAIzUBF0VudDBH8EB0hqtMX0qmpT1
PkT38pwv58vqXeHttBq49fmT9k2vHXRPfJn/cAiQgvefZ/v57mTh+NcyfKW5pv+hLysVdR2uU3Os
7AMYNoQqphF7ZkIkQStz+TVpu0czy9PHBJKNB6brQOgqO/TsLK3sLiPW4QB/eu2mA5XR3ssr+4mD
6I6cdNc0lp2rN+fYcrSV5pT5gkOA76GXxrPohuIsVMut/HEDrAiYk2vfeGhc2dx5IL3qvNR4IFNv
gNorzMP4SDbZh9Uuj0t9OQ1wzPBBGpuAcwNMnIDoYV3dJ3uaHJy46QFREWNBTRrg48uiuYa8kakf
EUrMZN9saXJUm+SnxCp+UifdrhYbR6Rww+t09c4SQJvF7pom81gqLrpdXcifDn6SfC1TZpyoJbE8
3AbM7EEngg80ajK8Aamyok4ylZDIXNhNIA/UTMfK2rEYwTpyoVsQqIzTxwcyaAwaL3496ju6AdB6
6IeQS2wlsacS8YseW/1ttBm/q0bxIxC+/wXS7sMaioDDLpRoRlxbgXQLGM3E909Vk0OBDxXUX8BT
aIMSN++OVR8DumbeJnMPBT5e1+ALQYxm+b7jBoXabsLpzdj8FKmPY19Ui09APStpISZuWPcabrsK
gxfKX4d68Y23vHyskGTb8RYSP4jS+o/KgVLbWAN+s9s3DUHOb4kDAGQq7F+plV27bDBfedIN0AM1
i5trxf3Wq015CGo3RZwi1cEaaMvHdIAybgGBzu9qODRK7V8xhrMcwWB8RYNNYGX4amT6/zB2XUuS
Iln2V8b6eZlFOA6sbc8DMnSGSP2CpSq0Ixz99XvwyO6sqq7p2a42DBeQEQQ47vceAUrCwiNPTAnK
FkoG8lkej/fwqICWM+q/ug0L+zy3DKQREVC7dqPg3otuYEd8nm1aun2dLUnfQiF0AMvjCTLfoHdI
djG9F0YMdKmlPsB2uAYoUSlWfGyz+7onO6NS4lfweXKnAjz60BmqvC+VCak1bUpe/zxyyGFGIY4s
aQTYtqbJrpSmSBBFLL8Xeyyi2XVv+EXdr/pFsiJj3Kzy7/JsEtWmLZTBVt9l9a45Nn26SPpM1yK9
dm01kCXzdKkGzeTPHJ3oLM6S13wl6sc0t9mMxO6h6qsqoJAfeFCL6qpnRXNT8TLNbNZAIcGcNy+v
elaYS6M+bSGgrVrS/dLfRJwMLDXAFPSphI6yWg2qt2DnnZha0MGu4+zflAcn7eww6cKtlcF2BFCZ
rDwUs46EizK4ogF5wvKQwENQc9N5dIGhCrdf3cJJj/0pyg1nJGBzDgBqbLui72/jQWUeVMpG/1qc
IcRGaIOPpBr9bTcoMwRc851oFJvBgGAYSF0nURJnGzPl82xEGT7PFmlS5PcdaxHxMtXMFppZsB/a
DabSHESJyzlfpVbROKIoNgjyQpgz4gdSWwBsLj04BMQcsliJiLpfnOPaYzngx3P86q9oNbxfqx7a
k/FEqouUKVuhzRDCnXSVgWvljctDAY++ZIlFDzc1TLsvZJi3MsxfPQyOxjbmUey05kx2PCu1exly
6VfZuo6VG6hQVm4E1Nyj6BbmNdkpchSYatmDVE9fxRPDOYwrasQsTq0st9s26k1XjrLktSv2Za1Z
z30G2dW5nZONXOTsshwo2pushIeOCriQlmR0neU4D+UqfY8Q8InjdnhFtnRwemLFx8xUFJi5zlAZ
1coZJsrZZ18djiwd7BiZqyB52kOhF9ofRHZHsadhqTqwzkS4AHvX1mVPi1/0doSLuwma0LKBKGYX
BRyA3kBvCZKyHUaiFtMI6Psbc2BhnDnVBlLri17a9ceI28nlFEFX8VvmcZ+e4Cy3eHAddUvWn3No
7cJMcXhW51F2uiwd4KUXDauW9tJKRqbzZgAl3EFebn6qx3EnNLQtBvXOpBye5TqHHST4F9KQFrcM
1HtQt7EXNRVsQzEk30pp91n31Sr2mCxzb2ANlIEIBkpQNIqN+MghzfMdrZuX6ydevgqtIPYlehRx
t4JjQXpnFdWuLCXrNoXg0wYjyvIUDtPzUp/LeFuocUw21IBUyo/1MxIZdqnweoXhb9xjwj/uZ50O
8IcmZZCpVWLX8ggTAtFixMlst7UeB+UwwddMgg+CaS1BraX4VWdk+bQCtq059cuGQ1gf2QvUiaJo
+KorucH9OlR7R6DcBN4Na+CTQWi4Fvi2r3rJSOdABnbYzoVM65ezlaU1J+TWuMc6jB6RpKg3LNMl
L1n2Ijp97om6X7UCWAr5HGAlgxR3z8ZE6sDns1HdNQ171xBlfE9q7iMQNzwrRZi5wE9Nh840EdlT
Su6z3KCOymbJDs1C2ZlCEUEEikVZR0QO85xoI6rExliiyGIPaQp4uVYzjGgBXvVTowNbeSHcCRCX
qIMAAPxvNLpHIKc8WMvwyzr1SZ1beZUSHUNyJY3ZmsgS3hJ1Bg/0nkcEZjpK+h7iqTBVqr9UVpy6
iq4XByuTzW08l9wbO9aB6w2+ONw83wkvvk1l396acdIGYVgW66jQ4ZS2nEz0mDU4ridcf0FoP3VD
Y2auIZvTChKCAqMuNhZjtRcauuqJ4gDy3pl+diCaHtCiAFx8ai8zC0Htz5JijZwGCIZweDjBGeSz
rjb2UpiuWUy9X3lWhBpetUvjvKTiDRbLLiCLg3RBdA1XYUiiyhXc/wypqxVyvSpeYXB5gpBic4oR
jLnWiaJoALq9XWmOZEAAoSe9egcaeL8harVoU5sIHzawhvgqUggo4rpq+1SLgJA2qeVki8I4rFrv
KW+ii6G3+a6fstARit70j/qu1PJdqS32TIjAe9DyzWFKWNl4bJVX6G10wPyr+dHo6AStF/wQuZ70
F9lsIDi0DLVT/Nm3j6ForKldfI4ViFd3IRJZWBvOz0SGM8/YTQ+wi/msF0AMaGRe60X/maWhF0kz
OAZtm63IkMQ+khzI65kzxkXkyqFuA1JIlucrJSvaR9EjbhMSpDDnszHZKpyr9HwryWPwy7IQnke+
DCwZ3bRWKoU0XEw53M/EJe2a74uiFRH/YS2uf50Mf2n96divzv1yqtqUumCO5s0wIekKK/R6OyIC
4LNG0S4MkDDYHLP5vQxvqnEIP7S5/qbppnnX5QpWltEY7oACb67HdEUleWwCU0k8b/JEmiCV4hKx
p2UO1C0TnmHZ5NasObL88sWZ/uJVVxCTWBc1zH0ImNcDLTgMiqfuk4n91Q+eDJib98UdkbmM+3Ro
oE1TaH6uA1ycZHW1BwmeeYA91feNobwJaqNE3zBsZe9fx8jJHLtSqD91FD+mYK0BYVz7X0WLj7UP
e+TYz40o2ukTqFf6+CDQ72XZw5ouDqeDScxhp3ZYyCR1qLzw7NpBGy/yqNjIFtRAiOCRKDHDRFiY
VDthQ1MsRX0pilatB7dTtGKtqN6J1l8dm9EYmYuCQUBVYgdMEzCvhAGtWo/mtu5kTDWX+qGhEAyY
2qe6M0vtW5cZ5hl+tC4UbqPiFEcLgaFLdlDq1skbA4fYhawGuZEquP5NkpHdRXnZeHCSmvegfOUb
WmU0mKtSO2pppTu9TuOnXmXnIi/JNxD7gW+0uve4/uNwI+4A3+gzFUL+eFdAH8FCKMYqdnrbh0AP
jPfi8Rf1KmE0MKrm6j5kTWpxBLd7yxiMkb4MiYoqbgO9iyGGO8OQ6KtBqQgMP6QjFGygRFUBtY/g
il3rybAVxXYqP4uCeoi3w/et049F0ZrKoIf922PLGRidmhUupG13OjfY2lomWEAjwpHNrIt4L8pi
s3QJy5mt08xIdgomn0LPIO2Gj1Av4yMdRnKW5+wgxBA0NmgBYKOpL3pNxfwBll50xNz22ktUq5OG
XmOOXsvM9c9zQb/i2ovxivqdyTUPEUoAhMdGfkg0aMPhuQ5PLObQ48bgvwdHBjmosI8RdBm0/Qyo
OMwRuXZuS946pcLGx9TSXnrLyD7UusXhSx5Kz2ssleTsnVowWh0jXYYhW4RnOuLQRhkmpEl6JdmH
ivSSSyG5Tij7TCl2ZRq/iGmaWCCYYLnaptZnGzFZswjuQZDhK0+oeQldr24M873U4FWxKH+J+nbs
QO1Y6slgOl9dRT1sOnO8GKzahmDvHIA0UzwYsBdnihm/FiFo0Aa02A5pHg8HEwRqQA3a+DWFNYAu
Q3tDNZIw+PHITEnmIyu0B4aZzR4STGyPWS/bYwWSrvRRuje1JNlqaeJHalFf8jztjzQzAGgZ4Aw6
IubiNKEsr0Sr1OvtLorM52urPNF3DvLHFpMjrFookWB5iQiZ6Cs2EK7z9YFJN6KU1BZ1f/vHf//r
f9/G/4k+yiNgpFHJ/sG64lgmrOW//0bl3/5RXavX77//RixTM3WdQMNCt6A+QqmJ9reXM5Lg6K38
V9xCbwxuROqF8JJfWtWFAUHxnrIwAjctqhG6tchKsxZVBTDpz202gYbbdcY7UudIn7O3XnKv69ho
iLMtGCtBJmZYg673K0DN9PxA57gITKErB7tUYsdTnQRXl8EsaX8og0d8iAGE+ZpmpJmeusjGFDAI
gTKR2ERZ+H2d6FwXuSvjHt/Anhjo2WWjs2Lca8tmTNvGLzHoQZHpj9a86R4hpl+s9F7GjF0vaAM8
ktlfu4hjRWdxArgpyPbfX3qi/vXSU0oo7ixdRw6akh8vPeTxSmngBr20QzKtkASOgJpSZq8gUv3U
ZEiaLNOJYQYPujZJcxQ9KDhPoGrLgIn9ulfDQmlTxOZ35xnkRWZDGzuYFUsbXefxU540qptq2bA3
YIm5rSvoZEzITd3PEH3G5aXvS1foTwPjvXSVQziNRPm0E4+Z0kw3XZxqG0JUjLmgNBj/4b60tJ8v
DpER9cXVIYCGUJ3qP16cwcxqE9B5drlO0mmlg5dfkntkKMoTHGX7E6j6d2I4TDiTfDHkieLSC3At
dpoqeBWrsfWCGHDnUb1gUE3DwBQzDrMGXW8f1a7ZG8scES/FM0vl8kGXKlgGVQO6TiXZcuMYS2Vz
BNDeR8Jev5SLmn4NbVvIHWThVtRBMiwL2gr6j6JVHNAko68vuvyImsG1tkkIeHta4SA4la5ng0G1
P2SgPI4hNDO0IWscHoJFGLcXeNfrl5/6EuXIqbo24dzx09ReOMypnW5tlkZhPzf3EdhJA4IemP7K
O4UkH81gFbftskGksGr0FAJgKBQJ7e0e1MNNYVXsVu2UxpeUufREqzh6GPLr0SXEe2+u8UZSqbKn
kjb7Tly+b41lVFZaXzTUqhz/hzuCWD/cEbosmwr+1+GYbYCGbGjL4/TdSIWRRZ0gJRNddLyiYB8n
j4dBgbyy4Bkm9b1icfVFTMKI1I+7SA/HgxRbmKJJDawg02wvXGWvLrHCPPZqDyt2G6uqKrtd3N4S
gADhvVOnMJfJ6q04SDSI4r+tu54skrMw4NwEymbSzHxlDLOylYmpbMUeGTOttlkyAW2FRJG8Ima6
/mr+S59rBWm64D+MPT8O+8vFhAAUJTI1LRVCdBb98WJmcSMreSGHZ2PkE1KxhWUr4C8c1USyAPou
FK/PLfZUyron5rqiR9PEYOkNZIDCLYRnkUasTHCP+2rFkWdYxtlmGV2/24BktO87eLmhg6iGxweC
TkqMcFo0M6fJFMi7qnJxUqwssUWwRTTIhfTZgOxMgigBZN0l0jEnrSpo2YRWfqLAufz9VbGMv9xi
GjFk3VBUSO7KRPvpqmBGRSLW5vQswy53ry2GGZA2yQBhW1xuhSZqRNPUHatTQufc/U56uYShgZBL
FnXQzwMx1oSUvJBWDo0JOLiRti5vUgla3AV3BBSw1CHPASvkaKsviME0CoyuMh6+enEKdJohw7px
WEJDVZhCFCORopUodkvdYIKhFE/aX+pEv2oJNV07L/1E3cRNTLWJ9NQs8t62Ec3kgmEYviJqlEKp
i9Zr0ZLU8NgKG9hwidbveluEcxjkEmsXd+pyC0zPuJ0qP1X5vGI6gCpLvVyOFGMEgopQTcGKH4L9
JsD4umn33Bov6kIgqUBERuoWK6WltLQNExyU8hZhOViExRGDvPOghGuYe1eHrk0gMz+34dYsjMec
de1ZVJV4dbk5chi+KIoGJQeFSlZe/v4eUfW/PDoW/DYsBeYClk6wCl/avxuHJkvG627S6nMcK0vU
mT2kvEle2QDQYThS+YjMTwJ4HgDA0NeLXysoYiC/Hz5VSCv58E2FSoZBk9sfj7SaXsYCZtpZhZSA
4wotFjqkDWJSkKsVRTOZvbjq5ksfG1AViZifLI54VSmVe8jEAmq6FLHCaFemsajcLMWigfhoberj
ShRBNPo8pSjCCtlLADXzTA13uWAEJaHKvWSm7XfUa7DFMTNqmitxCIGqeZ0TUN2u1Gu9gJAEnMCU
K/UabnPlTajp31Gvq2jkXjcU3fVPiL8zgZgD3LeaGU+qanQnqlrRTdaD/zqCxPOkdSqcwmW52AGh
YNwqUb0O40p5gqpI62NMDQPRLU2hf14h1zW0JvBOPVYQop6S9uXrtFo0IwK8HC5OW3VlhFB8teMd
mYEbhXXjVPfxLTTXCfA5iNY1Bl9PHBkB0AoMB+oXyTumT8wu5jq8y/pZdUNpzG8YsKGrruzVtTiT
3iID+HWmQS6is1WNICfDJ6sPR0eFaRyC0+Amm8tG1OtNO3lc1zpHofNnnWgQ/UYcpcmydj2HmQQw
seI3ZoQICiNd8QwB+I1whmzTdquPs/UEECN1UmOKwZ+AfarRNspqTBCwV1RNwycwi2cz4RsesjuQ
GbIbGcPhacLCCJ4XMLjWy/4Wea4IdnZReVsWM4dNQNUHokjrvFvzHsBxUYQJs3bkXPbTTitPiLAr
binnxlmty/xGro1AmUbjLKrGJGzdUA1nX1vqVFJzOHdcu4dDzg5qxdYiWAvTIKgb5nQtAkaxyJAt
de1oABvdyyCEY7JkQrrtSWLKKWl0BPVKvtbCpv7Wq9mLls4mOK88dLBMJ8da0XhAci4BDzRDrgEs
Tr9KuvL8q/Pk2XosqjpAwKL36h6WeCypztXCRgEMEi7JCxGFSSVMG3nO8EihTmx0GAeIvnTGKGUm
NXLy4/RolqU7T+V0l2YgaJg1VZBrwYods1sCgkaJF+kibqjnlQti0bgZmrZBBm7oh2zP07J2uCJb
J+iTxoFmVgkcZ8ppl6mIzgOSaFyoikQBLWPzFZwqLy8i8i3qrG3fIiMjDgccwDqRKE4CAJpm/+9H
Qu3ntyVmDUTWZLwYqKIoGFN+HAgRhqpbdZR6GMYrCLEOIdJLgjIAuamjFXfKClJhiIiIuh7eUXHb
384trWF4A5V8alTKKe0Z5gNDXbyVuCsBLiMPXz2A4Y+QqA6TlbFIrAidlQ4iq1j/9JYnRFW6xcBW
7MHCEca4TsR5cZ1HaEAfOx2ZskMXt+pRNMjIgBz//jIoP89Ll8ugy5g3LP9RKlbY370PjHEEztuU
u8Mnpt2wFiYpHnkZzscQ8UIYQFNn6GV+PfR5pLlk1OqfBwNxRJUD5C+e/riCnh0yZanz9x+ZKD/N
cwzFVEwTv5yJwYP8ZeUJpqkCo8EkPVwn9HNoNFBCj5JnxITzJSgPtZ0sqK1QDv6oFu/4RgGU6q/V
EXQbr9Wy1iXPsNr46s3T1nD1pGbQaPJEmLMwrORO1aHlUubeFHMIByPl4bJMic9SVH/uwQiBuEMH
mgeLFOJOy95XPwaLvP+wHNd//B0N/IcJH8WrHZfFUDXzp0hIosM1V48S471pOIRhlztu6OT8oAZi
H4s0DsTWUlN7V0SAcE8WTsif1WljRV5a83CP7E8HGyF851Ea+clakiiibgyp7iEiBAuBr3LVNW9I
hnY2CeN70LuNm0SN9XtZvc+ztrvTxqI4Z0xdi1ooWKV7JcyXFz465UpqrUYNQnCiiLfx7EU5bwL4
2+r3wOHkkExl+Va0shI4kD/PP1bfnV/S5PXQgfWLm4N5Uxi2AWJE/Z4Nq7+/+35a2i8XmiqyQSwD
yx7cgOSnuEdnMhNeQhH7QLoLfOblCRZXOBJ21fqo7FSph7KcQF18NQ+lttM4Y5trv5h343aqwmgT
L7kC5CeoDdYWBPpEwkBU9kLFVeyCtwhB19hQP3tVOv3oa7k51BHEsaex0LweXqsvLQzpMLa/gMYX
+5Ar7NZdQcxbPVSOor3gMcJ6jVod+BzSQwOZOof35vwS8ux2zEt2i5jcTyfMJ7i2YzAji0tGDrWO
GWaXvQGgH4KEe1GCAs90/Kzvj11njlujrzBh77Um9gbcum64+GR+HdoSdj1UlQj81mcrXpVpSSEU
VCcHq0vGsxzWt9OoKE+GvthUmu3yXSLp0TA88OtAGsoxN7AwPFyLdEoODFpgFw3qiCDI6AU4HTj6
V2ddDm80QHrFrfHfP4QjuQhPvpXV1CRR3P5U/FfwUR5eig/+v8tRf/b68Zh/YeaB//+2yz55azB3
+9b+3OuH8+Kvf34696V9+aHgMSwmplP30UznD97l7R9h1aXn/7fxHx/iLCClfvz+28t7kTAQEBDu
eWt/+2xawrAKAfvwu6do+Qufzcu1+P239ftLXP7iiI8X3v7+G3ADyj+xXMU/hWh4By0D/vDx2WT8
EzM7RYcgITUNhNEgR9rGS+j3n3hfWTK0+AyLWOryXgP/UTQp/7QsvNYg6ILwrm7I2m9/fPfPkPL1
R/t1iBmr5x8jnTqmkJgn4HMh2gyCtfbzkilTwrqDihU9KFParzIG4aM4idaY46sAayc5nJfAV283
YlMlbe/TKD5TyeCbXEk4EuPLrtikXDNsDuif00EfaiM2mP1AF3zZiGI5pgMgYBASyQcVRMRGqjdi
02GBvkk09bN4rZNYEURhs2UZ+CJ21uX1Jlk2Yg+yoqgkjVk58MSoHWVsqk2VQkbfFrthjZzugEcZ
Tp0Pc03hCSU1hQfVDWD7dRPyq/ExJNYIzwdI+VlDEoBEa9kmUOoON/Cmt4mVVBukeAbAUot9jLk1
G4EvVqwi9bW2k10I6Mh2ZRlrPmWvFqPczVndb2JKus00xP1G6hXFr1V+lHRUQVC02xAJFm92VFfn
KdJ6H8DOwkN86g5ASGBwqZ3Ucgmpxhm5Sa5Dt0o3qw0WD/AxF7sckho5PD/lagNFaTdLpGYlPqcE
5vNG7CUJzORCSHvmyB6LjTLXcSAPyQ0M6ssVFFtXgsUBP+06G6NNHWEaN6q9B9EOKAzStdm+pEm2
jSFGJbfcWANe51ThUK0jROlxfcY1icilKDCXztpi00o123Q8YRtl0EASGwcTzHwTr4k/NxhDy++K
0zSzDVJ0KSLFSudnkVpuxEZmrLruGWCCX/cQEKKQp4PUy8KjEZ/8SkJZiqJOmqmtjgWBqGWfg1i7
fJ42TXsfwV8V0nYXqBArNmQ0DQg2IoxSn6DlzV3FtGvMdi5gkozvjYxpnz1ZTtn6TPZbRF8lHwSM
1s59WAw5klNUWNvgJbSqpQsY33bXnbFndYBnOcV9D99SFYgsf5JvWphkD9wPKYLU20zZ17jlH7Nv
iot1+UO5jxPwFzws+Xi2hrd1CSF/Pt8gI02qd+B5zWwF5XyASWCxMNlV7CrtBrBWCClsR0zfZGRz
bdVRVlO/nl/lO0Aouhl+NXZyljMbUnqWHTPZLowtksx4A8pgdaquhPdQtjPILmJuj7uQefQjPVqW
vTjTI+JH7BZE/dZmF3bRIOJ8D/qqCvKOYtezrWfODJDwCAu/TT4EaYHv2nqxtapHO88A4LOH0a4N
p4kOlfVavRcegF/9TX+bnOi9ZNmYebW79tL3Dq4E8m/cnruA1LCS8TJ1P0G5gNjJtjxVmcPPqK+e
RtvwXrI1BIa20gErYELs6qkrPbCGcuKwHnlTV53slDiyl2HxiYd1w6k99sGUHCuonsb29NFhPtG8
paA1QxAbgZ4MHFBnfpNNJ2vPYWbj6raIkEHzw3Lkl2oRP7FrWC4exjhoiDMim6Zu2sTuztq4ZUf1
TkPMBjQ/jCGAk8BUxuUnLAkjLIQu4WZe9w0UVjx4BGWRT/FsnitzBWlIqMoBYiJD0lr28gsoQsxu
H9irccfuLS+/AaaJDh5Yp1bztMiirCA/Iy1SY84cBtA66gwXzqG8f0OO2MruzCABXdSRj1PtFq0L
NIp5q+2kRwogpWrjtiUv5GO8TUBF3dJNtW7X5uwgWiepbq+6+TsQXhEehzCAp3YNtrydpG4BgQKM
FCtyn22hGipFdnfKyku/q+/Ho/psFqvmEZZsA6CecPPZQf0SP2r3jeYbWE8bJYRTPNxQeu4jMNTl
uBO2YLab8PZ7brZespax1LqlCdzvHKBmTayboFHvKV4L3ok7f7M2ACmBLe6b3ENEZ0O/WW/xrbbl
H+Rd2+gvybt1wrgzcY9eIg+pAF1FtOcuzFdjb6uDK5fb6si1YGwd5SF089qxNvrkDYVDLZvcsFW4
7m9Akq3wOqA2FMn5i/pSwMIwX5m4HwrEHLz4HZC4obEr973fgw/c76vRow9kF8OAo/D7veVSTy1c
7mmZCxZT+IjMX+rl+wHrQXhsbUF1vAUFA5qkUEFHrMZamd/Y7E/38oz5CgjuYKY/YewI4cOe2yN9
J4WLeAx0d7EDIwNwuGFS75SbBI8UXrk4HTT6p9lrngDNhurwexsF1EFUM1uVZyWGTbXHX+bb1Fde
yw8LQ6gtmSvoag4j/j5A+k76ON3pyGjbGBaHAD5S68Ef8f0BTrxLnpb8ul8GGC2H5x6csnV1TNuV
0ttNGOC3hBwIDDyhgVLdhhtE9KA8nh+ltxqq4iAXSR5+ejx77HZcUFjwq3bwd8Zddx/O67GBVA+c
o+G958MNtiltKB9wpP7HLUhqarZieNFh3FE2+W2Km7JxI8mLXszMjpHoaDzAkrQ2QAYfitX0hMf7
VOzT1xhuXW/RuQ03OjxNMIBoHwBDg36PdUNojyD036X1PlMC6wKq2ij5OA2odyn0kKWdIT3ziWFa
4Jd817wpl/Yx3FsAck7HbAJq143uBzkoynudApzYrCAanxG/LIJWuZ8qR4ZUz3hjyN/iDl/fRfYO
gwesHEOypblX5B9FupJ7F/Lz6ml8BM7UjB18beMyX8L+WeVQ5attPL315KqGr+ERAuiTw9wCpAla
HHEOqOpDnMzLOh+DBQjB2EatDXhIatncwi/j5uFz3D+Q3i3STQg91G/5Gv8QkfXhCokvhvEforY+
3cRvEajI9q3kkVOUP2Zkr0KBGkrAzrwf1k742CADbSd49W1lGDBLMOdcjdFbT3fgEGTFmmGx2gEX
5KvFapZ9tfQUxCubLSDbSrvvhwAfr2EOn1xgHZVynxk2gO3QXOjWrYvMWWTf1Ww9ln6KYcwl/GRk
o61AqPPJ2mib9Ey3gFgetJv5JrwzN7ijC1vZYuHTehC4sTMF1FqnesRHQKwIQqEIuMeKz7QD4Gdu
nnpKuOqxFlIv6gLD2yjMCc+5N9yWvu5qvoXXw1pB9L3yWAK7lkM27gayh/ML8JVe5t+3kFvMXf1d
id9I7IfqapSQ47URCySIXDaYfoHbFMn2nGzpGRLNCd+GslO/tlFqS8yBxnosrUYdcedVmga1Arcp
vD7B6bidS7/T90q/QmzEzPdQyUd/tcJ6/8Qyb1FPlZBSs6szBqK75VQQDriJG9vE7Na21tUHBKua
O+lI6kChTo5XL3XwK4WImH0k2UlNHezGo82moM1gjrJVwRVCtKOD814gETervbr2Ug28hnsDPGTV
QRgmUuzkjTxgIftUmDY7oXZqgnAbb0fpYGKm4ZgPdeXiI53VbT/b024MzFfyULowvztP3J2W4bT9
BnGB5oClM/XBmOrcPlBdK9A89tyeIKByQlTjKCkbBKBvhq32VK9ONLLZR/M8HtrZM28qnAMJki1Z
sYCWsHxx02FfuNkjcubhLSQmZMUxt7hGCEVNsm1IdnLpoSMduiqmqxbWCmtQ6PvsXjvWrd1ETqd6
LAO03m4C+dV6kh86/tAPXnMHacz+VPiQxOSXaYu5Ej5FgDm7PgUdDeTYzjf5niEKf4K4wGl6GB6a
O1x//LGk21YnCQZ+B7w4+tFzyjW/HW4ps3HHVu5c+UDsz/mBbYx75W7+iEcor6yA9Jvvmg2WAQPi
xHgGVS96AwnrhfgNFMRSG8JQCXdl1c5C4MZX8blbRxfp1njHjdMEyp3cPliJo98rMLYdMdt2sIig
8oMJbSdMSvBJXsDmVO5znAw68+2qgXVSHOhloDtavYVSiAIAVuZDdXnXOLhJ4RAIP9CQPacnoHfA
eOKdB81D2S9BV83OYLB1fQBoAS/8ofBb6msvUDMABk958Xh9U77jPW3l9lT42n0Dn/GgfJ89KWiR
3lv38KQO77Cqqm/aO/m1cGfr0fQTGWYFMGKyYSXO+b6KAAH0iwGz22N/bs6NulcSpz9rZWBl6+wJ
Qecuxl1fH0Ft6iy/vmRv+PK15g03+AMTUG65YyWb+ggYfTt6nMLyw+mNA2y7pARGRDa/maEUjok6
9Splxc6kBRPJYciUyS5u+PR54k54ACLiAZ+omwY8zA6DC24Z9MxNWx/LJuubjum5tMF3qcgpG4Im
uRjV61isuvea+eXwmDdOprndepp9zCaUm2GNa15UNtkNs8ZdsHEw54xNKEg12kyQO+bQXOtSc6MN
U72punWKBONGbAy4u20kKcXSsnkGswzOpzE40HPXfe6JOrGJCFotBLRz20TuJAfWD97pSNQCXOE2
HHrvo5bVmO1jubyJIX++EXsDbAaue9AqwOdKlxYIh6cBklBbuEomsic6jrrWstW/PZpUVeeCMoF5
pL4yUtOpM+mxbqIeHiOYKeq8rCBbjXVmt/xB1cTyONFwqa2EB4UCJ4A+b1dkBjElZA0IAjVe+2JX
q7DOn3JI/qhHiuG2hWzLA0IYH4m6zfD477FEg758BsCI00IqtAmKyCl7d3GD5cgiuhKeZLasUoYP
c822zUoj6x7chspmr8jcmDuseADYlcDKtCEiKD/peFM4qrErVZ+nrjnYWEzue9kuR9j7+BYNcFJC
D92+tw1HvdCLtp8Uv0y3kunrhj3Ktmp4xQd7mI7I6GAuakExDHN9r3owYzvcxU60757UJyyQIA8W
wLoC+EhbcuASalunKXY7nzx1+xr0IycaPJPA5NZNMmiReZiPVczu4czt0qdoIx+VZ+DMoNfmRh8I
ceJCk6cyMAZfzVz89lMNkTIPxC/1/4g6j+XGlSWIfhEi4M0Wnk4kRZEyG4QsPOHt17/DuYu3mZjR
SBQJNLqrMrMyf8ef7ESTWhfP2hfJgOeZRmsN8+RZe8JNcv66+/cNhQdjcPW+36sLVZLT/Qmy07/l
4fKb+NJHRt33bpxVV+fSmfbylP1QFNPpTboTvXe/1UfDoGznZL2TwBLifOY2vxSXCT8Wg32Mj2ZK
vrWXMcJL02amtWJ33StfMuffuQu4Iz318KH0poUqNiEOyK7BbU9LZt9D7dxv48M02QoB80BF3p1o
ESzaF1v8IU94wEU3p2Tvs3De8dvwMm9616o8dKv8EC+1Pjdu9xb59cMDyO1JrOmJoCJVdLEnP96z
KuvMuX9liIomb3xNuJyM0b4K3vfszOxj6T56IXDAyTf6ZhXt/BD5LRyvn26VEIxfoasP+i9MHdUf
XpV02RVPgLDfWZ1jfd0lW7j0icfobB7yhWfhmZDx/KDWNsBXLjzTPys7cBRpJ7GxXLIjsyajRGyh
W01eZnJfO8U2nsUJ30EbubH6U4fFaxvR4VNT2XwHkmwUvM0Vtlty1W28Uz2cXSL856nhH7IGIDmf
ZWQyEcMI2uQo+F2SZutYB3EjZ/YcDtfsqFWu8dpspZ05B8Wx+kguOaNulbv8GI5yjkaPfJr42kes
TIf7goHK14zfGXf5dcE8FI9dT/5Rab7pqJjoZAWrdlvaJSX1Rd604fzK3WgCy6+PEYDQu4xD8LWW
vPJA9zI8isAQqqn2LRqBnD24wu9iIz1TnJ/r0util9uO3B3zxkZzohB1kabh6RsiFOEvfefPC2T/
8wD8xMFZYjSDSdEZk6joUmFD+GkcaAdK829WHUU4aO0GNzXrm+KP9lQP6s0DLJNsbUAFgT+OOzX/
EAMwgtShIfszy2Dc00eKsTN9rPto/ExQ6agOxoL3jjcR6I3D2DrN0NL5w6f2VYZG6ayAHqCTmW/I
XhRf7sWL9uqLt3lTH/GblWeKmJBYRmZ3phhFJ9nv9ggO9np/x2CG4NIhd2vRXRtv/pJqV9ot6j+8
pXO6j8cq+jB/QRFUABgWxiMiJsYGwOWGDzBUtvBG8619sUiSt7VH+uA0H8rqal/dci5JcMj8AkDi
bfhli0vea7xPc7cqqNV246l7enivC+5IUleIbEV44n0BTmz086S7oFzZafqwJMQMth474FiL9prX
IJNMUnvib9F63cdS+wMXbToQ8LpyfMeOnjrmXwf+VfgYcqJc2IqoGstAAPaJ0+10IITaxUj6i8g6
kaV+UAa7vK3uEGRHg0Re8nVfyw/redHIN/EmTBzhN4tzkb9E7EyvceUkuTO2QcwA3/yAWdhC9exp
jjh7AYfiPali8kXUHMIKnis2PRoHQAdwAmJPmv36Op6q7RhGl8XtuZ0kdJyBtZy597i77U9+5iGJ
FSabODgPqxIqpl8uOLltrdRnh1bc7ko83dkASQubzl6u6OASNrZ6uoF6cRJF2imxKBU8jpz2y/CM
JxA05OavPLu9aC+H+qifllNl2cyEWOxK+45iAZeZreIrLqvp8XJnNAzcx2baLNfHTpE5yYU7zyMn
vA6HwjynuJyyw5o8jF+cGt0SPHQ1iuQsSFrzXXVl/P1kfKjuYDlF7Iq/sxriPD/kO+Fr0Nxc8cUE
z8wtAjATJDT1ZwOZoD1bp4gqxrDZu8ARK+H33/XmxqieyCCpI5rvrig6THWUeAzs6LOjoD52ta+h
6pwdNh/LsA2KkCok8aWVPYnmU+3cZtmKSwCEZf5y1OL+mi6BULzp2Y4Til2UhZUibJZoNe3+ZXqW
f9GqjhceN/yiy8kDEge7ywSXsMlIc+XJ4xeqqisZtsX5yoMi22z2yVO1Wen9dbuDmSVP8jMpMSOn
ve1YjG/Lx3TgSWPDFsG6Bl6V5JZDkV1FbVcoTrFpN4pbL7FtsJyqDR0q10rAlVD2J8Mj4ff1LpAc
HDyyiB8bvUJ/y3vneqsXpu14LnSCDXrQSeVDmz0sw4vSw5QILWBuBs3sm+VxYDX+MOdsr76W+1Ls
5aWnSy/64hltiFGw0nnt4KBEYwe5PD4zOwuW/9y7w2qzxBL+EWpf6E8AP7nh0XhI6jA2Tnm6XXBo
6+gqObbzR2EkRE5aOZD7heyluvNYKEj3Lb8vzuT2dB3H2nTg2GgbL6VPjhz97ltPbL82IWi3kV2L
GkreFZbPczf9St3FIjZhpLt8Eq8cioCCA13ST3Xu4k0VZAzXnbgpyqt6jc/xVf3RKP+fRuQtQJuz
3TlUbXFoHTF3s/C+/c5O8a57mJZv0C7wjKocsLVNcBFZFbotXisezAwojp+efqm9msZmfhHhA6jP
s8pI6VH6WkYPYHL9mrkUlHPn/oXoBfOGSm5y19iNzh0byQOOzukWq01Wu/703F31bfmZP4ue/tFU
5FWTc2e3/wD9YdpIr3hJ/lltGK+O5CcOtM59I8zfdRV2QRyan2y/KsvyyiG5qr544cJGw+PZ7X6p
xUcEmXRxNczAQfjkSM+3DCBuzUP9xjRx/KczKt3iOnzte3wlFMcUAxCbnHvoRNscIIwvqQ9gVQSy
xKftr3yi5/8wDBg3qj15cNvaxd1ouk5efCt5AijwCMJkp7qHkuaUu7ts638JO7Bl46crooP1wIHB
Ma27LW/nvfzHrisWdro6zKkwYmr3l/uP6kFe31t3ZiXY9X4594YX/Sa8QOLotcOQaJ5tV8iP6ZdM
+W12ap7jkNX6zZuMGr/r94CldU0kh91so41K6RZoOdZ5dvph3pon1Zt3aVD498HuME6TWZ6AOsMf
xzKKh+JFvlJ6aTtMO6AT9tJRW0/L4vC/osNQt289s0e1ClZqfgFBVrmz9igzImkXm/ukpu/xe8kR
K5Kp7fHL+uLhFEqKPBaL/CP3LtfP7g7TLdrejzy93XV+XdAF24nL5fv5KF7WfXvprmyKGfgJ+M1L
SpngyRv1ff2yXtcuWK557JQfnEuaeiyGp2T55qCh/I/2ykfUkB++M7+pToTEud+DNtskzyXlw4uG
gN82L7nMW7YLlttefmHcuXgdw+G3oO/ZFsf8MJ/FNw2pJ6I6m2nbnWp4M4O1dOFIVgu7b+FbbHlT
e9YhPj2MM8PZU4/VnQpc87Kb7Csez84+9ZTQ8u8nazeH8/P0JgXmngl44s2Fp4VcXe71EUgcooJZ
2IBx/kimkPIeU26E03xplCcX9sjusW/YxReWgcsYUr7HAu0TmLPZ2B3dGDsf1SSDX03ACmc4Ot1r
gRUAE0wvIjE7syuiR8Vvz3TN1TdBeAenQv3ht4KXW0FpbrD1MS/DYN93Jk7/dyba7VxxjNEtLFc+
ro4ZDsZ2QW7MxpqDRYE2bAdKZDksJI8Csfamb2nbbvsPAsA6Zq5c+W12dJebTsU8yAwf2fcjXR+F
6XOlONIHHtYbjAO3+Q5CAE8g27g27EQHbEeSTSE64HzYHNJqdO8iSCubfhxWNLmEMn1GIcZKfyIf
j1zcQ/OGEefw3d8i2cbdrzgzaYdlZs6k3c3ciV8AV9roqa/CtpWC5Hm+Ta2nMWgxOtVPRoXEuwLN
1x+eLmGvbPXVz3AHTCEAADe54R5BfEPixeSEQePhp4ESdd+LNPjAKR9a4oh7cJ/lsqx7xTMC89K8
xSBKUFAU48bi4dnbAJM8q/nHyCdKN9NbOl001bcWh2DfBGx+D5L+HXYCmFf/zG1rItsZifbD0QYb
Jwn5FgZ1th6uIJw/vWP8KTdIj+hhuxxoUGxSmJ6U9SAVbseycOKB0eRrNwQ1UXisfNrgwpEyEv54
PxzQrhCohI854t0u7u4CtRqY37UtOfFbAT6mOivItPy4/mnr5pU9P0uLi6UrrRpPAT38+rwci6de
f4BS1cn8ntqQb6YvII3FKLz8wK5d0O3Q7/0sPpI0H27x1DzFOwNzZk/2623Jw0OpzEESHzSv9qvP
4aZ99ftstMvSjT9FoOT2sf3mf9Vil3/9uzk/Diq4Pj1AgLtLDnCs8Z/ykgXWS7fFBYSGf/lQ/+aU
u+es6YMbTZwhCTXT50kbN/lzJJyYWB6aB8e5RttWPK0r7sJ2Mmznt+hOjpMNISlx20D+h0CItma+
xeFaU3EVwq/BUVK7GB0JX6zFTh9n1lX6ElcymEPJCiAtlYellItfiWAGa/em5ptmhXRzoInw7ByQ
hAXyo46AE8W6fXDwXWme0Vmq2uO3Wm/KuIU1LWO/mt1O8DgWOtxtPimOoyd9sdvR1jbTloIAvpDG
zx15AL5JlQdbE1x2y7vFxGGQFjctbC+SRXo1BYydfSd3+3FkuXlYfvag55iqiy6GIS0q7BrSEFAa
9jOkccFKgWfxKfNbmq9D/CGzj1HdezIzQyF3jwo4P6e5u0qPd7CadnmWPS6OJNs4FHCcecMhOWba
oRs3htdyIBoMeTs4pwTLEx+Xyjh7o1rGKuQ+wxFV5Mrb1qdxLdFk3/KfGDkV3OE+d7DJfgcJMBin
pvUCZirPjCU9QZ/2L0RPmIZLRjty60sGoWi9M2dhA5hkr03+xCM9VXwCT/idvs13DjlZcx8H0hha
FBsfa/Q4vjnhSt1lcyVE9En9Lc8NJc7G+EYFxoQuDkLyJor2Pc1BoL0pLmsCww/sPqTch+ufFz+9
48zu3hefRfvYq7n5lL0vbtP6sMnwZYZjSHb/zQGqONnPgk8qTr0U/lzSMnfFGyZ6R4HtCBMyZaW2
aSbbUrxMsA3FrejDHpmazF/ZyTX1u0tu2uSi593OvIfJByrX5lRfqyokThByAcYBQVlf+da4kbIT
mfVW5mHGjFooiik2eCv+8JWD8wQ68I4LLchaV73usBzuG80WQqAj1gKVXe2O2LI6S+rWFEwX48S8
nnaUMTq01Zvit373qlR+LYQERo5XWXLaDNx2nwIaEzCZjR6pQ+slvq0XiXA95YPcm543CA0BlRUy
fQYxZ/ROpjmpUD2YKkPfxIlP6tMjETf50J90r9vmXKnMad9SxAbZtXm81/RzLpyIEAUnUsJFDcbl
BGEOYTQNPiMbQJaUGyqkr7qHPF1vIBceNNbbAE15lU7Cpjw2L8Uzh7pFrs9OcLNA+YEwyuhHyY7e
QDikDnvxRVSP2XY66r3N7yp+o1fxdaH3pfDeNO/3INvK7uqB6iifgN09wzt2va0EZ5AckoI/7l7k
CZv+ml74OKobSR4sh7JJNikCA7ZrzUkO8XE+3AO5fPAp2YOhSxOHRUNtV7y0Lzya8wuLjA1Pbnzt
oryZbNxHUuHwOOoRRO/H6l0EwrjpgDF9MM0eSZ3FDCeLCaUL3V3/Er3V5p4JJgRXxhHNtafcwc1s
CRP6qx7OxV8iT2N7YUYq96t8m5kboz5IsZtgLFcHieENarDOcBk+KrIy8vWc1Y9hxIN/mOXAJPb4
7ln5Kw4PYIq7UXiS8Px2yJuG+uLqYQ3zuLwadk92bsBH28p7+5teyq/57tx/IYTPvDwr5vFd2y6x
jYmtzklfu13724osEY5029hnV+aezWeTpMzeVcZ/zBLQVmNDAY4Zm5ItvHB3+IwMnTAYN73KO7zd
D/oRmZAj7sxnuMNHHsaPlnluBA7ROlhtJKqtZTtixT+X7xwbPRrRP3iOTf/Uznbf2PMjqv0WD0+S
4ikUabl3P8dvY2NXILvGwQhEuBGR2laF6AzWwVUGl3KjhLNDXizZy1f6SlMRlUGbuCgh8HDA5G7L
RDYvLn+Zuzp2knN9LUo79YUNu4OIQX/QVnur8tcpbBJb8ngMGhfbc/lFPcW/0jOZkt23WTi9gyzi
WvwKoLcVsIQrv/L7Rp/Pjkbo0L2KIRNhpk0y5kV415/n9zgLpQ0uuL0jf3eUKD+Dy0kBEHcV4g3e
hQHc4tVYAraM7tJuk9lWX+MLm4KOWT7nu+oRuUqT8mQephCeodYdK7N5/hs/PZGn9Z2fesg34TSI
Niu+virvKiRPemGGt76aXwt2HYA/u+EF8mRtHteTwKLUXl54jf7cnsUvdZcfLT4rA70QnP/0KPNt
/WgDRhmgWjuABnDRCyQzc9ORh/pNfpPd8pJ8sOziiwjY7JhHKJ96ccv95ydtdQ7CEM5BTg32azAt
cW0AhZyEX8R7TBmQtptLdl0vaAPuVLXs4JWNx5YwOgtP55fFz1j7v4ILau2LIMZGxx3QLsCNXsoI
u8gXiFt0U17xu1x0Pzl3u0eFPHPwIgSwkZBcASx3/VN51J8El1uafdQ8WLvUb5/rs7XRTrnbnOZA
/SIkRGHQ08l2cqidsNfp39JXHt1km7r3MyZDLuziMu/E1EP3AixP2Xl2pc09SEdH9gUkHUaIDg+Y
BWD+WWHzwNkYc8/X/mN80vm00Lc/D8iWAKM9LOXqJjtBsxeuM+16Yt+valg867G31/6aZMfzpYeY
LqfNhvv8AxaTxJ7QBYNmI+9A6MbyRXgD6gCJaGzXM8ER+pESM29erC2zRmyfHD3NnnVZb4trlbrG
p/7F1wbJVn7ZIlgo0nuGnIbK/rU9yC6Z8kNKReQ28mnqvQymhuk4FFalw5bNJ1TjQKGzbbAvt/EX
YomIL3h+lcD1Dqm5sIVL9kn1XisvI0XS6klyoNC7a7b43ex5JcSyJmYbg9PepgvRjrxOen8wwVjR
4mrtap/DS/lCOizACx775DKDbJfb/NIfhG3+MmxQUSETh+Wna3yW98niThsq9Zqtj7fIiUmDmIQk
A+pwc879wKSVO/7OVFX7+MZgPBKx2DXJCF421rH5TDY8Wit46huaEHib2hkHu9gLHPfI57zaOkYo
YtHD3dq3jhYcL9jCZd+e3xrYXdCpbXxD0SHs9TOoQA8A/8FJ95LnW/OMsOyMzPWMi82r6LbU0YVf
f7JjkyeeOaPC8lGOnCCcNPoW1ZCKTyvJTatDoYlbbdw4CLxL2zhJi0PuXUV53J6Xl+6inaZdGzDv
laqOQWV7awM2mOOg+sLOeinijf4kIiDhZAb+WL+FNIhdRDG7DMN5xGs+mkdgFqreJXEUM1gCy2Un
eGsNd77Bdbe37GZd/3nNgvjb1jWmDaL88mJ32L4V0eGeuAZ1LYgxX7Xwy8eT0F7+MNO23rIXGoae
G8k4FU2T15zap4yag7amcaLOq2QqZa/86T/pVDEpzZ6sj+jSUmozcttu+tJNsAKguWRuetrd66dM
DPVv/TsnP4pLxUXcG8zk5CE0evpGTzW8qQt0iKdDXIlHg2K3dPLT9CP2YXXJwvuTwoOJecSncOKk
K5VjGb83aFgUFpdKPzWFIsYQU2jdn9PiPCkhoxMNVCuF6W8D//dKDZFyvn5IFTCW24CtXOPvOffk
CJjD4fFhNRYEAFfhRNCR5Mx5MLRknLBEXY6m5uEbilo2ZJW1FegyvCvgFVxTTMSIzTz4rg+c4oPX
Wiir+Dpby+jp+tZ4Z5K9Dqav9L7pMLUO9Z2mk1TzaKiVO1TCY0NehUdFE5deyWGdPA7g+IIf3+8c
yDvsJ6vxwS1oL91rjkSV3LJqT/iABvqhYj5PlN8hRZkRk9+HesevEPEZNG2O9L1sEwKPnXR9lLB0
N+CWsdM1zDRvWEP3cwZoPt3m/mhsTGjTMVQUZKh7zmloaT9mw2Gke3mO8XKctw0iCH0rDz4VCW+4
LN6kCMkoc3cChei4GR7ZDgDkYURtLT8ufyN7+bGeNiX+MvO5r57T/CiXh7IOlQohu4PIcBVuwrSZ
xtN92ZqwXXCQFcTEdh4PSvG16FvVRCx2W0zgmntIWUJdRi1EkUB0UQsYQslO2S17ZuqzV3I71gyt
3t4SgghR3eLISxiNZIa4yO6KN/XZOiFPGojvJTkDwroKBfLN4aNqXyISWt10816b0XDc2JhTfTNe
9a/x9I/YHx5s//95/n//lBR2dRzShP+0AP++LzHjBzrSoofjB2YdOw2nbCM8L+Vk8+9rS6SrvtEb
pzEqrQ1jcgynA4xlHU9CLQDK6WvUb7GxxHr+8TejRlHPiKO2adq9Kaj0iv++9O8/5RUbqK4H2v73
NWm989+YaQz//ZjVqr7ZNFbQq0jsS8bjPZH0OAn3DUC4x9faxx9NjtT+3x/MHjX//e3///Hv+/77
ERMLBHbzdOzdUYXe+vdNZWEq7HiPF/r3rX1c0ZgQpLYdtaI9xoQf1nTjKjGnyxCFCm9W0lMzaKeu
8qO4DxY0QHLW9wRh6YurE/VyzYfl0MbLeY464sFN7hoxCNpRv6fHokg+iUJ8VlThUxbH3lcLVXUs
6I00XzapkHktz+sQHef7rARJJWWgvW+RgD27kRWzX6CnI/h8Dta+i/0yw4G3AkGw7lCNBbLYRclE
Uo0kWhrToE0e0IkWSkbQW/5WjszMjin1KRMnHH0656ZOmoJdd8McljrMdjp9VmIl79QIWVQXh4up
etyVTXbnGuEe5HeSqbEGgUanU9nL0o6BQNgNQ/sxRbh4U/FrA34y71yzJYwxrjq7WCk4BsLl7QhJ
mhBTGOGK43Up+k4NtUU3NjFDVMgau4mDMO8Amydx3hAm9zZm8rZCnfoYJCEqFg6trkNRw0Y0zQaf
C3Jn6DommVBrEF5aJLFoKSKvVc0Q043jIdbl305EzqwTq3fvSBhc4cvrZBIdeTV+svJhLgmeUaQa
I89a7moGyoTZRPvSAt9kqClUA2pvVBi3lwQM4R0B72es8qc7HeuxTBDbIQhc7j/mfM+8qYN7S58J
1SD4j3j1kTYgW2J3xsHd1ZrHjz+SK9Lklrbj/TmqcgRPiXxm5C9xmBVe9kZS3YN7uYLEdUW57bSv
eQm1u7BdBfbApcpS3HcUD2c9tu+0WL20HN4iMak3dfknZigfohbBuoG1r73m2pZIuWZk6CGVwBza
nrHVrC+9oX/sNUzqpQ3TFtJTVjeIFCoT0cLa05HnxkdiGH0gR/oXuVqHRS4ApUwJ5bGo+WS4QPPx
iWIVbFNO9Pmp1BpULVUUagkuFQWP2sZQBq8a5znslxU1d2KBB8MpKnp1a1iJnjRJ4JDNhokoxJE5
m1lmFn/tlLS72lyO6womYqYLG/Sd5yOaEhGdhgrJU1C7Gh9sgfWfWsY/mY7Dy73gbMslICqZJduD
ocmNMO5Xc9kaq8JTwmi/rWbdu2ByFtQgaIxfU22ruuDJA+79rVx8ak0J1NVmb0ZKwE0foXU26ouY
0xKMwh1cGUtEigTxFBPACF9kXYjxBfarc81t2cqyutSOEt2/PJ0iFpIbjYARcmy6TR2jzi1Qf9//
JuGRAJ6zc6uy4lpDQ0WelmmgW1DdAyVNFsVzEK0V8SmIbitZRWco3lHP45u9kpPBgVqNReUvmr7T
uQBjA3qIgXrsjisoOFZiamgSrksiVLYfUgqVsqPqu9f5eYo/027eSiq6LxGRAVtsHGLT4TDuzRBE
Pv2UBZ6geRq/JRWUcmUUkl3JebAo3eCkbb4GMiGffmeSXzijVI0Zjpy+21VNaYDz13Zdb2p+Yqjb
nXo4xDlfED8PrOCErKRCAMSqID5TS3DLfBHx3S37YyXTwuTzt4h1xTxzrysNY3xhyT1k2V9dRW+/
jRKZW7soR1MFchTUG06mnNX/JEALhEsmIrYt72hwtfZ5LgX1/eFqLStwlQZYcJyMfqEK24kiQp51
DpzO7Lf5mH4Ug5l5DNHtlC4xUEWusNYjBOkcM5YQoRJJl+ZsSeSWDVmxqxRo4oxEW2x4sHUn1qj1
78JylPGhkHUjdnOiDeyoVS7FQC6VrIEZGnNlUDKkqz+sLeM3BsEtUiwz4T68tfJwrVqekwHjqH4W
aeMN8Ikk7pKnsqYB1SDtV020VRHbxYpuzsAZj9dlf5OF6FnApgLOWMi3aBGbXtslmGG4mQVJbu0j
tsjKxN8bmDIqMwh8JhQkXC2xtJ88QS+u1vwYV9CHj95Moo1oUA5P+lehl79Lr1uBNk8jPiJg8KWX
6IbsEsVN6SiXicv4m3QcKqTmllTlrqnSLw0TkJYcY3QZD8gmusSzEuum4mEB0gxOwWOGUq6bEYqY
qxuzylH6OV3MfA+M83TPMKw3GWlGb3gXu7vDaXQTh+dl6m5dRaJjEm0jI2FRJboQKEtkS5misU6K
W0qIqZ/cNWkrp3A07X2ZoHHQeEgWyIjZ8ygWFQF01kAxfYf4GHUB15RYxCNiEZw1iSN/HDUyuKhG
sfSsPKtdN4OU1J7eFeeyLHFBhOaZzC4wVHl1xWRF2LBOBXTFEiG0L8AY8Snyy7xjQIQXmelwBiyQ
y/bIJLjK6d2N7vKAqTsKcTXlnlpiXzKWgHZFqLGiaAGX63U0HWEB+5IjERKi114LEdCgJDauF1ZP
bVBPVFPXo1xaw7oes20119tIiwuvulNCWiWjfXiR0JFqEX7nkRn7EV1YTiQyDBotDMKTCclCbIIa
EvqQ+wzXKxL2s4kmQhLONPaZCurR6fR+IyesbUA8JYa1MIFYwGEKaLFRjjTLiNuf3tVBfEfCR7bf
0zKDGVdbaxnhYgf4/dRQHawAuDctgzK5UHVubGhZmEK0S3PhpxEC+ZbENskEXRZY314PoFZleBEx
OHm1is50cV2B5Jw04A+1vMj37CY0cSjNbMjx0E3g8DQj4l12sZYutvcuY26Jw4Q0y9cu1+RbqT4R
O6pxkNchcWtMlWFkwaKo8CqAdK1N61U3teltGczvqCgvs9yvT+Uwdrsp3igzfICsY4ZKnglKc4um
fsTtxWktE0ft8lOLosQZsW7gXZ/mBI9uZR2uCyuQxUpZQ3VXT13AZCvQK0xjFomGU1J7oeNamb2B
fyp19a0sIbIERGyZERGykoJhKWJRoEaTfpRcu1Ut/rhzLXrzRARdhOhzpH9xcVAu3FpSg3uOdCHp
nlfD2KR640opogZZajD6xZimjJn5UWL9Q+mmhu6r9wos9pISp9uaMEa9XRkYgzyoS9m3BEk4kjpF
cKMWt0/V0j5FQvK+zGYS6hNojLtkpXpWe2w5F9CkUrbWoDFGb2zR/4gdzLYqFsE8d9kmStet2k2n
pqjS4K4kQZKCXkkJKv4qaxhDSgeGFR8tkNAWxFxtpG7kmE6tp3iSlo0xgL60WeXmwmj5Yg1JX+AE
flcPulBmjo4BU6npDDKK0p829d+m2PNt8QkZ9LKjvuOC1deoXM1Ns7fmXr2sss7cLQbmJSNpK8VJ
sN6SLFV9JsDX0JK2dQqZo0asWmnV9lOiQaY0wiM5mmAeud2kGij93MkNfc6pjksGbhdGSTvNMcx+
QVtbJg6WS+iupsNscUpMcD8d1jWOtaCGnIaboijZpijKE0IE4uwYuERQ30jc6rSfFU8UWu/OtK89
Go2xWYxmp85q/FxnuRvLidO1SBVNPB8JFeg/DKue9qVl7RaLdsXS6mCcP+7aASf9fceosCcYJhTQ
ktJHG6/471z6Yi6dgffKZcpQE+IuTwGZvyyx+YUdtxYqi2L53b1/lvoxxoeLrYzMgHctF35zvEiQ
p5PDpY2bRKvfW0x+qOm6t1JO4TXwTk6jRkMEjBcPT66LJ6i99D1XIdUEmpKCkSblIpaiW6fjEeeI
xZaCJjZF36xGx+qpnJr7uiehFf/MkpSm+CvKQXaiHAM4ijH/3tfLk2JIT2Ui4BHfo1LwVbz0npsa
UG2g62Xzt5ozNoMgwaSUBvVD2Zs1w8YyGsEh+7YZGNjU1hEQI6b27JgQabTlps4lw4pmild21kme
pTW7Riy9qjPfK5lzeCqEIJfAjioSb+h2Ad+WRTi1jBa8iJBmU9q9l3PWOYkyoZucciPQEObnO32U
aaHlcUciDhcikRkywS/a7he0c2KstK6Rok/TlNZLSSZx21Rlg/kW15Wsp/7OJz33DTPQEyNlibTE
nq4xHDqNKTLFJc78KKLVW5WcoD89dYsBrpa7UTmDlmNCSM6DVMIY0UWD55u5m9J2YFesnySjAe/q
/FxctgK6ibmEHjIhKRS6VCTM5epxaOEzMG14kq3nDtftwk+W4YG4oRXk4UHjhMWOlUwbpZKDJGqh
lZekP4MpXIVCYm6jfFjycgMFqQUDmYePfLjnDi4yHtW84HS9uI8W2FpRw31cBG5cEEtr+lmnG9pK
2nkSIcTIYM/iIbRykmkICy98XDi4YDzssull06smCaqTRBKyWusxL9vdGO6edzjpp/ZRxQx+p1Ur
5p7qgCKWNAlFn8/jiNcmJmzMCSgZUGhjPik62CsJ7Ic1ehTLEouTuhRBTndgnZeuGVvwu9aX2Q4t
aFS2k4TxlMXygQ++2v9j7ryWG1e2bPtDN0/AJJDAK70TKZW8XhByBe89vv4OsPbZtbtud3R09Mt9
KAZBUiqKBNKsNeeYTs2GDR4tHvauPCsteovNON7W1gwhShn8cpLYpYp/GAPq8c5skJaMfL7a/L2T
sbM0de9oAGZ81myPMqNojlEz+xTJ/yY3K4GeVopt0lj0+jT6LoNLbZqvUjY0Nqy4Sm6Guc5XF+Jc
BR/tYB2qsYmPrlNzdjiStk7l4/JB0uqwrfBHk6b1hNu2N9U+iH7kCTIGcCOfgYamoqI4QI4qigT6
6oNsVprC25/1fLoFxZkN/OWIy4uGt8jZXNglrq1xHKodswAG6MpEp4se0S6J9ghytSlcq59LGXi8
DURxoeEBlB1MBKuTke3bCn0dLDkg37pc9iZqcs0rnG2LxqVC+Gjl0sZUVf0cGXotNxhPaZtMnBaV
jYgR9VHvWt5Kel5/ruNg13XTDRje+Jg56P6GqTi6bVOvispDO+iFayvy7uIK8bWYjKM5t3csycBE
UtCTnShacNrK7p8n39cOAEGeOmki5upqteBN2Qu+z2AnxYQqhlSodWaR1Z61GKUatNPjyHmdio1p
4WsYn+CwYUXVpgHsJsqqmunA56zvp1zbwLn0VuyCn5FmFFplfE7lfWCE+noe9RVfKAbTZR2eiWTA
G2yGd7Aut4WBwpBAy10dJ6tSF96MfXQWE31h/jCylZ4T29x0EwG2eCvInzyyLLyjYjIhtui3mWb8
ZKD8CqayXKqM3V3W9uQrmenKq6VYVI1Je81Illbm5Gs7dNnQOu5DNlpchDYnqqJZ2LOHvxCXZ2PO
Up9Ey6IJQfje1hq7Hbt/xUHV8CVW1YkUJrEMUFSXRTZsRBnR5xBNcDfaH47/A4tDQU1q4ZObsFa9
8aY1NFNAQy5AuqmenUti12+Gxrau2NSefPFyvKVYsA5ag84jaYP3RqMoFMEMiPIIfFPPsiqiSVmX
5QuXHAUmj2hdCEqwdtp+oZPQA2khM5C5ax+m3d9PFT2Nxj7HVY4UoHaQ8+kIyPr4K1Bhdjsh1Tdy
WmWA+hYDpFFdZw1X9D7Uf6TaPSWQIdFP3hQ691ZFQ6SneTVS/PLNUD+rHJ6fhY2q7pBqxsWQ3U+m
9uHMEWLsbb4sj0tatx8y16KqadZfzG+vqU3txWp8VlmXvGyrHeVMC9j/BirRq9Qkuqx92zOhhhIz
bw0xrmVoOKUoXMYM3z4A8tBMy63ls4hRsBoqs98wddGakPlB9YmzzPTuwzOiYmmgFM89ViejV3m4
rrtdIBN9MzgMb9movyee+5hNEf6V5DpY0XwCCRwOyauj1/12mtMlykE69LuEvrJDLUeQU76TcLSd
txnLvLKmGYo9HV23Q8rBuoXk4mzT6d4NA110hLErF35BOpXm6A/EZrI3TAeB1BNTnNW+MHmFd/HQ
jEuyPO4d5btrb/JQ/Zf1o5NlK3uEdjbkJbbU3LyXDeNfpstqlfjFVglNbNGoGgX2J89JUuY5ajwD
Y182aBXUEZLU00oeSCAH84jywExUu/UEi1AHJ6fpZYxCqYYfgVUSeUv45NnqdTO9ymnkHphuCIGs
WMYZ/DCTtcXBJ9IuTIV7CaPidtIwdRLsOmzclN3e5OB4SYn2iaW9tiNr45XaphsbepZu1pzNjx7h
ScrAv2RHWKLtjVepquk6EMuXZWtnMhHpd/Qzgui9KnJ161COZtcwLuxOPZFUySLcCfG8yHFtFeIn
dMttbzs2OzdB1Gn15VN4W+cVWom+MEmrQokxFRTrS49l91y1z7U03/jKjBd94Cv4uOPZGQZz4Sl6
pJY3spArWRwogaLYE2gQRoMRAyrmyp8AnAfBIJaqbV99XzxFubJWic0uOSiyF2Oc0p1hAbf3am05
9tgPzXYWWTbNKh3x8YuegZRUKH9n1reVcEAx+Cl1Dj+wNvVbK9pjVY90k6YeUwdpbbgsW0iFgahX
HdmeKy0Ds2mFMwlxohwxMMMtI91NdpGhqTXRnha8G+3Tbq0fZp1ar65AY+VExVtkD+9aI85GZZ+Y
a297vtmnwrMOg2aSCZfVKFZqrsE0kZsoexnYFe+8Co6MQM2QneIeIz/IY3qyDP4NtiwmkmHBfoT5
2S4/Ez9jQQr5ker/TN75z+8GM2C4mQ1VZCUdBtfKo8v15X6pnJFG9byJ6PpxxcY/O/x60fzK34dp
acNEuB7/unv98f/0+d8/PnUV7+v3sXLoMPZbXfQ/+S8DPBIm73i+ud673kDuzA5Vh6/19+H13vWx
67O/X/zHY38cXl/nQZspuk+98tZjjFXYTQcotHHBXzPOf+Kvu9dHr8eTOfCUSKF9GG5+z/4kP1xv
OLtw3P4+FpP372M5+2zx0YQvigjBXTyJpSu02lhKSpkH+IATfyX5UNJLF0kxOjtvMKHlOHRP0660
DoEWWIcp8JyV67CkuR425fTXE/H8EmVLOg/C3P3+gevLrocExCG464Pj9aHQkvIwGA5OtlaLJf5l
uD3X112fud7koFWpLZfiRxSaGLftDENXNL+N69PEWFv73PgcpWEhGHY73K02WoEQitiRhQOUrZlW
pEqa+V7CXFwWdH9l1Nw3EQ2arhqrpZ3b5C7NN8bQIIgI8mpC3zihEIE6o/LmaxBoLTLHovoZ6ZBT
mcBlRccsqGvahUIsSSUydkROZ4doBkVl1xN8Prw+lqY90u1WVdWu8ptVrnfYG67PdH5GRoNXZN9J
T1X+988ldcCEOrb2wSOBYxtff8P1dxe+mMkjojvy58Bi/fv/+/W/XH/tr9dcnxoaOilEM+IK/ftN
xX+/s+urr0/843f/l0///g2FE9Vbt633v1/7j/8zD51dGFfHRGcBDDOL4c9JASlYbrQKfPe+lwgX
DR2fnRqbU0zpGZwU9IzOyWiGiZDS5Xss9XKnSo+uQB7sVTxmezuIqpNoe7pKMX38xt91QbeOmmQv
fHQrZQ7KC8TKynPFe1dpP20ZpIeupBFfJSz1K1Yu7DgtdtmQCoRtUxOjZ2l47DxdiMwQYGAQdW69
9eh9CJtSwAzf28TuAwuw/Bz3DGluqSGd1bS138TeqvA7sLo1zfqOlKtl5bAXkQNQgxqGR5Z+dxDS
11WBBoq1wKoFudhSolthl0ddZOcPjU0DoQwgg+goKTqqZCsW3fS7G/yKYSL9fUn0sKEyoiixOA+J
hhAhjHYJU/Cus/Vq0WQweHT2ZYBtkVM5+Lny9jbRcyaz0GvPg05jqaWDqZu06dpZDZ747qHLB3Kr
Y0xbkUBLbE0AfWMMkr5Cqwz3Y0Qo6RSius3pLXrRJfCmZJlOLhIavfmy/NhZT1GpVoarH/Ogb5Gf
eojRa+/gOxhANOU+k5oEQ0OGK98PcRC1KHqymuK9eG/bONlUWf2hqQ35ZmQDAQ7EBxXf1iWb7cgq
0FAH+HU91KAGzbWjtN6IT3w34hbzbE0xTY76zrLRjgc5woD80sXIDVVSPuMySBeuA+ekanyfqBPq
pHocWkyB9QSQg/FByHzYl4q9g08PNm7CijgFcaZPUJG+V2qsi3V2pk0Gw2SsAXK2w7mPyUkm/Ab9
WBvBS85vREO0V295F2HIj6yc67a8HcEpTHHEEAvSJkEGZhhjYi/7qUgSS7we47hfCjJDqKExncEU
CgWfSWKcfSgjptZVy6qmHFAigSFwxCBPWH/RGvPbjsWOwNqlxo/eUA7gggmm21TY951dDbfUHg2f
xVpsoQCzLeXuFDyakmLIQUhtxDUVx3vdYReUueKovPtYdtZdkxg/LQMXf5g8+ixQcNRn6Hbla1dr
4FKa6TnYCZ8Ae20yop2MZ12v3XzSDJw3fr1YOyV7vSbHxGe2ybqIGNXMVJ9orrBmNTNa2khg60yR
Ljq4xpq06U+/q4Inss5QLbvFKuhDgtIAt3nUdTde6h20ONxTzHw0SuntSz4h4ZqCUmduPep5c0pS
Fw2cwyAqU/LpPGntOjNwdk3h3dRBWB0kyRHAUdIDJYEbDRPWUHev0HDfNMDu67RABJt6d0Wu39bB
wNaPz7sT685iKWi245ce2+KmCvEJGDUlPBHoqGnQYcUhMvDI8l7IZqSPnGkwdYKURSce4CbwbvLJ
ptbL9QE9QnyyXUNRoe1JmWSP2x4lCrseY09dgVRiON+YPTS+QqQ+mtq0/EhtygY1hMSVaQPfk+jb
dEp7iF/ieqMm2d+nTYXKMEIow2eLgLkJxJk1PQA/HdHtmB0bFfq3qmVO9mkLSRn6m8HU38hI01DD
ZOgvjfhxlGG7rWO24XqgrDNpc58NJbRWt0BiGMi7hpb3VbbRbdgU4AMnE/csgeWoLLsOWcy4cDsq
U5aPaKrrvY01Dca6UE3/0OY9bcv+oaxrDW1p8G2YrbksKRZsGgvN76AbOmt4fildYjQu7exEJPN7
WeGZTuq0gXcSGWvRXXiLxsqovQbFKKUPOdTllkhLTpgKJeww5sfM7xvQeahJEXJsJyGsdR9hqoAG
lMYoje3aSveGCVjIEsGF+KoejdZMQqB7t/Eip9k3vnYpJ3RhNKse2ynB1NTd9XU9LQ2H2sdY6NgL
NV8eeqf9jCClUmjLvoYIJGFfBRmrNO1JaGXNp17hQbIgZZbNeNQsB2NbqzZd1FLCz00KPKaaMaAZ
ZotyuB8aAz24DKkWi9VkFNOxQVyTWH56M4vMOHNV3oWnuJjSdZWmJ+qkF6FdBeihXOeRTZheqapt
26D/74cpPsxU3I07kZnsh8Bpis6jjDC8qhgNSDIMl5i6/aEvaKykDjauISIUzczdvTbErz2CVzUM
r4lNM12zo5t2EuijR6wWtoGFSatIe7aQwo/deGqrKDmUm7FP75JCZ0zN3PciqynmN1h87eopdghR
5kS+t2lqkZgNRdRmZk6F+rLnS9U2aOHEKVmFXEDU7FjtTcOHp5XnXhsLoDn89RGOd13Dku2kWJDL
4IEUHktHquuWe3Q5aYkQwUsP/Lr00EN5XtFmxgY1P3Z9YnJg45VKPhA45x/dwHoJE8iGUaW1h3Ym
2PTzjd7HmCn87DEQQXAI0so9jHJ4CQSgijozx4POag95CTcVqahrK0VOEKGDOsZlpu9Ld1oZc/XQ
q43tMO8BNMW+oGQf6dS5vtVmyOf1xvj73vXw11ucf6AOQxpz6+sD8PVZzg3zO3d6/UHECZAf1Wsr
B285usjndCDoPhuzLcvHiYLTGDcHx3C4SyM9X+R2Zq50VwAgqdxtBhMxrV5NH+2/7qLzvC7przfw
sycIONxcDwPhUEFnw7aSTdUeYu/Nl+0w/XpTZl3307oZa7JaOcNjyXzQRPG0sLla2FyyiSgN0CX5
fHO998djneMyb9oYjEiSpzg575yEKFjS+maL+jK2zn7bsqHL5u/y9009r1Hb0PKXGh3npSxpdu70
Gcp6RaT6sc+eJdO2Q93ASphvImUhZboehzOUdSqpxriJubNFF6OrB3yN4gUya1r96BpHJykAYpEz
30wJQl7RlETCaP1MqgIWe2gLXGdVbt0EKmeAsA3jMBIae7jeqzRhHIrezilmUIr1Z0ZsaZrzWsxi
y8HR9T1c79lsdVe2RMIVhKfCKvVDUzv6AR17FxCubJXQTAzS7aj5BJjgE12O+8D8QVuEIHHdKbdB
BDjeq1+nnnUee710Sdug5CvMtZXnCyw7qjYPhaGbh9qMqlXLHLpoCDJaKYOhckYnw7p0CZSMZ55Y
4kFTKBCUFnTrxloaS5NgxSN9zNvC88KtnipOJ5ct77oJxc9+3ldcb9r5nt57iOknk8LQvzG5Kgud
VZVQECHrMztmnY59STChQfUqXIS4UYjCmRvqq/u8mfTtQH/0MM0318//emhSUkxSijl83D4Avfk7
YOX21407wFBx0AosJ1egwE3YEBmBiai03+YtipeSBa87g4R/n4DXwzHCU56Pk7dqa+feNPvXosBT
102zVjKaopq0y+HDxB7PuK/2/VAc/08quzqQjRjOBjDCyd1T3AG+6TPzUrMGPhlvc4Jt1gp3mPY2
fQVsICLKhGvk1fAc1+5D+SEe8iOtKQ2RKkrteS0IczliQbzE0aROweP0Cl7sa7jQsfAeg4cUrcdW
jRBOl+lPIIrzRTlsKXvSQSzwJdEKGBemXNMEgW5NXhMqgeYlm4FjIEg2DOrTPTzpqgf0umm1LVTH
oNtpP6ZL85lzOCIbXEjEECCO6AG+Gly+OlmLq+aF/8qmF4f8q1poPzCj0SRMcYMjvLFP4YfOLgZ7
qssPTcgZ8BuLI96pJlqzcq6GLY4QQ24C6xMxDHjbAtDog/56B8BqHd62tOMW2IwRWjwIKqVE6uET
m0FTzmn89G+NE+o0wAVr/LEQCRJar18F01mytO/tL+ts3Is38+DdU49nrVdjxyJuhk8sOLFmYFgx
XqPn8eJ9DXjDn3sY2M3WP+nhXmLgJ92KQdtmI7mR5UrQxUJOfgI+S3pmiO3rhfMAB/xEd4Ku0Sk5
Rh84Lotl5q11ufErHAU4YtFbYOwF8NCKBQx8hQKFippa9LesxBg3kMS7dyfUFtvhwy8X1o9vtyHX
CKn8acTn7ZRMhjtZ7lx1L5L/JnDNcP5joCHCE43UNcuxlIM0VbesP9JSinLoo8TUMWpqh0IgWVnH
P8Ux38Uf7cH/AeU0Qbew0bzbUK3GdEtZUZ2cm+mTM4R1LRq9ZGa7jPZK31Qey6a9SGZOKpFhgbP3
sluYnX0BQ3Vliq1wDXrsrBu2BpK/F4gmKAOfpp/Q/TbpJn2FwnGDB3RXPHV30Y/0oXhqqDgsjVX1
HR0g1r4k7xKDy7Y7JwfmfnSYGicsxvqduR3pSGzVHYMZWoMdshns1Min8e2bGJvGrdEvievYwCtu
VyhLJ4k7qnlSN2CYB6rZJ7tbu+3mu+q+7If0BI43+IkxAUOD+okDyiL16cgubQUw7TX6QAypfVG3
Rv7a39NYeCj50rHawCrmGa5qeA0CWT9Ssj2GWe9k3XHKNrQff8wZv89ILJxzvjljlMCrS2044fM7
IIl6VSGL7F3ygVZ/I+7MJyiYG3ftf08fNsZucxs+JDOn0XhxzHV4avfaLtjKM75Q+VYXS+xTa6z3
zR0YQATP6TORgROuF5RNa+TOmCO5ThVugI9ovQz3mQWudcEVNl5mBMCDqS2/AZOFas3qYNUsw9UO
mCWwTzrYAQbCYzsbL474FMCpr/UfNCv1gJXOiRI5dPGZ3sBpi4zvPK5YZaxEuYPIsOdP9Dfmrf6V
pvtyN7yzBeetMoFvrUP5Oh7dV/aVW1ZuG9bmO4FjaDWDFs6v1htKQhSi60O0ddb/CCr4Kw7gnwmz
xp95adcT3zY0XdrKdl3jj7gPQPY1ii6jPxtOd8azFKzmMYbT61G5L8asMF2E0LresM2gbMJo9Igj
qZ6J37NW+b95M38m38xvRpcSxbMmyT748yq0omawK7frz6FBrZB/jbYPiDvhIwLRhsOG+WOFzy6C
jkEf7FI0F58GLjbLR/wj4eX6dv5KlPjrw/kj4OKPw/9VlMV/SMj4r4Iz/j/MuyCPQpJE8XdQ8f+T
d/HwPbzX/8y7+Osn/sq7cM1/MaBizbB1y2Azp/hl/8670Ox/2SbZbrTcDNdhWf134oVp/0u6tnTJ
EVWurunzl/9X4oVh/csh60I6kmRMEjE0+3+SeEFG7R/nmU6esjRI1jCkrtmmNOawoX+EQtGUEShr
c20vo6rb2XV3j4TdxwCEcCZX9o3tgsUxvOJHSvYE1KnxlLXuKpysdTfyEoN0OhP9NNVLZ2M51Q/T
St+rGvme0BS894m1UPfgSi4Y08WAazn3faOfWASvqgDDJZHesFAm+RgLO1/GmlGf0Oe8Z1qLnwoS
P1PrEBoXW2cPG+oHnayxRVt4u8qB8wPndspillABLSLKxtgWrLvSrM9WNTgQf3sPpiplSVGat6zu
amrg05ZIs43FvsdoG1DXE1Ua8Un4EJD62GAKrlioBAa8S91Y9TBokgQ6+6T2VUhtRIV6sXaoq7Z6
+5RSD5t0JEqmm22FCB9qd8YNKYgILcaGqeyBVod4tzUY1EXLHsyr30oHNkAlT62CFD/g9LEVn8fS
7FV30KtD3qnxECZlesx7GPXk2zE9dShfqCbQc4icX0dyKI2b6+N6ZZtAXLQbR0n9PI18zlkeuiwm
fZO/QtYnzdKHYy1MezUOEzmGtisuGUaOW8+c/NscqUuW99Npws0CcqEBB2uVqO4nWspOilnretjm
HohawIYaAGLTYBJEnScfVFfjGVGAAEhzCm46mqi+Rwi45vog8ny8sko43uV6UzmjuBQGIH3zI3UH
+nuTaoyFk9goQP28PWapsUXHxGMaZC7h8S1HmHSgGqaoQaYYm7Jp5SZ7bkPHMZspsDmc3ssGpfup
z5Q6VYDEAsFyG1W5Orl9Toea30MNsgtuh0qF57Cn1Dy2FGKagNV/pRkwIXuwQbYmbux4bO/rMQy2
JIzVq1ZZzT1xkRLHyLlz94HUq0eNkOVHTXvzzQlJyHxgWNVG9nl3y2ZxofeR/dhhBY8yEb6QMZgc
qbxOpMLX0ctUUIUbNcteR7X5MuT1+OCZzVPn5d1HNCt+hknKu86mspqXlNUCDzbm0GrtEUfAWQlf
fJeosXtnKM74EKBpJiyoNc0n+CNrrQfDNs/oxRqKGj025sq4H5D5fjlluvf7AudqDulKF3bwiqqZ
hbG7rWJMHewL7B9BH0dvuqeTcabnzv1IoXztIw3b1D25AU6G0iWhTrEr+Z7vJi/rlmHsWG/O5O+L
LvY+OtZvRE1ekH72j7VCBTb3qQkxMOuXGL19gsnpQtAxAK6+Ip1AoCNyx95/imNHooXN5doZXP8p
jU3Y1pavwezhWbc3tnqLTI+GsLOLi3Z8VrX+PCJvvq2lSY2TXKu9gyYb8VjdfaXvQi+8H/FE9Whw
yiO7P/dcD2kI/BuRfTKEQLN0oDWSGO6HwG63VsR/ndT4jcpo6h4cr6oPCAkfWR6AMk38d3pGJetG
Od3mujbeBHGAqT8dgCRwsR3JI1cHKizo8RKyYXPRD/eZYexaC7hXX2cdxike7wP80U046uvrK1Rd
ueisEIx1AVRrlY7opNRwZ8mmv8nC8PD7Ib7LeOtr4TEk0A+rRFY8a4WZbicnxyI1H46jAQUXaJCR
Es9b9V2CTg/gcx7XdxZGkUdyHRd23L/ZpQP1vgyyhzpLziGhoJfr0eD3+NcDTJwx18TArv2BEShc
UoT2T2MYa8+pho+6sqyHEVktmxT3icULab928iPXDbB6s4+qZ1UibeSjWpSkN7IakhuBYi4322jj
+Ab95GJAJ+VBVzDM/kAjT21y5Vn3hbTZLyRe+R245IZG3akrMUDYgp3+lMTZDehkmHcMXAu/6wK2
tFhHNTd/8qWo7wnXTI8t0+Uq9cJio4oi3BW2efG1LvxyHP3iJJr4HDYtUT6J8sdnITO8Py7kq+vh
Ku/wx1ZtCcu1luol4axKAj1+li5qX4VDhcZM6oAcneqlxumFg78AP2X7+Uu7ZsqvXrSp9+CZIPXS
i+ZnJ7ieDFvH0pp2T7aYeww4wvZV51kb161ZmfvCu8t0iH1ujcXVa3A5O10pb6sRK0ancQmX6MIW
rZvO+TSVt6PdWDypnC8lJVf+OITZ2csL99JP2PVRkfgkUunRI6oxSkLJ+ILqp9roFG7vUV+3d04H
9kJq0DR7yVjt2cXOyvPkhJfyFJdOdyvjQnCZR+1zZYFADfOMEKs2fBzqil2Syup9UYaEIVYlGmaN
v+j6LA01FQtWBOlEGJIGQctW1XRr2e2d7k/t8ddj82HW4Z4sUu3JK6bmxplvrvf6jPfTdwR/NEMM
nFuh3r3ei5MB5OuEtykNyHQwfWZfCu1IW6vaXjkhLu3QMOibxOhXUsSo9CX7nYrrnzRQQet2LXgX
ibgS5QLTIGaFMPP8je5Qopn4EDh/nB3iFyDuAXYIt3w1bb0nIQjbdKK1e3Skm1FETOy9xSqnUt6p
8GAvZU10pkwXVzTImvROMMoC+I31jbC/9YkFkWRS2KbahLjOqAllj0EFoNi6770Q81/k6bvJ9OyV
cipwqXGxN83y1XfTre53xnro4n5n9dUHgzD5AyUSJ38EAGHn7XOp4uimk8O7LF2IaPBBlMX80Ma4
uMmhDrukgrRGT9tsGv7bitAgKZuDqT7VSCBDVDKixsuettOiroY73ZroCxFF64VgT9pKW5U2dpC6
AWnQeKSOGN2XOVDiqdispUrHCi/wHeYyKndOhNfEkvULFa+FFrUWE2libJQ9sCEOC/DBOAeIr//0
UU8uuFqfRGNN1JwQe+NgHXGwu6H7ZJbGp56Km0ZpNJwIEG7lq1ME21537toccFiU9N+qpZ9dlimO
uNB+pMP9FCtrS9q4vS1bLNPF+B0XuJqsBChQMzxbXvHZ5Tbi2Mk/stRQZq+vtJHO+oDrMgju/AkY
gLVBSd6tvc57y132l9lXi/hTkWEJ/KIAd9l63VKDYtdQhxp72AlWYmEjCf1PI6ZqraXQDSlflcln
GFUvk7RWU9JtsxEGWB+mJ0+no0FcOjgg/TlvtHuPrm/euu4mpYtPeEpPk6Ufn7wRxSuygsK3dp6B
sq1rLt4EP29UK86mNdrY5dTdDqTIORU9QSOAwWqK97iv7zRf29dQkSNh70ZFfYaRGG7p8OAYIFxy
UdR0h4i9CFo0d5gwc39YxF3yI1P9gxFOIC0cknPMqFxx9dPqcEAv9GGwcQwuSYpYpWFRiYg0zNYY
BGzTPpWEAGBDfcwh4zYuc715CIvyUvqyAy5dn1g/xRCM6GjRzht0ap1Z764S2de0v9GNW2ADyXrc
Bq66zBJdky5QpjLU2CX35mV3qDHApP6LhW3+nLjdq0rLYz5ln1mjFdtajDgALLIlKqJmpUIHZOBh
KID4WSUXogsRiI0YiDZ3BKSBV8CM4oz9Ob3agq+nCtr7MU4pNcIRzhzIRONcpfVQ7XCqU/dwbCKY
fO1Jy81zrKEvHVwzhLoYkRAE1LwGoEah3adAGlHDNQYWct1TnZqv9fx7dN16JU+Pbr8HSdyhyDcG
36XkGjFF+dkVkF+Q0+GleVSp+6Yc/SNyvpgBbpHz81YLFCJgybLa+emk44e0jZPR1DCVMnK2grC9
JQIPpg+FoVCM750J7VWX353df48gnmXxXdeSmmuenmQW7K2ar9xKgs/ACu8a2lI4PYt3nbwCbM9Q
d+0R6hxzURcWbzY1dUgyznaOX8+D4IYF84ved88+Qr7ats9O4d4lBvjm3ExJwxheNae9ycv6IEtx
ZGlkLPIq+Ap0s7yegKnEMJiQrdW10UxcsS9VbB9bqqLUu22BwEUlq9ypb70M9XVfEdtFpDblOjhf
vehvBVS1qJBvKA5ufeZfWyB/yAdCZbq6PeHw25V05pEAhEtcnFGV3nadV2zbSYG9ADtAf/Pi47bf
NMGmqsBTijbwwUoHq8J5kzFErXKavlsHzUQVl8caWlAarYMIAhmLBlTeyLx2JgmBdWI0W1vvbh2K
iTmdfs9twUOraCM7vaS5XG+yIbxpSyJSmkaHlU6BSJelthtLa12L/B3Na7uXaoB4pAnrzH5/I/2i
Yr2RI4yz2R/rDp+BOw3BjaQEP7p1cKsq7yHMq5/xCCG/7YBlmcTuSemQ+RTdO615b7tZ+BDn5rPn
MbX7eBFWwuvBKJBkwiqr3lsup1TmwhpA93+RZfOsozk+9ZVBHko4xpsYIl4F+2cMdq6AKl5G2g+R
PIQ0dkD4FRKSwSyd6y7s/OTKHxlN/A5hT0kaiRyhKes2cJGyi6ytwK7G2G0/BfiAoJxlFyRV0aZD
w7XSPDL/+NaOgr8U/MR+NDt/XWjJRYjeWJWWc+lxeu58LUX/60YsWioXNHwzrRyGfoj2w5tdqXbP
PnFvBYG3npw5gc0iOyXKjUOVsovPau1Lb/DEFIlwVr2LTKcw8Q0a6QjEoSlfahoYTeWsRzb+93Ea
djAp7XeD1s3Szxn73iyUNku0gtOucdg323z5+KfAZeehugtGb8O2lgCQyvlBw5nNRGU+aQbUtbrC
6i4gqPqNc6mt7G70GOBVot3UrQCeFnnOEVVMz/TqYA46OJAOgIiM4hHFA8F2briq3JBc9QTVktXf
9Bm5WiOS2BZb4q6IU3+tl5KNtY9TrJVQOGx6jlESUGr+fXx90HTt5xgj3vr6OP5s0jqvLsg/Xnc9
jLTwwG6s3F5/tCL4LCd2GZn7v/+LX4/P/5nmsSLEm3a6/srr4z0AiKFU9IccJlrP9LOjpsZ6EaVU
l2W/rU3YmVV+hsaAiKz/DlIWs82ovVDwuAn3NapQHNXNnlb6hQ7xHnsR1CBwk1lrv1hh94FK4VtF
43dpAgtqMf3Wrrk3+/57iuHp5HnwwCR2xP9XuuQQoePGrWKAF5uk8Q08mT1lAC1av8lH7Fnd1zTh
jEnQSC06Sz+Vhb2SYZYhZqO8rRokuBgSYMnlzVxc5qab++DXe1PiOZguSHM0WtXuWnrn/5ev81pq
Hdii7RepqltZr84Bm2jSiwo2oJylVvj6O+Rd93Bq17n3hQKDA7akXr3WnGNef3n9ErZtBjvOupAb
is5Hjz6yMLUxTaQ7pPkV21VnkQ7w53G5QhooPKYTZiDQN2QNk+1uYLl2u4bYLn4u2eOTlLNL2hQD
imSWgiaBhlUB65lu0uihJ0BdQ6KiRXU26dlLak6QHK/6gElCIArj98kNcSsbgX4UypB/v+j/+c6m
/0cpFXASD1lydJWe7McZA6LHj2mGtK4xzjNdRLfpwYnHVg+e0x5UeZIhvwO5ZdV/wsa/ONGwYwBp
6ZAo7FWP7qI3xFrX8gNOia2KpxPDI2Z0pn4TaNXatEBgEQ8bFWobDRX7mVUasunh2GCTAqFLP/oF
8u0GZV5mstV3ons1D8rHjmGhs2497b2SASuDk+OJ8L7K0d2jBgTYm58ti3KWyBDHS++RGh2dHDJy
dT8E3anMK0gsKFgghkmhvbd+v6L3R4kP57rATt2F73ISJ6OCItZMAQJp4JVCoOONTXHn5qgqyXRH
u7TD03L2BtrsOCHtKd1MjXlUG5fMXLze5Y0p4m021IzzIEKNro5nJ75NgqEC4w74s877rWJDDQ0H
9X/jcAQjpXgqOhqXRXqw2EW56dM4EjFi6v4LXjfMETH7i+Hg6bemU/dgOFqSIxiQ1DGC0qhM7/R4
bwjctaZR/iTluPSQdrij2xxxRx0sm46Am7P5GbwCyjOkn4GqxXKLvZ4PI+prVe5RMkGqBtzadjdV
5l+K0kbgbya3aC8xnZe3o5mD3jHfSFhnzIg0iaXpgPG6szBStU3pLEMrBESF8GDqSEbIJ+rLJt70
Rfbid+56kFD20mjWwYXRU2luuwzctiLbiiYVcQBu0y3K+hEJggtyrNWXtR0YC+g/l9Di4m2qOmBe
9BbSdnDRMbNjYoTc/DELB3oQAW9xFP+Ji8xd0bilM4mJWu9PZpK+D35XH/Af2KscxBIqiV1rh+Ey
K3HWFX74hfWxA1xL9WiUUDNYxlJ86XEChhxB2lMM2dFBjEKPqH+tZkxpm373dvOCigID9fSn9SoC
P7Wk2Fg6gcqI2/bZ9JjqmDM80WnoyvDRCO2CHcFbmSGxEGOnAxqywAlu0zR6yBxxi7ESCOJ4r5DT
7GX7aprNTmtfOofwHVAIfVftRWo+xDnpEQIbbi+xwaRVBBtMWT+1Zpw0PLxFhYWhGhdU6KfUxxI5
YSqmh3JuUvVdTREgyjtDVi9pYRJsVwLIFjm+td7mimaB5lY9U2/lB29dWfyR+LuMRrsZzO7WD55d
TkQDLyAGAriwrn8v0T2SEpJubCIRqka8mCA9rSF/DJBLNcTSuWmCICNdNrXzmMU1jsniI6lG8DqR
LyFYA1Zqk+4tNL1wW07mpx8jkkWrij7BKp7CMHnEwfMTcqHQp+qHlCyUx+19KrjmOPJmaHyHFubn
FKHt4qIgZfbjevLUduVhdJz3EZ9JN3nsMetVY0IyKwt6/0oWhLshNHUSbKMg7vS32hzinTdNT2hm
Hkn0w4O+5uy6FKK/T133HSkRytwI5ELfwU1y6Jph0Nl546XLWncTjIho5lIVaf1Pq5HOqXcMCX3j
UrMEdIG8NT1Mi4IpqiSqqZgcID5sBeMpOLH0bei23acAizTrD3QPoqQxyyb6myHPHdWbPebnYur3
7RDc4xt9sE2KsolOcUfbwyLKpk/uzKInjDGCUkvedGPBYfPMUyTFsIgM57GKbZAJ494yeizUCOHN
Xr71wiMvCcWoG+lEbmC0CsDu9JXO9D7l3y1SkH0iiemHjFTQ6doOKHimYrif3+IuK5+81CPdlStC
Qm6E3oZ/NPZlq7FkTpzzL4Rv8STpKTf5qh3lSJyVd9EHGLU2P8xGhHqquXriDNlbOPLd6I9qrPFk
RiFQQUt7TaP0zYjceWvlwc6HwRhgQu4vfV7A68ii2+uJ1AIt0sofio9LFjkFmR8pIXZwDir3rrJB
t/ajR7ddI9rREZL9B2boUQwvjs0/pePfBl7JZtGG94ys+6RL9kV2csN4jMdSiD45YljRCWNm2rUN
O/Hp42qTSXgX9fIzdZCud151F8iW877p12NRclbqvIF1TAd73m4XJA6KIpA3donNWibemU9/r/Ic
AH5AOwSDFOouJsvd7LIOXAsFbA0czLEhx1gXq7LfBwvlkSMvfkiDQ/U/1LjPXfpowUTaRCOUDlRi
K44t7PpGj3DWDllX8NasuiEMqCPHg19jWGPTB6rBFkj93E0yAOgref60UwSrdiYLqq5/Zi7Cz6bH
WmL5J6vrLn06LLMG6eRU4etqG3yjjTjq6TQhSWCj7c0clm60aLlSlzY0n4QL1VIydJtAwVfFBsUZ
o0M0t3To5NskP7IeMh8jGLQgyJe8+QpZAYca1IdtoE90+3BtZ0re4PtDmeBmcCxrXt6AP4DraLsa
cIKxlMEggV5F6tmEzaJtHIhNBGU65sbuIOvUFt4d8s4JSQipJmQMGqtsQ7mNQsTLWmivwVvNrdfE
PbShi1XTARcWhZe6M4hqrOtN3RJ3QVyPAd2iq8BzARIbOeeCWyf17hudLmlrPLbV8FIa3lkFzDLS
SnulY2sJXKEDMLFdBtAD/lnEOsuCFkXgWMNxF02QTNjm/aDkxiui2LMy51uOA/TU1mEh6AGI01/3
gHh80raHrz1ONNNRLhv6G24dluw0+hogAJqZwwcXJskaxZEKpPOAJrlVm1AvnkMTuFHLC1AhihNc
Z/SQvA4qQYGP1nJXncchLot5uqkCQMcZAGa0+uSHEBc26JcA+RyVkLYKuolM8XT8GbCpY92EkYJ3
W3iRTu4IDBDf34jcKM6y7Z6lx/6pa25J3+PjJXWAftKIYlsrQmPV4UFin4IBo04uzoTZCo5svO3M
s2NXw1EJOABpUMibMMvYPgR++CxK4FNVjwOVCRt2i+bDnOxqGRDT7hD6kw+4PkAa8caFCLQmNOwu
nxJEEnI8dTZYjbeItOFJJOUJG+tD6BVs0JIQwIlHDqnOOGmmWmYDTSz17ZZiy1zlJZGxvkAtehn6
BNh8JejCkyJm2eUe2MuEZXI8j0XznWuVtdEaSBj0+WX5LFvm0nbk0MyLos/yODQZ+kMlthpIbyu+
tTMUQ8nofiMUpP/PXC+nXa1p8xUgMxlB99DvSRfFZ1dDM0Cwl8zRjQDMKMpB5Qy843WgPvIOcDCy
dU/io26NThDhJdaIC+/Z0D6Ffo99xQXfjxLFyNGrtQL4d4Ydzm8hdaihfm/ARcCwg5IUDiYwTOSH
cpS3FoNCy0czFbpc+QwtOc1KZTWEJk31eJ0wTYF9ypJOyV7uGgerWVnPetSUMPepoUa3CFFQs9HE
/upnwVjnQILqCAX1hbRXsQ3LTzXxV8XIbAl26slJ2TbrdAKWda5xZacJyDOjVwcUyZhrNWjNu+WH
hIIYFMbC19ee40bIU6fnQCM6J+uAfPRuH5Ha5I6rTgx/OoebrEy/g8CIjGo4BExeVjTGuHV4aK0O
5XGIzCAsjjiwduXMzvFtl1QHCV4iMyB76igOabk/jI3nr0ZJglJZEVSuuzYc+UjMogKKSevFd4x7
cyCT1Y/oEroSr6KTvxVBRGTRcxd3+SosgDelinweg0Tb3Kk2pt5R2z45pe4AjYMBks3Bua2+iRjr
22c/5Uxm8kSquaMRDhCYYuMbyth02OuWpV2PrD+S1GNyU8KBhdazNnVRcMnGzpul+2QcMfOTw5Wl
U7pOTXvfeyxxcV7vqaXvi45hT9yHJ81g2hClwz5KPGZ0qdgHqZx2k0sZYkNOcoirH7zG32pk8+Gr
iDZ5Q4lg1sPGVR2c8qiFl40pmJNOey1q5xBVfkLyES7x4igCwlpgrOBhr125NkdgkipVGLwSED2q
8JrN2I6f6NGnE06zFdOzdCWyhygYwANqzsnvUN0FpMAxNFoXRZzc5H706Hc9hQdaY9qzdO2g5y0Y
1e6iMNnETCcRmHUP7GNRpwqPUAYmtSp30oPKi+0UHRo9v7NyBgsl+2wS4dOHXgXeC6hUejhFaWlf
dOfWU2tvU6Uv5cgyY3rNrY/+a6XFKtryfB+hKrlqKmzHDomtg1kWG0PlnwLOWdHEwWoKHa6xmtGu
RzoiZhCfrVw/sIQ+lIQtKAg0K6slr2EwkUDHNvUmWFfQvk5Hs835g/6HJNCOsC4c5+5askbhcsDQ
BPiBGUt56JlHBo78zLWgOXaldlvhfgQYeXFHApJ9P01uIbtZEGNK/qVdUAThnm3JUYN2yvyAdgjS
iH1SAcOGELCMRXY3dgToONGc+zKnLDd3+GAZdWBTlLoD511VEYlE4Ps6cpr5pKf1lISPhktGTBXk
3TaNSnHvYoFfWJpBmFDxoGBzsu2Y4Y3KuEBZ2UwmCjWToeNeSaD5tdevJ3r+G4EhZ+Xn012qnU2o
O1uOu5ORaGdEBSg/BpSMk6IvwR4O8U4ElAFXXxXGF/eVhv4x1Z57xOxGwXavDywb5S5Lj/g2ekCC
bZM+J8DC514QE4fuQ7D5siFGLpA33CtVlMQc8UnibqZydTN7bdroyplGvyjdZfyWG5txKudYuGkX
j+W9GskXwlWar5KsHcBI2y59JPcceiZ4VkG1R8bMKatT56wlzjGICcCxjITWWke0MyiasSRkRmQ+
jYqTgOxFd5CdSEtot60vE70j1KV1wTsTzcnkwzzPQMi+A/HhgkrIMn2ZMVwm3tJWzarV6WSz3B7x
JkD8adSnXZjawjKrfGWoV67tBAvl8ks2bgXaLAZ2ZghY1V53yrYudGP8RTtfyxv2vNS/CdHXXlqQ
r0oZ20VsqWjKVwZsN2aWOQQsZqNeYiJcTrhiWyh4a0Xj27I91mcfaIGRpw5rdnYcSuIOk64SsI+y
nek0P4GMaXMlP2ZRu6uST8RVtkHUZAT63EEXkW+c0Pwco/7Ws7CkwIP2RzzybqQubRE/xibtzbAH
Yz71l5H/Rlft+xh9tFZbrlN0KOsQ00hoo1sFOoQAfRQc6qqfP6b4oTUye5uh/5Gyu/M9b5XzqbHd
z3AmDkSCTWG6VYVDmleRfOkhUx6BXdb3hx2yibeO8TtpglyIvKr5mEBfU0kLZ3J2aQCxHR/DD4Oq
50ltuJTz/HRtQe93z44cTs3o+ht/pF3Xq4zMkAL+V5R+2KOhc+XUj54uvnwb5fNA7U996z4pexsq
w94UcU/qW3X2vNYmJACoPVzHtU8Td9kXerN1k+YrwVzE5pMKOBVOdd9V5jFyLG+dtcmmckhQSqX+
2LY7xVSFQSH5JGkI1KLMEe9r1J9ghmg46fEqacoabf64MulowNDN3m13hp/Oy5IbDlz3vUPMOo5q
O96WmWrWGiumNbCfLG1SiIus+WYUR/6tgfAqwIKg6NPlo5ceAgwj9jAHgTLsoqNpLm3FAcdDc2WI
G3NbH22notNheo9amFqIL5ovpF1solLofLo9Ank2jAY1j42aVde2RUSxKeXzJLSvOhjMQ1MW+xrq
2IN74z7JIcyPTeDC041t+p3Bo42hNY2buwLDV9BVGICjlT+Ew3mYCGWYd1xNUqO3wzw72uQZi+rk
T5k6FW1Tb12jFMvIDQiqmPEwVVO8WK4Qr9j+HmrD+oRa/Bpk0t+a8UiI/JIz4sGiwbo1QGYdkUYR
BDpRcBZ5a2EG5QKZmO6SNhP4PQeUY2C5IK5fwC4PexBHxUFY1Sc8mOqQYcjofByvpQF0XKfELDoa
PmUNo65uQUgG1jbEgIO7pgzWVQWKXEvP/qjhvVXjeCud+CYN2vrgR7XY25O4pXFADzueyDhZxRUX
YxF21a41JergqBfrlg79sknwQQZ9Q4HdNzeAnv2vMGPENlQliRDeFqd6uvWZL62Erq07rAE4u7El
YOrUtIA1y+AwcBXy7tF+lIVvPJhpsff62twOgXyMmEXtBpEHlKb+obBsuc1xsCkG+wfpeifNAawv
BnmRdAgtU2EU9wXEA0xbB91wP+KStuNYm+lmzCyGhwksQ6nYtbSkTZhdy/kOtx59F/gtET3LqUGl
7bYfTWp6ZOqkyxy/LyRQOmQ+4a2JMTRLOVvf2QjPQVJes0cHIriUvMMsK5dZn2sbZu/1sowYA/Ed
MRiRwDsO0NnHaTh16YfCb3UrO7XuMzyGVvKc+ul9lBqfVmqv2zIDe5EqjEtkplTepgv7ByCvs6IW
NKx23f1qK1gvX23dvmgVSKaI/FFgq1AxwABvK9ZlUdZfdpBRmHoOIZptedu3OiulOvRFidW8CvZc
p9hN5ThUYo2rr4G0L/N8bFDsOL8iF5ydGUVvZcG6nNGujjSCUdMmOWQc1DvDNQ8CZdLeqKit+2LA
n752DMqnMZjeIUoRXcDYFRLiWhRMMaL21dfriPyh9q3Ra0KhaOEtqZC/+7qEINHkYNEhq6w8oA/c
ToHcYSZcO1B+NY7Xqe8aRLdYBkXNi9UBEQXg8Xj9sImUcyy52DiFOdEdFi+C6n7lKPUkgrrFZU+b
2CyictUV7VMWzU6YhtjY3LeMlRXiYIKmwbUl8Q+jlQvgUuEF3hac+AJeTKkballPxB2IkCsfWpJq
HRjjR92Sc5cMJUIp566ohbm1vcnapMwdlghXnpOIErCf8mc4uzlN9m5apU5xVqKix6uDGXPL/knA
P9tVq4zUQGJ0XWQIDYwRRlT70AMCqjZmeLwiVcSMWLl+Rz8FseYMX/n/36ZfmTG/f3iFsvzepaQU
WtpV2OZHGedkrsyPeP2bspoJNdef6eNjgvx9xr+Ml+vP0Rjyq+sd/uvb38f/+xuIBI3u7v+fr+Lv
i/z7jKx3MBD++5bA9OOVU5lderQhaf59jddn//tCrs8Gz7yAy/uf94dYA0qI6zNWiT3Vf9+/vw9+
vfX65fd/Es5Qcz5wkO499R7YuKVdwBv7PBv0fStxkEqXQJzrdz7ah7/f/d7mThOku9+fY0RWdNX+
85fX74L5Sv17W+Ony8GPzd319r+PcP3t3zv/Ptfv/f55GEubZT0ykEtp00dfR52EUDAGt78vpNI1
JhDXx/qvb4uGY5UUAl7P9cHzOge+PliXvwwXBWFy43bi9opeuX65olfC2WX5z22/P16/y1vnxkly
b/PP7df7X2+7PsjvjxNVKHsf4sevv/39xe+T/d52/ZO/2Jn/9VjX2/55mOuPXgupTDYkf9IB2f4+
3n8ha65Pl3clTuB/HubvH/2vh73eJ5m8g9eQvXal8zQ5ZZk0NeJ5ZliP40eM0eYv//worhSff37d
Cxhb7ib25o6LwPF8vdPvl39uE4UikmYwreXvM/zzNL/3/eep/tffSQ9WH6rO//tq0RdWJMRO15uv
dzDLnhngPw/6X7//50muP/77a80jkGUkPvx/vgX/63X9z4e5/uHva73+zfW2EAXZuneM7y7qzCU6
X2SEV6JX3reMPmRm1O1d0EL1+Hu56I1nDV6LP51CvbxcrwsFLbxDGBfF3jQSJ2QFp/uQrXUCD2gp
smWzDW1exBKwFPKD4IJiy/S3Po7IkI6Ypusj3braZIttl2slE6J9s/KsJ7TOhJs9Cb8WO29G5g3q
qeoiWo4aLU0nJ9gTFMgW9UKwKX1128jiZE0sHH5Hzdxk491Yqi+wmasEvBWiNEJlgOTMPUA4V+k4
roRboUjThb/NpPjy0uFJlh7GxwpRRDbgmp0ZHaMEPalnVElBcsoKUOU1KEDcM2V4Y6OCOgXzHKYw
GqYg2TmTaAEYYgMggsR4FJTCTNHLtZm0QErA9A4CMITTT+LedG19NwEzN2y2q4PzQmnC1qYFZdCD
06ANRv5J1M6VGDNwlbHV5z1dAXSkYxPfmrokzwi4+9rXWma59GMwtSD0ny6Gme7zsjyh0sUg25ik
MVWHohjTDQVUtLZY26lQbsKAiVQc0nZjx16smnw/ht0NXQn2GDFtQE3MNPOYeDmDKYDfmtGmr3jv
rJYIJzcMnwJmiFOJo1PzXQCkbMxJTbhN1PDTOLwxrvLemKkzHlXeTTAmMQAkHiePxUGW5bBldnaj
KwG53iDPY6zDl0r9xD4FpBBUBMNkuYRELBytbHetzvhbq91tZNq80ybt9BIk05ra+Jlactg0lSgI
fWy+nOgOfi5Zn2htYbbTSt4a2jg+6Bqc3q7XqMyBqzp+8t4oL1wzvs92pUaDoOzCGvu17LdmS1w0
Go21bs4IdnSNu8S9HyKvJtyTFz1MaD4DrAAHkfNBlxsjdCCEsg1buMCeGRtwLrU6O/tQ+2nBc6/q
4TQfQXpst6c0nL4ZYVMmN4wHKvO91Rz/XOjdnyrTyV7m9APvxRx0IBcAUS8mTVNAdfBx1zCm6Fc1
3hCzITg3Rb5lmIm2nRISCOwWRCYN2Zm63b74ERHgtk3aUI7wasywXbs8l42SbJW3E8DKQYHD6Cx0
dBrE4ca/HyV5rJX7WaY53EoRfIxK27QuMLReUpdJ40Q/AdBbjpXLC7+0WflaDIQcymF69aoRy7e5
k9q34+WITyIj2huS6CAvFvdT65MiMqYrP1RPo3Txp3k3nUv1DZ0IBpwCoqolf5JKdpupojCm8Vhu
NPc5nCtoK858XFKgxEyV0wvRipuZWLcEPEJTXMrbYKA7kTF97cSHVc1pQSO49q5+bJLqgpgecz2d
Stsr32SrzszQsqVrtJu0Vc+F8IHCNjGdcV9kNGkIAJ7kQHZBUPjIpxh3xE64s0xNUCfLBzs2n7WY
pii2tTRlj9RkAMTyuDwYLskZQnY7aSC4TNPxJfDUhx9UxExHRHFPr5Oe9MjUwj8iIl6x0S9uFV4U
7oNjHrVy0x89uRG28j7aoQPEENB/RYwXFxTktq//5GQat8J+i3vrjC7zRaXejanzZ5nsT4ZAfwed
K14rJC1t2cBtpd8k83GbhKG9iKY83I2fttoqP31K8u5ddqTMiXa8M2Nt1UOsDG06iZgkuHabDMIq
uCYy72iw1uTgcEyQ2Nahjos/rtCtukQIg81iXw5YsLBpVcuWPSK8ytRx8Ps0xRHYUJ1Z/j1qlHbd
g0RdziNke8hWIIW5EABAQ4P32gcd/CIPg28D/27RNNlLacFttdpxlQ4JvLEEsI1dCxoyAxMxVPbr
Rkuf7Vi/V8PcnH5RNlPfCiqZ3SCIiPSvQku+sogY0Mqgy1GjchcWsYxOhmOmo1wDCw+6EiGNmzLV
CsfgVaJSGDJ0nf1YPIq4OldzGmE+3pQdjc6GhpXe84IJT/MarHfQfOv1oNn0NUV5y9xqERVwEg0n
YN8aDPtCsihkhD3ZUGgr/MJWawcwy/Y1U3WncTAPpcU5S2hsGc6+quyPJirXxWDewWfNVgQM7EIQ
5ovAByPa9UQm2G5/aJmsB3YOK49Vd90ZMbr2XiUrW2N2g7iPEF0rH1a+of2BmHYT+gQAGJHBZKBH
o+TYW6beT6actk6bgbE19a019ackzC9QYyHNpwjRQ+QhY5W+RRaHmVa8eqKIDwoeqQsjrHpAA/yU
WenzOBHMYNbNU1hPf4rBftELdDW0hjO72tjBcJpcUndpuMoGKau07VNRIqMpoBTQXJtBKrAG4Zkt
InvbQ7qjDbmN3pjav3tB+mSX3c1AcmMsegSu6a4x07cEciUO7Wajd9QGBnno04wOx+cmappaSanf
RQCdjJrzE3+2le7YdaM+TJn1Rb2NxL4YSTC33sd2eA+aGcGaIgl1C9oEERPfLPnTO9HFqIY3VU3f
MUNaFRjbSUX7zsyemK8ykRPFQ4mrtItAQqhE8sUIH024z9tiitQ6kVDnMgyvphd8NG6zB4pzL+lu
rnMQSIu+db4bs5lWLSvsomuRMOQm4yeB3EIze8KSRb4CBI0GPb9PAvLRJcKINaao7WB7+7esiecG
mbsvBsb0mNSCpTaSYBpGrM2afqzSjv2yj6DddPTdrKOuSh8wmZMcW+uPyDAeif4VZGG3F+VLVCbg
5EmX8WrtyJXvMar9ctF1Dm99cJYlZYKlb9sYeH7hb5pdQwu54W3hIoFUIsJytegZE76HcBaXnVOe
I3dWL7TNmpAMezV4N0lRkBMEWIGhECYVzt7e9b/TdDgUSU+EylC/oAq50b32riPyF9zZfdkG71aG
mABKaw6kJX1zPOA3E2ZPmJI0tQyT3vDEsQHEyF5wEXupakm8azusXUPccEpuTQg3c6SrX2RnvAGo
bTAD4ZnhdOle7Ja23JQCS2mC4jaNaZDg8uHdNNFzGlnwVNjpdzkbV7I2JZLW6y4RjfhdHTJVQdDj
4FrAY4DuPA8UoUpauEDD+I4NBuhdp2/srNo4jToZtXdqi5LwWx8tfQoFrGK0bmjoCrBQZwnqVDdw
tIUxgbNUBm+yw9voODgIgNBB1dcdkpDxsNNnYbKaPaKnLjnmEDOhoV5YTR09tGSR+3b7xAJHJXnv
fZFBQPQWkWKQlKwdUU1Pmjmym/O6dzS/QOy1CLts91433iZQLlMNsDTSQzKX0qSB+kMIeFGRIKRx
8lCEVWgCq4DxGbM+BKlZsssI8NkDq3pxKOpLVvBOlejAqY1nQHBcKBbD6MbEj6WCHihOzOFSRQ+S
y8+q6TjXfD9hTFjdBFHx4zQR7XHJuDwxLn7jnhGcfMoBVcpEYu0IIhPdvLth3HvqgupoUywGNNmU
F5wpQRZxTRRIlDxTaz+7tlESeSHRR+vDH7pSDFtcNZxdj6WG3MLE7T4CAgdix77XyMCAs1Uh3QZI
WfZL8mHEraUypk12mixMlxrMnqnIQfSjNp7ZErEg6wVzdyhcQ3+x5nQ3nWCZMdNYWx32wXZ3hw2V
Ya+W3Bn0xpm5ftISy7eM2W6ramKKOYWK0IyFAepuJd38goLok50yeTVJhexVMvF3OGi0H93XP6Ii
2fs208EoBBdmEpYliFEMERODTATmRnQNGAx36WHKiSfrVHfeU6Z134x2DM+8iQZ/jeR9NeKUXmA1
WkMPJp51TpfLq7ehjg9dDg3HmAnD5XtlkkMzeIjGRBFeShPJ6FD6F4jAJHSJgLoTUz5aWQzgLloO
AUIAcQrjlQlQ1kjAsPURd1m4gOO8NIkk3JjG+KQLzEsxZ2DIOwwkL5glZ98WgpJVCneHPWIobZQg
w/s0HJj7XFKHsxTobbXOJO+T2ZvnYICkh5V53iTplGPNqUmsFw3GgImNDLmqetWboyY3thgYA1ja
o1mYG2WyHeMiBShJuPhAx2d39u72sPSShAubRhha2Lyp0PjUbW3c+Lp6FGQOjy1plGOQpsuopiK0
PI7+Ahj4msIk4AxJKKgMFgskfUVi/BiMKxb20H0z1L5eN0mStvTlqIv7CHX9IqzgTHrM7jVQV6Ru
6R+W635HzJewChZ7Q+93atQ9Jg/yobKgKJaEciw9A+tcUljzHYhMIUkWARbRLQmDcZ0MZUSRjiTZ
LkDPu5QeEh7EHa+xrPa13x41BIpktpnYpspLnOanUNgHVcNKKqif+9ZjBi91sivS2fIXr0B3T2da
Aa+l+TUiSSozchMZWOETa7p7J+/fnKaH+97uJobati7f0Xdaq9KAxpNP1cIfamx9U89AgIOnNB9V
4tx3DEMXhCidFI4ljRklYUjeW2yhP0H/9OS3D50pGISydV/ktUtSn+OvGCqdUsu8MSWTzyRo1/ZE
2lYtnNuSXYcCLAGBS9x5Zn/RlXYRXpdvgnB8wOGmVqAN7jPoT0rF/p6t1qvrPbj02hGZZM4iZ468
bIk0IeYOnKqDLyme84F764BsbKHqbts6IfohXM/ppcIBehCxv+OYXNZlaKyHWLITA662wG+QrzXd
pvN8aAJMl7LB5xdEE9QivKe5s+4r8aql6YEYFX3rD+O2GEgfUCmml8rpkFSRQVI1q9Ey9tQXeMIp
MHqAvVSV7L76W5HsqaStPel1y1BFHgoZZfM0Nmk3nobvw3vNKwMNnht/jU74GrbhehwxJGsKQGfs
6YiuxpfCjNK1r29TMCSLXIFibHC12DGjPbN7TXIm7D7TzpUf86l59kyp9XrcjhILp7Pjz+JZfGUn
Fxj51K4Fgtayp+RQdrskc6VcMAQgRMbxDmbxVfqAmJKwPLdBuDGIJcT0OhzLRP8EBEHaM1kXFv1x
miF/on68JKjYNlrheYuKM56wboe9ocep1PfNOR83HmEw4xgFaD3bislXwCi08GeW/9pMVUk4kc1g
AAAuYT9fhZ/eCAdNE1swMqp8izCCqNmFQ0GgIXU2idD6V29g6kgvktn1FuHbu4OaxZkG+idetk+M
8qtgBrRxivSLwNUPKup+U+nheQoQqlZ8WTbz/F5Mt3UIiPduYDXlVDzjVP4g62WjW+oHJMvZ9/B5
RVyjJPiubA4ukMNxrEm1myp28YVR36raRFfG9M9hepV4+labW+FhOd6klphDy0ifiRAwQgSes2j6
Z85R1CCS2HUuh/a6BqHF/RbZ1BHFGId7mYoLHlRtFTH9ezZ1tCN95d+34Zc3vFSu8YJ+5snJiI3q
oK6AhQZvDRxwgagDRRJaSofdAgUv5yaa3aLaVrW9Md6EreP/MJ6HrINJG9UPBW/eIu+Ney1NxlVr
Gq8K7ocMerWa0GrxyXjBDRaCp2Cy4TtSoJsBybxcnagAbI4sPg4dzVnVGYTdFbgelX7nhcF9+c2F
dw557CvjZgjVfWqyU7NrHd1OXyEhEK9h3YAA04uzlfZPAzqFzRhGd7GjbgwPHZnLTNZkDLtiE3jT
Y/MeRuNRfiCl/nBwLjeCAzOxnp3/Q915LMmuZNn1X3pMPEILGqvNGFplZqQWE1hKaMABOOTXcwH5
6uXt211lLM56EhaBQCAUhPs5e68d2re6na/w51+EJLolEgtKOhzqiqMlwDrt9rvaUJ8aab0pDpIQ
vtceU9UUvUkxJub674yRsVD1dl82l0lpX9ScADwzypaV1J79afLqKsFphHdGYOkp0UEIK239Lsp+
0go8pA2MOSqkHc0/Bt4q+Z2Zz97CKKbJCw9AK24qMhYOhS/fcrO9FmFD8tIUqV01t05qHhFZ1Eua
FIypkNq7dCz5YIqyMrP4kwGARlNGl2CFi/eQGJ/YSg4V3mI1sT5CwoI29BgJaUo1UMLRVh/EZWIn
/bIq071oe/wkKvHqhfWaaPWh0unEela0jhP8t7E03kI/v64ia81HODbhFQkyl/XYnXIF+k1iI92I
wF90xo0vFdwZ/teYK3f65FnDsXOnJC8tGgdr1EkVUQVjLh1tJ2nvhtTenUbudS+6hYgT7Mkf+5iC
afmh0pdBa8l5x6qSGziN64LvHHWXQ9JdFHF0i4XilSHEK3m54QTa3VhieGkE6TKuyoVcybxkGY4F
2C7dQd7czJXKfttzylwZA6VZNdIPqNapJoQvHpagqad6ytLgiAr6JnM7Qi1V5XkMupNaeofQyy90
TuFAUbayKJAYdDqqGrmOuggubWUuv0pLvFtG+uYLAadSL64zpVwgYePkYuOO8TF/2OVxzLu1j+3V
pqKXJpo4GoQyIoZc5A4aknwOfsfCFGr+YxyjirUayC9j5xyj0TRoUyOmV4Bs2mXeLVWQ7H28cJwo
2YyBc0yL/NU2yxek41dt5rvriP2UI+QRtwPhTw1g/OIiatxgq1fx0umaYO0o+dKIx0vFJ+cgbeHX
E79sNZB+uOQpayuFwc/RhYqy3VktCvNJT927WOymLyUM76Z3KN6AaWJWzoiOvTgnIP4BgswqTItz
FcqnsEX7Ou2C41DqCzijODJsdhRq+ZfY/bZUxJ98R15Sub3ya19llqB3nJ004qzEMSUWU4b6c9bb
5DfLkGEtMEPXG9fQPbkw5tEt6gWuwypFGYrHYsds7FYO2ZOQ8Tuz37vOlXLv4AcxcgiiEASeLPLe
hP/M8KDZhyFDFJ9C/UlxzXWFjoqgI/LlUMXvKsWkrBcPBkOGksDAQTkVDilkzDUf+4za7ggfuhJR
vkJp0TGnR4iDoYbKuJkmu7y6yAuFBgEbgGGlvDPvJQSivTMj3931o3IpmJXvAzKnAtxihzbqmDQq
1cYYamK8Y0T3YrC2Q50Bfk/RMpdjGdCJcJiouaG6zXxtOwzQlC3FRY4/eC5kbiO7UYYaTQ1kju38
8HuZn+1ijkvaN5D1I8KTcqFzrZIW0/isIF3TXQV5/+Sa0QWNn2ZjO3iqSm/YFw6R6qrrvNjUkQH5
ARswGmXH99mMGgPVxvSp9GnZkqnNw5hW9RaY+LLquIaRx7FNInkr+uK1kSCgIpurz6h0e1Nrva3j
fznOAOwlpTVUUjcea8jgMY5NpK/ps9IQCV4YDO3tTvvEDcxBwwg78/03IybvjhKRu4KqZHpY5EMV
CVZlc1pyywPOkal4riDadHeO77yHno75xVzEAydhv/H3xhidVJOKlfT0Ry+5bJAi4BG+KKe3i6YO
jGFrhP6GL53nPrgmRAw335n4b5btEJ9G1b7JxJWIwTCgrLnNAxzuGJn2lTApaTqQuv1F5bgfVW85
XAwheVnpdTy1Djwlo2zYV0dTDTpcEAZHhJcP60aVh6ZF91gG5DgQ57ticN1xWBv7vDU/PdVi9gY/
BZ14mRCnQJJes9AcQK1uYpAFNWC8AyF1VcXtU5/VDIf6GFujkX110VhfyASmKuVt1WKmbAQeF9gB
CAuuqrUXqk/RAIUz+EIFFR/VavIiMOEUkQv1X4lvs+7BN7CltC5ztDBAHltg/e5lgUqYrFzXi5k7
O8jyYMhs40jVHhOPs3UigdQllFigQVlb6MRmQ/XFbs1L5th3tpo91plLQlOFwaDVQFAQeoBKTt9G
kxQuRpHJnwj70lF3JpVDilToNCl7Yvwlv0LnP9YFCOVRsS97izxClEG8Sj8a9MI2qmu/jhgSyS+i
89DSXGkDXlVPjDfZM4dTDAhLOaFhiW1rhG+1dyS8M1A1SpzFkH4WBgUrS3wkcXmuvJzstGFyF6V4
RnRzLzNJLFlAY6oeKT45TvLaUOTjalMomE2pmKUEnQRxOw2g9WfLxv9KtTLYsnZ1VjM0S52OvG1q
PfkvJRUWjEsKY1dJtumAaRBDZZBC02Mwcu2DeQEyR7GzURUP9GpL8s5SZA2hbrlVMean7WG3nbtv
Sip+0dh09MvYYTwjSGBwVCvEc8DvqqS5LjOaQDUZskurA27sxReBBVehoW7TE/CkdZQ1GUuJfdxi
oWE2tQ0Jb1jSfFUvJG13HKWcxBzdwWMTXeSmeuUJ09iaalMS+lXsxzLGoJHk61A3QfIFXByCwCRt
mHp74mJpiJP+Aco5LAx5T9eM/z8fgc1RkfWjGsRsQVmdeWuG8dU+Vka7yVWjWnZkiZykQ/+0rCja
C6NXjhV7MQwwYIESuScTiCfPy0ktnMafhbSOY7u3Es6kaVQQqD4aOzxn0FLNYjiY9dQTAgC+aLQM
35aTVIxrU2tRNJTVzJDdQulM/Ui/MZMcaEyzbOshS7GNOVruL11zmetQIqyOJEOTQ7QW7nRIXqU9
b5EQJwZAYkplNk0DFV15wl/7KG1+W1+TNpS9BA0Nh/0q6x8qm29cWrylnmAw6wOb0xotGdttHy3P
0pCCA8OlKEkU3LVKCYU9ikY3/8o6TGoojyAR1j7vrYlhY5ScQrVplOXQ61nbLkrwOGh3JhP3hapk
ylpvzHxLs9gIrXzjIcMMQ9IgmvIVir+8yXR/3cbDIziGk2idFmpCXKCnxFqRD7SIRgAChL2zkvJl
ZpB9LSt4EwahH44LrJgeKoVDT/cqABaUzW3xocuUn2iIz+3k1HV99yENW3eHT6ldB6UgAAwN6kov
y12TH6ucPdnycU1xIEFmERfmAFG66HN97+g4OxlWWOxzpoC6HVivhD62/fjR5CVJkPHassrzWNsq
TH6M5bX/inaPV5u6jaH7zocsNYUm1+uUEY+tdO1lR4/Zxj8VEz1Uh8qzV5HX0miVuuR8h6TAVODw
ju57mJj0dGh7LVHGMtYYGYsMjFiZ1271gnNl1g/Jisv2Pjb84WBjxVlETH3MvGEwGxRERAoSTkV0
K5VU3VTuWTcVBobq8ND2AKpqlapwX93Llo6I3eG7C3ISgjoPvE6fjnz64CKs5TPg4bo2vvQ2OrvM
9pkEc1Vs2/7R1JkONPjVFqFHdHC8qworvAoKXAkFAeIlY5WuRs9btMQJ5Gi6/YukSQhSbD66KWZI
xJTg20C5kxQFCj31SDPNbYofxn3rMz2MU5mRktS9Kkzdq9AZIIdF5j6L42vFFEBoLOg2ziiIMPCo
X2stcz6ocRT/ScNSje5NtiojFrvbaZx7tklewPpM33CU+7wWc4niMjPWneqGbxSzV+ErqoSVbkMD
jOdYrhIyETIVtlDlG+ey9oiGR5e8NEr4SFNCpPCO7Ef5Uivx2oSy6y4F1iyzQsjSg84Km9dhKK64
wsaMguHpiyKCiZqjAxGbIS7qE84yqv4e+YbqKD5iKOVMFeJbXfX8ZVhSeg0LC0JfSeEEA11zldvL
KFPeqbV3L0qwo/uKjF0x4UnTZhv7/N1x4IM6JlOjqr4sJ2cOcRjjNoBqdxVNNxbVNzIVncO8CJ/K
e2tReRCJzbet3TvABf0uQyBOrBHQbiyNG1fxIAtW7bASJedhX2h3MVka7AfqYy3CbqXpurMMjJ1r
4xkzR+8xiEKgMhU17QLW8rrymchkHejtGOx7URJJVd+1jhi3OgakdQtMqU9McMs53TlYIOWWgwcX
sYtFSbp4fzU6cQzhOMfaqOyZeSXF2qjq5rIV7k1KciWJhfhVhVZdSo8wzyQCScnrEcArkvZG2cVX
lT9Q5KfMiKPwrWs0mKQObfm40R4MuyQFtn4RZe5vwx6DNUB6r3KuMjpiKyzsyIlRzvtg0ltarFpK
UGIBtCzGtOXbLdZwAvyqpt9kRE22kX8JlOwisJmrMC1DByvgxSoJ9RgNPbQnBIOc/pNTLjA2xz1r
RnVdNgllGBsSx0D/0+S6FKSkSSh4M/32HPu4xiPLaFcyz4KNkoJ/KzX3y7FavIfyoZcozcyK4YYz
oLCtseIbxvhh9u6uMqCzxl+OzQ46Zul72UPSUB3J2E9B9Z8PwbEzxH2VIKaQ7Fx6fdcn9dGrUPjg
01yjM7/XErgGjme+m22FT97QQMt5urH0deekByTH0n9Zt4G995D8HETc32sjFr6AqB4rLfgBHPMD
bsC2Ib0Wp0i66X03XkGfv4MQQd/UwcmPjBw53XDVGnQPLNN/Ds8oUDirLH1iRBpdrpS2ugA8lm6R
ZeyH1r8SNQ1ih1pEovVIdRy2iQ3qMcutz2rsL0zwBoxSV6EfHjEk5wv2TgVBEAHdJj6tZBqd0Ue5
suMQS3dSY9hsjV1pyb0GManJ+ltlGLWLBi2QLiwuAxGxKAxxpWd86okBzhhWhEIoBXWuhIsBvxup
GFmJ6KlyQ3J9OJs56atuSnlC/8nZ3h02ipTeqoaj7Jkhe0t0nRZw+QLO9UW1rU2iRdqUSzmAZNI8
xEtqE59OfuJm0JXPwGqItEveJERl9n5925X8L2bUEaKgJht7rMHVUoSM42ytKDEdNAM/n16ABDFx
sVFhoGNr8TO3aJYRPnGGPcQyvuf/v3HeKvySq4B6AWVaiv61p+I7ZFplBZ993d/UuvMpUvnoDvUt
XQgopLECZN+R9J1xl5U+0wFTm9Q79FEVPNe2Cd5IDT0S47KxZMqv0nV2fOMoSu1N8zswSzk6samb
lcsA4UvqAgvLxb7t7WNbHQZj2DocQTnqvYwTt28rT0YTfVU6TmxY1v22ANTc+bjnq8/cqR89EVCN
zour0txoPldOzukp/LodmRwXPUAJvLMdzZN140ZI6lQShwMGqqUgP8KabC6cfD4c/ZOGprsOR++i
R5K2Iv/2Pc2Ca8zC4QGGEHmh42wovxAAwhi4Zyd7irfJy2wrB0tdI5uzGF1AbMztrdb1wYl4o3IT
1OUNPrC1ahUc/ol5qJiUBrJUMMqDHsi8UnKGx0gWf4YQ1zAtyL2RK3xvcIqmTRWH4S2TMDtYK0OH
BSL0jlQ2ln2dT9dBYq57J78LRXU2GmPVA3XgY0SrDh/tyqVavqyo+REVSOuZdvkyGmDoOUZyiu3y
OoB1S7CToGPV08Tos5hiVbotpQKgRFzJUdWgNrcbXBPg1RIGZaLeFcRh4V0JVlEOeUf2ZOqG40UE
v3rph2W+VoUkyC/e+4GKUB3FEQFD9Rp+zWPEZDHt8bu05GzQfIcDx6AfAASZujAgY8AKXqBEK2XQ
X21ZXpmq3GVeOqylxng3lbhDGFcryzwlQ9jvzjIw3oR5DAzOmn1EZvWgf3loHArTgljZep8kRL5S
/DJL94EOyrbPA3olydFgUhoGDCP6QL9y4v4q7JBUk4iiN9peBCQca5QH7Mw+9zpmOMpT1VaU6gGu
DGizSn+se3g3JQVTKwOzIskj83L7Mh+NW9+Ib0zOKRuXCOSkIh5YaAefK7npxsumoEFmg0yKY6qR
WOBiLBJ62RsrZJQ8cgMGOwJdTA3PWJXZPipAVbfaxpGSUQnFRi/vkQAo6cnsqw8/bj+Sml5FPC60
8iYtm4aDZsAKU5BmYH9EvfXZtMXah3RuqKnYqkpPv2wAZFgya7fDN0qyNOwxkFE8U66MYrwLLech
dvqdqht7TJlEoEj9FBFUDl4WjU7DBdGq8dqevtBSr0uVRPiqrpatZ26skius2r0hWT+nyZtpTIAD
AsWT9BpLmM7/VzyOvreqQB9gddLuvaJCjeQ9hw2uczqdJwVMAsm5gAKDrD9ZmXuL14oCd+beq1V7
avzi/yP14L9RWIHGzvvPsgr+TxXRWn39Na3g+yV/hhVoqvcHFVENV7Nj8g+aBGD8PaxAM/9wKacx
odNIC1BtQmNy1H7h3/7NcP4gikC1XZXCE60Xz/krrMDQ/jB0wg88B8Wh5Wnuv5JVoNkG34bEwiEo
8v3H3/7NwoplMYiYshKY1zBX/S2ZJisdtKaJ3Z1cI20oJ0+JwtNN3xMwrEU6GWRjXyxzolOn6GFG
WWXNDXFff96bHkYIRnIUcJtOTiTIATT3wfcGeGPTPQSEWZ1xRp9ibNHu/BkONj/8Sayi6jDtk9M6
Spk0W1JsiL2L401QDHfwi0hcYt5BVFtOJfdJBVKqh9LfzFFlPzc0bFEHz4+JP+Vua2ZMnUD4NZNN
qJo2HzoSRIodTLm8oGFI+tCoGZkeppb5Ri8lBnoqeDz+ucuM6R3Vbb0O6nwKKpuexqzU/blmjJhw
XKZJPAAiYUpo6zHm3fkXc4cUcB115hi031Qf5Ff8fhoBxrEmFlvddMgGDtZA7pmcAIE/D9OZS5gr
YXwoacNOKL18TCx1Od8NuqniON+dbxRa4Ae3L4GW+jlIixEQN9MCvvnPDQ14vniAEJnOzvRv0DZE
iZYJZ9VM7p5wsuY4bSzUtQsOFBdEYJPcNS+eV/hZC/Tlg9UZhG9RVdkMZXlDtZpOyATfm+/NGL75
XtQYzLl/e1pFx6KtDSPONkqv3fkTuS+Rgh9pXnF+rLfTD/nLUz9b/2WbuTH9tMPkbaG4hnts+hw/
70794u8bnRfO2/h+p/nuz5rzCzOxFQP7WqIkE3IBGtt8TzGlfjBALRnL+e68cL4px/SFeBHsidMr
fm6yvx5apTLs8gL+x7ToZ/nPulaN06IQW3g3xYFBBb98HVTcft+fF//cMPUu0ChMz88L/8vHv2xq
vhsxN9skloGUiPeYXzLf+97O75v45X3/093Y+zCyrtj//g6/bCm1B5QNLbPVX179y/P/5MP/8oJf
7v586F9e+l8+P6/5+0f7fc3IjqeoNWPjEARIkiiH/8/uPd/7h8u+j4vfn8avmu9+W6hMvrL50BkI
wxuXv72DmM1nyuyYM6ve3uqc0n5e87P2b5udn7DH6zASFnI9doU0IExxvqfhnfnl4W/LCiyE2Jam
l/ynu/Oq81Pzvflm3u68yZ+H1hzVOD/O5s3Nd+EFseV//u7zivPN/DaWSe+46fBjTJ9Hp+nePs13
W8p1KiRoQgjVztkaZO0eaAaJwzDOgYBNWh7mhfONmyJpX34/Na81L5VRBz7LIWByAYm3W5kS/gjN
WDY1qmjbbue7CMez4uqXzeg2VnXwC8mKgkSRUuXlBVKhPBQfqwrnfBIRtENH68JTKurUdv+GOOPZ
H4VcZBSY8hDERF81b0mKvqySfY+052Myl2YUYteZUmfLQZAA3rnREZU4lboeOw4MgCaDLB+8G2NL
SZxLELAxmm5+VTrMZP76lN9fYzApGg0RjItmuqS103kctSfX1/ki+4+W1X89+/2y6RXza//hQ28O
tv9t0/8PmyF8G6Wu6e7mLTPH4Jozv9P33XnpvBlyU7nuz2/wDz8JsUB40IZi++unqftiI/ThRsxX
sm8D218u4NnO+rPs93V+nv5Z52eZmA2/P49nI9y84s8yva24fs4Lfzbxr73Nj+/2t83M7+LFyTP5
yPlh8Bgv9NP1TJ+uq/O9edn8kCv4mY72sPlZ3oY1QLl5le+781PxfF2dX/PbFueH2XyFnJ/+XnN+
0Ti97Xzv+/mfx9/bDE1lNShWuhrRCFMqVC4t6jdHTX0hqSY7hmN2KggFYHQBWKhvun5bqx2hpIxI
N+hQVoWbqKvRN5olkCWxjEPxlrTov9zBi5Zcn5EJhpgpoBQQrEPCcu15hLdKwiiE2k5M4hcD+txK
RIekfrEVd68lIttT79aXha+HiDluBiKCkQ6g41bq8p08GnPVMsJYR8alawfjOSj9bS16l6JiCmwx
Ku8QnDFbKmr4icRYZXW0HTSQAsVICG6nussYqhPcqtrLvS2ZC97aYh5sJUQEUgJqUnUyJZCwiWNr
XZfhe+JjNRo6e2fUVNgsv0PWkGwy0dfrtk+7Te6Y+G7Ks69EX+gcfLp7VFti2z4xRQgXfkeEOkyJ
1yF1cee5SY5QpC9Wru0cUp0cGSPpL7NInNShXheM3VeD7dy2wDvIrN14ISkAZVGCNPGI7zQleRVt
F93YVA1XdoAa+hWwU7YKmyLkn4TvCBcgZvo5PhVp9OrI0Vhr3bNa3zaBOAOLQue4KzI1WwtnOs9Z
4XasqM+JgT5oEqk0b1x08I2PMBwN3tK5Nm2cGjbNTh2Y69KQRb5s3OKl6LALuDIgthzEBYp741o3
PtLWMw4ZNjLUwg4iawSgGemmeVQ+W7C1V40Lo3i4DrLgEOviGIv+S2TaNGMgFhP/SsN/IeRGk7CM
UyzJCz8HHCgHnk0GxBpDciAaLFuWmB43uOyWWePRX8902JCl9x5D8lvoGPRPg5Hh8SyDleUV0T50
dOTE12QKZJSTowbh/AThEXKr+erWJHV7baAop9sXk2uLfYSvZQMc7Tv3OQeScEV0ynjdPLm3FLza
rRMNHQp/5VMBHlTmYpOG6kPhjcW2Ig8upeeMF8I4G/gpC1SwFrSI3iO4R1o0OsBmLVsRohjEqU4O
Q0fj2DQ2YZ7W+xKK+SKCwLgq3cpZheizlIhIUd8P1p2VlTuEmM9B0nxRi+5X+HQb+JFXLXUPRKa1
dWVpRzDSbeL5lzBT7KMb+IgowfX24kOxA3/TeekmzWjplYXaLGWjYfcWXzkxO6RLaBtB0giqnQpN
pzlGYuslZ6KHWkhaOg7GevJJhSk6kkx4U7IQbeqCSzR9ETQek/jEDVoOnlG7ESPmSKTCbAcLNlLB
Z3RQ17a0q3UdjVwq9eYwv2IQYbgKyZDKi/pMGo14dnEGRRpR7RMog+MD1DYQUBDxNZ2shtE+zYfU
PSJpg7viZsSvNdnZ081DWQzaUY9jf8n3CdZmoL33IMDWPj5vrAeDOPe5vR96/KJV6tGqcMnD6tPm
WnBUASXKoGLIguamFoEDi/gnTKT6RKO592PXcg2vVOAZjS83jhFoyLDMO73pS0T08haYg7sbRzB2
UUzfsYI+rRUWEzKG0CUS2QvVPWRhaG17Iz33HdO/NjEHmG4WqegopatxgI+O6hy+5gIxlraUQVWv
hSs3Y9y+mlWBRqPDXlNz4CN6rwCuxTS+EVRZir9trKDf0JuG9tmIe6VBWIsN2Dz5ZBHgtnwxGIzY
BrVg0yF6R3GROsCfwBTXViBk6OXWZknowpGiL1qliio9ou3BmqQRaKeWYZM+FirurA5+L0VIXFxm
fVF2Hm2nVqKVDNVgMeYYdFStf5KyzbCadDvBn7vQ2/BzbP3PvABzDxvEjvtbPy/PtS+srSs96GWl
sxGaUq4YpCkQoORdoSvsFD4puiqQbSBsxm1raOZqjLw94jSUzUo/nDuiSQlAVLYEBE3xOmmykRl+
Q1FMWgtHbKSvN5sio6GXynVZ9pe+YT/RP9SW5mSYICEJbP74vBpy/QYF8ANHHwSqqhGwRzF6AdWi
Io46vDOZjyZRvgyIz0FmtiVgDSzbgOyvz4L7iMN02xjkiGg9BRQQ51pJkCGFp9ve90gHb0N3Ochw
38b4KjTFPiWBdqc1tF6l15JF+OKlfr4VerjzJKqpzEeHpVXZrYE3mViFyUWWJ+UyVNOt7UnrNoVy
2rr6sbmyEcMfOw4wjjTApTFuIWItl+WAOazO6LcOrb6wHNddB/Z1O/YanHSOyc6vifcpFX3fWwAi
SdbqUVeUDvtelzT0ssiPS+QjsgdKzcBsfU53UiYvTBCALbWIhiWpPQV4QrDBWKjMhGqvrGhsMZIG
RAVURh/qc0Lg7RCbMVY5Op05lX9MCmB3ihA7AY3KJkBE1JUuaVpRfGGMePQkRu0W6WLjmFRx/YfR
BvVt9t4Dro0RFXNJCHCTLuXgv1aww1uddia0fepbif0Jc05ZIYqD3pMHOdlB+BcCod8SR6ItEppz
69ShBR2qC3LuCSrCUUMaCuE6sQblR7H159JtNMKOIBNhnCPhTqguMUK4R/q8eKailu3HlhFRY0cb
xbLv+3bYoBi5h/JuLmDW7ZA5gw+gfUePfzzBy5XM1uu7vAHd2xioaz0jvERj062RZyNe1yKfnIWc
dBUitI2cvusNzlVcUbLYUGSXZB46Gyfxuw0nErmS7WvbECLsm/0Kod7ZmISdTPBQsSTqoUxkvq4o
TnRJBF8XfSd5CdGDn8XpYYyVS3SAbyYy3xCU50F18ehbtN1MXa2QfdqXRUVuthkR72EPJ3/6pYXW
Xha5w2RJcOZD8kCSW4dTsnIXhht9CI30LlxH1gItIDpa1SxWVYHIgRY4GuOW8Jk4v3MpEIFlCw42
cR1hjReaBii4XEtv1maXXzYoicAPCYw5anFbM3LAbYvUR8qzZ5TVImhJZZe6uLJs/UGv1GMB0Mmm
l2cbyP+dWBBKiS2pTG6bRDuxEn+bcd1bWrocs+AU6e2b6HgrNXbRKSXD0rGcA7Fz5UnTwxuzT1v2
Ubnp4vBjkj11yWHQ+6+0I0UdUTjSv0Db13nXLw0zAe1nZs0ksa6W/ZeBPQF1CRQ33THvXS8kmUUN
L/3WVZahi+ehdFow33kMGJ/ky2WU5P6+ZAitVsVJiDFf2yqAe4yTMLTRbIKeakJoz01ycnhHuFpI
gCMtrVcmsSv70uk3qKUh9FsuDizPv7Dz+MY123f4+OwA6Lwjlx8uTKNN3OC0tbzmWIa2TZ2XVG6x
y9Mh2nuGugqw9lqddpTemDOeR1uGOpDELSBdhTC2TB9okr4ggjegdkynzhRKg90DtW3a91ztOJmQ
HFAmPrlQ7h2UJcG0bovYYzsEJqg+L7vpyUlYKYiDAkO90Wms0U3Jb62m+QjqFrGqUHG9hk9pTOKV
24f6iWDbNXrvZhdmPX4MfP1FGIdEqFiXCWVopLgL19Se0Mt7uLZL4kITceI6yHDLdvm5EXk1k2cl
YqAgCAZE8gVZj1bJEjWLoIDQFatAfWnl8KJY7SYwJve9Udxknkv+gMz8VW4FuyaFm4xKWXDOGx2C
y+Nxrbb6FYjXcxpwMQ5x1DeJE1+IuL20oo/K1S+rTrcfjdxBxXYQCuPtPqHWPcafA/69pSSyAQEs
aX6uNbKPQkFTHDwSbjql0tlki7pATcNCawhjokto42IiFIORybWmd0jDfP1SEWyjkBWVbjhHi1ix
DVynPj2+lEpDF+NuU5NjBNd4S9bguguGCx8/7Abm2CMehWCbV3D+UdBe6tQrwEkeTZ1QEQ4vRgda
Y63SjnJHT75QnYSvcJXBjBUkRfjdl04wseO12l4b2i87uKccn2y6evjqst54sEKEScR9TAPL3lh3
GrRXlDrNBZRjTfd28K6OSh2chCTq02vUYOsqF5nXvXlDDVa56TYINcyD1k/GwaiEShbsA6rCO2r0
rxZhsItOjtaihd4X+tjiPcx8LrbJFGGdCi2f3DlYDzZFGy8ywbCjFU/lR4XVbFP2/dHFAxOVeoS/
nYuCcLz3CX1XxHBvMXJaTr1FfcQVEwtF7QfX9DkfQMzuOs29N8GPLMh2QmTqDHeVX/KvNvdagOdN
83E5OWoC+aw+cZaOlqWkdFfF61QvHpCyvYZFd1IKZzFgLCP8BA9rEo249VPS56QW7loda3/l8Zcp
2nUlE+WsxpZ/FuREnEv/aKI4ItRxWtT17Z7Q0OTie5nmoCAZi47gzL9eFQDFXWVVH27EtGx+oh2N
Vzk6/aqU7coIx9u6vIX/1507+CnSwawxC/K7EX1ZZ8cxHyS4VwTqsoXPKDYuG2fdttBd++homRM9
3EovW60PrqFvBdfkkl5X+NHyrABu3lnn+YZyJCjdYWQkWjh/LsvtodyOTcgh/9eyZiSVWjcjfVu6
yqJwLf8qm24adkbhlGcOCp1TvgS4l+n6eZxuKM2KnTuhB+eHoLKNc0x48VWHcWFe9LO8ts1HfJnG
YV7kKqV+TkU/ojOuC2Q9f9+kgY13Xwe4meZVfnkCTgz6/u83nhdbOkKmaKAlN7/xvMwP0Ud40gBL
j2tnXjQ/GSVqfrTs4fb7lZmILh0HgkcQxtfUCgtiwM5S06Lrruy/enDR+wndog5xeup7yzzPN8jp
miUoIWvzsywd2nzr1whFElWJwSBSdjkZSnNIrMQ6R9PNvHIT2bRz/GQ9hGgXcsRp/KkpDq7REu72
+3FVjCXA7BQF+fx8iGaHkVF/RtJ9NXoTPg6zI8dOY549D4e0FR2D6YHB9Ob7hqnVM5He42EwU94h
DcYaJYXBxeGv9ZCDe7t0VNHrT8sctbCPQRadM3TRl6IYkJRPe9QoMBPi+ll4aVZfFYy+rk3FDa71
uLgVfgASf1ptvrFLQKK+m4vd/HBeF6u2XFkl9M75VfMyfdDTlVIkF2nT99BlAu+c5oZ3RrwxHgyj
eSHJwjvPy3UnQxfWQSOIXcTG82p+M+yFQy7XvAazwDNhtQZlG/Y/4rPkTgk8+1yKwjmLHGO+Frrj
ijmWc56fgFcNQxNp5GJ+OD8RJKqJxLDEypNIhYF/KGHTGAYKuIGRW2udftYNSxR2HpEH21QvyQke
JqK24ofXIsdP0ZtAJA3Hh8HgSGTsmOyaZV2WEfRbbkziEffUlABh9nBy5t74/3zv/1fwWZy/+8r1
v/9vHr8XYqiigH3kPz789/9WzX9L++fN/+Q1r1/r/9j9n17zZ/ff9f6wTct0HN0zvQntRPf9z+6/
Z/5ha7Zn27rpWJaL2fyn+2//YcG5N13NMwzLw1fx0/03/qBNz9oui6em/b/U/tc1nc/2a/tf09ic
akwSBM2yTMvmU4j315soD+q//Zv2P0oub6ZAME6AjItPNzPRpWX1MYysh9R0QKPoEaUj26QrAfZi
+X+pO7PdxrEt234RD8i92QL1JIlqLffhcPiFcDjS3Oz79uvvIJ0nIytxbgH1WECAkCyFLEts1l5r
zjFtHGAn26t/OGOl+x1d+2PIucq1sx+Nl6qdPZMoVVD5sU4Nv3mcmQqy/TDjdKMvZGSfFSRWN7x2
+kTQp8j6XRzQBeg753s4xePB08iMNKGNhUukSEhf0HLm6065MfrqTEORZEzWXghJZDJkpzIxfrrj
Noi5kuqQsIjXRk/aOqwpMkOSR1Y4nwks6KcG4d4gzJ3glHOXWsExbVpKto6lcOlNjHZG3Tpwat/w
tYxbWyfgxZnUvZl74pTqrIqytxMyoW+U3XTFqiUkoaJD1c+QG9xivkflbMCAnvVd86BQd+M0QyGk
O6wEiyLxjmSSEfodoy6Ko/vZQho5kPwDOHq8s4o7VB7Fvo272Pf0zKB4XhBgGYz9sCv+yC3nDyIS
kIjVqFUnQTTzkOeXYb5MpLZQ+eX6FotksLk1evBIRUc5HYgLrtpr0+OsQvV7cOLpZcjEEwJAucsz
9d3DxOGPbUIQb4Y/0JZcLefhM0jHu7YO7lPQr7tKT+ht9pyco760t7Tfj0kXmRd7QIRV6d4dKtVm
O1MdDx1K3940vpOPHvltrtfbIIHaHUZ7egDVHgv/Pqu0Ym965HgUg3W1gIS5VXiIPffcF7Lal/QF
N2OKVpzsivBgJHTmQFmg7Z7URLfdey6tnCzXuq4PUOB3oV3G4PXyt0JPHqEOnZymfKvdDgty5s23
gUb7uGl1/HteHZ1IAL0VYXVmpgI921bMK/T8rdKOXlWG35r44OTzDkH+R4xttFPjYwvmj/MmhgVC
BGJrfFNuQba5DbwvM2n96AaVQ3jC/WAcW9t91Wur26d1n/itZ/zSqugbbeXAK5/r1GXQnhL2Kw3n
nZCsH6ZLLWl3fLuVVbw7iwQ1HBK4QC4y3kjTnGMWClCENOqZkQYXuiEJ6VkQF23a6S09E+QdP/Qy
+mMWdbYTBathWZrITdGC0W5MUxK8ZxiHMVnbvN3wvRehBYzpXovD0fey6TWW4gjI6TCh9B0qfMpt
Q6wLF7KjhOAxK/2xGa2PPkpNZPzhMc6bX4GiXZpg/OYDFQ/N4D7h8ZD+SxGjrs9512vQ70YHhDB2
9n2dSFzQwKGwImlOhT0Blndv0gOQoCThxH0w/YFBzHyQb7LdVkK+0QkAb0a3dVt49t5ATu4YCS0B
wJboKIvNkD8W9tAf7BnCO32MF0XySm7DQwOdfVQifSl180eRkqFXt5cQIIlXgh3Q/aEY4GQ8FkNy
NSL3MeaIa133xorEbVA71JJWnxNvDP9hJEhRpkN9QHO801zt1KcMMDSPZjDpw1UXH0ezIpaIUDgx
M/xVevYhei7+pNnfV8iK/CmNnkMNv01IcF7ooTDIcrSAWeXhvOoTkgjy4VOTM1FlKTONTlfbGQWM
BrHF1cy3JlXq1qzrU/Cjskc8r6Oyz2bcMTeJumOEBWVjtNYnnTN3I9IxuISP7pKhngQVbBRxxrX1
C4W4u8e2YfpRlnLotBkx1SZhCCHKT0/vTzQIGSXWrT964WviyvzMNYDdHM/epqCju6VQ+THk0+M4
SkbhaTyg0MxpwgfyGrtazl9TN6hWWQH24zUULVDjknmdoGw8OixF4RcsE+0elzZ1+rjJovFtAKu+
0+mns3z9iQW1tupfdBHC7UJhmB3SEYoGFWitBKkZS0g0mZBZF9/JpAIIkMDTssOmZmoQL85U7Av4
u04EspwVhwptR+J96lHDQQZ/3ubsc0xS4D/pr2LEdR2SnVmEWHIizK1zqus7LxGIolOI3CVWUM32
3Es3hI8Cdy6LWOjfrJuxUjIq1K6TPlGeoYSC6x9tw9Kwz07GtH+ymxRsO3tGMd4sVn/lhsKfdSTG
blpH+1FC2minyUcxiEy6RJFvqAJg3UCiWFtlLwFwbS5mwEtUE/kSe/127G17o82x2BWo0SdFBInI
hPY+Gqk40kXkEstU0IencdeP5Q+GO+6NN7S3IzM+H+34q8YA8jR2r8SANJiI9QKdN/0kPBtbRiUu
0wkkvXj5azx7kKAnTspYRPEiDAeL+dYWehESYuyfYwIcuPb8vh5RS0vrBZLaS2Vjl6r6WmPQlRHL
bGG0iQNsB0SoEbTU3aa2kIchTcLdABVrI8LknYzub3FB1tDsAnrzyMySC/0j8RcqFpFmHZoZPp+W
Bgr7DKu0btyYY3WX92TvWN45lA1x6rlztQuNK6IdnQNXHuucTVJGR1IRSDgyvJfeVt8ijyxBS2JD
9jCqS1ZiZX9DY5m32oV8szNJ6mJxPShOuwjkSa2wyGHvaYFyBQI/X73QTy52dkBmUTnzxHLWHIYt
DKcCcc6TCSu6uLNb3qPGiQTDY0R0zjJT1tr6alftJk2C6WHK7DcGyzP75HCaI8O7WOGAKwClQ80g
JKg5kAv68VDY1DWI7Ztogt7WkMvd6sWxJKaHiKTqfQIMFotLHjhGSFvq05Mle/60R0jSfFMV9vyQ
UMR0ZLZOQvOuixhLdZq6E3OfXg2khSEHHyETxDHII0lV9smlaoLSV+2izjvqc/CH137PYgv646KV
BzmHPxWzyZhmjNIhKmnOdG/ddRM7XmJUb7YOU04buEDT4MQRALUnrqGXtLC1ko4UA8EON5Azw7nF
/FlzIIIx7V57rWgwgcOF7ohan18dneyRwsxu9MAlVUJvLmk2NfthNMMLo/43I67KfSUcKqAheQaB
4QEj4KrdhUF1cnWdLA0+QCcwe9+BbbqTWfM6a1I/KJOIMmNkgBA+syoCjpH9IaqEHDRs9uRinIIh
fTdp+O+akitpjuWI8xEnqyZq4qOjzyfX9B6E8EbcNFSCkTl9nyIsaE5DNwMiEjCjqsH/qyPr4QhD
WdCKU1zTrQ06A4a/cpOdUAZx9tV4Au4HYYNkPNyqwcmFL7It5pmaCV7piSqw2wBbGyXfejKh9jck
mp4+kzuvj7qbspmjXWthtasVsNcw8I6d53k4NUv0FFK9p5jEUYHWe+yLt1yX8CgXctqFjt2yR7KD
pnnwXTBim7vnfuy9bdAM+jV1fJA9zr7P4wJYini1HHIpcoB7hMeSXLTUXAmGgAkRxcmNAdKOwRmL
eAkBeGNYaXck3vCmlE58GmwugVimQaoqKosaqzQSY6a1lox2epcAtS191p13HhFRXMEm3lKlP85p
eWyD+lFFMgRZA/4DndcO9++mZunZGfJ707XTyYixc8U5FlddktFhDA6uJHg25If2x7S1DjhnYeDy
ZWLNtD0fo0B6sk3dT+bXlNqF1OQYuNZY91eSZt6MrPrZgWvdoZX/iX/aF31AXlvs5odxGXyCBrpM
XeghUbWcbSb6T6MJHUAsNH0cyUl5GhyyjSoYV1ZhUm5SajJH+dEXg7wdPgdZvk/K3leFvGYCMVeU
0qVSnXytmOt0SWvuzLg9l2nEXHt095SILhNnZvqAT+q43DdD6ZyEMZBZ15HsPKj50aEHuUuzOt5L
pzhbzfic9GWHv5XZitWaDGtGV7LqoEld68hbbSd5bApO7xaO/tnpLWI8YYYSf1MxCY/fI12/o9tL
uQkINoFpHKUeygIbeW1+cn65TuhbemfQP845TmqYegON07S/FNkvLDDEIvUoEWzXvbBy1Z+n4YTY
AQITYThR0XxQK71R6eUjMpUCDhWRxO7OSnTHr6eu8duRhDIR0qImBxT7W8FEkiEY+TSV39ukcLJb
BxmtUZ1lyw6JBFBp/RQbnX3FhWDj/g4+Znso9gh68IfkkiR4cuGbBtAvMZ1GwCBF7hPVO3sXRsZ2
UpiZs5Q09AVqDdaQUxwIn6TQLmDq9RNchjvV4VoJY5xWSqEE6OO3rBkYCmkl40SkGFllE2li5Yt9
erggX/Aeuim+asrrTqPDrC500cZ0gB1lPR/rUn6mMn3qK06ltnF1FQ3b3oNBQU65nyYEFDfg6hYb
V9Dc5HbJMqaWrk///9RP9U0QBSctIc/YreRL6Cwqi24oDnaa6huuoTOrMDzfF1vc9SG1BDgUlNZg
rsKasNaJ7ntoaR+yOOgtpWwOxtZH+0DLkB15v4DSa60B1qH9jKFObegFAGssuMJZkpqExQ5zNiL9
9kIPz6bfsphvJ3V2STlm+lH1G4parucGjkZFIbZNkF25TQVAME8w22Z4bbicfoJWvFWNs48N5R2K
hAC7cvJ+RKb4bpA7/ERj+lHPoUjG5ZE8GRPn+jcHbxHSIYaUIUv2fGJtUj2aJat5b+4RcNown8Jy
2gi9fDcSRF02iKy9TX4Oa+x8ByjEBGuZPHsQo5Bj1UcsM8+apyBs1dN+QQV0+nMcE4M9YkysOrQP
ymA01EXJBsJLB/GsesFntIjOycIKIwBRjfWtjGO+dvHqWVi0VFxz3aOMgt5HPHruD0Mc7QyakHts
Yrs+tc9Jgq4Bq4/cKLgMMjGGbV/8aBstIC5J7/dieBsi4hILTgVR7rqHWIknMpC3Ke64ZzM7AHdi
AG4zm6n1e71xl2RDyBbYcqHBJr4XNkj54488VN9jt7Ju6PNcsem6G66Xo/GJGvUt7IKz24L6refq
gLASajCBuiIDnhAY3Y1HX3mrwSuxFfAjg/eIkMZFeoGCgxZEcArR0Cxj+glE7dCUUIniW0cfMFx+
ioHULxBOcEk6kJtWgqpnAF47Ek4z2maOim+BhbXOPrdHw88AY0B0IpN0CB6w5W+Q8dXnREgGLoa2
0Tr3ivjfZ/WmIYll6Gq5mIuDOjji09gS4FbSHyCndpi64TiR01yk7U1rAn1XHT2qRhF35urPYqic
kyvn75mzBwodbDMCTwkkN6Djt+LYUvHYMRzEHjsVyG3UY7ULyW2pS0Ji/hD35lfDQu7XupPB+VR/
KXvvWy050uz2xa7ceS9t8TEU9L9JgC4nEwYZTmkYr6262nS1LBFeaUg/9zqnqGiZ6PZAEMIsfhoV
LfBc0ZbZxmn4lC5Oizabrm1Fa6glbobdSReP+Ry9JkJvHg0CWzdxPrzP1mFo4vLkSPkKInR7xWb9
FM3qeZau5BvlBBaZJZPBEAcA0gAyTZab6ybOfqHAKE5a1MbHCjZdWeMYWTcGQdM2x9xhvbfquisj
bw+uGdwLYg8nItRPgcq9M8nE2j4g86SPdESuWXdqMuyywWK/sSY3mtmbuDmkkLLovR2UAcUb9Agc
fRaTbm16+zQE56zspn9QCNSmavjMJaoQeF61Hwp13zjipWtIoy/dPj9KlndGz7S75Yz8MWj3trK6
n0NanqoU9WPfWCSScQtoCjDDLB2Ab0BY4p2NnJiqlM8zrD9sZzzZ2kzDwiLmC/eUzyed+0aG9NgQ
CfQMVorKSyZfe9IdMDu6PtzLwLlqg00NOSXdLgrLk952NIGMiCUdOJ6mnR4DrRgpTsCvpe2jZlUf
nIqYpUr7arrZORnSNxsaQRFqhINr+hbFza1wLnVkYvcF7DlHKAwQreCZZ9cuXcioHhJSXX9jOo/2
oOth4aR46CdXPKaeK3atU/7g8oCOtj1XcQyiJJ7ng2tZN+SjU9FpCalv4EQBPbm3SWv/8ErxWjI3
r8qyoRvETH/0gBsViGUyfWvaRneIq5AE8T4V7PScVuYSmSalHjutft959ZUBLbKVwjHozwZkMBpg
3KrmFpO7PFpp/jRrhIGWD72lJQdcSMwgnP41I4TIkUG4GbIMaSUD1DSKsQ/KfU18VeIg99u41Rwg
oUoutBNuTSluwBRXe6tfcjg92SILVt2OKLfyLP7ayMXDIJenrD+zVNBsNTnm29UdMEByJ0BDA2ea
irM9h3cNuxKxetwLquwb0KGfUU/XpGpQP8x42DfrwWFHZXE2dVdwkgFWnnb2uYgSeW7PZGSW59wD
qpMOLqOY6nWV/Q+r24AaEqvXMtpvTJK913eujfNwiGbWfrODom59q20/YSl1BkWOBWTxsE/eyN96
qGNKfncxL6ybL1fB7/sGXxR2BHX6fRBPWE5xUy8HdSxgUlXyBMPw0srY2yNJhT3AA96SqoR/GzxZ
UF/DRixpPcvxx2qzOrXu9/VglA4dLbTqR3P529eXNMLw36++/G6ZRDRIQzdD7cEvSbU8O6x/seV0
wGrWz2G9nyuv3jtierRk99Pr0Y8p2idDw7drdfUBI3JE1ms3DudxNimnWI/pqBNkzmIsHM6m156G
CEiVVhA9sL7T9Syy3i1qOW/dZd1UL3/1+tZrmb5WXK24xGAL85DodpCljsxb2mMeFD5239FX3UDZ
KLoHFL/mfrRiLH9w2wgDGRdLBCyTfF/l3uOf/gITG1sBiX51AGaeVx5VPNOWIktsykbtIJHmDNso
1i96FJgXowZeQHLzAKAiGc562JLCUDswp+aFfKIwDqGO5/fMIUENVjobnDgSoo40pzlbmkRp2Yij
rWEC3dJcnAj7ocJYz7+JIlnby5vbFrk2XyE4KhOwCe0wVZ2DmM16a92se5weaZ+zTiT4lCt2M4HG
NnDJEfg6VNbjZdmASOGEWTo4swGXnLty8ZHFiznI4z+jsCUJvYzijj1fonRtcvQgnaTQi3xUjady
qqAXlNYfWdhhU0utW5dOwV4HandeN9KpC99qOeQdJ+3PsqwA/DpyJMnCq+kbBU1Iv5uzzWIkbSjV
WVwtqviAhJ84uoxc2HZGy6pnPRjXTbnsz+stBeH/2EIj1OrFY2l5eLLCCgfVupmXXeOjszuuskZX
SPK6Rnnu7G96Hren9XsQKYaJr2+Ebo4rtA+tBzHT29FP5KbTDUu9+aZhxompMa4PoT5/GwU6WyvK
7ibNZZC+bCqomp0mpj303xcgAvI6utOfjxm1drBi2z05MB5uUtjSsFJwSpYsmDI6Eje2S6crBfKz
PgHlV8NkHGvQ8piRDTeNHXwOhC0in9HQjwzTQU8gx4gh7Mllyer+IDnQ0A7m2S2k6yNcYNj8dEMh
7gBM0gJLXSvE4xtrxJQwJMtfVZS4yfsnegt0cGuKJLG8ab1mxoWiqN9mFBpXNbIs1XruauaMgqbj
8ig7kFsmnPj8SKrTtfNS2hcIca/B9Fl0hrqxRUMPiYbbZlZTcgKcfXRDm2yultXzMEzA+tnFjSun
THHt687ZCQAJIMnTG5VU87Ej+AUtXwqrQkHxdLUfVbiQ4mO6nEV2cYH+FZsOfcyuHK0H3WvAdxGe
WpIQs7P09LUDre5bREtujMH9iOrsnlANug5NT+R9RY2t30Qu8Y3Kjm4MvCeXjsk4rLzS2tlGE7M8
UeGSTVNHW9zZ2eX3xhkFQenubKBTIqjIsffK9R5o3MJR60nIuGTGtC26uaUGwfvcRVzq0FXurEmI
swtljlKIW2YsfM0Q9lHX0+wiZzf92iAApQmEFhot6h/j5EQ7ZWV+5CHELkhAPhumJLp+uVUtm/XW
7wdUU4rzSHrzNmFiul0f0BUxtbhrUCD99QLrq6xPNo3opaG/vq90DSS4KewzLLQGRfdy03NgIsOQ
26WaNZwx4q4//b2ph8L5+k95Dcu5sCBCGr2kRBudc962+sadlysJffJzGCBGH3WBjivTj5B+dikV
4bSEcQzQ5DeAoX7SXFmcCgZ8ueHgDVBhSsDVmBhgpQ1nvhdOj6EkYYkL56nkrDpMnDYz8rVpyg/2
1iEU5mJMKbDbYSTti2ISjMnJFJzXWi0pIE53SKss48NSOod38z1qiXXAqVDY7assKg4v5HZd0TxH
CWvcxPW+DwkkLXRApNnII+3W7jYP1K+0NIMNhFO1lUPJ6K32RQNUcOlhnmWSviE4jcnFthI6ab2N
60MT6ceoV5Uv+ciAYX54DjNvt/W9UT7H3qs50RiPoMFtW3P6xiV7wfm0yFMHOl1F/eS4DL5c6O6b
umWdDW0PeMahUtEzAm0c5K1rbVke+WORfU+bmNx6QedRdlxkOeNZQPaapuRTsGi35fG926hzkOIY
gRn53Gdv2BBczmt3ctIWhHB2hxger0IGu4VQsNYhTsVMEaMBfzFyoi68imJhVlsjdkijdvLy1qWt
bdQ2R33Qn12RtpelLbtU/UA8PlEzM/xyjnYV38vJtHbCobye0/YnV4aBFJa7VIP3r8X3gCMPyGJf
q4kZm5c+kzC27FgcMfamHvLn2glwN0XI0+eCPYAz5cHzRhspEBJ4GcR3My9GKBMdJULkizbCplXQ
McZYAQa2MS8OJ0WymCxiGDZzORG3g/gufW7aqN71EuUXJ0COYMKlWOBucfXTvJ31K0HbP1qDNmVU
+UWVnUZ35POJ3ksmAU6m9kVe3aYF0xztXhPlmUj2i+2lDxVg2Q6HWBvkt7bhbYzIOanR+9U7+S08
EEYKffSOcMMfO78rZc8V7SFw3WSbNBA4C+Q2JRogzYOShRcuw2czINns6Bm4/cGg5VfEhCJ4pW+Z
4oZGIA4AV78OAd6AgfJTQruBEkj73ETgnX5qoj9GDd+qVX+M5XwFdLlLhvDSiPClto0nw74JHOtX
LW+TjKQE+n9P47AgGTsI9OR2XCbNHneWja91xhxx4Wg34Cn+e9PJUFwml3NppuK3csabMTkUl4k5
KwBJ2XdhBRBG8TzR6VeKyboC8sApgJkDcbBDR5xTg9+mOnqLqX91C+qLfdEmtX4pzvAVNo0z76KC
qnsQrbdJRoT7MR3GbjAr1nCceYcwkT8UtQckk4kzJbWaXNaZ9Cr4Mlu6ped62QiF9FWVU8zR2dR+
FDq3ELd2kRTVuQsLSAAe61gygV0aCpRr68ZxnIcmm2t0j7SONyjgivNEWvW8bcafNhbhbZqxiHEW
a3LfIx8MnOmgymCRE4ClXI3P64PjHU4SNPLL6sVYNuNaoWV6324zWs1oncFrCQwgccyxgiFsQnUK
ZNDJOYYTox7Pmg2c22JAB4vI2vb5nMG5Sbxtrywo1N5MetVA5jMTXXs4h8smY8lz1t/kUm+3s/bk
5vwlZG5xyVuftIhYj8rOibSK+aiVQx62VA1MgeXmGJfBCSyQkSCFbdzwu1jN21m08ASs5S8ev6pH
hkFmhypDS2ECX8aQYk90Ga34pUKVzVRx1ShwSf++nxvWSR/C9uC1A9Pe378+Xt4Igz0m3ZxbFoBI
tiR521VgfzEx1p+tdIx1o4nipuDQpz7yxjOlikOGDpC0dP4hzaZdKEYvFqkNqCU7gxYcTSbcBgzp
Chls8q571ZuIlnC/DAspf+1OxzO2bEIHrucUWQyBbCBx6yacOWBDbTzk9IYhbLCxlOO7JByS7738
hYDE8PRQ8tAJiAX+Ko02lhFH+6iU31KN06I/pngaDaeod2UNgQvIMO7GpdZm7UUbBeSc3zScUbnJ
D9OGUNSh9Z7+9xq75yLj338tury/dHj/kOFdow9MX8Vn+z8+6/+QWE8Yjuv9T2q9Kwnx7/8d1fPn
//mL1WP+i/rPBtRjGELqJtSdv1g99r90yzAcXZoeKjqd3/Qnq8cE8MPEkQrapgFjMv74S61nmv+S
6P9A9QiWkLZtGv8bWI9AEfTf1Xq6hfLMkPyTFtI/0/2HWq+cCy5xwaTu7Kl5CIyauIKkyI95hZ4k
0/TTnBe03lN5yToXOXkfvbmN257laDN2SbAmVurS6Xm/x8LDjDT/dMt4k5at9UO4LT33hRnfI+qa
wFTuDVjNTusxvaqcl8YqHrLBuvMUdChOlPRek6n9OTOiL8hH8o1ITeS8crZOxo9c5AfbzNo7wiT0
ByZHu7wxN5BO0O8F+MMsgoUMxqt+T9LEZiiNncQoOs8vmpV9p3CJDsUnQyp/mOpDjQCM1Z6Z71Wd
AK9PR1JWgvQQ8t82hmJuyXT/NU1xxUbO9Gs0yerj0yOSwgTZSZAOHpnFDD+dw/59nPXkIWuhLHs4
Ipq5jm9QzFy0XpnHbg4AZnUTWtmBzLXIi35VnXvJe8hnnkV4ZL8zRKMfdLcg9IVBbORh5TEb/NQp
lY4gLKKyEvusKyoV5SHAMrEcWi5/ubnEdsWwIkLL3i9hYX5YZuggBlRdFpP1WEz3Kt3n6WjdVTma
rjKxgBWzcImk94SDl/qGmUDbF9Wm0wgtnRNmW3b51LAPsPpYFnxm+mrUzehXIn1nZtbRIEVlEnkW
rfcSKielCJbP5ocX0wG0cZb48IHOwsNqUFYK86aJjY2gFwjIBXDMugNjGv1KI67G0O7ecIo82jMy
DRHTUMxNeolEfNA0nqkdC3Jhq0HVl8hNP+OEE+OYuQw8p5NqPfM49bzGnNQvqHxQLzqZx2pVvIeF
NR4ZfoOgVf2JaTZk0RQFUWoBSFP2eKvJBRY/M4GOaLbIXLf2DBcNujcZ9b9+BfD000A/crAT5y2f
23xbKOrBfiIKTb9VVYj8jbFs1prUBXjbNL2JbyujJlARGSfynBvJ0kgLSyBvNRm1blohzoFnh4Ln
pDIuIFE6MxTAneySmQD3OaL8IIED0tUFxnNTfCRam53jXICTQoh5MKU13ej0lreREg9egaxP1X3+
qNRLoLz0YlaLMzeyBt6P4hqKqgSvLkTHEQVq9Dg2W91WsV+ZH1Z1yFVLX7S+czSC+cIFx9dCKM44
vunRYsoEhMhoQdVmcprc4rsnAfqVFtiSyILO7+XJTjOd96wOfrWcwLb6bGjbehJ7YF2bZiKsxZys
P5x8JFwUByE5gFyi4Nnh2WCQg1YNEH5j5PjdCfgxQFX2wFSPpG7tJq6GzMU3tSHPyohfK8sdT04p
5/uaCnPs0NPXfYWDOnP9OvKQRgDc9OccFxdBe3xrWLBHJzzoyMhQHdAGj9pdQQQn1RfAZOQnFK58
4si3WmFckuG+bYtTjSx609N03hMxsp1yk8KdNIfwSDQ3Nju9EIxFhncESHscROORGQCGURvaiq1L
egwRS9qUaf0pFopeubrVC+xuyqWH2RfsclFS6qSnAHSklNp5iwk4jQvmqkxPdTMfD/TXWZgxpvQ0
j0V8+hoWCNyGfMQ52wV3FWBm1Mtd3Uyn0aBvarICpgTcw4F+dwltSFL1TgrJXZ5J605z6mSDj7Yl
DWB6iLvpingp8lP0zTsjbtvtuGTrUkUhMy72uh25B2QlRKR1wbE2p+1QjjutO3VWWt+pWCRgwyih
c8yvKfkbE6PadKYwBlVTn1NPNecB6d3BC3UmAv/+0foMIvh0quSv//P12PIf/3ZfKFXvprlkH3W1
/kxc23BebxmDvJ81+5dMAoaZ0jiIBZUD0BWS2dLuXu+um6S2M98KzU98XADTYM6NhF54dwZBqJs2
AXeB4JRjwR1o5c/NyRYYi5CCettKmTczJ+odHBBBUomj3SoWJazj+m1EWfXFhHNbQWG94uHWTVPW
yXbmY9jOS2t33eQDeK1mAd78/pnRYmnO1VBu6ec7DwaX0QFBEWF9nAnjuX6UUXFm7YzhT8zPhUuC
ZFK4t7M1H1HspXRUujtdo5GzbkorpB8UqlNHBwHPnJGcK+vCfpWclWXf22H4nbjoh2akwRkaI96l
8Oq2rneSzFhZfJdhdsR/iy1v+eYsA4tNGz4RsIPCe/1ZUy1fXY3wYmi/Zci+zm6+g3w5HbHFHG2R
k/wzuu8tNXwby+qSDtZngZ7F1+g3HGKnuftd2idLS1h3bukZzydTanlxxAxdoiD9QLGAjhNlYAgf
ZVe1tBxCg3J93ayleYdM4k+QndFyeqzDApunnJyjBjCham1osaPHBTzJYD2bBWfcFQC0MvhWxB/m
2+RsPjjW+GTqWX/OoGQxv2ONptJDQAp3mNg9kqn+TTf0Yg8E5BRBywOTbgDM7gkJGRpjl5ks3Pog
MfyvPUDqLCFbs49IcaARvP6m35t//EyELL6bQcDAGNpMZ9XIJ0IE60jqeUGY8bIAqqOy9LOo+mP9
bH5v1rXe77tft+KM+YilP/Zm3bEsYjMTabiD0oQYeyZpcGtWIchguM6lOdgjqDfWvv3ye9bF57qR
ASFMACNf82QklZTdYdY4fENTkt4EDB9rEnkqDPp18NkDWnL1U5E5rY3KxXG87N7jssu7UZCdf9/N
EkLijusjI4P42V8fQt5Cs2/uF5KRMyXFn89YHyMYZ2/2DZD2ZjKPv1+pz/sMHY/E27f8HrkMgtdb
Xy/z9SuWR9Zbf/s16/0u677BiGA//esp6631Zb7ezu9f9fs568+KwPJNmvThIYudt388+P+9uz7w
j9f8eqtfv259/OsH62f2tz/jbzfXZ8EgnKlAxmS8SWut+Po4f7/0357+H/+S//z4f3zqf3rTToa0
znG7vZlSmFeyUfTlsDhDLRlDur7GIajn+rg+EEwGjo31ZhYSc7Aplqev963sGwcJh7yyniANAEue
4QS46bIs/c83m5IST6tY8+ZGgOvZIzZXji16GYdm65l+KBiG9b+u99eNofKe1rCBMLc36mOZuu2u
bEYU/9UlR0CxN82Z+XIj9B1WYcMn6ZNRZGpn+3UO9DUANbkQ7cKovHOyCvwXOzSx2Ozayy633h1X
ecLv++sPtWXPX2/9478Q8NzCjqIsWgaQ62YdNq63RBKPKPSoA1Yq1/oiRVYQ2Lne7AMVMA1Yfn22
/nS9+befMud8xV1n+vbSE5nINPbdovoBbYWTsSLDqIu1lBFvyZQ2dj2NDqz4FvXqPcQ26X9NJ5eD
d0V/xRTDG4vkFl9M6U8UUbTXCEnQ5/GS4NYCCI/PfWlXGaNgputtMTW3O1WEcIf5bGT7K0Pvclpf
dZ1trreCBr6/6ZzsaPg1D959RX7YZv07gsR+IlU62SP+XLr/y5/5xTwzdOfE//v9/sRyxSQFBhf6
X59iyWwL+NMye87czNoFFkKWdUhNpfTa4z/zy5XFuj5lHUQvs91yRKGh12mzDA84B4JKrg6T65ym
QD6OdYy03hh3bWQj6knH49d8r6sQskcGsufUEcZufZde0t7WMkH8t7yF9X0FdjSeWnE3y5ygIFM+
fD1xwcOt3+d6lx7RRywnbB//j7wzW3JUybbtr9wf4Bg4jcOreoUUir7JeMEiM3fS9z1ff4YTVaW8
ucvq2Lmv90UmKRAiEDj4WnPOgUcLs3WcQDtS5cElnG4Jo9OW9LvldbK0fI3sQC1nSlGT4Rg1Mgps
k93mA442YrzIFqm+uvyEqlQ3HAu/YChnX7/v8ks0SzKf+qWvPwy98L9SxC8WRVHUZfAfrUoSrw6s
F/UEURObkGtpyS5bfpnlsA70Hlw60wsffd7y3yx/Wx4mNbZeXy5//Tqg//XD/vFyWfi6Y66f/WNV
bd6P3HvcLqfccqwtG7O8zIqUe7Dr6+XZ15tzlMAhJaD/6/cKtI52Gb78ZZHla5lrcg1ano7Lqfb1
dDm/l63hzu+fJ2CyfNF1kwM8yPh/rbPmdc+Wuu5DRuR2QvORPy2nCWUTQFbBZH0UdU4qVdgnh6IJ
Q8W1ZPGvp77aaxHKto57ikUocZVMXKUZ1/emOcM9Z4gtOSaIjf45Ji3/0/LQ9gaX/OUp/Z9/7puv
rS9njH8xSfltuiNX564pJnBAowdfqkqbAh3zd3fZEIviNtHNX9orT51yy26/7vvre7Ig8DdHAwqB
iK1Z/rB8+/Xl9bPLs+vPeP3DdX1/fDbKXzqgJYxhdOGXgRO5aJ0fltfLmcceT9rT8vpr4+fSoJCi
DTr6SQbl5Te9Hlve/EkNNT8ux1gkdDlxKvEbhF3Hrcxy1P77p8sqvoaqsZiag1umxPlz87bIHJax
ZHm5PFveu75c3luyR/9Xyy0LI0AejDo/Lt+/bN+XPu56+vmuOoy/DublXU/k3by9fmB59rXU8vTP
17+t9bel/vyCPz+lGbS3W+fZUE2LZVy55lQun/13710XWf76Z57l8ubyeyzPrg9f4ZRqJF3eu65m
+aYSE/TfYjGvyywfWRb8470/1npd9bJwoAb8ER+ukoot5yytuIPZV/N+OdevD/PSwBnU9eT65vLs
+h4kMk7x5XW1tH6+llyG22Xl10V/+8vy1LeUVJa20tcRDSoTR8/1RPnt9dfT5bz67d3l9bL876cn
kVsjXf4umQ1KetwcVz/0ZusI3bpPZ+TFTtDu7Lz09pjGyBQfXhKSEtZ60+kvDCfjyhtL+UBdmBCg
uateyqQ5qsif1UxuybfcymnWmtqLMHzvvhdFtRF+/5TEZbTD5eVt9TgJjxEZf7pjP+ZjLPgHiZTB
jlee5wnypQza+Jjh1pklGViwdfR1ODXB2u2zaq8okAYyNGgraoz78x/+Gk7mfFp1alI1Z+PmH4Gv
/7rQLlfX5eEr3fX6+uuSu7y+RsNe//zHe8ule3nv6xv+3ee+vgHRzNlp9jrpmtlyS6ce3OXcvb72
1H3kSOmcsthy3VSvBzVAfb35b//+x8cdu5020pHlSmvVoLZ8PHMlSV3Lkn1SNTsxVg/LH6ZlIvbv
n0Zg9hCYFT+MqHbIBsRV2aAgToeWMJoInmY8hD9kfu60kh+6eB1iC35f/p5kqbWLmvpAwU7eDDrx
H8yjbnq3tV6bMrqn0X92R+9i5v1n5Mblh6uZSgFh4021H/1R/1EKH0cow/MWYWF6QMVQkE4JLtOK
8oHUPnI7EArpGy0A1FQ1HXQMO0vxrWGYqqgz7lutO9UfThBi3A+4M6w0xBKiuQ9SPTj4EAO2cJhq
Uk9b5N5hMe/ABh08H8KpYSeIQObswCX+PXGE6hYTJ6Zp/qvTdd+CcERpnWZiY5tiM1Jno8pH7E5O
IXxVuaoC70/1ypOKaIr4lErBdOnDgCqFA/Y817NiB398XfoULaaSZ0gsVlh9SfxrECJZDeajHAK6
Znh3FiI+psrt3im1Xxn5gUq2Hm3LkC1PCUtwUEJJCnNLqkcfxp8helow5CbIXxibhf/WQX9x8RK4
CA+wkrNXe/Qq4rvp5e2lw7+BZ0zf2THQuNp3tjSff05uCfoVT0wRjuOOSXK3nZL8nvBN74553w/p
hWhoCgkDFXjyLKhfG0NqHSEml2uJSrAhXLSyKK/NTrwTfp6BP8KU4mnplmkblXPw9lWROwf4xjfE
Yzu7bCTPbYBaGes0ETxXkVlKHK0DfHCSyfYJUJfMsIhwbKl4arn5RNCXe7KnytpI0vTqqnnxiJbZ
SBngm3a9J3LoJjJnmugBXfZ7GMb7BKnlc4HyZDW7xrNW5Nj7SNBYMUDFJ2x0t/Sy811HTNiqBKcN
Dlw/5cjatnlv2GvkAXvXU+ZIOrjljDeuHC0XN27WnKXRDHtHy791Lqz5ZlojX8H8h6F3TU3vJZuM
T2afzCrBZO+wyBxGLAf8u+iL/JwyU4doJjP6784ArNGzaPyn5C1W5oAFq0zWavQPTTXqUW8irma9
SIunND/XZGeFltEd2wEkmnmku6httTL6Zo1EayYUWJF6HLI7qwUpkzr0Kjyj/jabzc/Ms8EVGs6z
BdhzbvKfsjTC75Opf4/LMX8iUyC+ye0C/nlhIG+IDBSj1Mrpt6xRD57QBrhPQ0rK1sAkzAe0VAzB
eazz5jBgZBtJfMPkAZZ06v4KoHrfJ0Py0zUGxCNuuY1r/M6QOy5THa6FMzyJTv8+O7m4ZaRIqCB0
A74b61syTh3aM4b/uqreUwyjSNlquSYBnckhScNK+Zx04efcOuXKM1NuP9MYFp31XhDnNDQwWBtU
8rQS4uk9GCRBTK04O4P4AAtItjKRZSuvR9bzOJU/8soOH2I9w31b5iM4J9CwNo6n3qzrM2orkgSd
4ZuQDgcJNeIpUl5/Tf4wfBx4vUakrUN4TuSYNZZIAxquLp+JlgNa2IhiW+BuRYODrKJhxBAkddax
jutN9RLTEqhcWXo/M0pt2TjsS3+az8irHmSVnCjHKhDsMXGYaxrpmxdxNYSkm5NoOGk1IoyA71AO
JEHdM7ftvWUmD8KF6VhHFy5/jk3gmINlJeB33E7VU6HX4gfe+rIv3oacXEti3YGBgIVtUnakZqSn
Ie6BuPN1ANdehd2/eUOm7VJs5aNg8OcG8z6zs9NAmsfW1GaQBiVweBdy9sqoOGs7bNBstP3a2wUh
j/7bjOTRxgaKafbV4n5nJTwJaHAWJ7fGo2/F/oPwo21R+2QHdW2zGebyVKeqSK5r7IQCZ1sXHay6
HC/WqPmbyILUFk1cl7IA4R0NACSplD3wif+yCss5VADc2zBazz4JUr2JYzMyLOq0c35sazyk2dDl
x8piRkhaTkdDk7M8KNBYpWIib4wfFQPJcOuXZMW6NJl3JU2byCvrQ9SNkCs7YlYY+TkDO+yNKYVd
wqliRheJtq8arXbjet/Klp6pqGkFBXrwSwvaH2g+sM6YD/1gyqNZkDpr1WI3WglceaTSuR0G2ADF
i63DrSI6Ojl1mnljTp9VU2qXVMwcLmF6O2gQwK0s7o805VC44fcbY2ufIu+lUJCjKesVwRO+VFs3
RCpLm7i9IX1jfERYlpGAoHOg5qTQdCaDlTAggZlYOanGb9qsiPY6e2yTmF68N5Pwg4zqS+wSspA0
AwmwRHGtqOXfCq2/n9sYNpSSlPnOd2bMe2jbxFhHtzTFBZG6zrSirUcj1A9uhSPKdVe5F18nWxL7
YrjqeoNulTM+2BGx3mVKliw87AMCc+90YyCuBIuQjydde0kxaJMlaOgrz3estRm96c3gblPIX3T1
tbkDOxhzjx0FhFZMr71OtnuvPVRpEt0I23kYJ3NPYy6BNL2jeIRNX0zEGHCKV663bSbVvRm7D7rb
nKA+K8Irrh381FjbmfGSTGH7QAIXIK9C7N1wOHYpeyhncKm9McY1U3nopLd1eUZ97T0SBTIca9Dy
UTZvhYPRWGIbGjIVROINh1ifbhI6ymkuEMrb95MT9QzjZrLhCnUjMq9dDyn34z3I+FxEBRg1Mib9
CNNTP0dPRNVicMqIdC0qjR5mDr/TILRwKxDYKevki2/cI1W8JANhyvLD9OZkPZGcsWkFItJwHre6
M6rCj23Ti0IXakeTOmw11bTsTnYvdIKOSPV7n4ZE7gNSlMn+0CCARc23edAJxTHn53HS7iP8mJs8
h0HPQSKUJGqfixJxrWt/m1BqjFl5GrTUgDihYRMaM5Ky++EVCenBkDk60Lgm/EgmmOzMoy8rCJJu
2B09Z9rY2A/3ehTiF9buwy7HcKXGyWBjGuX8GJs7KsPkuCEmDPSL1HzCkgfS5xOaTwKryqqePqm0
+aveDn+WaPBHEsi29GvZE5GxC2HQByTHRv3dnKFWNZ9QSbiY8m1tM7ZcUFMyGgMoq5uqnG+4KtEJ
7lBpCgKLfbz/PeoL3K8q/Ls/ep00MBG7G88Lf2VT8g2liY7wsQ/Odd4+iskkSNbu7QNqtu9hljzb
GfE6CGKAckpEw006cptk2E+hfMuY/9COdomhSUtna5S4wuxbqX3IIKygmFMOnrSThi3yPKheFaLK
XVNw3xK03IoxmhZ5Ej5GfXOSxSyP0g/o2oftNpoYlCtRpZvJgD+cDiCdu1WSZvfCNHHWD92rO7m/
6orEoTJzzLVHlFMfTrc9MoCkxoXuuO20J6sFozjyhaQrj5FGjLlTrScMw5xQ9VFIoqhDslxXwegc
RePZZyYXzBkyTM0+Lp1APxBPZO2093wQ3KgXXnESEc30zD1yNbSeIkYHCVRhrF+y2d04lKmAx98n
o47DLxt+zJ31y8/9nsz5eRvFyIcy6xbrcLyZy/4Qaz1+JWIGnI4okML2puPg+xf83WIVVEepeoWR
anBF3bDP46re6CGEyiDCzoxWkRGIwc9shntC+G487oO4q0r3czO1G3Ykx703cBNOSJVGqD5hqPph
jDPrARAyohcaoeRha+G3fKovjR3UlzZHxz2GtXaXBsYOf8XOCcvy0iomuqvnlyQad1arpiZDRQ6l
+5FlggahmbTr0nErjn73JYQtOnEHMPrlY4wctDCsvdUrl6454sHwm3iTOsM5zWdSlhNjExM6PFWg
LsGkb0oblXAk/XRX2maGujTeM214r5A2k/A7k5Th4HJLBrl2By6fxox4Nq/3Y4eSwMMGxfYDY+te
MJghyo/vOx3wgucSpkuS5meeybOMKADZnsr5UeHCnWH3J8w1GIKCY9pxFCK0nS/kJD7B3fxBKt3w
XqCMr+q0XpEM+TMiGnZDkAVqG1keRpPjK7UudWKL17SWbw3KHhqkxrYNHPSuudiEOehprW2GnT6i
S/Kr4GDk8WvZWtlTA1ZwkxH3P86IneJIe8njKdo1OtTTYsq2uksVPTfmNyesCe8dUwwY/JaOHXPk
FA2O0mne+rgDyciGLTlhcnERpq0LZLpGSOCKeRnMYcBsSLAI/Am84wRkaT3CapEa+0AS1O8oVgB8
nVXtdIqnyI2OGMeBVCTd3cga83EfPAiuNztNDgrUwyU3QfNlgFKnvIlYxVjNswh2hQ0jPgpavAIV
JhtSiLnlCGWyHaiGplz9b3DyHIakbDn1SwwqLcXn1D0negWRoWvtt4zpUhzQyi9UFoFd1+naR8I2
9/CJXL3NDmZk66uatthYY9x24qbfZAHqMe6D79p44xA1TSajTsAM5glJDF6YId4lOAVn/zxApAtn
TMqw7ja92+whgqzSLJsOEzLszEH3H3rYY22r2MZ+xKa08i73M3/njuA9HQxqsqz7hzgrGBsQb4WS
8HGSpsON7tlIqeeWE44jcEeMDN7X3DZuQtLId/6UvuqxyTDPRWsIHW3vyZDuiBv6N3XxOA7Nqxs9
hlb7Gi/ojwDWVuKq+BHnyK9RB41DdOZa8wJ+PIsczIQUktbpMCa2ElIMKTkYA73XEALxlr73gyEC
Ff815Hupgh2MONl0tYVGcDaMO0NkyOl8bmaMWghSU7eTDH+l7Ms1/DVvX0bJX9HgfKd/v1ebeIyd
7sOmyrXynfSlHgeqYVN7sNtg72VIqfEn1SSOvAu/2fXSO0eeihfqNknV2qdfpOcnN7A1+A+k+yiY
gqzMgCwPKwAp7ZNeaM/8pCXpd8wrVgEG/ktXEHFsjz3JZd2MBq/GhSW6l1l075kRiEvB3gMCW1/0
MVIdgUJSBcmbbdKl+c6rzafYVT1YRxIXA18m06a7riIDpjEI5o6qscQqYgRb2cUpKR3t/0N+5/+P
2mLb9v6jtHj9mUa/6B1F/xcI9OtT/xQXQ/skwMeQtucgAyQU9CouFtZ/WboN0tNzDAu7IQrif4qL
BXmfrvA8QxfSRUYMI7QpuoURKv7LNk0atkBCXRPt8/9OXMz/83sQqM5moWt2oAaZaJyFpTihvwWB
wvkpStR/4yUfTG9rFDq2iNE693o57oMy7F8Ka8yPnRW5myoiRlYjwI0sOiAvkd899T6K9ExPf4Ap
O/c4QrAt5RfEPBvspLEt8rtM97Qb35o+Is0t9+Sa9Uciog6NV74MrjvecW0Y77zWdXa/abz/kTj7
f3IQLUWUt2SW2koT/TvgVO1v3cMYhqzbcoWjElB/+8esnMqeF3b9JcD/tx88Mula68ds1fYhbIP8
XEgZbqisxSi2yOrousY918NoXMrQ+qsNmft6Y39XOOV4K4yUrIJOgwwseue2TsqtPtTdvYxCrtAW
4VlIMXp8O35667v+T8Ai0YEL42MhO+NZZkW9RkLcb/247NHKkr3g6PkvmDHDqXZcsZqsdqvl1XAM
GB5P1F7iU9I23XqUZPlOUxJsidbwT2Y4AIvS3E3j9+ZLN4L99qQVnsKtDTT6mE+u9uTMpXnILRRw
AYzI/2GfOn/TobNPHem4nvBsiV9e/2OfRjJ0HW9qL8E8tbu+C6Od1zNzD1oZPPfIM+1ynm60mfh2
ACvRPi/jj7YYfroWs4jIq8QJTvcu9YnE6Xvi2tui7cig4r6wivf1WNtPOIuSR0Cv8F8c8eIR0bKq
ffsdEktPTc5BNlX2+SmgJxRw0chXA5kaeaQPzwRiBavQwe1E1QYzGcGA+zTkQitFVlCvMMJ9RdDd
hpPOQMPgpnckwJFW1XOJrZTsbxKD8WxK9qU337uhk71O4Ed6mQ2kcZXhbWIUdyiabyTXEqoec0v0
pP2YRO58iMM2exXtpbK76mySBBQpp871ofeiES5qHK3/8zFu/P3klRZFLI5yh3PYFH/4AiTpYcR/
ps0lt78DDyhOqkrCriMrsQ47n4g+EZ16In9ux96KgGSHW8fPufKEp5YQf9Ig7UvXWnhpkUmbIdfw
Vk1+9df/vJ2KJfz7qSgNKen/mR7mCvWgDqvfTkVbHwOrbIL8ogutuYkT+zZ3MntrhyT4ASjx/oev
Iwz579/n6bQmLBdHnnT/OPWJypjmqg6Ly6bRjPBOM/6qWpQImibsrVEb1mVqEzxV5uw9VZxQyiqw
cbyuOHncowadpT/KRygdwWtr6tkRcB3DmfxOuj3C5Eh7RZ5B9gDW/X2BGm/beJO8LWZEgKXgIt/o
vnP7P+y/P9Kadfae0IUtLNNycIH8+Q9JqUT9eRZdbMv8wLManmTIwY8ovma4Cqp14CQkF0tE9Q3J
lWeTkehUz53YgZ5/jCIRbHo9RGDKh8yJ0bApjfvlIbG8vwiDoQ4WcQpOxpxsBh1c0ThzW9+E9U50
UEd6Q0kc83nYDR2hyWiGbioXJlqU9cYNAXwIYaPK2jW1TC+69CuqirF88wBfrvEITtRnL0aspudt
6nabrF0H3twwBJTNDhW+C9UlGUljSddG6+lbglNHDHUltN2m+9U2wFG0mqAa4OoWWYeRcXahw4Ce
S2ZSZNPm5Bd0pEqrzS//eb/bfz+QXKkuj/ibhcWFRJ1/vx24dEKw5dk+UaDuuvVHOqTYqB9cu36n
ZsXA21NeG2p3IPpv+pkYbvyXCYOYAPrhs0qkQfnWcu5Qh+vHZND6fYuY5TGeNOSuatm+WXMPPv3s
uuQCCumIMT3+iDFVrDLML3dA8Kb7KiWWs7ZTRiIibz8tw5fE2z5alQt9o26Iv+tnicd1uo9LQgbm
ZO42tuVpxyA3ngahgp5FRfrF7KKJrvT8oNl6tcut0aJL6GzRYQyHccYRazl5egmU3N+vv/XJWN5h
ma5fLflQi2Z8cxu7vdWN7X/ewVSU/3Zom5bJiOAQYWiAM5Hc6Py+i53ajfQ6bM1bWCoQMYzUOOEc
NU56MwIACCJjn86Oe1j+sDyMru9rsMhYpta0qdpdP2P4RMPMJV74f63mt0VsGRvI/NQHr2vrmyxe
93IqN1/rXf7sk0cN1Oa65Oxo2hqCmKWc8CZJVmylNtTZERHk7rcPLn/4+splA4kl93eEwL5+vUd4
Iltw/fLJY5q482WnH5uQ8It/9z9dl/7Heo2fWeCS/b9sw7828beNVX/42qZlma8v7crsjqhyo+4x
lLcuOCS12LKAb9UuBVj1evnL8jAtu395anHKJtUl5Bq/R9XJ3Bwyi2b6p0ihWmx6s4BbeoVw6T1g
LoTo+buWMEO63qZJ92H+hUs82U3ty6QNv/qCRKkuMc+xNf/Sx5YQtSl6buHHpAokg43se5kRwBt3
VE0HPOYQbQh30MsXv5OXuMFyg4EygD6Zv1GU1Zmhz7dYmkCIGcGe3O4TF3zANgpxE+faFlwHyWwK
f1MuIJyK24QENo5QkJxpfBgUNCeAMRbhj2oHpyMCAFHE3PraKpEkc7hAd4RfF0zWx6chZxjtFJon
cmWx1oH1KGgPgVsmcvEb0mrXKMudN9yeFyf6WUH76RX2JzK1Iz8bWC+nvjcgA5E4OW2TmD6N3ubl
OnOUYKDT9tmCFFJwIQFlKFS4ocDpd5y+Hxao8axWQRQkBEaqlrCgihS0KIZe1C8YI4x9rMxdlwpx
lCjWkYIeNRH4I88y3udxBohk3iSmvKh56UlrcbilxbSFPdAdasVZzGtxtqsAWW6RvCc+9haFXjLS
8Wdsl08CffumcMRjHNS3XtW6BINnj7MCOJWQnCqUFnvyYbTcfyYHneos0ckF7CcsKj9oxlNPBQoF
gIgUavKN7kzrA9zrmihhk8jkkqg9FOau4mRpTr4ncsQ4FeQaI/nkhiMiix8nknOqQ/BUXLFPiQJW
Qb8CXYWpx1Ywqx6q1RyPP6Iqfcxkrt0KWguTAmCVkLACA7vkJKtmozEZXwMlG9Z+e866oqPPbR/H
MChXQKWjOmgPRmxzeQ9BNdrT3oErd+xI5WJUz0HbEDhNZAmqGdGEeAe7mLubjKE4kS+GgntRPaJa
TpMrHbH+i6bbyrmQ7Hydtl4vjrWihKHXnejfj78kALF0fLXs+KdTQB8c635LlsRjjov97Nryhrx7
JUSu3F0FliwGT2bK8EysBz3N6LHlOk+PxzjnAM16UjsU3yyycgLQhklAOz/4GuAuBAuY7qq7oYTg
Enb0WZv+nmKzwn/1LzMgtdCEqNYVDmy1urxoiraG/Y1CryKw0bna9YrJ5gFn6+P82QTWphN4As8T
flunSG6YUGiLjGT2UwuMsfGlP2cLO6ZQDLgRC2OpaJiKDleBiesy8MHWgO0Da3ZZQ5LTQcrZii3n
AJkz3FBQ5HaDm4H04zyW33stuGPASkliSV6njkwygArTIRfmzeRP+Zbc0Rty9CHbKcYdzusHInhH
Ti34Ev5n5mjtxuRmYxeQxcpsnQSwicRBJ0Ag8izj9M4cQoIyVF93yP31PCNtalxsjPYYX7rGwn9C
8N4qtpvnqmc+SPHprEniD0bJqTwCmJm5v1w5XvHCzdYujr2XwQliLJ7F2dCbDG1y9Y1jiCoXUZAH
GnyUsjLCnauBDKm5sr9puBHpekMUKMtE7KDykh9HtvdqTM6ug58OqICxIurySXCHuuKynR9UguRa
aBXp3J7719BU4L/sJocBK09Mh77bFGMLtacjHLhoM7RXLQIxNjnBWy+tPVMx4joVQ9Ga9zZIxbGC
rdgryuIEbjEmwm6jKwKjrViMKbOiObbih5ToqF7xGhtQBTEAR7hzET8ATEdH0R1LxXn0FfFxBv04
KgZkBwwy6fsBeuC6UZTItH0LiQeEkeUSQgJHkvjxeuOBlpzse/pqkCZ9mJNxqeiTikMZOoB/hLs1
JyaNbeadasWs9FDSTXo6EVqvm3vkGCtJje7U3w09vMsMTYwH/zKiixAwHuKdRPNjKUomJIUnooa5
A23pejIvotkIU9OwP0gbPgvF2kxy89mGDCx9fuEZHKe7cDkVoRMk7ZOoJBLFlugSoTievfnJCdbv
0y56SRg415Nifiai2ofcVc+KBloOcEFhve0zhQ1VxNBJsUNrRRGtFU400R+Bkc7fckr5KJrJdPVi
gxg8570GRgqpbFsCJ+0UpVSCK62UZbFTBNNIsUwHRTW1wJuOpFOsfBRLlFBgn+pAUAdFQ+1M8wmP
d0gBB/lVqZipU9E+0+PWuDeBp5opsiqozlOrWKsUJu4l8NUYCGsBjFUHytrlyV9Gh4YIBeDBnuds
bQBw1RXJFUkY5501YKwsMZDFY3dbEdK4sRQDNuhovNv5m6PosDMHOX1B0oEBxzahXeG9BfRdU0Yl
OMG0fhCreZgm33gXaKFApFjDqQ887UI0s75ellgelpfJnAd3mGjHk0/mL1RjPqY+b7BjfrjwVGC2
zNpjS9bIAQo47dQkiJ+jVv+1rKMZplsMBN1bVVnhzkIFQkah1MgGS/P1rNaRuw89qcLfnTiJNoVt
hJexLZozvlEiJL1a+9ZnBJCozZZzhiQs99wHoY0Fyetptu8yMhnjMEebKdNPsnTqnyIzTk7UtO+a
Ra6sK7TiTNlluNX0cNx4epd9QF7eLYuy61PwjgHlkbCfmL0NJGrOc/1QKxnH19p64oqa9IfANbwG
dKDfYe7F3xOCNDAotbwQNPduq+8loPu292X4PnU0t0c9CM8DfYrbIOGSUVpQf+lZgeRzqp+jJEFm
6qruiVue08iseTv5sLn63jAe9M63VstiuvVmWqX1fWoIwTSjvL6bgtG4sZu22g16Hb1K4b4uS9qz
dYmzULx1gTtuIzlap4yW+YWQeY0oWcPrtQ/gcJuighLhBhF+bseMn7ya8DUxkRAsW0d7sCphkHXN
/6JM/7WeN99J2CfKfnbDu04W3o1DSt+u1+uWGbz7vOwgI63uuVxVb6lNLg/nwXCqkqq+2HKIN4Uu
6s+iUG0k1lo6kHHJ/rAfy8RPD05h9Ye8i6rHlCzzr93tcbfrhq7/qdmRhwtAsy6e6SQnTUu1beUW
9qvvhU/L2oIueCQ0mLJBpeOLLu3ilHHc4VzJSAlxOuuzTb1/7EiXLJN8zvtHw5/RtwdheTCGVn/0
C7pcy9oG1Cpl54IGDViH3RBZ1RlTeQbHaSEQGzEeIG/8MVhv2ozXHqeSvkGPo5+LtGgvgurg1wK5
dqpNK/0eQ39EWFn7517TwsvENq79ycx/gBVI68H4ntEs3VjWUNxO1mDe9gUtuOUr6O/1HHAEV9D7
dNv51ndkczt0Trap4kl+dwkgWDal7qiuttLD81pHt0bZNZuscLkm03k8+/1hWYpbPhspe1heilEz
z8sCuhe7n5P2uGyPo4Sh+RTplyS12rPX2CYCpbn57OnIfW1QSMRdUcAwn0ojPuuV9JC42e6H5Mda
lqAOUa9dN6vuGDztUziJeNsWU/vR4MBfvsVGZLVm0mnc0bkZIJ3KEmJk738LOSqXdRA4GiFeyMP7
wEV+lamhSU3uvzkRrTb1D88tP49AyHqfBKZ7A3ZEbBXsjo50R9uMfeubWNpF4Rzou0bMDar5po9y
b8vBBKRntPbLelrNVixYJ3mwp5pYSK65O8fR4vc+IKddrQcd7Eijvx4fGqEFhBhB57OJl37j9uBm
WSIJkIpFnBIPc1VaRwEmaxcTqt4JCXKS2E17nEcEwIlH6t4Unci4F492pf8YtGT85OTRqQc4/p0b
crevh5Q0pPqALtIzdUn7JRWmf9DRJOz8kKBrg06z+qCwYzAJ1DVuuJ6nW/C2zc5x85fljyXiEgqo
pXMZbBeCCcl2X2vFh/U4DHr3HNeNc7Sr1NrClZo+nYGbGyf4bMc620HOKY5eqlcvggLfsvm60w5E
/WXmbR74452RRjZKHzaz78eP1pbJU9eYJp54slGW9/OQHilt6m/lVHB3QorkYRjpdaMbOyybCE8B
kEkwGee4jcx7G9zd1xoduB8qNc59iGjxn/qJsXpZJeCQjUi78N0dW2Ofa/W81z0nIUrC2iyrJE10
2rggQU6aXvsP7YQcyXOYpGlu492XOT27qqmM+7KJzPPcDmhw1P8+luGRMs/8WuQ28zNjJOcFRs63
UufWvpvme9ocHd1flCxjWYubKKYD3xG3+LVVhDIStVYMdzrJdLeuRl9g+UMTzpckkPlLPzvlsfUS
5rhjl3zS7F22tpuJ+MbiagNGLWCZCZ8asSgev/ZO0+XrOigbxnJfXuyQgPJlrbWBSIHC6JNEjYxc
Ph2+fsBUOwku9B8ujMedaeYcMogTXtw6YnrKP6kZmkGzl0OsCwb/bjnsyISwPkS810X4Y+y5dAdG
ghrEglxvcm1vfVeuijIl4ReY27GOnQ9CmQjyM+3qljgQbk1yE2aUVcjbMgGI6UpgPlXfc1XtHj3C
PY+xJIR4AKFGJqOxH3R6ybUHJJw7P/cubudH8kSs2wKgl+7iwciZwXKJ+e5M0FJFZM1bc3DQcjeD
tSG+btrQfvmQbkl7xoAbng1u8YLI4hiRZLjK/Mq8GXsXfA1zQGJo5a00mVUHVoceNaLxNov+SUut
D8oYhzR27ddOhNByRN8fOqcVOzQHxJ/bJdG3xG3iME+qk1/J8ushIOcNK7eXqB8tvyGEEjfO8nSx
FHe9OJFnEu7/sIf/udyy8PJw9XcjQwn3QT6fltUtK1iW+M3WfH2TYdxbo9VH00jCO3MnsmVvkh4l
n0V2Ya+hzprdZrplXQXx8cjRESa+5hKYVxQxAwq1Fpy7275G4XtGh4sbYjwFtUO4Gonn5U2lHpJO
51637LnnR/N2Y8A3IU8rYufqGsE7yElddtEudT5lq09HzTMAotfAemerKLckZXRcBMZ46/Z30iIp
flmgV0GUCQHXRBLwsDxLTjrFqYM5iqcEwJndYMhv9b8KTeMfClWw8vIwYWGebS9c/Td1Z7IdqZJ2
2VeplXOyAAMMBjko73t39SFNWFKEgr432qevjcetvLn+9U+qZjXhyl3humocMPvOOfugxpgbWpnW
YZuN66jqfkRNQNUt7RMm0PlGAuW37OqaSXGSQd1s778ezrKGljccrEVSU0qksWGIq+7l/sMxHS2J
Hi8yvZxHjsV0UNZXoviqGjuVTS6jF6Mr+dqNetbjcFg2CS+AwMbvytB1QscUMUdGoW3uz90/mzcs
0R2Bb6kdkxXM6WUoa5yuuVyxUAjA4i3v31gIxHJVlOziinROTlEGT+Gqs2U59twkPC0aPIFQMtaF
2V0sKDn46F81SQbamJF/rgsBsBxFcygCbrzgLLqlTwPewU/CZMX0ClTa/P7489XtmuzW/XFG4GQZ
D3YLsVPtDT/eNUiGu8lo83XApQqJBXPIhGq9mn0tWIxSqLiTxM7Sxc2yU/UD3Kh2q4cIqTE2oK3Z
yJOjjeAko0T6C1RoBJHS0zZT3b9GVrSRZBl2ReB5BzaLlrKjQ6hDraPuBNJgNzCE7Mgjw7sxFpSP
9IdyBrsZ8JvWRihgCQ1EBJvmVyz9bEnOIEFeExerI3RaF841naB3m0P/+ncy+54Hvqfd6ntyrp5h
Pyqk2EglULLyWrxOkeec/RSwcCtvWgHCazJT1odx6e5bXnpu+o4O+MazNnWlsU+f3fmxjDDt4NXZ
+rLeNa3T0/ZhOkuzS8atbXTeWnRGe9GiKd7jg35VdjsdgYakR1Bd5eM0VskqGgPnbDuF2MQC5MDY
hvYSEVJu/MIXh64F/+MP1O6OA2uLwWdrzK0B55kmtrgJ8qvbAmyqGBBTFVLgoY4W+vgcWL1/Swqy
7SJNIUnDPH3UYEYu+P+Uh7plZpuEcXQwRhQO8viYrHvD2N3Z7qHlnQFoy809wPmHLo/7Jd1i0jv+
ierNyV9osTev0Q22s+bpv0vmJhpco74AxalL7WeQRC+65ypgW5VPfLx9dUKN6pQBsYGBiKTwiWw6
pzwGT9tNjM04mLeQDOBBNjZbcDfehYKNDgAUJ+G87mA1hlDlO9Oot70oTtnMrvz7UDh4BCby8Qst
K778MCOxVIyAGh33T2bxHj8cOtxxbdmFf2jdd2Q3I6f2EMlXQnUD1dOlOigVX6M8tTepCcXh/lT+
7486oJyoCvbrNAPU02EYQTwYnIaUETcHfLDaWpfDjyBBE2dac8sMfGGNFZSrtPUxP6VNSCnn/X0u
cYhzNdS8sbtzzVUw6fveTcajnQ2nhH6bhW5iTLozwelsaA/3w/2hjocFWMxMC8dPxt+5L/b9/JPc
D5nQIAbk+TzswjI2zYcy6NJ1RjvrwtBDscyn4lJ0+vOdwQ6HoTvcDy6dAX8+wqT610d8MTyFFVp+
EivAmDPf8f6RNfj/+fD+Cb2Uqyx2yl3wb8S4mInjCRUCgWXG1MRAvbkfsorrmM+K7c/D+3NuQmFn
HAYWcAxYnL4AuhRCNl5gz8R3K5wXEkwTEqiAlTa/NJkBmKGYiqWdVQMUbvoqJnL/0ijLo0HUCutf
RoIE1Y3RqMu13QSkWS6QQE3aWYtXq5sY1Fj6g68Aq2c+DRG9AQ5XjVwvglmD1RTwubSehVLuiPeD
w2qdrrmICMH8K2lnrKhxL36a3xX3nyShyht6yHXUtV0uoHMMUfKpt3aM+TxYVSNpofbf3IKWsxMC
Ne1Bru7fGK8RQJxEug7CfjjYljUcMLr4qAF9vihmjmYcZ8E+oXCBLRIX7QyPNZk48FZ/HnstjVR+
m+7NPoYAx1SNMIWAmeqVh7bO16nwuRfPtHzVmkBHUhnAAvTb579D3f9dnvv+XODwRvRUheLK+6LF
4LwucRuc4ykDjxiSeUpgtJ3QCiF6EWyk5IgOzEkPhq3MdIW6y2bMLKznJE8qLK6xex3gi7Vscz/R
YGjn8yybwbSa+GvAp+4r7VShSZ/bgbrOqQ54XgQ7R07JSeDioZ2i2UQUw3x4mXmOkFifM7sejm4n
oPc+hbY3PObN5F1Ii8FsgbYVewiCIkRbspDE6cA0mu0YBeO1r0qKLhVtnL7rUAqMDapaN2aPTEP6
j1msaQNEL7ZZ4oS3DBAT0RQzgxKSBYyUgZ3IQdrQ8GT/YDLhXdPapZMY6PsHadtso6hrAh87bsxJ
y29ZDeaCZqKb79LwZcKW29YR/FqGLz8otwQSXM1X63ggZZJ0yQleY0RPoSg2jpkmJ1nCkWpDik26
LPCe0y7+Vet+eb4/YhbPErCgLCElKLDEpW69Dbm1HDVpfLSW5qyFZeC+MLPojZa79f15WXaoCBDR
9o4ALFhn9bYoYvvR64v3egxM+j0FM6UKSp8JMo22Vvu5hI7+ZqHz70t6VyilyJu3wpjs1RDkiELz
Z91EJ72KIVyU9EY0GcgIGqdDba8XrKMlJV1v1FEdWM57X5VF/MUR05o2wYQssQoZ5WyirKc9+JJg
373eD4KULeaJgbLSag4+lYXxqbQa80BmP4NxatkYsPBo7HS8tcjt7D1eK6W5r2KkXDvvkzNCCpmo
IjRJzPLRGE0UyERDAQcu59ShG+rQJNb4EKa1tiRdA0ZhGun2GzvFr7qhnimNCf7EOja3cvIPcuIK
BOiy3uuhbe6aPP3O6lbHgl6Wr9js0TaihmGbNWkriraDteta3YZ1A9g17pVfXfDkJR2ZXKG/Dm50
aAbIorETVM/SHNJ9PnT1EgcX82T90jSazTcB4zw2qC/2rGbC9jeoMxUWtD9BH17QNc2t0FPNQ13R
QTIYhf+N5z5bg8qVrCCbdt/XVflaI3DAck6v1hRj+hrExfFy2nhM8zkKhXp2Ii4N9AhFI2n1emib
a85P4cgx2ymh8tP9TI8cVxwjuqNGpK6R1/BX41aXP6Z52p6FWVPGySNDYtrT9ArlRtL7JQLo8JiK
rzttSK03OaTbeiqyr95jzuZ3cXDp0uEd8+14QhZl9m0TKJOubT5gsTcfiJmd7Jg5eqZbIFDZ9S1J
fvAzx6m64X1atlgrMCzX/SrynfFB2FO570LUNp8Qkl9gFslHBG1SeQ7/u1z8MBlWzl5wPNtkRV0c
0xptdeja7Tu+K2c1NI198L2geAZEdLOdyv0I5lECo8ryhEDULoFwOhswozrSxzj+JKK4djGQv3te
hyMqDbNV4OJzLvWi2WjWqJ5URqk7bQzRzyGIVm4pnW8trgaM8x11oCzP3ENRKjpdGXBhgAw2mRuS
l2/1e2Ue+6LhzfAC8VLZeoSAyI3ADHWydX7118P7Z1E4EUltlopF41dPzsDFeRitH5ZoYL9S3wh/
i4dVPfzoagPHndn/bmx9mmPdi6Dz0uuIGeDoxh4LXIsJsE2d7ZWpJRTIOkArjUbmJox3deenlyHf
Y/EISd4iBKCSjLtAd+XjZOizDANs1RJT/5xvbRt0IQGirwIx+S3Px26FeScjRzLTtr2cVEQdoeNQ
U4zYUG/wJsYvVjS8Q+eNF5wf7qfZuA+Va1bfvVMgzfig76dix/CHcusmkQsbcucaMx0jUjvxF8kY
NIdROs6zP2Fij1kRbDU5UQMqNeqih66/RqnxnkYBJK+pUWdrkiuDUoFXuJAyi62XznH6p4xzPheW
ukZaQE5jdI09byJCWrZbrGud0FzbtOowWo59LDv1VFTps1EJtY7F9JGaBUZ+12Rf06josdEA7tUg
rXfBVHZvvOZHUlt49StOjBqpeFlBQ1+OivnW6JVs0SzLfZuKgfZT4r+NcH4IFP4s3w/Ayq6iarZp
QNi1svyWgWm4E4ySdoyZoqXt9NYu73J9vr8Wa00l9jo0mcsIP4VhCGx5QYZoWFqJr9ZFbsqnerQ8
6uZy55AmtIpaNt0MKqGhnenRtBWpfY4TPXwPAzocp1T7Cg0NjS4e2LsGo7YirVH/bIZf1tCjwQKN
PQvNKpZ53RmXJm5fB830F26R2ae4bT7q2qif0qCkG2CebzpubX+675SwBNuGwtbn3jDTo6cyg243
EoFcTVNWvrl4mSb5GUM71sJCLRzHIfrkm8Ge9pB82cRxvG0mBnNuUal9Zwt6UWuP3Zly0y2yCDcx
PYAuSx6Oy39BuLPQi7PVeuQJLO0cY9JeoxeXj2Ut6g1NJSYs2/tfUJnpCpz/MwF56Bte0nw2UbzB
jUyTTR+mexfyFYse8VQlkdjrSVoeQSJYe8Og5buzh8dwGrSLobrt/ZHtdKRgyFScG0ivBXSTkJwE
dS0yEr+gg/6qbcPaZPz110EDpyJt5GePJZacKkuxJdD76qIUQkZVTS/NgPHCcCPr3eteSD+OZMJd
clV+o8GltbLjODazlUg/gur/P4e62Eqt/UbJuPWxj7FQg//QReDRtGIkrW3EL5E2wnWe2dFhHnvX
MWm9K2clQABlUMGCZ+t7sFN610Jr2iFTxU80Htd14x5q+pgOga49NSLgXdg0TEhBT1xI8p1zG257
A96fKLMKN4Qypo0ZVlSqzZvpJmvV0U9N4nuN95QaGgaYKLq1GbaHwfGaC5coCT407dlWlfNPiP9J
o4+CBVbVr+P+JaNi6czwwr00SkKbrTr7tQ5DOJHjtBh8o9wjGperqaKUNsp5rbIrjx6+7CXR+7eI
TdWrOZA78XtqGfyqfJ+Vx88orHJi3b2zhojACi1DQOCnSc9W2XcLxXzhoPWj2tpl/pMJ71WlkflA
o7q7SRiPwe2L9W3r0s5t9zQIKac55ICMX8HqHqIgC5d0FhkXKoSIV5NAeSDz+aUTWpy38P0DFvvs
aLG0pxt5rgksmq3qGPAmwn8JaA3ipg2+0p9XlNqwczDArovIInj6IEQlF3XXdV/Q7db0vYRr5kUp
9iAjuk2gU5ahr630ORGn+fGa9omIWx3NjvZUUDfM9W8T5kl8shvxZElUFifSpqupRemqx4S9C7zB
36RoH0j4zWfWIwK1dfabGQ2qmiEzih5ZLZlO9Fi5ZbRKrbjY2W7XL3PBBXtybHjOc/c8VRlyr4Gu
3jWuAey4b7GLTWRCF5E5iJ0VWqtSFukbZe+MWJjX5yrhng+v90vnZqGHQfZUyvhaywYAced418gU
alvKsDuORRRQRETiyaBm92q2aFlO954VVYB4m6XHQRrbxlPcw6Cg24EkIej4uL61FeCD5hzFYp3q
cy69El1+MyFwLPkW0J8MtkL82HxT4iVQk8LfEDyUMShVvvV0zQDLeKS3Qn/kBK4p91Yoo5bFxs+q
T3erON0YwICiBrbr1FEa6IX+Niz1bsv9A1tUa9ZHUan6WEbc5Yt6hHmQFVtWHD4ISZNW5zylRZbP
HGt3qI/slS+0YAD/U/3LUKfnKmnFnrVJvsotkzEfhOEjyyzubs17qGifGVq7OuqJdk5DM7m4Saq4
w1nhmckXXb6pHp6SNN1amWqOBs26hp5pNz8g0Dd0nMo0dzlvoMCrOG9fFaT0NMouyhXpRasmY0+9
zu3+VJYY2Gkzc2mW6XgpzeSZfKp87ijZxV7qvXXweB6i6q0bttTkkAqNCgbATmVuu6Fo1qWVAIJk
TiKNHQACTpiSfJ6o820AAnqZ2VsTueJDOCi+cWF/2CTfHuO5k6jJMudrLtcWRRA8JSP4Y6GI0QTR
B55IgrW2A3wtUMObwpcU5wPV4JmV7jXNap4Smzcs8sfOJbftkL0NGP1losLtkj/x22AoVavwiBNm
EYxfqp23u+JjgLOFU8P3dxQfDocoSk5jxzqnqF25ZC1TfypsxZ0O1txOpHlsw2Ei+MFvIh7b4Y3g
yQRrJYgRmOTwxpoFIyVF3xAoQNoHyQN7iHzV57W3dgqn3tkMMObZQXC+H6KBqkA7N7qVF6hlbSn5
fD8kjHZHs170UTa89ZT8kCkO4u3cxxUEFH/rvaYf/LBNz43P7dgCw4khTyWUhIf6IfF7c5VlTfnB
pOqmhP9DszWKRJqOpRWXgrhl++q2bnrJP8yRy13cBqDRHbfYNHMbETMwDdtWl27HzKM/DdnnWU0I
NR47ga7SFtyljItfarRpapAmRJRRPpwU9AvLWxxg3VZsaLxEGw9R2/RLt6zLo6klbFQCHQ95b4m9
wrSXK8M4jw3bzCKVFWsTLd5isrV5T7JvG/r0oXUsdY477xQ4AzXNbYHJLENw1jC1SIjab6qsgLIx
+PYaTrSkEweLbsezdNGoGGJ6j26jll4afDRCeq8kEctDynIEj2jhv06DnW9e2eTnpFvS/IrBZN1J
sz+FWwDMwTUIq+TFDmEeGHp/riDKLIqsMa51YMk9Hec/jDo0rvhYjrmKqr1onZxmZ+OQU/iCIAMO
PhqJSPvQj76G8aDibe+a/nPVj/2zOSVsQ5Jf6FjqrNlB88AOOEPf83za5zXGC7AaCPvE1Vn2CK96
0wu8WS0ShK4kJYYy2iUFqCcuHulOKY+w93xwGjiqSgxHkkHZCfZKvGMNhCt6hkFlhY083Ov2c6jU
Ncit7NMzXYH5C0NKHTzBs0+XXZsU73kZIOBI+1sgszu5V7IQtVnF2962yt34AIfIODOmopEAqeWM
HY9el1o7qbwC69God9lhrIWjHR2LwH8DLcGtwi4Z97F9Z+Z8i2piTJXInn1ltg9CoyEjg29vsg7N
9Fr/bDVg/6mGZtwaOuY2VNO97YLTZFIpXnVXUEIzwmu+B7VNB7sAhXPpU58ZjOrd5hfE/xdZYtPp
2mhi+9qUG0Rta8NcrzZM/9QYnfuUyfIcJhlE/ck+DAVDsrEed5HNlW7B0IPVmw6tw2Sqcx06OsIb
1bwBBLCu96fCsHHXFHuXO7ssmBly10wj3V9zW02WquyZamKzPI2m/dNipLUsWo1E9DQc/LbqbwDM
hpthl8HGIwKIctNiIkJNjm3qHtJBT1/Z8V2IKlWrOmqTHXqMXCiMlzvUd8HkI3BOsVldJRYI5dLI
3BPXelTMM0g0ai+yVZupoZWbaFq8EZqQVDdHIKXM8tGxOZlyrViZmmUz2koRRUaGkzlD1Z07t5iT
bTRXWlq8mFPKyTdlt4pkytqyPK6xrvHiRFG1CwLKuXrQLD227B2qGGbEOvKBDU3Bmabzvw5Ak7wD
HZQwYa2caopMc473g0afNL2jZcfIxUuph9AZIxTVE2Z/40G2RbKjjCJdlAGM5EXNPhQDBMikaXCt
hzFGO6jVQzwf5kZ2zcKBJCtnpVBVV4ZxDHs9eTdyrI3jaHRrZ5wMSMOuwahbwGrgWoPnpg0WIovz
HVo0hBC3InM/lOY1gtW7JO0HO1ljbDj2Wr8F6ybXNZNUAjy5e8ghEpALr55aR7qUiI3u0QuAQDTx
VK01p8gWU9IUp0jLp6cmfrbm625gRO62y/r6GWsIG/mGijxAAr8yB5uJNYbTquwHigRSzBqO28CA
o+jOK2cXTP7Z+FlwHru7GXRsr33EienrL6Jr1dlPsF4llantNSN4HCdNXoaidZ5HxfkeERT7s68G
pjEtUaSZUeOBU/WHV3XT++CwB7V9EW/uDzGInJxiwiPOiGChF3l4MAfDupZirLCXTtYyt8sfolHi
1ve/+t5ob1MTEGUocAO1jGDP7CVBRUkI+P1ISXzqVSsXd4lthf5bbA3dJul1fW9G7Y0TDSXf1DsA
DPhFndqXW2N+q4ZFCbSAOtUeVMDa72YBey6nHe6H4cLUpzoopNViEWLn2eG3PTiJqV/of6eJg5as
zIRogdFYvDtUcmaTcB4qh+BAUeyLQji/rCDAV9zGwyM0xxOrA2/XRzp22yKJX5ADvUs028ldUR/s
mrW1S4v4Y+57OLWZ6SUiPGSMo2pqwqQf44UUZbvNxwGN38x/RVXAlidqLmncgyoOwm5vMFA5yJnZ
YZneI77peGkkobW7P8Ts1a0k0dwbcLgTxCE8a10tgAZwrghNP+NmLtZMSp0lfcv6udA7/Zz2Jlf0
mFuiIYIGusX7TOd7NGXTPBUskbXAfM8dXX+JHH4VgZb/9dH9Oa2jwHHKxFYqDfskoasnkXpnxijd
+zQy4gIugbHJqOcmQg9AScElw8CDRBi1RUIMxg8Go0+ir4enqGp6xugJAQAHw3LbA2+wGzNaxCko
wKnp7BcL2Dq0aUf94EdCGIvi4rNV7ksdBA8Rp/o2tCfmi7q6tRPxE2QWtu3Kp8PHDgf3a07JmrHE
oR0G6T7V8TzpOeYdpnH+s9XgnTZD5yDDdLgInbBZGDVzcqBI94RsoQnrhn9INqmw+lOcdvRHqNb/
VCAeZFs6P7rYlptCOb96yeTXaFOcLyYGrCrVtUdGyCU9MnnyjnHxLUCcPOYTX6JnN753FPaEwtOC
B66f2O2pRceAGtnMKJEK0moIn+4HbSzgR0yePJh9Vq0m6U2rvpTR6X6IWgSOKhSf9wluiM/S0AJa
4tv22+QSua+Cm+LqtUtgvuxi5q/o6Z279h1kZqFp6wKlDXu1QQoyqmLc7Ea2xYlF2srPEHU71aFn
JYAiDYvBtpJqq8ca8ydLs7cO2tfOZuy7TGpkvCr02AKhTO7cLzJo3oNiwAWXzaWRrpAgGZqCgmeb
gbIhjvY8Hq6s3vx/IC78f1TCxvqG4N7/vHfNBd/F6lN9/o9vFnxqvHxm3//6x/9KP78+s89//PXk
/te//vHnJX9RElzrn67nWjo9sqZl4ngAQ9B/N+pf/9Bc95+WpJZNMgJwDI5/UxKETQWbtKXn6sJy
CIQQLG7+oiTo/zRNS3ge9WuOTer4/4qSYFjWf8kw36OJoBJs3bBcQ0j9v2SKh6SxEc1qClK6kdme
zvlqxdXVKEL3lAF/ADxkDasiBMxZTyY9KCNpBeJBVokPC69M1zm4HojXb/02OHRl4Z2MIQVrKCnI
xkPRmPm0s73s1hemdcLB8NchLSVtRXZPnmJ0x3XeF5AwvXC4TlXE1kIb3/wKvBc8S9SrSCvOzDVp
pSr0b61ynYP1YAePlR20Sw+q4QiAkp1XTzzUyH97vsssVeCrpcd0zbpuJysABkYKg1hnl9XViTrr
WfMLsAP+GkCA/Nj5WY+nJxdK4EYbf/rs2EQTF5tBrWVw8LtebVmgFqtk7LB/7A2XqQ4uFeVkYlNp
1UXGv7wxuTGVCo9pknpbImTTQlTpeMzN/tkPuhk+2BJZ8wDOZcvYNPNTqlvOxvDidmHLneu4/amI
oELVNIc5eJCZmrvWxpSrwmeoGc7+Ob6tJPuNm5mIZskui2rt77nBgBHecO6jtwy5jOtDm62oiG0W
ThyskqlKabW3Dp4r1CpS7rbvDH9bjdF3nmkBrk9nnXnVb2LQt8ILbpUA1W/RHTd01UP8lKfVF6vP
etl0eb3EGLGqeadeKelZTGVEQKjDvhfYI6m9Ui1l3Z2CzNo2WqgtnHYinE7HGiVjt8mvdzJPAoYl
9hPBZGceFOxBLcTboKuJOTNmt7P+xTWNaUH8FYlwCNJDOVRfjqFj+7gZk/wI5KRtoE2ZKNv+mweV
cVUaQ7HUhP6gBnWRSfptWKicKhNY6DMyxI2gxFLvMZ7k8t0onyIjQ6rCcX2N9a+gwzhOOZ1kp6/D
TuMEGHSwhP33ADLWLmllbRoP42vGRjYu03RDY8ky82kZa0ej2ZDAEDcrm2FXdci7Ygy3Q12zEcqc
n2MA5mmMDTYHY/+bHi9rmTBCXKRsfxYGy8JV01bZ1kihYQsqXlexVUIQ8Gt2dj0UygoKZWmY9c5L
xaFohU1IyGoPms3B0iRE0PuHety3h78PmQqJoMXQku7PoT19jXPtWzbbaMohvDpBY2+QJjAhzE91
QU1Tyv3x/aDa/GWeZ/3HP7k/j6j51yv+fu39ub8f3j+qsS5vY83e3buRcpMx9rIfrLcAlun6/hzu
XiopZjunZU5ybY3pmxnCzVqr2ZPRR1bRHP/+h0Yfw1qrJYv/+dP3Q+EZIYGb+TFvGWh8/EpZzMwu
qPsL/zz553j/VxFZu8XUCyCd84vqf3+l+8PJaV3R01zHt/Qf38kIT3tH88yapD6BtMrAVD+/8O/v
zb2XQP35/9yfHe/f/P3Ls2GbMYHzC6r7t8slhMJc5DHLIfVmx953S1Bh0Wi8PbXA+OqTEcSFxcmD
BD7iQ66Oiq53Jif+rfH1LQ5yH2BUvYIn0h/CoXuOLLYX7RUKdPyK+HLKmVHnfd7Bdp1eLQFiYMDR
l6IVejYLM78E1JeOLWQuGsjgow36HhkeR3Ewr2jreufrwSMGBXNtRwRQOhkDQsQS5IgrZBMyS5XC
W+Gyg8zbjzT1oDIhqDlNDV3LAwxqByVzXde6hPnon/L8w9Dd81C6yUrFsNy5foNl9cpv1eGfyhmY
5QJgom+y6I7sOCXAYTx5uR5t2XZfsB6Ghwk1xwKB/kxoeOtrzc9GjuD1LHNdU6/NtLFIuDxXD5Ql
Ikn4rCuB3GDew+6wYLplryhh0FDQy4DCt3RFw8reV9To6T0RoSaEyYBHE04hMYk6Gl3WWBkB1nC6
ElH4rjh/36v26oRtsYo0MW3Ur0SyM3cip8S7m8fgEeZybDXftDxSgA6DqdoNNm7TtptqUQy62iB1
zGSDaFwlxfAyOrQjitxEU9Vca8ENrhlCG5xmsOsBjq3gGNmbqP1V99m3NU1fZH1ebK1GvO9ktTM1
b4c5h+VmT4tQnhJxZnfAKLONi6P1m6WER+BvpFu8yme6IrVKSffZDKgcsm6ZvEqyHEQtKDSozWOY
tFyMdZqROcNqm95P7LfEycDITEQxM4c0Z9WZqPbtqklvLttFYK6kAssy/B0V3SGrSNbX1S/DLfvN
GLjrsrqyLP4ReSYDUhmHe1m1h0ySEO4j8ea0n3kXmUcDqwip9GrYaYX2ZLTkKjsr2wojcsDnOV9m
Vn07A9abMqKVfpwslF4vRZnDVOYM55Tx38xxvcDnQHS2m4Vtokr21PSRW/cX5OngiVZi00ixJ+m8
G22Tyfm4ZYlBS4tuwb6Jrw5ki40O03BlzVtks9gYpnms2m5YB2MoV/Qxa7eC1cy+G74nydsrYda+
AcW2wXnwQUB/WlHWNi6C8IFJ+09OcTROJueJzNaytE8TbqqEIALWNvaSRf3s2Jj+Hl3LXhOleMx8
bGJabX7WjJhEmGfAtd2Q/Xz4Q0Tl0tEBBOj5NKy98krWGPR8VxwFkIBs8JeJVzFU0girEOe+EV/h
3JseO0c8jln3oyeGs5QueIEQ4rFG3pW9242V3z5hFAmItthpJCrxXg2PhHqpqKrQMhlZ//ZcxriB
eRwK0XG3zLx1V5ZbN9M/gARmi9ArfxK9JlwgK2aYrUu8N+IulkRPvWeCrO46sWKnzDRKlNchbizu
UOACMQutjQBs57DXMwWB1r25sro1jkHmBMQqC6d37IxnCoxf64RLE4CVRacdKrcruWqPtwGDGHN9
98GvmzVmX5oLOxyFM6WqDtJh6Wreo/QJZvkh9sowaGl4tbkJ17TVEfzZlbJ7i3VQiy640lgQTuno
mFtggVPg8JGSopPjZAcYdDAJol04oNoqpv3snU55KlbD1IH8nx7NKTRJNGI9DvzyoxQJ9bWWAQgQ
Ph5z72c5Hd2IHvTIJ06qp89j7Hy7g/45Dku8lS8a+9jEIprHkjaMi6cAxwaswPFkee6vvM/eCjqR
Fnq0845jW5AfzSB5icBLL6DvLR1k85Bd0soRaKXMyO6fuT/359NGSili4IBfKMrnipvMLu3MH/d/
5ZeEOMt2oN+W2/9FYxGzBTNEjt90ATH4hraJkyy/UP+B5WdA7guz8WKW9lqZDK7Tiux2Att5Wk0O
FOSadq7CnIKVrKCG6JXfLKykppJX/y13lPqOJxFUElU/f6wtf5+VjTwLIDFn6mZ6BlTkiSUh/ahM
zaUzcUvzobKdDe05kpKfcP5OLF1Na4e5GFdVya8PkWbtUXLQ11PH7pnRlx79RufLr8NszR4GEtxW
1332Yd3BKmDkaBfATxB8/XMrRwJ+/L0n/luQU1Gmys5eaX6TS6UKThs+tFKs0tkTQVUI2ajB3Wd6
cWuiiN7L3EInR1hDmL24WRKtdVH+1jTnmkgxEFgJrgxrBDc9JS4GVmiAqOn5S6cfmZcUWO2cvVkA
2KKx9Gz1BrL5oD/YKSVISH/ZqRwzWlu1htdKvLbzH7HMsngTpKGPCZkehLEx4FhUULdLcMBjLfHG
0gSvDc6xtSpvr6qyvUDPzi/Aw4n3J3g8wmpnjNVXVAQHYfnq6MWAGLxhevTbfgQb5lqQiAjfZcnv
0OF79BLItEgkbsY7K5nsefCbnA0mUiwa7bcq57pvN/rOoCqmUBIwMX8VhNSSvd/YXcxa33eJzpit
HA+hm9OUbfhY5+oa70qOe3aqCGxRE1cZ47hC2q6O3hjuc+X2l3Q+eGb/3dMtvcl03ujO9Jp6/5u6
81qSG9nW86sodI8teKNQnIuyXa4tTZM3iCE5A+89nl5fZnGIZg33jLbuTgSZkQ4odBkgc63fTIBA
7+IhYDPUsnIxHYQiVN9v78kPfPGCEcl/3wWMiXRIhlHrwdfnb24xPlreFzva8LUYoGpR9KJQCmfS
1rLadKgboFBErxF0Lg8pdnRhdSzNkjdE1OLQxhJ4actOk0QX2UUxHsrx+sf8X3Y2pofIOfr1eVcM
6zbk3ZZeerIWCej0v23KKbU4QtaWY+VhS1PWllO55sS9KoXbLM8sT8D921Ja9yCx3ooK/lvWluLf
9rmE11k0CqD3zZyKG39kEwL2henhcipHjyt1vbQXkPn1XMtpIt37cyY6fzBtzANovFZ14uvlvRkn
eu9pW3nSxLWBpC/nl+fruu4znur6VtCiEaMVwPYEvwVgF6IKYPQAsPp9OqusCvz4IVTylIWnkX60
rQyJ6EB7GJTGw7V3atY6W7xDHJBWzJFzWOWO62+qDmGCJMgew5h4Jj7PaNryrYZttUJMDyFts8gu
U+fUK7PNmh1w6fTiZk29g2IhbFto9oGWXiIlzNi1WuNuAPRy1hrjQ6xaJtQSttKp5ZOBwd+23Ng2
GvOY7R5cZDLPDkrGs1q/YDAxhGZ8B2E9PcdhlJ5xagnXqsEzDHPx9Tw02MvW6kOMJAQBdai1ZxxE
hDmAHu4m785p54Ls9/E9G/H53OfKfJY1t4YYoBQeT1oxoImCuOERo8D40FTR92ngDOazYU810X+S
6rmxr0quZLY+IQeYX0AJkLyZ2BPAxKpWJeIBYMq1rYqsem3YOhqHfnBuRaERu2jQpQc/XGmrcDDt
TXpvKujZsFM5BhBsTnrwmPJg4z3ihGznebyAuztzNx3PVpC9q3TL4b7MjDpQhnOiDMMKvSJ9i8kE
cSCnzNimp0QYRsHRr8vL7LopazdULzwTerFn6Tu/K1eN1xAMDQFWz6p1Uvr2zq/Yr82pMI304mxv
j9FvfjUWuzaOXgmVR/vALdSzmrrwyURNFsYwqWcP1CbuLDn7JSvaEftRDD6CHjuXAugpU8sJCDaR
GUggrmedqiy3T5ahQYlyHaGa/tVjO392EFI+5gG6maLViW8K+wv8lU2750n1Z1/oEFoZG2CDw3OZ
s+qFAWAScWa6rAHrCXbolCK5r+kTC8f23EFhv7NIlmBM0Br7JI4/ztBOyw3ct8TCb0UMyXF7KI2z
2yK1CK4rxBZCiYZhG6jFfLBKdpSoakD2HWuBl0fGmx/JWQeMcpa1NIBxEKGWsPWy8hJlZ6eNGnwt
LAQ4DEuB/5BWH+dOP9b2gHsB+fKVhNhLYL3htJ9qY+8ha7mTvQHkto1tZER4YDmfHQHGlzOXggwd
osfvCHQmu06QHY0+80CL8ySOxPseZma7dsV72IovvSy0Dpom+solz9aSjSDMkFmQ6mShREGPzJFo
X6uKEmNmabPD7ZT5gxyAOhafirgDqvBmoqzKs8lx2XRUsgWYeWrXl1kGlleVfUsTUKGxMTuWvEvf
8qKl0WTHqftoxEAiV3UYJW8uvQxstgCmt3tzfcsrLpdXyStPQfRAXITsK0cGvlyeCTZumbe87HIp
N1crp9xchpws5/Vt9DXtqgu5tGyPSZHKczdgV1AmL0nnnN0hRDYRJtbGzKL8sSDgfGeUxmuRmsp9
XOs5CmaEJ1mlR+TLQuvihQjBOEAYyemdUJz6qtZKuZ4TPCrG2uo2uZVq8C51rHi6+TGwZvuOVX2I
GdVDEH9sHBUBmxBDsDr5qrPO3ZIHBnDTstM1C9cnXwyhNyAeW6rCbg5i7Gc330cgWFbuDCBgGMb5
aGIehp4Z5D5b1/Zm537y80klA5++wpSq9kQ32I4a6IPR1A9cBICDhuWgRSpwp2iPiMwGl9nPPwOP
dD/imVuCvST1qD3AqAV8WOM63j8h2g7eqI3IcbN5WqOUVm+h7XwKFR7LuM4PZ5Mk1mrojK+d2XwF
u2keRKQDASvUuVp0nVqz/9T47mNmqdjZmesgTJpTrH1kn2ad0indznxGW+7n/tYvNEKq7lCchESS
0oXei2+p+rqIJ+5EyN1j2FVt/Ck4se73kW4rd7PfsHXyzC9WiaNIpQ6HnJ/gs14kFhH0MFujjpMA
aCksMt/Nw1jTlRctzlPEezSzifZzh1KS3qhfhqr53KqWtgOYvylmE9pJ+TrHVvCSNcke1V5svOr2
Mgw8/gszfuwrHWprPT4ovX8Pkzle8VM2j+ndjNkNWzDSYa1dP6leu62TqNwC8s7voBUPJzR9wF09
KIA+97EK88Uz7fPoQqEvCj0kAN1hoPA59m33PPRT+a71omNL+PJQ9DHc79wHjZRDAw0h5a+1Eg6s
2bFdKjIzBxU+75D+tJ61ONjldYtLQWHjpjNoF1/193GZGcc0z8dN6ofuqYoGTNiDaU9hbFlnT3dj
iwIasTOYOd487/1MV1YNyfNVbwXKgQVJsfVhciZsibcqdK51DHh+B7cWiTRwAU/lhB67O5C6zDOi
HCCWMIAr9btiiv8wQzd5QMfMW7l8o4i0GQT5hn2KAv3Og/KwAxZmbbt0+MKuD8wceloJXI9DhXVG
otnt5k2W7PGqkftWxVoT8ttvpHO5G9uephlkwA386kzrRh7TNbW48XohssEyeuOnJo51GrJYKFYb
vQPiuHhNbP/RjrzXdKoVIii4VmiZjkFfrsCP7fv7IQKP9A+XdaPaKS7LhceNcDl6da4uFXjfCKPO
WlMjPAonANu7cjWluotYVPcFJOs3D3B4gGs4knGlsu0SIIStqsSbUIBi/z8uwxDZQVUXGukiNfhW
PDTWSt1sDFO5a7PW2+mglteI+vI4IoQFqEjLyvyuqQIV3waS1GMqpAF7YlnyMv7X1/F/k8v8/ik1
Mrf5tSgnKB1he9P8r3fonBfZ/xHH/Jjz8xH/dYm+1kVT/NH+7az/Rklf3cDx9M0n9pes7/3vw/+4
/D5GX4u3id/vh/2pj68aJHFN2zI8Q7WRbCfx+j3zq6nev1QoU6YHVdh0dJuh7/r4hiMOItDFUaR/
XfEF/DPzq/3LQMObLybSz6pOuvZ//pmW/umjXD7atz9AGHw//wJVj0CoBl+LiLJmQ0K80TyvYjOF
ipPHZxb566Cy/QKWYDfvk3Q8x3Kn5Ym9Xyi3aqD9URtFJoeHAToDUVNtqxDoW8b9yLDOBVARdgz2
cC0MuEJHX8c9Xsmmzxkxg6NRKtXRyyuymrKau14P8Uf0dnhSXMdlEyGDCtcYD8SwcGYu8Hs5lkaF
vXs3oIaJI7osNKh4pOREu/Sc/BBlbP6xk/akV7QonB812dfBXBX3mBDhGD+DmI3zaS6MUAvS9oDY
RbWdSWuT65uuyaYlU3VN/IjElax52gBYf5qBE8LPD0RhCOftpbCEukhnWie2JQUhdjQgZBGJ5gBk
dzdHzVl2lb41rgmfoxLMYyBd9TlkQsC3glzcF8Vzyk1phzJ+ztqkNyHpyKrT6cMhGZ8tGZZgD1kd
KxGQkIVsxlGcb7VI+aNGgHc4BVHOvrBx4HpZAN9ODiZQhJjAZvrEZ8r+W5tNj0pnDODf85y9UXZp
w+6hjtVgNzX93sW/beUIoG/dRS0oRgDHJG/ZMBIVcrN3XUjkk03p/aAl1h4p0q1axsEjzk4CNQ/I
pj6Zooa5XQESWPvNT0jeGEq0rQf4mEYCikVJ4IIWw5xGZHhjYRweCKNt+dnEdsUuvq18ZHF184P8
/IJ5jnZJY2Kh+GgWgw1lrEXZcujYEfmkgVFotX/HpoXEvx+ROlVh6csa+hffa0ufwe6JnOqPETln
aS7HyT7V8wnWVmm/racO9dYfh/3DaW6H5WkDPSSdK6vXcWwJZxEhElctr4ONFxe3tJfX+8/76tKz
1oA20WQR55dFVqvfazd9fRrPe8XydgUyFT8u581bcPM23TTHPCb73jXYfYqDw0FDOqTxj6n4ueA2
8L3IfzQTAg/8Gn+05Zw6R0NrLY+RI9dJcki2zWjeT62D4IuOpeKvTnvTt7x8iaQiAqK/uJJlznI1
eUvmQyEVjpgI1y4HfjVvOZ8SdB5AZqx2frzEcujSt/xtS1/S6A+1DWf9+ufqtvMez5ZgF5Z2QUCT
omwKoNYdCIhjrSuIUN5WdRf9B2UKHuJO0/BCrBp1q2qBtrZBobGn5hzL2W6a8lyJk5AdlCOsSXHx
ktMnPzbvWh9NKfHSvzpO9l0PlnPkhVzPsLSXo2/6imzUD0mtIqwxhP2x9D+b2yHLEQASikmRB4T6
2o5SewRfIIbeVK3Jx8QqFbfR26GyQ0or2rci1w9xmZvFlGO5GkW5SSqe4I+UsqnlI+HNpEBOvZG5
WZpkfpFRSax7VHmqYyoK13LLa4FsFoFjTUG6aZ4aiPIMyHmyZjUjsealLQ9emstphghYrGyGmN+A
YEEMeBbvTpZX/VHWZGEVHuZQeIhATf0x0DbomSck4fFCA8z/c/GrvjbhvgufuBPviXQilzVd/C5l
7eplLkcCDe1Rs9cAHpF4ITQMQGUiernT8uj+dvIbD3RF/tTb2d3FehreSWEWWXS9z9WjmvImbC5D
2kusW4a+tUSpiNMXH9V67A9S00YWuoMfKYJC6Oni8/g6ircKwnW4LhtDgQsJOXF0G5AYGlImzsDN
yeq4/S0iLrIm+8IC8l+OGA67/vk4Oj6ShqLILf7enOCy1KhJGvu7Wk0MwLVHjuswwTCELk4BdweV
7c5GeikbiI/3ZP8Dc36u/cJcTXGhrOVnLj/fSXzIqT/zhZGdnfzuWOIhmJ7mFKrW2ofVz90bB1KY
ZXWKES15AvnG+KZ7h+aqs/fJch+9zkMsUdRCq/5em+wOqHGH9G6W5eDFpTyMPpusNFgBFkeCeiUQ
mIKwgon4sTtVzZ0+kkQdzXl44Y0qjhaSNKu6dJy1ZeHTufXqGCpMRgY+CVXEzwV7pxEUTIAVyjZC
+XM9ug62pznKoqMybGuxqjPl6i0RqzfZxszyz07ZliOyyGePdV6pkyo0itFHRlS0l/E3k+RJZDtN
8a3UdWjk8nVmVoYbDyg3NEbjxdWGbDciyDaDdeZ2gh/s92LEyNwvB+NOy2BuEqLWxbgsDLHykrXG
iIkSybY8cpnTKiojN9OXObVdmQh3qP7aFhJrspix/eCxLtp8y0jKl2K5+8txMrfqqiAKurmZI2f/
P/TJKddXkYf40fAt8IJ6u7ycrC1/aj8O1sqEJ7aWf5R8t5Y/96Yp/9AECvb81IqnwlJAh+bO/aMP
lFBxxLigOGqtL6JBQEflo4VNJk+zZaKsIUrJc205Zhm+njZKDWiDP04uOx0StyLM/tPLyjn/tg8n
62JtpMbOVgHB6EKzTRYEsTjVbVW2wZt9n3Q73FgWH+W/H39z0tupb9rX6ptzj/rIr07pgMmIl/7L
uJw6R7AgGu3bm9f4dfXXr7RcdDJp79A9iHdvrkBWlylvTiFHbtuy883h1/E3l2PAZ23YdyGpqL8p
0h/NrIi3Jk6HOGgyY+lfDnBMYHHlnH5eunyz1Y864vDGWlblSAe16foSeHXmxyzaTyxVj7IYJ/Ki
syiSWCQ9ZVV2yuG0RVl7tcyUNQAkCLKl6HzFyzCkbvKacvzN6XQhGqgPZamiE0VVjl9fSbbjen43
l166AzZGrnM5XNbenHO5JHl2OczH/QzwEcn+bMT9s9Y/yN/K8ouQTRPDifzu+ruAj1/CzxO/QjlL
zdANQ0wVvLF42A99zXY4lCsg7HXRPPlR4PAWrj1MSZBFrUweRUKBMi4QUpOF0s9ASWU1myFGgxZm
yPu97tAdHFHi4aEmvrimWJ6NYs22NDP0e+Oj5RJun4SOV+MSerdEBGFC1g1A3e9TZ35D3XidFtV+
TODkWdoL7nw10Nj+1QlX2SlqJo1sqPk5RD1jK/fWJA0+kynwWgMioPjr5PZ9KeQOf47wDzMDHitK
h0+d2ukbhPRZ4Iao3tkGD3MbVmZSxYjaqt2ejOV7IN4ryxpPjTAVVVmE8d2BQZOSUCBUjwJcXCdk
HP7cu8pQhNzFZqM1bCvbBC0FDPv4nwfs/hvF2TQiXX8XZoNc0SQ33ApxxJ8RNt37l4fEOtwKPB5h
MBMru0bYNEf/l2mqxNl0S0dc3ib29T3A5hBFM4ntmo7pWoalWcTevgfYLIYwrWTUIDZH5NX8TwJs
0D5+CrCZtqd6hk68jv+WiReUYF68iSUX4NuKtpmt323P6WDxYkeHA7F21i2vt3dOatn7KmvfK7oG
NCEzy2TbRnOxL6tEe0bpeIMso/UQdKb6rPXI+qoTW5RaDMq+MEBZGVknQLJDZF20LD5kZp24hzyO
v6TIDq7Zo+/LOfgt0V0FzSqULMop38mWLIb+kNpd9u7awAlcDefosQ0H5Z3VEo4ggtid5WCZBahE
5HV9kE0VdGljk0pwYoH0SS3laMyTsi1TlZwyevRBmMXfNDV6TZJOe1/YkbHLAUbuJg1OSdjb63KI
1Ud0wpx9nRrR0W967WJmc0mYRgV+jnAX5jxjsp/SqIPArifcPolehX1vPisdBd54/SrNHP8AxV00
+/Q+m4OzbMlpbpNWm7TkpSGhm8/XaQfW09zbdAP7TcBGe5Cxwhswct5bjvpgC0UlH/nIVazjlThX
9YxDUwCUIRsRtrwfHK3balnjbOYUMucTiqb/YMwG3+bmS+O62LJZpoYwCL8O9/ZL48LCyTIMZ36f
m/aPepyCczhb0T3ivunGQyHqN/S5V4nWxt+qvNNXdqgZT3XcxAesCvt9USM9F3JpsBLnbddl4Ect
q3ip67556nBC9xFlfJFF0LUQblIEG8JgKl+CqjQvneU+4ngYl+u291p0nNT+eJ2M8syxMwEczJgo
wPlPSygLPVlM8D9NWlyWAiW74uKGbTiupkjx1s1QZZtlWNbkHFnre0c5Ax9cunPd/4A4crfjhjxs
MCnSXlNHu7equvsdpezTpHXdp6ke800/WvZ9ivLWMVFxQgU1H72Yaj+jLa/3mBLhlpmrRX3JdL+6
mHh+3KHz+n7pkv2yWPoqN902lYVcrjhIiewGE4knxShsf51WJcx7UTRJMJ5kk9tTeufV2V/6XR1w
6ICQd8XbyGxZXNvFmDAmTxS5w6FOh+7OkfOt61F5Ph5yXJkBbTe4rxZN8xQMhGvMSUGcBnNuoCqd
BTs26bMTylr2X6t+lKFSUyrpwQP1nQCXd4cLacHxImuIb+Ib6TYNrqyMyoG2KoJ9brXuDgYhkuFJ
XX2K0HPa+DgRHGF8u68lwt6ZV37yfKShxgLRfK/DuGXMACdNTvlJ0zCNyGuzOblxZ37QUM91hrL6
NCIIdeegh7WT0+DiPhUYVz07sT28ObwKerRHEafbl05nORsWmtHRdavHa9OPEvMeMZgKbUobCfRc
xWjKdB+gPpAFRlqWbwRWQRVo2gdHK7wHSxRw305hp5mnpb8Lc1QD9eBJdskCZqr3YKZJv4mwrrqe
I/SQuyyCMds1BDHPLA0G7IOtHvUU5FyVke/XzYCcsvQ1EU48Roi2EXI4zomEHtoTTfVRtrrZbBE/
FQO37VBJGQJ25pxS7nEACBEcWWbmdSZS1b3+/Ug5AmNx61cBfDzIi8+yUNN2XzvQxVGebZ+7UmtP
OD5DqPfibz0w1AnC028G2pGrtPSC91OTGXjeOfqDXoYz0CctO/nxUCLzjXwoUaXuFKilMrwPIdjW
W1/PlPuwgdavVJN2N5KGf7wWGKGBmtaQhf/RJWqKYOBbScDK7MdAhIPs4zcc7MPvx4qRLG589F9S
E5IcVPuqrdxtrHnvev6gZ1mYOp9zZ4cmoL8/+yJ/PnuxYlyQV2+BHafdWeW5Jyf4URwc4Hbk0JTh
H3rdjHxitpeNKJ4RJnxTDacGiqJXovZVG99HJHcxRgGyX0F0H7eToSHlJAw83SnIMJI3L2jYFBcC
f+G9NPa0Ao1+jOfByk2Jub/O62YcQ+V4RkbZyODu92G7V1gbPDd1Oj07KCVQvxaDXu6DZnLWlXjq
y77Z4e6Y+PW5EF1jkOXn1klel4PaEL+Rm5P61xMUQf8Ap8XgYwzzRxdU46zq3QWib/547Uq6Zod1
Hx7LYgZ5p/zRm/Rsmbv0W1Pe7DJF6deg35xjNmP7gB+afxl4dq7D0cq+kl/CNmb+oiIHs1HQ6b24
U8oE6/tT4Z8nQOIuSnS63iwif4E90PWfU5+szBzH0yzHJPtpGxiN36zMnFgfs6KpA0jhqGqn8EGf
gWjOTyQIkxhFcRJx3rgi1/Rou1O2m/ym3RrxmL1Ty6w9OznKEkNACg16J8ss4QrNV0M5sRaFf5Mp
2qYqev+0DMia7JPzZPOmbzn2ZuBXk5c+Fgv6qh+dAxJn+baMTOuCQpOCIoHr75Pe7B8xvXLXoamY
r5PTvXjGYP5RQ2AgEhp87cJMQ94zIIMrFb4tpzFQelFd6Axi74OSF1ZdaPH8WZW9dms1ez2Mztfp
YqLsB8KNrlbUpechtuO7SlebQ+ln5YMXowacJYb36hbtwyQEUZHOwHOzKg/IdmKy5Q3qfap383aI
MY9t+oxmm806KWCqQJofYpQykK1nnuyafME6zmLuWBBu+JVbX8aKJEtrsKBFyjTcNkVvYEyuJk9B
QqGWrUofN3jwusmT0SvJk2uG2T6JnApxJvrkPBO3ubvM7WFFiMNkMbiVcuziCWXxP7tQusguzmxg
L2xaG70e9DvGSHWVifE+gYmUjTZKKKIwDcLNfqrVwIm52S8Dsib7mqiDk/KrYST3IeLqobK5Oa7V
g6YG5238NqdDfba94HczxeR9dDvrg5N668AIonfaHAwv4VRss9hSnksVL67SQ09Sa0Pti41uhx+4
+keMvUA0YWZxGBCwfOE+8VVO0CHTlpbVvHgWCkikU9VdqRjKx7pz92Y5aF88PwCYAoniAf+Y8syN
BFKUGMCPDgG8YNaBfJmGvZaqMYhlhZfJ1gviySGigo0e3LPKCV8qv31EZUy9VKYdvmgFLLfYQTZb
DsqiV+rHqdbUi2wtM2DucLg46sc55Aw9x4tFnqONA9y89EzfVn6FS7Sb+O7xWo1J/B8VQ7itv6mO
j8CrlL3TGeEWkUflg9+j3cKKHGQiNI0PKj4vrDrYcslRux430GmUlzDJlechw4VWzOrzudr/023r
562Bo7KbtEys4UHCeTb72p/3kz4WspGSpPnvie71j4UOOQq1yOZLmYSnPqmRhkzutSirw1Uf9JBY
HP292xUm0lTKOUxdzOwiKJ8bH0boTm4hkZgzjs0UpseozzEMitth2s1QqFd2kg//AK2SmKUF8WVy
+YaBXLqHXJPLTdcVO5832+EpRQF9tkf/mzLEl8rLiw8jJgGE5YzXBuDJIR8CF6ivYb7GAPdWfV+x
NmTv864qssPsl+arAfHjLioMF5lRmn5XfEuNpn40XEV5ckALXo/GhHNntqhMynNDzHxq1ItJ8jmH
tzfODaSXsjnBgJzKlaxe263TnGQtsSoA5FY5NacWWactXgY98MAi7h9Cr1s3VmiTr7O4CLM7AJLr
a0jwiXuKUse5FvHYDNCbRHuIXTRBSozd+gxLVLnFNH0yJm3rvpoa/lGjXowHryjrF35D3+SEml/3
ylEV93meU+eAnWGya0av+ZRa7tqEzPwbYlLJLhm5xYEu1d8jS6/u8qY0tmpvv22aQtcet4uXzDGD
S6xF4UXWZCFSuSvydN3uZiCag+wamvoJSvYWb2Sbf/n2GmxfDJUnj3DFluNvPn5kbCbVG2P7W9+4
tX1vYUUX9HZ9GTP1gXD99Gx4LYXjQSaOoCxYoikHUgX9Xt2ertOCZvAPKMVgDkWOz9PUA+lpaGxP
RHn9p6QOPQJ42YceOO8TSSv/adLKZG8FHuyftHBiWJUDlH87jmCpc4ScOAfBR+7V1kkeIfttJLw5
q+zIA9OVZ5UteYQ8a6aF+no5Szgh64PFR7SX8yJQQVXQ7ND9JAmYtIm5vlZFW9ZkMYBrPmKmyupU
Vrt43qi1AYE+SfLd399DNP2vHwOBL1PzQBci/kb47OdfoY65RlJGlv4tLTEjjvwqecjq9Blj5vSI
rH3yIIt+0pKHODLidVG65U72ybmyVrfomA+YGiKFwxHLwFgNKP2G0+tN/zTWyX05vNx0J+LV9SA+
t8WEdqNoyRmyaJQYOnxqKNdXXwYc/KW2qDwr11dfBhrkuO5g9vHT+fGHyFreBMklYKm69C8vpgBI
cXNNOclB2R9B5IHEVqf7txl0kdq+tmWW+01Vpt19GwVFcNnEgt9UsbP687DQKBC/lBPe9Mp2q5TK
xi4Vb9PVI+xZNXUvsoZmrg7A+GLF3Us0Bi9GULvnqmiqFTDfYmeF7dRjuIdUixwBheieZXMi1IAz
UgRtMwbj4Cnh8L7RNRgfTfBMMGG8dwoHMRdlVj+lmdesNWGyPAdu/g5S5kn2sy+Kd0PrYj4WRton
HWqB3tevNgGHQ6mhyCpn/eKsWl7N/4AXNn4G5vL0sAzbtYTQvKY6PEdunh5InyGrlTrG18BQTjb+
Hu6qjFDtxweiXF3bXhSGj01l4skbt8XdtdNF6/YyztgLtxMaEPCDw8dZne3NNLFOl4e0UBXXNbDz
Neu4GNGjDPIzT4eNodjxg+yThZ169r7Bt2olBywx6tR6sO/R1Z2Gf9ql2ALk+/MD0wOHqrq2pfPU
5A7+8081LgotGXo9+8aOne+07Y/zqut095IM9a71MWOSrSJGeB4UMskHwoXtWna+GRniu9FPq4vs
aic1QpQX63AW3eawWSaPc+Bd5zQl0n8TCLoWV5K9Ci5hpSfdPgLHcK/Ng/sEeJoVHwgAcJfek+zK
27w5mlYCCRf/5yddFOVs17ssVrKN7JPzkhb5FOCy3V72DSlqwKxAYK7l1inXBuska0sh++wwzHc8
lLBoEfMc3Abqa/VXx70ZRkhlulM8YuRCW+7m/DfNX52qalgETPbmV1Oh2TlHJFn906yOyrlwcuUs
a1HUfOgTS9nf9I9i2tIHDb1eeYUpFmMEQZfjb+YNqPCu68HG1+PnExRF5WO8JDqbIO82LleLBN6P
TnlGm/jOnUcQKOws8+QnA2Q3wsUn0ORBk9SYIbT0y0F3TDCmBR1lXectRxA6evJ9ddovXcth8pyh
ievyC6FJ9exyLVtVaYcPmNR8MkTcNhlRbyF98Rupxx5/5LDa+4TdHhH42da2W312UdrdgPNnT9VV
zjlEnHSDQrz9ySPKILMJdoq3JQ4c6cuoD8mdU+FtmcfhZkgr/0H357sSk6IPStMED2Xafsr8ovoQ
B0l57gDVEjCk2UWhc8iSGmEJOTfr9H3dYb6RiNGhPijOGV41Mtx5NzwaY1wfJtWe96WlIHBQEI/N
ndT5pnqfYhfBkLSCMuNjOPbsVrN7QOS8I2hqiDVMNz+XpuMgv1QjXS36rLiZH6cIP25xgOwiUt3t
0I7vNkEQw8sWA35gPHklZtRyBvQs/kDiM9vAr4a17cWEOKcavvz1Hj9ao2Cbk1yatIrgBc8GWcjR
5VmwDKDOvrN0gqpL1yBPsjxCllda+uRs7cfp/TsNqywWLaBvWbm0HpBguZK5tsXIpMGtDTT/snQt
Cx7tF+sfOW9ZDt2cbjmWtwBylWyb2hD+w/JIoPx/vuVabK5s8Q8DUTKLN7wLo07xeYyT5qtZBweU
0stzWvr4I1Xx7yglzurOqpryfK0GHgLFinPkTql+DRT/XcFd/IMWGurWHy3v1HjYBrOkNyG4Ibha
JxjdOZ1mr/TG7i/zaHgYGOi7KFTdVwzGcbt3TBs2Zei9tmb3G3r69iMepekTGJ1PRGif/n4pKHKg
t3+rZnmm47IcVDX7NtOkIYmkj7qaf7XjER0NKD/PPk4dcxLaj7KlQpDZYyKvrVP0uADk2cVTgNYL
ZD7mZoNdH1NdKFh4jrkjO475lD/72GlX/knWSmN46NWZQJToJ3ll16ioUJWFhTiHPU/qcQgsn/gy
PkSVgh13m7Tqvgc58BBGI4sMohDv3LAK1p1XQsGqMStAm1fhda0oQDuagnSlcpI12TfjdXboHB8x
DAZvpsm5HUKpDSw2hpVanCuK+vtgiqr3LDstyMNY6sxxpXxop0xdp6bfHGXTNLSPiuJZD7Kl6ptq
nNsP3qgaj1jJPLECje/+/mPSbjOCrHxwbbV121VZzevabbDSVzR1LGtL+RJBm9x3ufLZQObySRYw
B1Ji7fEjl+kR1oky9RKp+ApNdv6EplL+VHdB9pDgROwp2M2sWz+wHyPEY6I+mkgQ/mYNiv8gz6WJ
s7pmR1QYjZLlNayIzxSjnbM8n+xXovo9QnubNtHnp66EQpZUvnfqfEuDFNvOu9S39ecUR/R1NPTD
b0Or3WVpYf7hpsM+T23sYwakigLAmS9TPLe7Xsv9k5o4+O3Utbsx7eJ+ieybc8WlGlryNtpf289o
JBpnGe2HWd1dUq365UFR1+Kqiar9syMOkOdV3LG7iFdpw1RL1+WUvH0FS6keI2sY1mVVoNSTVd2l
jur7KFHbZ9nFjwL969DA4UbM0Hqv2BFGCcYCMU7HPpt+/XuelMXjYETe02i4LwO/qtfahiHY4ZbG
r6qzX6uwu/R4Gr6MWZg+1IObY6JBf5+NEapoLtZT/jQhQJ9GGyJ3KDxN6Q5LaOWyFKFqf2/W7fje
T3oS2S+h3hsn4tjfC903jVPaWbi5+kFjHlIr3cg+OWVCKe+E07G2T1RiBXVcdB/1r7XTGx/Vtpou
WaWSgxRNRSnHXW1M9s6ukXOqeUCuhj4P7r8fUwSV+awFob0PByxRXKMy1yl/xtfGvsxqqX6OkCMY
4LWce+x1XuyJ8IYa55+ryUL6L1LMozO003vy2HcZwIbPuMRpW8VIskMBSvIVE1gWO8zPQs3h11ki
nSCanrUSB3/KASDeEcjt1n//C/zLOpyfHDqcGEsBJ3Es7Xbr4Y6FO/gezMhU05s7qbQoC8vNkC1R
mkNQ1CMy7yjQbrRCQ8imiO8b6IKHZa7sV0v9PRZVwap3/WqrWZUKRX903iHlmt6NeoN4v2h2mqWf
6tRGr1g0m6HnF+rHZ9kaGt959zwptf3uOmrwdob4+MkByFKI/1dkZisXApVJnrJrjfIVcpF7cGdE
tGQT1yGMrt0sPo9mWb52G8Uzsld0j5GknPk9yEkqhNMNilDmwcyj97mLOlA71o+aSSIdJ65+pRlF
55EloTOv3D03Zh+Db1rN4NaPtab8X77OY1lyZEeiX0QzarFNreWVtaGVpNaaXz+Hkd2V9WrezKLD
CATIrL7JJCMAhzusnpUTsS5NyktmtSB9fhOt/pcyjkI35N+7Qr4ayxD7QfhV7QcE54+kkuF1eZk0
ZYZk2CQskdvmWZkGJJz6eZ1M5OiT2TV5Sb1OVjelzfv7GYd8WIfCjXsoOq2mcRjmjMbqlbU3NChh
eMhQtOr4NXSSatHJtnfQM3fYaUO69SSV/2vDZKGQmlvLD6qLcNV6CD2eUSmzp09M0InOgzVujy58
d5eidALYKTNYDmQ0Zlh0g2ygjNPtFd/Wqe0C1RCm5+X0ppvlQP+WOBRe06xUd/5HgDjMcwAvaBbC
WMaF6ml4RE9no22MloUbmftWB6utS25+13s/gNrdZhc9pPLNK80aeLVVz43QQlasyvyDGFwCD0Oe
FlBu6eni6RNH9jT7f/qg0oz2rvnyjBKhAISGuS3DHernqMQgxmzRZ17I4VxHLWLWmK66NaZNpDtt
Mc28XlWuAgpkciEFkJ0luKhgALdhT2eAmzTeUTCi+QCOl4tqdSzH2C5rWTV8Fqgib3SECVZNbg6f
fuBDMOIWL24c6WCeEBERYXwxxiy1o+AEhZJ2a0v9JvwATgCtD5a3FabKzhOKjU8jtBHoghUfUvF9
aED10g6+/1JPA52NPQCa+8PjJ9oMlrJ8B6m9cY5SSP98o96rfVPyFTBIOt9N7HfhblTM8l75nrwr
QwXWk2nWH+n7zuUBRmxbMRZD6AUnkCDlrurjbF2nUQMvmYxerW26dNIj+1vr7k/TLN4pG5fvXdVB
gzidVPhSNTc9M1zRR9DA5VdGbGDFoZWyl30MEhVyNK2wNciW1nkIWRm1BSgpVEO3qQ46EOrXkbzO
0Zuc2dKkRkjNLW2BW8HgPaxFQU5O0m4LxmRnA3x5Z3EXz/vRgYTXt8c7qfVTOqWUPDeFf6CW+oU+
ojsBc6h1QRobBmFD2gqLNmzrIo6gH5xDJmCe7DigWmT3q0geUHEQ70I7GNpNrQaf4n0I4RQiYmJC
2MnYL8YhV/d/vTcDQ7t1TW9AtB7krB0Sd+k7GYKhWQhnS6kGr7EDyq2OEv9Tz8wfFhLk3/ts2LV2
4k4Aziv9iu28gRmQT4OKQAx2YSYHGASWsoXo2WMC4hYXwS3lI0BIevuYkBpHPeVFu3ZSRz7QTMpg
J8pBmHYdjw3wAeyyMqtNYeWXR9zkeswKm58H3DPTIOK4xS7iUn0Vo3QAYbHihzpiQ3J7F4NC0gtk
1c3MqAy6YYF2lBmVazHnZX52zJX2VVi05bb3ogy/GbEvzxWNZHRuG+5ZDE4RVgsbpMfy6YPNQTrz
plx5SWUenn4rsqa9dYtUIAGqXLAz5lmezIceygfhFMFy2sJ9HKanyMrqLViL+GPQnE1tJNQkSfZf
mib8JtxhoEfrKKkbOJaIarnRoSzwg7OZuvaLU0so0uGvbSvbASGMFjBzxx9R7yvzIQq6la14bMfN
TPmSSblDjpsHATqMziVPE1BbqCTTnAoGEYSMdwVeBGZT65AC7OFJQIYUcjFEXKCmZohUuA6hHv3X
7iUar7wOXfR28iVi2gvzZo/oWr1XciveNrEKEVoopRfLgQq6KqXgRz2Cqa7hMwFriKhR0JyzsEJy
DDVhWmNj661P+quIhH3kLewc+9WASm0lxW68c3z5r2t5th5R5MgvVjcq+y5WkOARh3ofaQU9T3h7
PVjnOZqCMszge7P93lh8M5VjtltYTovXIlHo2oy7YNOSQH2V3aBedrxBVmwnytdssPlD+pWyFLNO
0rEegzNkIWYtu4y2lYnsrTBRnpV3utJLM2H6rZwempb1ozBTvjAr1s2bN8IWqaet/9NxAEC5XeXN
ZJeUkm1bkHKk3jxQ7PQ+0tSzNFzF5Z5vaT+00YXqlLnaoAMdWadiQDmwczL1RUeEaFZb+fC1quV9
U2rSl0jVt5QqvRez8u3LqA3wyslhNc+k6NM1q+SoSghoIi/dLmnh9uZZqqdbSuPDPjN4wwzJQQwK
ddjHkTAbIa82Dc8QyTV7FnkpKbraG+iFC5cyCMq9GKhI1HsdecB8VtsmhcbEltZSqTcbjbTGWQyZ
kwTbNq2/Pl3iaJRKmFKCTNlICQLIga7RY686Z1DISDkhE7AXfm/yh7J0lqLh3qM4se/AKy9KL3Ln
/uBnJxL92UkcyXDoneJ2+Gd2mEzhE7MO8ucHdK/GD71CL0EdZOOkmX11LClFzqW8Kr61KPWOuZl8
QidSrio1aWGKKtR7rnlfVdaEryAyN75Tlye4SMqTOFLJSi5IfphzMnp8T5LNtJixzZAyq2eUPI7x
PSfEyQOE9TPNGtK1mBC+xxUMNbhbLNHWulodHF5jgGBh+e7QdWA9DDHoZA6VB+fjZCJsB1OelB8g
L4AJZiyHfZ13BXkrK7rQEN+RJ5f5p5PGgMq8by5oGKLDrgQGpYdQY0mMXpvfJLTD/afJ4rxbuQPJ
x+Sra2fcxEWivUDlGHy2mg5tcQpoV69jc9UXtb7PYrnaO80QrKEVy6/AaBDWKEzS9IGfrfnlxufW
0d/SIJW32mQJV5B68Tm2mnBuNmG5SulW1PmzMJ34UbG0lekPWxZHOzf9m9K147o2LdRJU+CzfhKD
2II0Swla65Aj9TeHdLf9rK0YktYm6I+Bao73WtWPTmI3n2qa0TFHj+FGnA6uaia1aXgt0PQSgAoS
RzY9IOApxGD5qfM4EhOZQF48Y3QIcGBqYgskNfpdRb2xjdv6Peb3uU/AmtO149fvodYh6+RLMGBP
s3x3yqwqOusgZuW0mqdaYr/oMAKw/wA6F0LClMkw/gNwcC+Uy8NjZoIrmCzhEkOafg49jNY6WLzL
KDn5Frb+CxJwwaJQk2yLonn1pibGRCFfWnthxmr/tR464ySs1FU3slyEN2HZ0tKz+uYuJ2Ywh9Ju
oeWmeaiGzjxMtVNUQadDYYsh6GhiLMoqhvzi30Ax8ZfZWJkGMD7/43rPi/wV+9+uWRfUpuWu8VmH
xMa5Ub1go5VBDXurLUXLmHXzPNDDZClH77SFmj9qaIQ0HSL6GUnOcxHE0mflGOV81DTv1k13a9vJ
w36Ic+oDWaeslEGONm5PNr5X0MREbRNwFU+RL56B+KMn5S/CHyD8/PCnSnw2WCfd1PZrnQT+pehJ
h+Z5X36rjUlCoffeDLdisU7D7bpCFgKRbHcvAiQznp7+en8OoNQ/mGOT8/vwqm+pAYkwwPwvSE/p
yzK0aSv04+5m9mH4uLYdhj88NcnvvVdpW72xpkYrxIzHrJ2La2slrEMIEuUUiXXrlGvgltPpX9XF
+sbPEDmg5AxbcwjcWmCuxSAg1gKNLY6eE3/F/WWK4CLwIzSoeqjJJgz38wJ/Xe/5GSoLetoSxnwR
mHK0MrKhhwFoqD/tcgW5bPSlMjVQpjFfU6jY0ReSb/PWtQZy1NoItgYmbRGWZPXBIbn14ppxsENy
VZ4F9VDu+84qkU+EIOxptpMPTZ+GBc50KOxH4O9Tnr48g8g+i0ok7v5LsF+XwaY0AsB+WTYLUEu9
gdtUXpoq/O7nRnpEOUl5KQcbZorOGDe15GoT76ADx3dWJ9ZcJPr48xgLw0SH7JketPsAMi3TfyT/
bIeMaFgF74/M3vOEhx1K3r6aguUxl9H+Mvyd1Mpz6pANtM0qVALiaPJJyKD80rUcboDBOWiotBzI
RsDjMJnPAQJRfV8rP5+ev6JGvadRv4474IcQy5VZdYsmzOIAxguYZd3shKnUCN7pQ+QsnC5NX8zS
TsHDSZ9hR6m7gP1pToeecpSUSF5A15l+xgXkPJFr/kC77E0zve4t9UxjqZeVug8TSz42QSFD3D4A
Vs0TieblBBC0C+d2qpnS2dTbf4YeZeNZx65lbaJFcRETtdTVZ7lZCWNADsRC+KXsoKanz90JUZPz
Srjn5egnHYC578S/2sD/Gcg2NTgJXhcQ5OPRp2SIaEyXrEe7y29ARtEZ5gX9Le5jIjiJNdKlzh3z
Q670cOGkxnBu0CzZalDzKWjJ+q5TLXxprL8V7UqAioMC3q0+KYKTOaEtFTpfhmzMrroUd6gnpOq3
epTOPvQFr0od6GtD1lm/Rkr5qtvuraJt/ktvGa+jnGQ32CTTm2zZLBQKOlGFKSakstpAStsiJ0KE
ZCWgKihX1to7u2XwKEr+Q4mq9zJx6SexKuQ7oCPeyWM0ntka9vMw6NPvOrLtY1T8SNqCUrqjRNfY
lYot//Rq7VDWf/EhFYVWkJBqMNdarXSfdEuYkIxZJNLQbjx0vO4WTTvWn0abbMTnUqjgRmWNesuN
EjWZ1O1OkLX9M2TA7vaJ19Kx8K/fgTyMZFIIiL5g2zR/Bj9jho4yTjYo7qyJjGvgyuE67Av/jaWe
vEAzJNk8TLuy57HP/4QwRwUR5NCNx50wjQjKxLaSnT3JNP/NmLg1CiUqj2I2qN0PCgXWiUdp8MY2
+JT3VnN5XAg4gJd40U2ciDYMmsN1cm2gTX+8txPgHF0kKTPx0ha+pgup7ZYmguG8x5+vd8CLXUGW
vzY92JH8sL7pZeOvgdF+RfAbWG8xxMU2i8fvALrHTSNXyMEW/FCKTKNEPCjhLIoq58dAKVwdMsBE
hVadGjL8X4LUSFELK5qbix7QSpeAQJsoU+8dkhfrnB7cK9UOeS4DBF7EI9TBpjuAsSpoNINxJ7yJ
wWnirQxC7fSwgor8uSltzTGOHgG2hFyaFqLEZkHw6cGUKhnRlF9mcNUayQFxODgf7RgiA+m5b5lr
+fuuom9Lj0bnLVAHSONSC1HVyXQ610JqV3G2Yhb5wx95qtsncaoRt7NGJl1G4iO/ISz/CDLtXD1A
cD9C7M4lMs+ENDlJvYnQd+nqLE1GODIOXTY4EJ/kkD3BYqLMtBARRnaFUFvJIfzLCzGVOZkyE/Ga
+AqSAc14L0aDuGIhdFYau92FWnIVFtK+9fk//bLaDQZrP2LVOO5ErOar1SMMLPEf1xB+4eqDoTuQ
qnrN5GQpNkNUF6GJbqj0W2oSvPdj/PCj+aOi4JuVW2fy/2e88Ldllr2UHluOSZetaRvQ/dORCv/Z
Xo1ph5Eiihj9II2brBh5MP1edMK/ph3GrtgLl23ZzkXcsqULmQ3J2iIvpJKyV/f+fy7vxIRaGz/z
SvFZF/3HevK5FGyiTiH3TP96ZX6QNOk+yYC3GxepmaU1mX7QIcXtshCKQ/WIjjIdnJNfixxu7HLk
tSab6UvLOr9kv+GpGpIFSUAfmU4DRyJLn5EqfSnd1rhCXxedAqdkIzD5TZuFHFvznISW0y6huzd3
HQxZO249Et2/m1YrxUJELxrqjQAgs95AwlotuMtpehGNr3kol6uxU/uF8EEIqy7HsKmWStEugcyo
F+RvjHsYW/nCcEpUK+nyvZM0l/eFiT6Al0v6XYT8PqEHZstWOQQ668jJC4WW5ahawVWdrKjkmZgl
4Us4CZxXlbVrzZG0XVr37imxEvdkQP3dGxOJW+ZD+BTX+9YzZ6wf6iPio9FZDOq08YoM68Pt4IQR
rnDaoPnTYJLUmoPEjSicUVqVRleCiMQbnEWaNcpOc/vjwxT5Qz2CNjmHMltY5ajyQLXtgjYrd80i
yL2LAajtu9abBe0ejntHIHBcsnhHxHQyG5clip5LX/SoRpTby/MVq6vhImKzwHHm4dhIj6shwUPe
2QoN2jUL6a6prXofv/edbJZzpA3lmakH7Q5qUmOF1qu51cO3FBTRL9mddKKM+sPzUdexUvOHGVT6
Qg0TttdBBKVOq5snGZrPa5nq5VWB6Ve40rRlPz5FwMlsofbJpAibXLar7Oi5yVGZn6CNtGnbB8vM
/HIRKMEd7eBsw4JmBPQ4wVHE9COyUMYRzn+tmv9xpggyPO9H1DXSHM3T4FZW2jXR9eFjlNnqkz5q
V8Kkj+NLzMMLzYfxEaXU5NTsmnaAgI3iNLCm4WYcWwDdv32pl/pbKtcFnYK1Ls3keJy1yEWFfciy
tKuCvdub/l6YYhgzL6WsFMOdi7xM9ghUYsn3V2I+AilkzsWhOLNeUXfON3VlFpvYb6ubV/i0uOpW
+8OreMPqavtNjmVAGqVWnSEr7XaewuvJ7Uwgn630hdJE+0MN1Z0bKVeEEuRd4iWNt25aGBriABSG
nZb+kVwdC6oW1mStkzsYklPttaWzJIkN+WKksvbaY0WTJeY6OqHEnDxFTnN5GSmPuf99nphTJmz6
7/N0NH3QYYn8eRXl1VzrUypqg9tsQf93a14D+T3TnGqWTaAr6MpmOjnB0KyXTRLo3zrQW7OhSdSL
NJbZvouKDI0ZEnwFa7N81L41CM7Me5lcRtsG0Qn4rwphLxMKCoCmwo6p7PjRlJWv7QKj5gYtLF6F
07URdj33nhS8+QppExUV5I2CHNABqFXEolc3dmGRGLsqbv856s1s40qdv9GyZIInTSHPWXH0PM3X
4QGhPyU8sVyf9YVmfniWOqzzKOrXvRO7Hz3qS36KfjevqXqpKkm0M3k8v/Bnupg8+NAcQr23CEcY
GOFoh+O4kVfOILUvUhj1ZM6p7orZVq5o+SPLoKWWC0ezXc27RotuBh2sL/ApkAiW9XH/vBIE2fIq
my5M/Ize/HJfulFzSKiOz5EwlOa5MCuLL38aWtvUkAKaDh+B01EkhW8Kd9Ja+J9DMXpXMIF0s+fl
G4/96lc55RzoOPnBkredtRC7veSm5QFsbvJD1QfyXg9CVE+l/hSVVn9trWS4oi7JkggAh3CJweiL
uepXzVlYZLD762NWnOCXrBCQ/UYG9d9rlA6PbySods9rBLo97B2/fBOuhEfJSck7wFtTty2NA9a+
nTpy62l4migovgdyjTCAaNoVE/RbIPylTw26whZDFbkRTWTFXFzg76v+YYeBdytU3abn20g2kw7n
QrEk+U1XgceYtdKuEadU3lqlKIBE9cauoGS/HabkuqeCIPPTIFvFqZ+8+tBIr+PGVBAOTOPXMC3U
remX1Xzo5Pi1NSL/gEQsKvPC9OkeU53sVViFBMbYKcp6PjpRsS9DrdiLo+cgBTYlEmGjOOvYj8jK
a4p9WNch6j7IbptS8+I66H0lqGa9BlVY7coeaSthhqYRo46ZGrNCTvrXzB9Aa+mod4lZq5fsQ9vD
4RebRvfaBbZxhOrjezpZKemOUxgOb2KuLmLt7AT5RZwYea52GTx0OKfIWA+Ma2FJKzGX5bkFypJm
/mkOPlrpXqc/xVSv+9GrwtPIC4NhHkYbBLD0FxGXDs0sLMmIis+2On1Bmd1e+A3C8xo0269uNyCu
RamSLo7sdfTrdxR1qpOYs0PAymrYRwhjMsnPPJknThnuxKyEJNtCZ0W9EWbWkidI+15e6aFC3T+3
96mbB8f8Pwc0dFq5Uw7CPTZlToYaFfJHWKiQh4UlYdF4gVotRAwt/cSMcJ5tYpX37cMUJ4p5cXbY
hAht+jqiDzkUCLnZyTuWA+SceGUDtTJi7aA1aKtKFNNRcNYcvqrJ2RWlCzpWBNkBeG95JLnYqePx
OYy9Jx9VSIfhMFS3ymSJSeGPBvLfNGE75bobdVTdpulUoVF89gwifx4sq7KZFjTSrzYHdUjJFzwx
dIaLrDfjgxh8D/h6++gDEKPd1MljKinSWzBYE+XF7xhxiMIDQhX8sTPkbdF1GtCQCrwcMt2wegsK
3u69Y3jkYzBLtbiNkRxehAVd1GLU2uHO6oWtRnaIvAI2hLLIFq5KgTwYJW16YulXv4iG1RAk3iJ0
Qj+cs9RJFxoEv6tI556bJxaVdk+mbvawldI5+4k9HhJd1a/iOnbOCzzVLuN0vSwM6hNMlwDj+Qjh
ohFu3A1R/Uu4Hv4xhhbE16u5+EcIX2tncJq0yKT5rYLwndPprJp4RkajV529kS5e3dWO9bThKqdB
+KFyhhVK1o4iVC86uOH4Sz18zzBx1u9Y4UeAvDgoKvd9gw7iF9eFM0DJ5I8eAs5N3zj1KqTnUvg9
ZME/7HKsN4ZcwEyvF8GMhYqP1kGIiFJR6OsmadvbgLzmDUVc3671q/CwQlE35DmlmTU6MJOGKUJS
km1UW8mz2psOuPKisP9/zAIIoiks8J25ONlPop8tgOeFiYLIW9MXQLcS9ao1cUTDp0lDEQ8KJQns
V/+rcFaB3dzL1qL4wglpT7oiM+u9mDNZ758daXgXcx7p2qOqVoiH1IF6s1vjzRvLH6qbtS9h4Zn3
3FxVUo2EApd7lRxXOurTnBkj7GhHWb0Roa2tjWv4QCoeFswmo+scfl9HHSpxnTBivdoFtHRXinrW
pp1RMe2W8lS7K2GnHYXlyTW5ILRBl+gv6ncncMvTFC8msyleroy/48nfdksx6WpjebIG/WwlPqCl
2A1no93bOzM34Gnscv3GS0q/wQiAjsDgZNu69I1bqqjeeciDjZgUYb7S60gHk45/nmV094wmwqs4
R821Zj1GgzF/ntQr5c121fAoznFRhdnZ0wfr02f+9cHC9MLwEJXBq2m2yrk0ymohR777BiPJLwf+
yp++9pJJWkxHPB3hSHWPn3WA3EY/aoCPeM2sitIY91HmkliT2ATBMu0gaz/U886yjTc3TzZeCuFq
0Sf3ahpKr6MzRgIhkyIuekd1uTqpgXEQloiwigpJUEevt+IspwWIVw7ON0u3jIzLQs8JWrwBqWV1
W7q085ka+dGptXt1m1jtGUREL6PYOY2B63hHRf4UEQ8XLbHRSdiwrUOdVsh7ZXIJvzmyOUnDol/I
8KadMw0RjzCOis+x0spFISvDrqo0970rX+xEzT9HVGc3XVs3yEVEBTnImNadaKx4hEroazt5fkM7
Kr+hMSfP/NHPt8KnIchxo4k1RCTyRptldnNJwoLuADco5kRUDssV7SPF0eha7axNgwGx6rwz6nAl
fJUSaWeYtLSz5VtXNi7q7ukqtEY/BcpVrVgXzMTpORB+fvDJnF80jT8/RjMyDmKQbIdUlzjMWmi7
Z5nuoUTH7mj+DKr65p9w6r0GK9B/TTQltz2V2a3uht95bvzs4cMh7zlOill+wC84a+80YqMtaMvu
19S01ki/S7+M1llJnowGs2lqs6ROjPvgR85ylCzzEGqVsgugLJrg7t4VvqkdmifgtIyF1lfWJ/JL
cOgC81wrkylRvIOIyHi3NdfahsjDLLOIInvmw8cVj662MWJJe3e89JXWT+Oi9mn4MlJdFe4q8tEz
8tN+LkxPc51F0ib6/3uSlkdoiIwl6C2S07nifzN9Q13kda3xa4BW2ksnjRoQpuwrP3UZVE2L3sCt
KNyDcJcKPXpDiWxng+LrRxqZ/SzvO5MCM9pcVGIeZ/eqShrRSppLbCe7nmLMJ6kY6MvACa3ifPA+
tcG/uB2YPInH6Jk0fgFrDX4IZZQFP4wpuen5n8W46kIj//ARkmWhMSLPAWksWxddWYK3PMguCZSW
HeOxVdRgjrJN8wn9fARlihYeQTRHL7xe9qLMXQZ+uxrt2liL4jhdePOOKs9bTTfCfshLbyHCNHqU
6M4r07MOjdl1GIwPcdkii1CCVT2gTNOnNEu7cYvPKobyyTLrEHksvO3o8l/QkfusKp6oI5K7U4V+
zKVgYYAO2FbDN6OVEaCCq/geRr62yalNZmtftf1NSmcWGmzUEaKmdtZy7eu0m9RtfapbWkv6sNuT
XFUQ8334suBYe2joTJaht+2K9XC0lcxB2pd5BlVVlzgvQTFIZ8OJD8KKNH18mQjfpim77Zp9liX1
lLag54lGwkNWUqcPGvpKXbDT3F2Z/5HYzve8NaQfLoI5FCuQwKpZ6NhdOXyHZA2myaAz3lQFnUYA
RgXQ3L5ddkFf3kepH2CrKqACmcyWjvGLI/sIpCk16W0NtCZS4exyNNc95ard3j2gVTzIb0HfYXRJ
geoi5BNiTvLRFfX1guZZJv0qIiJSfiAXFR0iWj1WfC5FrUhDXKZlfzEWiX7OG1l5gMDUvviVykMC
rwNFNYsF7kKAw5S2X6Vs+t+Vsso3mm6Aees187PMSLlW1Vd+xf0SbQVvyaP1l+r6Az2iMFXDsVFq
iwrSafjsAxZBvbUTA201ADLFIYEcZoNp7Ypp+Hv+j9Dn+VrdtP+cL5zi9Md0WZMvKFL1ajfkjfoc
QWhLBhZiydlEGGEXcH4AoPfPgSP5X1UvVWdFqzsvJdJObDwj+Ux6XFk79CxDclZWeymsEDSTzXhX
JoZ7hdWpXfuOz4q5r92r8HV0qcy5l7VVm8okhuOW+zCGfDDNx2LdAHn+GErzq50V0aWkteSeJtoa
TcOC3Spkv9FogkTmuYdgfE+SCBRDc3BVYOVH9K2Qx/W7hYESOknawr3VgCQ2sq+iakwh5eZ3/IZy
1k2vWqTY/GoqpKXpln0f876fqfD8Ho3JlBwJccYseIXvEIhpa92Eu057Zxvlib9wWSu8845HlNvV
2o2YRbjvF+3SzklMCpcw66zb6zAxvPZ9N26cLrKXetcon2TEjpCZG3c1Vbyj5VcvUW9bs0xuwwnk
wIerSrhqMgSS1ckEY1duSjdFlXoyaRiRdpJLJRwOqeAVYWjvpPjk9SXjM838d9kYjJeqStUVWLFs
WU1dAZo7IWkttCHbSjJebIoTJz0PX+MOkUsVLauVVGoH6NWaOyzr7T2FOAiAbxjthwkkCmGTtx1j
GTXwaVbEoSc2L1kAXoXVDSo8HQmQS7twroCE8x04O/PiAwXgvq3670pTsL1Iky+uHvpL1vYsb1Rb
PjW5gaLYFJFD3CZl4fearNW8sqnHuyOoDqu01MXowFlZNdask8aTWQQHRJ/TDytUfNBiUQMBuZt8
dLo973gNvTaWiRJU7lND4A/x0SKkuWQlqq61cihnvkd+BF4tbzYqQFyy1l/GBbd5oNLybekaInMg
O3d9zmuG37/xonqIrmlFnl/12A83iYYupdMp/wxyXNwMuFK2T38N8jLW+3o7pB0M5dxjn9KYnRsw
zr/cJFqUphx/TwMyemYJ2Ine0GjVNuwT5V7u9ubIB8tqYt7qHPVhFUKdb1auwodvDL80z90NZGO+
VGpWzuXBcw6GEaKeF5XNTKYJ/C3Q0nAHZRK6uJNZ+qa5BrNClW4y1QimFD9xjRX4tPKNwm22sBTL
3gzTrKmSMDL1guTONMtiiO7qmm9CIjnxNqoKFGN5dBVXyht6ELKqewGmM7wMGrqD0zloVyGrNomg
NX3/FUBX88u1t7pcVz8pBqNLFSn5q0mb07Ia9PSYKCT3DT+B4Zc8Lzl/2A0G38i+Rna5oXey/pUU
xrYj0fIl9L1yngbleI3UgNZzCdnwNPeHoy5HGcQrjfqqTaVam5banzDusv6rf/EI+JGYkfxWx7EF
mMDJuOPgKkBw0l33MGpcDAcEsBpaKwMB0gnG3+6k9AXQqBJsCwttGliEKnJagxVSItGjci8GMfU0
TTUAVGVD2vrHOWlMV4VSONKG10d2KqehAnOyQPG6XUAGmZ3ILwFhE9NKZUd/zATs6VixEyNm6Wp5
ddhJ1P02s3kXPwYjQxXV7upV0cXgVaeJrnABZqSV+gmRmbtthFmGoQ3RH4DVKUQ2RoQtIrel+KIE
eyriJULO0+HgKdPhmFbrzG2Rjp5mEJkO9m3rFv5KHP4R79vngQTL1dGrVUB25H2UtfRITRFI2WQG
tVdtNI2Hg+K23rvcqNqCpAkaSdMsb+piNmZNdxSzFNVhVJPkuzEUxX26ZF8r0pu4ZNAgmChMccmO
6tdCmB7Lm8clhQlrx9rQC2vDb1DeVTXZKo82ORhaZfQPf/vEUTdpNhhd2SePGeH8K+a/+ViwbCqn
PlLh0aE8eK3zhLZ1rbUvjWchY0+PXWxmqIr+9ut9r86SGMyEiGB/a1/iCZVYk4mlQvXvqWrJn0Y1
224m4vqdrlGU5fkcrRHFtI/ldKTY4T9HwsdW6Z/Zv+L+2yygBPtxvSz2ji6EqVGkWru6p88Thig6
l21H1/W5ONT1kVWHOHwEiFiKeerMt9vqcarwleJ8cfjHSZRLrF2uGPVi8K2ERgGp3AQtQN0kLr3L
mHgePRsKy8oSmE6ROhQff08MkeWdaPKfi7Cn34mgceV5AdyeVLU9E9O1rh5BFXf7Z5wUqsGuCoaP
3jCsbe068sqq5H6nRk6/aw09hcJuskc7HnaBnLn68jmv5ynzIlQ4H/EPW9U9FVwgIFDYuGahfKYJ
bvzqZWa5lOO03vlB0N1Vpf4QfrfMZ8Yw9JUKgQDLvFj1vGtSKdIltWG242avF2VlSiw7fK3aUHpE
ZcPr4XUdi9rcg7J8RItTWFw65yh/EQa1P86CN3HlUOI6Cp8YtBhsMRBenioyYvGtXU3J06l7edZV
/8PZeSzJrWtr+okYQW+m6W1lZlmVJgyZEr0n6J6+PyK1VfuoT3fcuBMEYYi0JIG1fpObBHkSjysr
Vw5dn0AZDsYX38jaW6nq1S0tk1fYf+MXlB2QZt5UYam+tC+173Qvjd8ZHOtQAF8k1vn3sW2g7ZgF
0wX6vLuM7ULf9Eaps79CwAvI0kdt4OqqR+nwHNUgNHEEsbZR7A/PLHWDnWAFvpK9SlOk52byvsvO
tDI0lkhHcAmpWEZTvdGM4GKMHYhGs/LOssgESW7MysZ22ylevLjXP/vlkVOJnWqm+kGIBKn2Von8
VZkTXfXisjtaHbGKhe8r4ijrztwoj/5qc1MdWRkikyzEDIROdBO8j2tEp7Zzggsem78Ly0GRd4gn
TLj/swPCAPpjlasuPjuI7wUXjELjM/+X5V/tck4/LJ5GFEX2sjbYek9WjUDyzA2SHJ9J64u9ZRZw
tf6h/ch2i00aVLRPIhFj9gbjPpvuRy7soc/pZJuc889Y2fTX7HoYHDUbKxhzmBIFljmSIpYvdl6S
xSVMBDGSpuuxnejcZD6kLo9wCwAkmEYnPSy5+zi+gYxzaT6Y+hSg7TSutE4pH+zRR+tXi3JtFStx
Duh+7jVZP/Sdh5UMfxSwyny6eozeRp2/UW52Gb4zVHPfKlZIzFR7cMPxm6HFeKoCbZKdifXIVeK8
MMa/kmC8VpoSvYFl9A52h8ykHBQMVc3tqtJBNzAhl3W6BA/ZHOXgIfTPNenom2vb5NP4T8jmJrNq
lF/t6P6mdJO9nPL1Dn0o8/cqsZOrhDSwRmlutMDgSa+fSAcw6H+1FNp7jLf1FbBwc8dL/L/nub9O
Y335nKMfIItBIz+IfARTQKA5PNaqP9pLAPRAw+YCZmO7yqeU+0ReCuiKiohPGYTVkzxqZeM02WzO
dfyI74Nkf9To7e/x91HyhCQjo44EHdDcvyaR3feTYidMTuJQsCM6Jp5otp3wngnwKsfQHKz6LA+j
Pg9gWNE4ckFy04DUANrP6cDYQXTkfxD5RENiXzlGREcWRf4weD9b149XcxgRH/c56Sgzkf89KSm7
AARURzlSMcIN1kn5wfQGZFwgqFb6jCat2Z/f5fHu9T/djYqL78Of6hDNpnZSM09DpalZpcmw7Csr
OQ5a3AbbT4W91hjvLxBbZFke/lTvM6CzNCDqk/WQOqf+pr3blmXcZIG1tDjHZgjcPuTu1YWNso+c
OuO3E8Ytb1LzllQBjBHFV2dH4t9tHvfgVZM4JF7nqWRH4dT+YtTJMH62qar9xUum9ihnku3cV1cN
+HFoRJxpwGG/Kk59fz3ZVLtmTnpWPMpzYgfCbdfq+4g9FqIK5XAyWu5Xne91rFCreJEjpCJ44T6m
VGuLZNc8YPSDlVLGwyGYTyzlIHnoByQetdht1p8LsXpexX1W/wcLtv//kCZp2gWALrEZOjY+E/iG
QAT1xQfOjNXCXNj9NRit4SB4zFsA02irCueVCKy5lzUnqetLbmjVxfGqn4NVgar+0yRHjDrOkAI7
g91o4cOQdKVyRv02WvhhN76lE3TKQfjt49Bn9jotFf/stZ22M7UmPehoJJ8adwq2RtHWV8W0+lWc
RdnLNFVsmjvLfU3F0B0VoYKPIkHiAtOkCLIhO5XVEcs176T7AZ2iM393yhG6PsYnUw8XKhtjNbXi
azEnFnEJdR6we13LmiwU7gKH1Gh/dmOQxEunxSi69KoGxoJvrxo7NQ9NANk8iEJla46T+9wpNZvW
XD+2ONM5pLSvXvTgWFaCLCdFwtP41iKpnLlOe5G1e3vgHdgLKicSENPMtWu++nZkHeQINU3Tm4vz
xILUtbUznUANlhA0gCQ0dbj9nF3NEGjtcxLnn21FkyrryUizlZxGTigqMW5Jq/OJ5jdlzcWQJ+2+
DMNicX8LnmqwNrC1Z8y8x2CJb65xDttu+/mehW1gVE/49D8/XT+MCPtkgObnty2HI3V+/3SfTX8+
4ec7iE2XlEgc2Lv7SyKZMANVWD58vmbs4Ehr5GTgPl+1ixR/DRXu9yeUE9ZR/vsT3r+tKHSRYJ4/
3X1u3QpY7/Dp5Gg5v/yEDfJun2+ynz9h1t5/v/vX0peQwJPh96eTZ6uOdVACF1TU/EXIs4ss/xrr
tXX4nN4h7bgYamyygeFVT+COZr6rWp5LW7iPpMqeGt3x3iHfoH2Y+wAsNb96K7R8WdpK9lDonrn2
JtT6W6e4cGOynnKdiFw4+dxlooSsZ2rqJ0UzvslOWVSAMQzLG+/j6w7SfEsAdCPzoX0cipNbJj8/
x3sa8UOe+Sw4XXUlDIW1XjUroWfDsGpiV3sMg0J/RJ/r5A6tco7n2lg5/SGM+Wplpxxm+6jCs9oO
0SdliN+GyFG4SFHPc8hCb8thnXVO+a82P2k2nu00l/urjHFDzN/H/naeQ57VmhHGG3aZHWR10Mbm
AXDzvSbPGlpkpiq7Qib2z/sN9R70geZeZVOM4MMOBYli+fl+MUz5Vahpc5Qj0jYOz47e3F9TNmFs
Qxx0SEKyff+8GeM9CTpx/0oA+5dbNc6A8RtfB+9s+Hn+0CgaBNYxiC7yyEozqFN9Xe5k1bFSbGwq
HQRCZLbx6q/RXqIO+xq24+cEcoQseAU/H3+/wmeznZQxZPx/XuGzI63E71cpIKFgnsN6SO3QrlbD
bA2UmdA2i46NbikGlPog2bOcR2R88oYjWWeXdHtdPXgebgSDGrY3A3TBinyO/ayEbrDsjHz4YjV9
uNAGY/yO19W5djv/lzeRq8nDgTVhR1aZpVmwSF2d9Yka/nBM7aN1AuVLmHkuOmYif9Hh9awydG9v
UJfYmhqG+sDb1bZ22DlHR+ncvZe79X5Q+OcahSOdTlh5af4PLq7xBFSrFHiXzqXGkr81umwvewbD
mxlHObnkhd5l4+neivf4YuBBsAZRkfMTtPzK+TJqWuL9ipZu8GKNABDmczpbu+VJYz5W6EJt8b3f
R7UWETP1govqgQcBX6wgDNqly0TP2vPU2OpjrDYvst0NEmMVT3V74O6uwak0VnnpKO/gWbWNp/s2
iWROH/pzoQvEkHsz3HNpYLU5N7NDPPbVoD7HN2sKXWhgdtoiyuvBs9ywTCQIScY3PfaDmR6bpmzh
KM+Hk45qhWtph14LCuKL4Spyu3I9jXn24tmkz8SA/4Dr2OlLqeBcYBfgO2S1E1Cu4kL9JWuT0roo
13tneSaaL9Yj6vVLNKt5Fs+Fm+9AlrTPstIn5RZF/fYmz83i6cUMIvVB1vgkKETjlX2SQ9MeEKAg
VL8nfKA8Z+w/91wKpbowyyYiVk9hDFqEOWVurKco+t02ZfC5UB5vAApbhP3kwHjQ/+meB9piwh98
LMAb/2kvrTnQ0KkJN9LpFeO0AVh1lb51yqjjfcSTX1aNkpinEZvBIQCk9cYa4FW1qvgKXX16FdZK
DtJyL70YZcf/mBlcPYbPZGusBOZTUtcina/4oATm3lHj5tg7k3uWvRP5b3BIwcsIuupmGe1D3abZ
m4kj43Fqo5pwPCcV3VRsbDAWG3mSVaoKKN+IzQMmJkdcFfxNMDMmZRFL6xsvwuomnV1xZKMBlpDo
KFIwU1DXTzFhrTER+k0kRo0KdpSsC77hjezsR9e/kGe812RTLfpgmacjl9B8ukdK+6i1FhmvoSQB
iVzriyKCmG0CMxEI9vYx5AIQzL80q/mOsgOwn2imiZtOeU3Mytra/jRz5gbEGRUe2Z6wm6dWN70F
kuvlt8aBPqXNaXRN4McEdOmH7VflIskK9aUMbVItpq4TyDa9XY9y195TphlPUkZrNH6LlyZla8af
sv9BfG11n6nKk33Zd+a3BNs/qOuq+SRaol5tGmVnQy3I3CVDsItUx7+EjlGsXC3J3iJb+Zk5jvWR
Drf7PPhK3RTcSt6F1beArzrl5qH6sMKtEyOkIX2ZcI56jjDDeu4azJYSJ3+UTXFjTgtYGyCr585K
ZNWmIJy+lr3cG5NTZ/ZAROfeEp3r5/b4ORf5uDmqlbQn2e94WbYWDn8y5T33RPc8dtmqQlj7Dbsq
DfhFZCxk1SgtLMpDUSGp3jZv7MRwS0oG6BPzYCPzcWjuuyfNz+pHqFX35sHOwmNezOjoeVRacM1B
Hxm2oyqsY6+06cK0lP4861Os1Cbsl6Y9DWfZJgugCMM5nYspbu0VrkkMmc/okVQewa7SI+u6ipDs
Z7dsk73I9IGeyu2j2qTxUvST/9DYgXNuC2dYjsbkfiMEdwgGf3otJ4w1Cr+ptnAyoy+4COP5kbrf
FAjNq1yfzFPUafE1J30DrVd3vuXx+KZhChKQ2ViEft6Da+yj62fhtP65YaFzhMxYufjqesl+Uuxw
IYekkfN7cBChhm2q+TmxoTYtbEJ1i8pqG65/WWd3sakyvp7Iysdrg9DcYeqB8kh2QDemP+oJZSXJ
HGipAekJUXOCVTB60Q/VFtGDZAfMfe088n9xnpzFtIa9q9XRRZ2gCigNiXjfSrzH0Oq9R7cBPuLa
N9kyqgR9kMlpV7JPttluuxm8drrIWmolya7pUZQL8VnLl7bfXBETHs7xPFnh6+5mwqgp0i37McRg
DjnpjI2J0dqPejG5t9QB5kKfbGlsS1n78NlXadGgphkn8dqAAHLWQGW7dR0v4zipX7Ui/30k26BZ
iadxKJdgKKKvXv/LsIv6i1Pa+d6B4LaWzX4QHT1HmCR7uVvhm4eUQdZHX+NJ/QFlv7uFWD4/jMbo
LOT4JjeQiiic/gHNu+zm6+aHbLe80mcdUNnI1nCdeW51ku3cW1s0TTOxj60s+BKbJOfnt6P0SrpN
kWDbyirvzvrz7vreHdbF/C5QmDlWwvn97jqWUste9zcNUipx1RcflaNdiMgWX6a4sFZ2Mqhnv/Wq
Y1Ugwtn3UfIydUAUiNMUH7DBl0k7mBdh6NlKmIaPBGmAOct89FngPI3jdpecPFv8u12ONVXzNTDd
8KXrzKOW2voXf6jQIcuT8FxpAnq86hdrPfOdt0FPL37kaj9jo3gEFZe9GQEfq68L5RgbU39GnQLm
qBk272Dl9wFr75+aX37F/cp8UWsl37glwXcjatWHPpiiWczU/5oowVoORQ4J0ySvbJ4L2N+bzhTB
QYXKfkE9aljq2shFPJodovCjD6ptMp29EXs7NhiJFAt6m/K6XfTTmH61yuh7mTX+dyIJDwUCHR+V
Pq1VbvvhwuvOiJ4U8ULYyN/AGFlA/diYRVZ/eKF6xa9MfDe66GPqQmun2F6/UXGEefIB7xXlE3IR
xVNXV2xAR1/byLZuMusLxLFdXvTFfQQyksHSS03CGJi4jUX0GOaxdykjCxTzfAQTv1mJtIjWrYuc
yDpEYYxfwDvWOklpHq/sG60qebz3tj68pNhto3XiIF5Eulswzz+n3Nv4Vu+nyPlDJBbX8RC1m9Tt
lEWspMrFd3v9mI4A5RI0Gr918Sv4Y+d7Wgt/iSS6duYHs88mctDLeu4Q448MHvK32O7jdVCzD7BH
ICql2iOvlsTO98ksYWSI8EvZJ90mcmN1r5SW+ujG+D3LEUNnPxtwMF+i3Ax26La6gPfs+kVk2pMc
gCRRtkDUD8hZ09RbXYkQe9TJFwHFBF7XfHHAZO+UNCs3NQY9jkjCV5wY9H1qev3aHVTrqz2KVeTk
45tfD+bO1fFzke21+r0dovRd4Ji2FcCPtpoX2V/TLLO+Gi4RhSFVnW0l+vR9TL/LvgSO84ZttbHD
Smd6G41mJds1i41q3GQ6Ma8hfCWgvJMvQXzHWUVKtDXsVFnWVoibGHuJozwq5+pnm+www/r/GtKb
ngmfQpirv84dQNof8BfANBKJP1nUMTjlKiqNf7XlWV9ceBPxlkwBHlF/BqdzB74RLmrg1s+/2vUW
ym0YtOe/2v2gyM8CxH+X2OOygbW87Pv+Lbea+lbN5EQXDZ/jnyZY780N06B7E1m2miASrFiFbW1o
jtqqxLTuFhSWsW7NAcGTzvM2pWGWZ4+d3g5W7HBUW35P0uL+PrC98pgVYbdrUF89Wz6KOm1SksFQ
MMpL0Ki+hnGDJoBfB0+Z1qHcG7MYjXX1ARhAcaltQ93YWucv8tzy2Vjfvwt13KGRwM7UtvOLbJNH
fupZB5hBD7JmeHGAlFEWVueGhFSU9vnl3hbXGS59mZquwnFUnyCDB4d2qgGw+uZYsdcLlwCg+5vs
tdK2WjkRDpyyaiRufyrH4ntRZ+pTY9biAbHFUxr4ymurxxEZXSvZyappav0iL2P/3hv109b0Ev+R
7Gnw3OpiJUe5E+uX2mQdr8JWBPiF1sxoTeQJe0RRw9psXyOzXiajgUy2Q6QQGzqxllXRJj/hxo9X
N+uSW87e02pTQKKeaaxLu2rRveSkDBexgozJTkWkdOvYVvNYu0SBzTQ6CxV/waS1onPHw1/2ySLo
23ot9LBe27Y2pQChxdW0bHUbgCDZ55GfXWShmVWyUisbN1+jyO9tUTtlsJWCEKNNGzjjPFi2ySMY
nPVOFSQ4P9t8JfRXqL1oC5CH5bTu0oHcyKzBk3kC93RITduU+pXzkLPrhOAG5b14uuH/itIDDwz3
I678X7oY1NesViZgSU14aYvG3aFbH6G1aJsPvQZ/tzTK6lWLy4j8RtV9gOW1DMP7ZdTxc/yc16rJ
E2q070WbOSjUddmtSgpcQ/+zvZs7/2ojtoETjlikVvirsoJGf/DAM0PJUKe1CbDgXEyGBjYy/sDs
Y0TVZRyP8uizQKA322qJgEWN7Z43FyHrEFiP82Fs1M+dTob404BPtusKPH3Zdh/8Z5zs/Rw81Fq1
TlXT3ymw0bb4mY6gjezoTdcUBe1A1drHTRC9hUn2LbK95sKDO3oz5yx42rwGvjMQGs6e5ClT1egH
Uob9Ug5K2cGC/ILtQRSWZ8rIY2PqYRah8Wu82LGprbJkbC6IDKc7Ta0y8AuGfariNN2E9aA9OpDE
lj10kvd+ch4Jss9AfpZfJK0WPkz2yGcZEppGvYTu2D6aDU+QrNLUk4ZW7SF3lWA3Vep0KcN8XI14
hb72Pbvk8gv3nOxkWiUpgLjpFwS41GQFvDU9BTNNyhNQIReyLgsgeTEIBzFhUJ380yPnkMPlmPs5
sq4rKLb23fvYmNktnCXJtaEvTkNeIcVGUzw3gUCwznHfbmWTLHpTFxdiBQt5zme7PNJnrfJ7GyPu
Q//MjzTY9j6hmhGny5Lm4oZ5cZLj1SlSNr41NQCxDG9rEdg6TlVcHdqi9wjBi/DsNoaxAd+WXPGI
cVdsXManYrRaEsZGNT9zS0yzjGDlCnhnZmJqRxRbEDHIZrUQrW6TjWyMtdyt7odugHK2TzRtPKqj
DgRNYz9dBKJ56voUJLjpE6zO1Gyrih5hxKE092NWV/t8jkzGKDJuJq9Or6UiQ9l68GyqRba01ab6
glVviE4oocUOYVLYnDlL5XHrz5uoBcDCdddXSI35hbN13HFhzYCPrlKiAxtwfPjmqhMKfwFfQjnF
ada9/hkmHNCF7gBjpgiN38P8xvYxk2OYx2yyXc5mz8PAtfx7GKsQG5zAlJ6Stq23SuqS3E9G/Smy
7foWcge329Cqlr4OKaBDkeBQe6n+5Ni5visCCyb/PNjFdOgph9ozDzXLrFhqYN12cqimtulBKMC1
ZdV0Wty+vUrf9Q4pIWSD1KcsRFnT8qzktQzY9YhJt7+0MYthfn7tWzIhJRG22k8l71hzpQigE6tY
uIS54kVQb9lm4GsKnmbdJFl1U5TGXDYCqnkdd2g0iYzQIUmAb5DIz0UoiFvE7i6oC/cX+bkXf4ir
9zKzyqWjVOajAQ5u06KjerbjxNiLMTN22BF1D3JGpH5yRLl81My7IfxWF6xOeXbNseP7jFUGemee
0ey8cjnOIoUmsKi93OP8t13QX21kxKpDmBHanqxdCEkxLswhxwdozNYZ+kOopytGmd2itixeKlG9
FL2hP4x+l7/wLgvAjRYRmblzUgqk7lyjPsheRzQx+p1Wt5O9ZD0q1J18G99UziUMa20aYt1DIx7A
0FTg34303Y3UkzV7w9gO25PA977kpj3LjUbiwYsbgJmd5rM9byGEJVW3aAyn/Zg2fqCUH3WaDgBE
kMRSy/4daod38pX6d9GKZlynRWos/ur4q2rXDbstyJGyfYoKtEM8rB2zyfROYUsYGlF8Nq2xxQ6/
ioafrMgQZB76XygfvuLZHX7xMnSC4RX1lzgdrF0DLweui1teMhLCK2S27a1tjt6Sxxtf+1wICAZH
W3PRkRsMHLxlY4FbLd7NY0Jm2vJ5fk3RIjID89Q3jf/sB/18oegthplUs86r17WwsCKZB+PeYG8n
w0RuY66GwkPHGb/h+1RO6YmHUBEv8tSJXfEjgkdLZx5qt6JfsvSJNin7CXiRwZSsypSNZ2Eog/Em
Mm4/zYp9wxAugCQPOHJEiA5YqzIZ+w+11J5ysozf/A6het2xvVec5cZliXXgkyrUaI3w9NHLHHQC
wxHN1ngq9gNIHJRPNKVYtnV3YKnhgmenV3PMdKtYbroqEj9/yuZiJLNApuEmW1Q/OHnOtFfpOoeh
7Z11rbAmrLGhT6u2n62ACPXqSvbXIxHhokOvuBH+OSYuv6zMwV3kofqcOLCvbCQZtiPpp43t5/VS
KgtJ4aB4JsC2RTm7swNrVacGr7FUf3VMPp6b6BdZUwmhg7x+xuu2uWpoDh/qIq9XQe5Y72NX/HQy
K7uVXqM8IA9N0tvquY7w35ijkTeyyc33LBQ/Lb6zdx4uAk9SYAGxIaIlis1XDN37hwIS0zpyXZDE
noOVqdY3+zqAbu2jNzniaYQNkjqduFq+ahM3SPxZcCJsu2Bj41TAoh5JYY8fxqgVbZdosbIjAPh9
rBE2z0wEyCv00H9zWVCIzPXSecPf1d9iQZNv7aoUt9Auz6k/6tjDGWz96+yH2qLsQtA5vDpxdeuV
MN4PQ2QfEfFGEXIurPQSlN+KKmyDRdDDFy2i7levb1RD3Q5R5X0JC79ft4ZaH102EJeAt7iMBYss
AwWHDcbW5qWeRLDsiUXCFqpilKK9MFm0InGgfaoXQxPTN222vkU8JV/4Tlnyjxo3heq+hWjtfnfd
CBRzD+GMB0q8tWuUUXzV6t88G7hWbYbdj8Aat3VQkbgTxnOXmx4sPeUWYFHfmogtjA6iI2OiL9tW
I7qShe42QZP8WAzNsLNd5eBPRb7WRu84pU23UAl6EIgRw6aLDHtT+OJL6OQtJuputGjyMfqOLtPV
tSrno+TiQcoZb15k0Dee0rYHpF8PHvzmBwbMfuEwFB7yEVx6AgxkCML4JgsEyrSjkqBKPzclioKs
WOZaa3I72rl3Ru2s9uWXwS2vlZ0TjS/qZ+jj6QVhZ/WlUDQEvDTnQY/L5jxa9bWPgfKUWRwfI+8j
VkV+UhGd8OJh3AcOCijA+wvzpDz4AqZiaGfvPaiMLdh0pJnmqjLalzmy9WjrXf8g7BbiugKozVTi
aFWrIjzqnjhrrXDRrJ8RhzMwMfQ4YonwMylDMFIj8gWyXRaQscDTyyGy7oXNVxb9OSra48uA59Ol
SuOXViuaBwKtXElTT4avb7pX1c3jBSSLbFtH3U+XTMgN+2bjPAwO1EYzjJasNooTRzfZiWh8f8MX
AbjylHwnrM+IXrPGvRcl5eJej3RnWIyNngKqy7t1ObjVa2XEYo09abmVVduwefx4GvqywQT/zSvH
Zd9CAyXKZuTH+6HDrvXomzD9ljOo4pgE5iOpYGUZ9thhht4hb8ZrNcbWxc1Atfbt2vSMn+zrqoUa
t9970+quU5uRdiqQ+ayj96nmOowVfTmKuPnVm0+966Dyk4TeqSLNtECFqlsNCeQZEaeY2CjC32Hg
R8CJy/maoeR5zecj0tDXTE8rSJw0yc6ugCjV99wrZVXVzexB0ervCaieAj+25zpRO55ByELJqhMF
03l0CZbxnHsG89k/ZqJYQoOwn8tCzRYRMAES58O/Pe+muZomBk/d0P723yzv5AjZ4fF42Bsjr/7H
Wc9BKXuM0l+VX7qHoUL70RX4DsG6yXaRCcMKfibM5BptMrbc48YojeoyubUD2VIVxHCCq9dWxa5g
qX7MXfJyIZf/jmcIybkCKQUED6cLoszF2o8i9VFMiYP7U68+l+mtrlmAzjbKt66L411n1vU+Drz2
MkZz8sVL63fdz89qxZWepMNeaMCZiHIZS9sxsqshLHMn/EndgZXGYb7Q07VmOdVes5kNcPf8yOgr
MtOsS2Etr3W1tj/cMnvSRuybmkJVsRNS1r0Vl7/Y5T2E3Avfg4532IdJgURTJHb12D64XErbRHf7
7WC541V13GCFBrT+ppKg1O0s/pXbZzJZQMe5mK/20DrvTojOadVpzSMJJrGp0rYA61KDjSaMxZqr
uRaNKZZ54yTfq2JYhkWdfqhhjQlCHqUvNtDATYe6yXGaDFRaLLC8oddr5PTHs96a7rPreRq37A1R
rupbFFrQO121Ovhm74An7D+0IOFG6TpA8a3GBggv4iNSxPGayM34kHl2uegs63uslcEzVMRxpyGc
ukX01Hthj45UZB78QMYCAGGejY9jZvbQfmp1U+edeEMX9SBHRHY7zfY42U3vm2IrhmanOkG6RxPC
3mvkH078lgmpv9a+ID3hrSKE/NdiIOg+6tF4ygn7LobI858t0yQcVA+HGXvSGygEVwNowaFNzxFA
PRg1dbuuLezDA77LlY0T656Hi/Iq4ilcuJ1L+nvubYSL44xlPqsqSqMkHlgUtTxIayAVhtn1eyGI
Xk+ulr97qfPRgzS9Vl5sXgsj/BnN91ySW4sSHPUSHh8KC55q7zH3GrdDl+SPgT5HrgvR/LARz8oi
oX2wy/mo1Mh5qZB+Wmta8u6Odbki7+lds7kAs4ySKrmjnW8ruoK+R6OtphrMUujX3lUO9DwbaH5M
EvuzrVQGm+gvN5Z5FjksJa50de9z3ydLbcx1xGXoeoLNShCu3aLMz0rQYEAwpQg/dUZ6AnXx1QEw
eY4Ma12EzRMS1NFSn/TT1HhHMyOO63iudi7LBKX0MdRWVtsOOy9t9D0+JOOlnItol4+EXEAZRLsy
8KKVaQv9zR7R06+H4RdkuCns2bEja/VSE29fNK1XrHsEkrhdpsF0IIOwDE3FwsCrNHbqCIgtrWyN
WE3g7PxEyZf85bletfRL6OnIwLiYwBhqOZ4myKrLzCAdHdvGsOqthAi9OjpQ6oToFkkrnhALynay
7bOAFfbPkMbV+3Xv9MaC1cjZJFXw5jY9YRjHjF5nNcpVl1nGNfFCbxNCzvYza0tGajpBMMp3gYXj
Ta9XKP5E7bmvjewJRQXW1bgfgr0yh71s0zKgL6jLAgdV3CtbAedD0wlDTbNNnPsYGKyScZv4pirK
eAjNYjqAx+bb8clgRJD68dZUehaCyRelIe3QQ8Jddwgw77JqcG8qtquqo3dsegwboLhLrDRijxNG
YpkGWXQCM5zvo4mAhQvMY1U5k74yQs9H3KV/DIiGe5ZNCn+KFfvcglD04avdlCIobqylZ7YzthGT
zaopAL37YmMEgNFvyCIvbesX3NcIoifmM/8fG4zOEoX3/OqK2eFavDiQka9EPrN7UZGXXlUohK3H
eZTsiKvGf2jLH7KCAa26JmGarBynnq4oTHkLQ2sHsizGdL23qZa91VPXBP/KENnBbsG8WEAk55ay
j5OlauUsgBVRnwbPqU5CpL+PUqQWUOhGhhHRa0DKcsz9kDsR/6tU7TYpT8JzbeEorahWuc00z4dV
ScHfwNuL1iF+n09nq7Z5AGTxra2UhMuf2yIrWAenXhS6MTaBQlJbzk22tW5BoLFBtjR2dbZJjU+S
jqguqL/tpOb5qqjGB4Ec0FVF2WBp+GFwC3nXW0JzKdnCHtX8YLq6gIlOXHRNr63QFTR5TPvm0Sv1
bNvG5nsXdsk57H4SBK8fUjGWG8/1UYuJcCBqfEQ35RGaysjkyMPPonUehmoYCZ1iPzLYqo3RhINe
tZK++6iifLWwt1hYptK+cr/Xlm3sB0+VW+OgF9f+xVb5U0QJoj1RcrQFnsm6sHi0zFVZ9Ih6wIL8
P6ydV3PcyBKlfxEi4M1re0c2rcy8IKS5Gnjv8ev3q2qJ4HBH18SuHiqqMrMKLbIJoCpPnuMVY7GS
Ln3k3DofNsqQ6g9G8xRJcibVTpHn4Qd8425SOY47UhVG+mKmqIRdry6O+hDWkwRLsqlCjdeC0O52
WqAaNwKnuu0QiR11+IUEhZOMG9C1gi/aviQFPAJlHKSbztHMUxtRr+8B5nrRQrt5Yju9UseseIH5
cQtMUnkUL+p+12ifjdSrLnUW+behVWbZOp6GeAeBCxoreT8qW0RllX0KTPepMYs/KZ0AI5YPw4m/
tWg1kKl6tIoEvJyXznvL8wFc1cqnEG2rp2HK1mZXNy/BNNUvReY+lJAJ35eBUr94xmCt+2nquMMy
dF3N35OiiDd+699bRTnc9eXk3+ex/S/4OePPQRbXx0gNSwo3guSznXA2yTlkdJDehDpqMPKkyqTX
VxCuyhPlWXVN9Ynnx0GaR6dHpi4sQDax0QQgOYeQN5DBtAwU9KiHsF+tNIHAW4c7nIoq+zVrOPsG
aKZuXDG0JlXblwWPdyVxrNeMKiUgoVq6lXN1rw/2MHx329vcDuQwT3sDhl+CecNrdsXsB/CksVTS
jxGk7dR/yaGOeOgWZn51J4PzAUy6Ce3ozasGSc7RTVjub3PH0d9A+KPuZbBBMcWmDl3/5kX+r9s4
lNkfZLAaDYCeepGGldedQ2Vttm2yBzd6sByvv/bB5OyyaC4vbnIuOKF7Qe2r19ThRVTSvGT1+In8
nHdXwCxwgOEBdn1jHK5dmx4paffOjqHAxiJtrfatmqnMupl6Y0juTZAKvlrqEdSluXkmO3JyB3e4
yvi8jtIN++do70Ivkzn5wCteRJ5YjVNk68hdZNr4Z15a/beyDHUE6w3rSl16fIjgjWpJhz10VvLa
qUiF2V6unzhT79exNwafa46OdwY8Bzvp1RpkP9oqRV1EeAsTSF9T9A9B5Bqfum9NlQUHPSwgLR84
toszu940SlXvQTPz3HKDeTp5yFRY29hyfnVT0TW1rNLX7wLedc1MK3eJqPYKrCeE3oNPNv89ipan
jQIN0CeDb9ujnyJEJEaKNZjXOJie5Cie8+K+Ap0nR2CsrIuBQs8qEvTqcw3JkzuO8J2LVRFONXaC
XWsT24pxnXz1Z2MqR0eh5HAx88JfnlIfMKUIWuypCediOEX2+oOjCGJ1hc7ktF+CZQjnEex1bLjm
3y7n92wYrVrTXhEm2FHfPX11Z9vfzK03XCYtV+9UneOuTgc4GLNHDifIJiKhKCSbSsgKyV5qWIIH
A8He2UFRSNq0t15aiCRzj2zwB4cMll5YexH9ECvLaWgxB/AoQGSxnQFR31ZtOFsG9kRSqluBZN4k
05yfiib62VAbmJ84+c5Psrc4lrjF8SHuvwhZlgduBuG9XH+ZJ4dLzHKl/yLkw1LL3N9+yt9ebfkE
S8iH5ZtA+fXxf3ulZZkl5MMyS8j/9vP47TL//kpymvx5aP2EvmMYPUnT8jGW4W8v8duQxfHhR/6/
L7X8Nz4s9U+f9EPIP13tg+3/4yf97VL//pO6QVjzdmgUiClPvNpF4s9QNv9m/M6VNCGzcnKEt1m3
cWcmxfvxbcK7af94BWmUS91W+U/xy1WXT60OqNBsF8/7lf7Tev/p+mxm2HoPZszb+XLF26offw7v
rf+v171d8f3/RF69neYHqxr63fK/XT7VB9sy/PhBfztFOt599GUJ6UnFr/yDTTr+C9t/EfK/L+V6
NdS5tfFtUqzo3Cm9YEgEbHZO3xrpSaapOunGgzRLi+w1csISa/t1fJbumgTS0UuRZTOG4KkwOnMd
NBa1Va2lPBZRCoFaO76wC4bIVozSkkrCHnyL8Ms5c2TaJ7Lvf0m/tPvwRO3mGkYsaZNNM8KWYZuA
wFrI9i/QRV8h9Uivlaukx8H1EOIeqPN17eTWwFCZ3pU5DKQiykgSlOSkN3IU4GyBernZpFtPzB/I
0XEg4nRQy8ilynCkzrnU1e0t0IdVctNYkQtPskV9STEjscPOHhwmYqq7MEHL1YXvxqJ+fqiuJocG
5O1jqnvEcIqc6lppaXXVtM7YB2YFdF3O7o1mOvgVyIZ3s53RA5icd18hF2RFObGxS2SJrPZxWUsu
HQ5Gw6FmcL6tF2VVd4nzFFreX5eUYfk4jHc6Lxa3MHNmi+boB0+tR4qY0QsK7Ci4dEkfkPqcS0rU
b/2bWaX+ap6GvcXv7QwoN7iEDXwoK99ikjTKuMVdgRPxFM88ZUMHqsItK4pOc5g+CudYVk54G3ha
5IGGEfYSOC4EVxxe3WZI4zJNceZkTdKj3b6bc4tspno7pFl+/jhx1qbw2MXK44e15NAq7DtOuq2j
1lgBBOYIrc3qENxHXRbcyx5grwDd1jrY+0BmyWvjXRwybvDm5G6mslSELjNvCxn9k+smKeemkXmS
zczR2QllZPMkewimTcdMyVbSmb2FyaFvmkFOwQkzCoqjEZtVVr2nAi9DbSyEeKyr9PteUbR7ae0R
k9uCqTXW0nHzinDZG2aVI289uMjYJYKMk71TSig9wGv8jF28iRY+IzKkc2D7N6cxF+bB1N1vi90G
T6jDp5UXZHl8dS89y8U8NAxB1Q1QmIhP/fa5bsOcUj1KDd2t/BCWE+j8ROoMhi3XP8nGKgo3X93a
xTokNtaCmhBOC0VsBrIF4esJ5bs5HZR3C5hVyYFBOqTKbcHbpHcL1iNcrwoMDRsdZvSzKZo4Lruz
HMre0nywUacHbSwbsfXi+J8WWKbdrqGP3q6A2i5n41OPl4wtIgrIevYQqmH+EFs5u6sYQQnp4Lwt
QYMakVqhVQkvrXuiFGDOV3IM9vSn0bHCF4QW1J20gx7zTsuMJbaWwpZyGTl3ifkwLIORagyvPc5q
8lXpcjIZpQWTmxknzxEAtaPrcGig8g37XPXGQUZQwOWx5/bCB0fA2POC6rrSTmsgVQ4U/gJO0gs4
STcB6inn0ib1KLrS2AqP7C0xckoz7pwR+aYlVJr/aRhJiMqyUqrO937fTo+zZz2YbTa8VGy4T6Wp
19upTvNvgWmRUgJgxdHZBMmbSEGpif+lsgCuJhX0a3Hb+iulnY4SbCxRyLJpG9dfW5aXbRebhC3n
VNVtM/Bba+m4wZN9z4/3hstX/x3oOWj75Ajz4vdbYEcVdxPBmIvAlX/yKs87sXM185XsygYudgsI
QYOm/c1aU6Y9Vrq1M5ZIyE59ZDhFDHkjZGJFI6e7VRsBsORYoLSbEcbQHEJ1dQ5aZHOi5r4u4X2W
PdmUU0a1bW6C6vCbn47krZcGgBxgcjb3Mlg1DOSgkxBO1NZprmOefop9z4F8OAVyqqQTuiG/bDGp
rKt0hKL3O3s25p/StzWS/oVjy/LSemVyB/d/ctfVzqbxOPqE1OunSTrnapjBkzRaeYSE9qLO7jSs
ZEwzgKAm74kyfO4l1AeKtbK+baK97Kad9cON9GL/ziYvFf9Vwgt+kX2FI9NxNDKI7kzvlIlmtDUY
KZex7KETjC6J3Rw+2pXeO/2TbbRC/6Qg+oSmu4i5rSqtciznyKafKD1ZS09VTeqBrHJv2dqDaYbl
p5bz5lAFyG6nofnKqUdrd+WnIMhVFNQHcP1q8UlDQv5qDfaznBGXbnpXl7w0liantXbHjcak5Poc
5qF/lr1sKP+YAtfeydEwVf45aIAk83D/FRK/9RbbAMwUNRwf9QnhXRy3yXIdueKHy7VU62zyNhOc
+H+btwT/nBupqFA40U4No2JfzWbwqKg1LPSVl37h9O6rNZraX4hre5ZJ6tcN4ufUSdqvXp+Q0on7
8CmMXe6ZVqyc7dZOzx/W6SD9OodDDd8NX+KLpjbOcVBKzp+gHVi1iOdcIuQlprsOVsBdHwO9BItg
15/jRPG2KWxdK4eDchKmWbKFd6y7dKIhWfe+WWwyRFO1bVK7ynGxywnLUIZJW14a9mFOPLTa/rak
Vc7vr7DMN2LSEW2WPfiWRSFUiriDAyv5Xg5TtczuvSy9B2CblOsuR80iCFHbCo0Wnq8RBS7NiMYV
pFoDifO/NQV6vei9WnB7r6QrHjR4rGW3DDJUYCuO1d4Z/aqwt8YQg3Lzmm4XaYkmSg7CZ9l0JgQS
aN0/ylFQQYCzRAwibCAicuZfEbw1gX/UkPfWqrzZkHYM7mpJklS1Ka/tfjFupRHqzPBukoRIqQiS
xt/HLHOWmEbQLklHHBvBQQWrB4NQabzCFZL4WvnaNyjR/Rr88lRKpexyqqMohhH3PSMotjFUDmt5
G1zuisUEM24oHIvtdh8VDnPyOUgXt1XZLEstjmXastQSXCDYxHltlnNfb+dnav3HlUvG/TQn6MXo
mROQa6WkKHX8rlo3cJWEnf40CifEGO6600Bmy9hRsa1z1Ai928LoK9Iq0dmt9egqvVHJbyTPoDGX
Q4fM/L0ZjGeEg9Tnetr21Mc0IOmALAi5c7cwNn5nh8ccoYtL5sDCxZ6oTDayC7H41KzcAmQnZaj1
rp3ysVlVhvoz9OZfpsreEAkOhom9ihxyyk410wgIL1GKJ5dq43u/NbSXiaTn2kgc8whqSnsJa8eF
7T7wUZwuoQpTzWFti+yrheTr0TKqP6tZddmuChuYxgAQWFcfZ5GHlY0ZaOYxats/5agTOVsZG1G6
84+xYs1luuzJdbVCqY+wdKXnMRkq6td5n9L4OVzNGsCMtPUa1Zqt53v7uSqU+5I63e3U9qjNjUG5
HptMO82ySRsAToWQE1xJwzuX8BdwfZyCrP/ZkyHvoo0k+pIXan0AvVOfdBViyTe1QSk5KIdFVJxJ
i4RnaWqlKmGTkTqz1VxQ8P/SJ5TBtU3lnDLqQI+RLHw3Y9TKs2U7wfm2gPQsq8w5dNebt48x9Q2J
8jlI11ZU/iCVWj6TgaqeFSX9g1x/fzHFSFOt8QBkEikrEVFWevVcRN0G6vP5QcZr1YwQ8UiJlHQq
lt086i1H92K6nOT7qQbgCK3v2wXcNLvLcovafqMs1wNHJSs78YqzDAZFMB/1iUoheX0UItTj5JKW
hLja6Y3PXVMbd44CPFYOnQBS5bmlKkcOK89pVqqZOHd5oKiff87pe824UzJ4xv3KMz4vc3iJjR90
HbW/EE7LyEm/Z2BwroVoSGFq11DPrO0o1EsXm3RkZoFOQoLKjxzKRoaEZvQ8gk48LSbZo2Z0tDmc
WdYhd+ie/BzK37fL3SJ1as390QPrKj6CbEbHhEE9D/eDr7Rni71nCduA3p71sT7YQzAdXK1toafF
lOq2QdWKHMuutN7myOl2QxIRKG7VbMMZ/HPXFv8woVCp+Uwi5aB1bCFkk/aBD+pKjBtV0W9Gyl1+
upfAD7ZZzOjszvs5WbpNI9X3Grj8j0tbqedmaHv+bdmS0peDMcHfCC9IuklQnPmidd7Ak9ZEpNMO
ii+a+wopsvMJorP6romRDHTGNP+S+1O5dQPKy9liQ/RcqyunULWNJ5D5SEHnZ0sgN2VP2maA6MCK
hUc2xVtPDqFJw+1ZKbQ8g3jwFsNR5Z35Ai9196CFWf+ga5a/GQYUbxabrVbBXVP6e2kaKLqEZVZQ
uhqTOx6lUTYxxBB7G0CH4LnuHpbGfo5bv3gAnemwVbQo4iya2gNwzwWr2FbvMgs0GyWmmxh6zUNJ
tvpT1/ATamILyWGhxEz9L9XVfteeTTEcWhCsVAj7F+m13fDbMHnTvZwKAvaa1Xr1IH2uWe47006f
pC9S2hUInPRF8zTvdUB+GIYXz1ZeIpjyHgBsNufCB5EqRhnUBrde56WIEGh9c5SO0QrqB692uwNM
WryPiODF0YXKUdXMDsELwmQsOLZg1wUAU5ZYuToiclUShrfZN19YA8dQDG2rBIG/84YQHoI0KK6y
US2koeYWAV05RND4p6MpG6hpVDXYLcG58CI5MWzCpIR67m2VZNSKaxDq3nboSgSC3hxyhjVwahcr
DmRMprKzYdo+ch37mGuoxghySlVI7SHLhVawpLVcxosb4UIIL+V4atvq0JgUL4fJvC/I/8PyFPQP
vqHzfRM9I7mL0QC8klP+aYn9YhCnPvyCZIBw9GVbU8EAmJTT4q2vpNTpxx48gRDQHgevdR4m0VCV
iwpwzelYqkXOQ5hZzoOl+c6+HRNntdhMTdEuVDidpUlOlbHQ2KzaXA/BKLKadGpBEN0us9iWy3g9
Fcc93DRnL3T6I4XZFKen5fzZ5pV7k5kd55Fi6MJGRdm++Tj2SvOcmM4+UPUZrEkfnFMQputIDk0n
2aZd0BykN6rGb7EvUvWgc14rvr0yCm4ViO/ZECJawdJVo+U7aDmivRzOcQWKUgu9OznUahCfSv45
N8LunidVepuEPgvMwzA1bGVUaVjKqq7B88th7kDYqSO4bVZ8be2yQGkBOqBjUzr5npuu8UyygTs5
RAL/imzotyHE/w5H4Lh2kPq+fog14QlAi4XYPEXlndfHDcW73qZVZ+Pci0b2ZBMhRXV2qtCv4EDH
owC3WvVG0kK4yTCpmyfDa+PPQ9J68UuZd+3nUu1+aF20c52qeiwHVX+hLB14ZN3wphiFxssI2mMT
WIO/l97IZL+PaokBAIPgCeXvc+IDk0pEcM0Z4gMl4CfplPPj6s/UZTckLWEZfw1qBYZrEa2UEPvP
UMerlqVuUv7UnmRD8ZVqhU+D1ZdPFHPOnCWpkF3OfpKu3ZTtam6aEKO+xbd9sTdCy7rXHf2HnyFI
Ng5aeh0K7pS8TsKODxrx2olGOsY8t4/BmL22dvXLJCbkuVve1Xa8vsV3dnCKw/mukxSlgnxe9pam
/QfblFn/KW6ZFsd8/wulHTdmGiRgpX0YdyaTimFRc6o3oQ5jEI3s9SV5kpUcf3CDBY0OYeRfpP22
gpzyIW6xvYsp4erY8ffwQ1MrnZcMLvzuSssU2fv4aXKTs6GR17rVbwPlisvaMs4IFWtbcVeBqRuN
gPXgwirNtzYpd5bglpZjqE0iwMMAGhfbMBpoGL0bi4mdNMo5S1O7Tnwqy0F5BDhoPfdN/qdSWMNF
jjhy1XfszaxNz/fmGeGQQ5QU4yXvXA2VHCo1JjvW0TfN9au0yabPLUguXb3YymGpzGB3q34+cmbL
97+rw0+goSMq1LQOrcAi35ne1N0lSeNRpxIFJ0Uwv7IoB9cAhMK5DsCgB+FV9iydp02hdbAj/92B
yhinx771WdrtOYuhoRAhWvpXM5BIkmtkhRtCDjHq3OYUGwVZakNvC8vYeiJh4P+ZIkxyztq0ODtj
/BiZVraP30zSXtl1WK4+dkcq2rHyg77Nlv53QW+rSdvvlyx979fqbRnsATm5W23w8rsmjXqIFqg0
KKkxWUV2H/7IgXlSRPQXv5kvBtxYn2etaDe+5qbXooBJEHI//TDZlXa1eUfb2H1Xrind90g+tPMl
NIFn7+qQUiKnccbNO6PsysYIAKj3reED1wKzDbZbny+Le4Livlt1Pj8mdJO/LY4IeliU2NC8VLPi
iactt2PoSOWISgnz3BTzVzmSzVCa4ksz1Fu9mYonaVMjiGDq2eWPG5OPaDap2mgrfaYwQX+i72fF
6NaLLctadzX1gNWXhcbku6+hXX5blXKwE2Vy8UquIW25B7esn47xTtp4OYrWlR61B3hGrkU5IfGB
zNJT79njHbyZd7EYUSZfPU2w8O8gTZs3cigbzvB/AJSPOZ0kLG0s7+qT8ZaTpKml2noPs0G/riGG
pk54nECS+UgzjqV+TUHHm+Uc3bdiJO16aJtn3h1OcuSqswlKUZ+qvYPk1koab02j6ldfRyrM6GCa
k7ZwUI17c4pXTVbHW9tTqvuotMjOQs17SB3NuOf/7QJ4drTX3iaBovZm+K+p1NYZZCgUc/fmKTej
4ltYUbjqwkoF2ZGibJO5ci4mDCUnr1HNvcOhyENPPeQGChb1s1VE38lw1X858R5FjWDHfabeO1TP
PXSebq+LKsBmd523Kng3v3Std5JeW0lgvE8nvuJojdoHFSzkMUXiZmPotX2hbP4HlAohBRQakt7C
tDSLzYaj/VCoHfXmREi7Mk5lD5f1r2nUbv6/LPdPV5U28QnZd+nbAKR8LdKXrWg6kXmVDcVGmxjA
72UxyYhAn7Rdp6v8QkWstMn5ckgh6BN4d+soR8u6VMnkcIHsC8qlTh2wciGznL1UfUqxqPMHVPbe
tSHDNjV5dSh0NbrPh5bqX8uwHzkNQnnK8yFXQod0hSyG9cdodc9DwjdYGZu1NZDjZJd/vvGrvqNa
ld3Jy/RtXZmUyghmVd2waGRPNDJkFuysnTi1jubsr1kvpyt3NGiux7D/TrHKqaKs8nMAudGe+vL+
UEV+jIyN+t3iO3bIXQf6ncIpPo0UIO09d562ctiMbb9FqCnfy6E/D/FGtYz4KIeeLsivELo4T9wq
PwUwWVFuBPVWparKHfrP4Jpz6Ncq1dVfRy3/OazFeasceonnQ0XW//TKYfZQmtspUH/08+zB/Gqr
qA6lJljfNk9ARw/sYGwNxRL+M5tM6dU7OZJNFmaCyEL/EQ9Gnm1H56jbHPRzbGBQDqMat554Wacw
phpIAlFoJh0mUg43L39qJiVKIjqtLX1b6gPcs29ur7KMciNXvC1LZe1qyn1l2yIVs+7TvjhZSYZO
IHKxmxn8+XfVgoRB9/5Q5sHazloYnbrazZ+NxPiOiGe2L4MAnE4XFHeycf2xvQzuVQ6mpqq6zeI0
lEBbWzUSS2NXDQcIDT/5eUUxoVfrK093lPtWCIaQDQiueQrbkqUZ7+xllQfmanAhn4zajnMDwuQs
GGj749yjdEn6Iv7a6XBU2pb7rR0CHnRJCU98T11GN7Q9nBGF9w2aoG9a2dfPpjElJ16VtC0Uz8O3
hNfj1PC+mZzUkaktVbCwuvZkzu4POY99AI9vyk4eRyoeyUd0Js/dyLpRkqnjs6nZ2h9UlKLdCUTk
KLeOssnYCoVOyWNK7CZlE1WUfapthUB47rgwDZezc1d69kZuQt1YyLXlwVrzW/XaJLF6LRr/ax0F
2lGOZCOdceKvBmrj7ha7oevmpSuNuUKqUm28T/ZszHe2H02rXkVUcIZkbuvpo7uXw0yxXlF1XqPG
iiaGoK0xtTjkp6aHF9lL5jBrVrIbBG7SrBaX6rZsWmoNZDhT3gX+7CL7tzJb24PNcR4vsWgCTmHy
TW0MX5zC7vbSgfqWj/RJVHy2zZyKw7IOG37XA+gh2Q0F7U4sRC3EA+dyawSTz218C+pIuWlofUGI
JTDTEhXdwOemsf0MHTRG4aVWOCpGz3XWD63Q7mmAy/NUj41Dm+n6q9r7P71Q38WnaUAZjvcEd0Ut
XfB9dpJ9HZvmXzDsH5u445APkga2j/7RbpziQR7kp3o1r9QgD89yGGhhuK1UqMncxHltxhl9pGT+
w/bdcpe2I4ePnlN/Efai0qc/KJmFlpWvMOmddQVC6lSoY/TFdBPIjL3mpZtggcyi/oc0u9kQ7ktj
XFnZwWaPdoK5G6Zm0TP/PpyUcRDyhbhv3Vt4CNzKrHhwLnM+rHOL1pAXyFfLmoHnPDrUQezr3Bku
SlAMCN4jZWUN2rVDy9xEzBeb9CbqOFxkU9T5izIGzj5pYtu/kzaoQcDQ6GW9kjMAmUQcT4tVq3xO
Dhr5nxLxV7S+qUkq02GXvBVz8Qt05pX0WlH8tWjU7jC3mk5Vg5gRhS2ZoNKOqNJ7C5RVYFD62ADM
vrGNTRKoLXteaEpeQuqWJMZeqRN7V8JnBtu1rqmbIGj/KkuO8pW0QieQuhcqK36JvfN/Rfa9G346
pAD8zSYYMj443Nyh+HVZRkZLlfibcPzf1/+nZRbbTT7+bUZuwazC3y6fJhKfJhLy0DJ6+axWqD8F
Zm6sNKWpNpwxFA8ojOUPjuiBL6CAyb5Ki2zmEBW5erCdd6Fe2k7shw63KW8rjNWUcRvzu62cKZc2
XbW/nzjLkiYz60MULyyTY+QojHdzbAXeSuO5ele6w1aTQzkvK9OCdKZq7tSAsnHK/PruEoEIXT6Z
vDr1vg43/LnfLw6v7fpzw6Hj7WOYqhABUzYIOTuPGcdOncdBqW5V7mPaeOYduJeT9KnCVAwORB3G
xNuRGEpHW3bDttY8b6PHvIev2cH5qwa/UIN2bjH8Uq825D0XuQp3he4RNZvFD/avPcLqcue4ycGN
Ouu+tYqU52tGClRrVCA6MBvcx7Np3cueG9TGMWjb51ucnBIM6b9yP58PGf8MDr6Z4fAncWgbI1rZ
YlUZtywlcKGTUxan2yU1uDIiqrI2g8g2Dn0XUIJXlgc5ROscIWCLUiQ5dDOoPuruGcEA94y+hHNr
PgylQ9p6L4525RTGMA+C/TPiIV2hb1M/ojFXP0YxOS+z1Kn4GqaaHzMNdSbvbTKYp2C7SQfYOuRQ
xsm5bcy7h8kB823uh/WaJmz3ZUMttobq+dks+p+N1znngZcGSuBhWqKY6pdDSJZXCCFAx2nFTVHv
4C6HcwKawUqrgo1c4V1XLiujpceHQYQ/NKSRZhXxKMQ3kcQsMzTh29i7UDLNIdtgoZZeDpm6uY2p
QnUvt6jJC2CwsMPv7zyWnFSI+bCes/2mTpDX8JT3FbP2lfNMVSHvVzRWUirIMJP1g9BH107JWEaX
iDpX2OeNU5ylu4AzzkPsUFY1l5V1ImdrHwJzeFKMgSprWJFXxty3OzZQ0x8JpwjUn05f9ABOBL4h
7a5O+5s9t+v5Zh8y/Z1dxs/ASW7xZtopd6gqQskyQp80VNV9LdR104TtcVtO0WkW2ruDg7SAhoDe
rhFiuwYblwN/UeFGegOoWS++nfCAEnOrfLIfVCU6dCIWjQP35Ab+JyhM58fG7o1VU8PaAxccMg6W
8c3QOuQxgj6CztykxFVv9FUae8l9H5XpM4pL1wo28a/ArPKdHTQKBGte+dWjkpnzo5JiPzTaSfij
mpjdUaJZ30FdjYBQhQjQ4NY3U2CHEBSRya/vtFrhLC0Dni2DZYx0yKFsSoc6dj9AkScIBefLEih7
iqB0LoY/l+WlWS6y2IYw+qNzvqZjMe9qowm0XTXbFC0qbNc2CJFWa+6jDa9RwmXFSXUZO4O7eObF
6Y4DpGz1f80CSxWfDM/Y3BaR692CzKT/rClGfYiNOLpfGrsART1M68UCPVJ0D48lWglzZL1wJBkc
pW0Jkb2mdOe1r2nKZnFok8s0Tk2DvdVn1B2Ki92MslvUIDtgb9oYqfn+UxgOR3Fd2X1z62Q4Bf7U
nzzV+dlImxxKxzJ8FxJXSrp6N35bRpl9c+0jq7WW3mXyb9dyxIWVtgwPaDYfofaY99HohKtaUGi1
MPtDBeCWm1LxjHMeelBvSaqtBNKou4T8znqyIg57/XpSUblkjlrwS5lm/SxDoB+IYFZCgCkISusw
po7D22OtfB0G7UjlHGzcajiS/BLc5cJezdUPI4GpI4pD/b5szVMTdrtB6U9xYxXfw8xteEoaymsU
m9VmbJThwVataO/ArXF2kZ5Yd+lUIm2nQ37ftt+yxolfjVJxHgoKiXPo3l598jEvRXCSLtlA/QCk
WW3QDSSa94rHpjFXaO7+WaEV/JIYOs9PQ1nLkYWY0Ysz8kfmJt1m4l174xgrW4mS5yDs+udkzOKN
m/ntPs3s/lktiviOO+An6ZTNGPh/uLwtXuQIOg5n35jUbsYqx0JrFnPFYp4T/lxsbtJuz0Hw3dS1
JPzmgncYQeLTw5AN5kQMYT7ZOq2+r1LYgKJIGXgI/1LikcI4WtpA7GyBL10cVVN+Q+bFgWKZUwAl
C8kyjcmDRFqBMrxWbZY8SBCW8DViJH1BHF8bNVVXU8tbh2O1JenCRF2B1S+fnMIsnniXplgin/O9
HEqHUVAnHMfOvTQ1Vl9f9NZ5ucWLSYEi5FIDNj3p1MfpejDb77EXdGcZQibDvbazvV4maGq7VrlJ
XhrNXCUOL8FJGfUWVMGpf/Qy5RrXgcJmCeDnPZJl/X02NOT/1ZSiFR8qz73hULOARlG9933N4Ifo
N+vKCkmRiYdpqidwG8fI/oiRbKSzEBFL2L+3TT0qfGNDcW+ibAvbhZ2QPbUL3ch2ijP3PI5hdUWj
pFqj0pr9+Z8jMtYY/75Gp1VokhhFcKiStH1uJuWLz2e8FGJU5114mIdRWyuK2Twbxdg+J+kX3UyT
J2mx0BhBydAadtIXTZ5zb47wJAVN+5jGOrDmyrxnb4oyd9b33wce2aGlxF9axzN2jWdExyJR7fuO
m4E9uP655jFXU65Ld5w9ZeuWACBRfXehw5wRW5pb/XWCeuk21Htbf+1633k3XLwy+J/m5pz9HeC8
zWa9vcjGU2E+4KFbQOX4yyZ7agfjBUfBPlmQXAA8pwxZXRVmyc3N2Ak0adw5h8w25tNcwo4tSdk7
FJB4JjkvvTYrh6nvgOrnevRVrYw1pJ/hd4CTwMEi91V3YiQSSzA4SQ+xqxHdW4Oi3ycwyFDcxJ/J
JQvK7c1px61ztAP1c0hJA6ke/1PRcIvw7Lnb9wjYbApvNl6q0GzOpD/6lRzqkIM/RE2CSE+tdGvD
+KzpZfcsfTUEC4lShfdypJVTuXbv54hb+QMcOO55SpRkDQAAeZHJnu76ajbWyC2F3x3D2fGmZH3u
2xJWER2GLHtSwk+lEAQTAXJmIoRJ6hFGJzmTV+vo+1xZu3xyrM/DMJT7PtmGAdTfM4jh+l9Rhc7h
1GrKJ7sfvtdWnVzlSNU/NV2rvgKp6x5Jrt2laYHyd+eTydTTYC2Hej5ke6DA9hac3peM+vhjVdv5
DMpemQ8lqGs95WhIFY0VjnBOvfXGDKYMNgPDTjpko5WpfYtzIPw4Qxq2XuanDUkU5I+6BgYIP9w5
OSpao9uxM66n5N7rVJ07Zvp/CDuP5riVrE3/lY5eD2KAhJ+YbxblHavoRXKDkKHgvcevnwdZuqKk
e6N7AyFPZqKoMkDmOa/R7lFq7pdxUTu86ZO/qO3KQI5LH5aF4+dHqy1L53qaekV+1ByTFLRdoMio
fG111LlJuOVYDQ3AwEeeUrneY4vTNv2D8GbP8NSIviaetyT12H5Po+7WQIzqdRr5wRh6Wdw2blzs
ut4iR6il4qxHpboKNAr2aHZ/lpNGZ1+gQvRum326CNSseso6jNYr2+sWlY8DOPXBDkVRfnP1aFS7
JrbaR3ISs9cY2HbZW+WBT5HH+Co77dx3H3hjZJc8YHf+jH+3eyNbulU7S93pQZzNl0a6+B+vJTtL
ZXJ+v1aI4Ymha+6NMU+W14rEo5+kxkqm3TqzTXA3Cpsf+bpf2t2gOMu0RXGontfWjUD7Y0IPZodW
hPmYaJG9KbssXjfzWruLKqRvFe7A3dxUB306k7Wm7ktL0QrxMMR3cqK8mG0Wexw8ep559GMQVMLW
St2jvJaqD//8Sv5T4Yc8enTfux580ZhAR4M43LRd3S5kj9uVP7pl8zpGTWttD85j/zE5KthZ+OgH
LbRR5zZagXE7CgtvM2Cs1AIT7q9zyJtlz9VAG0NsmTi9jk5DwLWKFh0mJPJUR3s11QCYcdN6m97P
xzd9Qnvqr3BborQrw6r9j+HfRsuLZHNO77fRMhxE0Tc3R9t4UJ1ux87J3Mao0T8ao/+1s6rxKyIh
9woCRM+GiEzIVaYKc7Ni+9NO00KOQGZx03cubE4vKAC0t5/0SBuWOhX4G1aTKK+qSpPfyHYLbryf
daHc/itLa2y7cuN75hdnfGWc115UuB2VZLVt8qnbCp2dg123yqnrXLGe8r5+RNi8R1euHr7mlT7f
eIzvJIa2qA4v2sydHjuALeiTqGC85nfNrIB7/EMcD7WbxijUR99BC7Y3zR/jQ4yiPsZ/xOfx3Tze
sxkvry/f0N/Hf7yuz3X+GC//nt/H/8P15d9fzX+/PebrgQLKo+6a74He9l9bVKCnOMEfxlnApAsR
/DezHSkD8RX/9G9DZNgHRG47FpymuUM9KNp4jje+odeGFFulfLIFmsflHMe8eHxDkWdp/IxnEO2u
8Xn85BjdjuxJs0gxXDnWRlxViyRVrGPZ6zYGHp1YyR55kB0fTXlW1TpT/ujOo/bQBsOw+4iPWm+S
KQvUB2yd0WVKY/FadPWTQ1X1O3q7qWKjN9ZO/W7Ao2Y5IMOySQq3QtqPA35a1Uk25Zk8KD3lct9o
apRQeCQpULSKqbmRh7hwm5twPsimZw7mEomXZvURq4yWPLZs+8oUbXTDnxZynpwiO8YCVVk4nRXy
/rb62k06Vm+V/5Q7Znjqelu7xscIiZMhsbDTVHEkYW9gnLse+Zc4SQ+l3eKinoDm2roZ7t5otysn
Er3w5myoyJM+699l08MQsr1xc7Zb9viAO8j04OBdAKW0w3xxjkG7GTF2ZcERWtD8LHELuW18aAYX
CVxgGSgfu1W59AcHRkEizrLXCmeeFSixtaYH00OLENe8G2Yx2Sx1VXdfomD8pKFL+D2Jb22UDP2F
ZYGPmGaeILL66zZh3SJyYAed2r4JGG79Fue54IwE1LzF1HusfFHiGnaqHYAM0BB2U8viIFsDqZGL
PCsvdVcO13OFZ+zKFAnv2QAQCA4/rKHUh3pewky8qbJiyLdVN7JkRlBvSXFyuDGhbWVoQaH0o3df
vDpfDsVooHdbKGtfTcNDrPXTfW1GSM4iLLcbVNNdO01Qb5wBx1hN8YfnJp4FH5ss2IuoHZ5HJ9IW
bAAzfBjoncqYJwoGeEYaDriUlDwxfh4wgfzRZH8UHRS3RI8eLaAzNKjuqbbbJWsRqiaRxm0j9vHE
mZvw7BG967JVNOj8l3R7VtfMwRKTgl9bRS1eCmX2EK9j90LBrToaoEvwhlI6+JJBsOHizaJsYEdk
jiPu5IHF/UVXNaQMfbTLrnFkBwyluK1Bbt/lCcSUUEzIbv81xQjLnrxh8PIRmhDp3Kk6Ce2Py1An
xdiGJ+N1ao0w5TKZ2myleRghV4BxbuJJ6J+Q4i99tfmUm8I/O4h5LmRYjQUOGob1oqFqSb3f2WDB
Dm4qJqG4UsQMV1azfRVXrrJqo4o9Up4Zm6nT0osT+9n1kGJ1gjE0EtgWUJRzDrJyq+r4sJl1O15S
v7Ng32j2GxLNm8Lw8/e8b17yShueDVvt14qI6hMOb/0pb/Jy1Yu2eezK1FtRIg93tRZOz+QXgNH4
FeSLXhufA6d9U8CaQBOkpfom65u0fzCyxnhUwU7x8U7PGc48t8Hk3stB5fyVgfOgLewQpWWRtVtF
HeJNaaDfB/dleNI796Tw3P1sOehg6gPgnDDEdRJKJrp0Q998LkcodLmdOHcDymLHXgMHMILU/lyS
fNNdu/iE8n6y820/3NaN2bzOJSM5AJdeNHDHrDtUnRAPIiyfW/KuW59cwK6ahV8bV9MeZ8TRJq7s
8IDpLyRIxKyWmH2JL4PyvRTK+A1AKXc/+OL3gWuHO70I9Z1Te+pd46PtjfDY9A38EAJaytfKdxJw
N7W49W1sq+vOxnIWqEOW19HRnRWk5cEbJ/UE9ifdjDO04iN2PXMQmXYavlDXHnMeGGi8xbZuELR/
Xof3xsIIFXu1ssiGgz/ZpBb/PJVteRCGMRxUaCR/H6Q2ikrZ2e+HgxmVXAUAYwBGCKkEFZCZHmrd
2a9C866ohu42cj9Hho6tepIG2ckfvXvZZ7uNeRcUnbqrMjCpPZSCaBmbgbHuckujhjW3fVRml9ya
c2TfGO4aaDwWzjYtUfkbC6HtpoqSNGR2m3WwRsWnnsB/Y2DZtbd1HQL7V/uzbCF4294WlkOGOYvF
WsbkYdZTwKtAO2NkwqVkrPHES6opzeE6wnwRqX8gQzGhJdrB3crBWuAdM+MfS2HfUb2PLonqYjIT
OHepXtp3WWo2Bzy1w4Vs+vYgLrgpksLrnOlzrfWHQYB0Udx42jWKYWxYdKivABCRP1X29aDckXnq
7ga7jA+OKdyF7/nfjSKel3yzh7X5YJWsTRrqZosBBeUnEUfJqvbKmtdPMAIAJXhj1yxYbBvKuppW
zrEN1JqKbd5dvNmuAInY8aFtQQmOhpK++D62zbaNUJ1loS4Az/uu8Or4Cy5+/qJLDYw9eiTVYqcW
mEFEQDPsLn1ELhYvrDay71oSf+txAH4IbVzbNGUNGwPgwc7KhH7sWPTu/Y630VHne4RqNTtj6uMb
6N/ciqwhvmC1yGORXcDdOJuZlH4xPWBvppIewZBtsB0T7ZVBe8E/IYZxyI/aRsi2Cezym6GO+yKb
Rfg9E8ZwO2FxkAbjwuo0+2mysMcN24pNtV/BkBbxyq396gUEEs4Qeo74sG5XL0WyYC/kv4yqlZ+Q
EkmWclRiw/nWEwfbkXkSki8rJ8mQRRV1dzZrr+I3bVVYoZbKsxO4kCJdshO56B5MX1mq4ykwz11S
hHjWDNlBYKH0VS+yb6ZqRq+qBnwxjBx8ZTWLumuSTABlLaQuUr86S7segWi/bTlloS/Uvu4uzkwj
k0xaybgFi9khh9/dOzMdV4b62EedJenEwXWS4mGCu3jAZLpblFXc7QYwcRvskdRL3IQh+hXaWbZA
ygJMmQ8oFzbbGH1inpC+Ea1LvRcLpUite+RYxGIcLO+ta8sLLhCOv+BRa82CtrzqTZjFMEfKLNxk
es6TstdjBXBUgqeriGyIGY19Q5pKn1Y+hCvWie3p2iw7T2waE0Emh7I0H0MUbZxYU9WDGtf4bCEz
ukiEV97IQzoXbyre+eEajLMd6jXGSXaqqYH6CDmydWli5pE4oEIaw4/OiZ5uLAXp+xEcGD/j3LiN
Ole/DfKuPEMwRNX1r1A9nzUoTHrDaB8/4kOsGEur7oqNFsY+OtEYdu6ul+OOCHZnNK+XkhfGcrQ9
1VX/XasntPWHIH9Pz3XvNO9KbLYLwynHB6eaXP6nRn9gZ+uu+ib/wgrAwkWDEnKnZgGVMCh2svnR
cW1SvIrdOrv5Iz4YrbqK0NVeyWEfhzwnhWFktzJiOGnhrIZRa5fCcLP14B1U4Xf38hA4vLWe6NS9
bKJUrqH4ixLPUHf3Ct/Ce2Qus63vOLjLz7NkDDVN2Ota5B7kuL6B+BJP3uY6YR6WiyDb1JM3ruSs
vjK6+6pSn7EkzU8yNDh4zXZ1dJaTwO7luI0Eu4IKxVnrScSNGs6VetWTjEWWn7uneFX81N8Ylu4f
SCtr99qEvKscMdj1F7Jb6kOtOtW+Mut+4zV4Bat5tK/zwtQxeRHeuWzg+7eueUKVBAlXvARWpjGL
VGFNuEIGttqTt3ReLB4uYWEbz0GoRaceDNqy8CznRQ9qboVqFbHLzs1n08P+JHWCZZODmNc0J97X
qa6dwKeF2yiK+kveNMUatVH1nmy9tTTqOnouy1BDXyZFl94a3xQMIb7WXbQvYl3n2eaM29CbPHgl
HNqAm7ObjYLdDdl4y0NYPxlfPTNxls3kTscy7uynMLHWQTERR39lq03oppqZPrxmgqx0h6yrRyYC
F3KdEsg8fcyBhQXFUFzaYqruvKD/LKcXjrBWqYksu6B6HYfpDclmfe+6QM3bYujOum1n6wC33Uez
1EworFn4ubZwj5Zbnqrfh11vfUfk4Mm04vw1zPNyqdaauM+G0d/IK/ZsPa5XtNFtPStpj/nUYOWP
5TCYQPu18LMZdDciFmyiuGIGquKbRsVr/Dp7z+gicF6tUOfz6C39pKeB8RD0wDD6xH7tdaAsCuoD
ewMV6QfVT9hFIlAwFWqGoVd2RdH5mdEeuXO0S4miA9XaLsfsi+eUIQZUnrOstErsfJdm3yWIJfU9
rsnka8BQN8Y2VLAIl71DzA4tAJK9lL16CandhlqIt595VFzhrNAs9r8kwZqHv/albLUG065UPZlh
nVxGxchmqtrwOCPMilzsq9oan9jrFwdfRMFaAst+j4dzXALRfo8XrBf+KS7HK0NRUZFMzZ2aRP4m
dbUAC3o9ego6Xdm2MfoHthfFT71QioMlML+UvbmWKOw7Rp5Ic6/rCtzUh+Rm0uYiTlN/kXAPQ+mS
Q98jU/CB/pAx6p2U43+iP5TBSA4yJgEisqM2qQvUgENtHaFjF4e2G2fSKSMrkXgtHe7stbCwPCle
Gxyvn6tZQJ8kIApn89Dk3Yw3bQ6qUWYKjLE1zvJMzGcI+l8GZUoOMvQRzzOr2fY/Z8kOCuI/pnqN
+cssEUzfqqk2dkLTokubxvYqh+6zMgtU1mVMHnyoDTtRuLhaQeK51FXXssCF+wfPy1h2U9zxP/w5
BXewrVu2zvE6Tl7L8yBNNjNx5ZegonrWyp7AO7RmHSqrzsirXYXQ7SJx6wDDzfkVYl5BXlte5zp7
fgWj6OxV6mnknfTWvbMmDaadNlTfXP29yKPhi1lk+pK3Ib1QWjYPAQZhG4Hd7iXQYhOPtNpeK6nL
zlLrsmdL7WDnlKLdDXMzMyukl2OnOshexBw6oExBfxrVMHs22/TNjXrrDKc7ezYitvL8qg5NwNdG
TXjVelKLVzB8yBsFRnSOFDd9gDl0kXHTyXMQGpCGJxyVXu2+WI2ulT1j+24ciz78Md1LkRgLUVE/
61byj9N9QC2v1pRfpyPCbhx92xVLO9VBY+iht4xdsj2xPrIXcNroU92+uIgaPTVVrdz6CYX01Ik+
tXrgHEjxNHjaFPGngV3rRrVr0FJ8JgtXseqtGD0c5vQqOA8N7uwD+tC7esQiSfHHbtUEhfk8hdb3
IsGdokzuoCazxJ5JGPA1FpGVnx3dGE7SaVf68c4hvu/YcZh/WfT+DFUlnoV9GnlAWKt2XyXlfYQ6
tbqFE9D80sQ7pt1jFXVftmp+DuIKhqHnpivdMFBAnA9p2r4lyKXsx67EOHBsovSioTi+jGy73cim
HKfOHekoKCJWena9QDVUK1dPQOF1+vg4eGQRIr1+wYGwpEI+mivQSHNCAcFtNLmTm4GH2rPZJIvY
jJsXQ7fUgzc4ylLO8n3RLlMTm2jZq76MyPu9kGgJT2mCkxoc74bVe5SuxtorDnWoWivSmsGmS3iC
ozHQWfAY2YHZxvU0R6i7BpB7Aj9ElqSj+h8HdbrXZ5mcFWtvZ9H0Fc93NMqWZB+jJ6eJQWbhlfqe
1iD1POtbBAyBtLE9PegZNrTDYPhHw4TPhlREuFZsOPdmleNXNJFuppqOPqL5pecuTGnQR9oS24Tt
4BX2Hu62da5Dt1y5YyJeKmFe5AsZYbCL4UJiDceDtFAnoAa5F13kmVWX3xQlsCkE/hYvq8bFwB53
8ZTU525Q2HB2qtmdOqvuT/KszaIfZ3ZvKkc1BCrOgI/wH0NxR++vvW0366pYBYnJmLJZ3AbpzsXK
6lo26/mAbkoRvcjOYoaL5OFiTJzkURa/bMX4zFIpu5Fd+AdkK4G/xVZ2sgRJrtcqQ1c5pAPl5CAW
/i0mduYKoyagTSFsdhnz5jPy7mtFFZSLcSm8xktP1LuO6u1CjviYkIRIS7n2UILS/OsiYcqf4oSI
/MwvI+NyVtw5xsqNsSOXHb9cnRc0LmGkFndsJdqnOnNuwrEDCTK3HC19UtTQPcuWXeffvHTW5BjT
7snG0R2vyWI6mXOzAM+8KA2nBzrBTBXRmqXw3e7Q1lP3FHfBuEzxydvLuWS8sZaMjGkn5w4qN+yx
D4zt9W/QUBjxOlwT5FyHItem1dVkI3v72DOBPs7+eiUWnFVqYaHY9cWzZ0W7SRX2m2Uo1ioB/AB5
KCge4Q/eXuOocqxi9vMndciae8cQn2VcXicca9Q53Wa6tTK4110zOW9Da2jcbZvqEoSxe7aEaZGG
0NAQbNJhVQ/YSpZO0N/CwuxvlZmeX/GYnFQXyNnPuCnMYEXh0mSFxgjZ4ZsaZhUZCixzyC9UxUXY
dbxkmJUcZSw14mjBHdNclfsmAvytsYpfl64Y9zGFzcc+n+6aqscnqCEXONp192jZkBFxCDj1c+sa
ClAzqdCcla0Ivhpe5kl/lM3Ri7K1nwTjxovBIDpta20yydxRA69dFPMp5vEbo+qCeQlDrJ3ZPRq4
3mLVRAEgnBmHq03xNnWnQ1bYymvDLdVMWZGztd4hMsq3C0Tka5O6O0zU8iceEvURhdjZYZc4GkFf
R1xvVO3B7LM8WI23QVlqx5Bl9lGHJ+O0ZMgFN+2F2Q/VfaZk7i4Yo2E7RMn4mIrhK6l/62tkcR9B
L+FTXhjJxgF5cSCZHt4igYucjBVbX53s3lKH9ksjsPi1PSs5uxqggLoG9arYqXFEG6FeeKx7uM3R
lAcv7o3jnJgB7j8Hfzl1ZVRvy3RDfRjNx7m/MbV46c5bTZb3SwwJvBP5a8NZ9bYarkJFsVdt2thn
HLxb9jwRv5agKHedrtvga+jwzRrAaGcOkBS5We9kkIqWc+02gwCyiWt1iwGlrlWroXei6tZ0j3eu
uZ2NpbDwGpuUu/HwjrlLhU1DNN37LhtORFbOsiUnUD1UV8O8VVWVok1Z2LbLMqmrWznE4xm2n3LN
WuioAd+b88EXiG/4WezuZVPv/OQcqDsYz7dQ7knrV88m6gv+AuL8vcqf/Br4cYxdUpg/qHBX1mqK
xUCBKsve9qZgz27JPyduiB8SuZeHwC+VBT/85q0rkx9XFNRA/rpijW7W1p0ydY1VqNgZWoymRVV5
Lwgxv1eWXt0GMAmwe3SfZXjUVdIr6eRunXlUYetbU4TaI7vtCdN3YfJZE+/Qx10NYLkPOFPVL1m6
kv+GyakfLJ0tL3Q6Oy/gYifDr03cLZUFRShrmY4TRku9UZ0iBcLpZpxPu9kKSB5qrbTxDmFMgQBK
s5DBjzE6yr1bs0jVZZiRdpTOwJoYd1lDoSriN7kwwWg+jXYiqANN8ID93F/3VeM8N9b8Dco/YSzm
nv0+/H5tAdrc1az2VoHR5p/GMm24tXrZ3veUcOV4XrdRSnDXwsWpK+14Unl9t+Urm79kiJ60c+LW
gAKziosY+0+EaO9M344XWJtNn1uQpDzB0uROxHFC+dSHrfhTqlGeScHFqyrjtYeNNqtcb/Mxrov6
dBlaqb7M8Obr26y/HedDUjrk0f3ivU3RAJEtGdf9EBZpObIWRX/5OsxNqvJSmC9y1Ee4GVngmCJP
dx8dZUECK7IBMMqryder1U4D76pn8eei99cGt4ZzUg/4XLVjeJ+B5VkKCxTqWAFg6IO8fNO05hnT
y/A906mGipa7rqtts1Yr2AIa/kE4NaZSivmuj4H+4pZjQAYnHR5FHw+rrCiN2w4JmI2oo/qmFTBK
RG/MhM6+W33g5btgaJdO4ULRo2BGhaUP6hvZXcMHxRmmf6/ZIG5L0sFI8eQxNnH53dRa+OhowLgy
pSD3HgvM3zCa5NMOm0MLHu8FZp4cHpFn2cddHSyrus933KWQXawjYxXMN1x5aJqoCK7t2KyyaqHX
MMn//a///f/+79fh//jv+S2pFD/P/pW16W0eZk39P/821H//q7iG999o2hqrTQc5SccxNOHYtqD/
6+f7ENDh//xb+19jgeoGKcDmS4NCC9it/K4Yq+6uV/InaT6uZ2BXssm0NtLKPOrUZzmKVWvCpo2V
p69l78XMzZAHs9NavGPidyBg1V0/H4oobg8/R5nzjvxnSPUtA/VXtV0WfjQ8J+gjTB5padkCgwrp
IXwOmqS9zyYH0ihjfMWrz5FpsPu+/c9vhmX/7c2wNUcIV3c0oTm66vz+ZgjAdVPHluTLVNXNRjPa
dGOwBtmTLkueoj6/OEakfs6clER+a4bkTYPoEriJspAdhWM8oeHqPUBrjQ5d6o7reCixc6uaB0wu
sUackuC+a6Jkf20Gc4pa5qlVEn/bVokwOAmSFq7fzx6Zyx7RDY97LLE+MtvyTCi6ffMxV876uOgv
g5kvX1eO+Ih7A7BJJOqgrAEZOBbZ6B9tGM35tR3o2CXybm1lrzUP+RiHEFtwneHKGR/dSZRm1hJz
c/+/fFuF+PvX1dVtTTeFPW/SHN36/ROqVa1GNxsScaeE5aZPVReXGnRmHBfiHttZ9j9YcJ0jr+pO
ReNCBu/y5sWuRXjUky67C80ou9MSXCaT3jX2MnY9dDAM/KDA+HIeJ2OIqKbskbt2K5vtaGV3fSEc
knVJsxnli3teQfEwL7s11AMPuQXosLGhZ81iqBT0f3Gjp/YPcptUnFMvY1srTm5SwLf45bRB2HYX
Td6tp9agqqOMd7xPzB2/Tes0DWW8HXo9vORRItbAE/u7iF/ECsO/+NHvSIWwG/SelaKHyjRMymsS
BF8UFZCzIpwTusbTI5yf+8rQmt0EAId0WhvfCnJqt/IMTsY3LoAC4M9Q3iCmFzXps+FOg3OdUJQ+
DMAU/OHH/KaDvuaR7gkVfo35LCw2WXkZf2b7DgHWRszHV0t7aZg9frLChF46n8X2hCS4PK2n0L0G
ZRNAs3FovpsxNUZ/CSY4ntNOydptAqCy8uDHO8MZlT1FtBilZKXWl5oTIDUPWfuE1Lp3SpSmO5LX
hGhNS8Ytv2Kt9ssp4Nk1qt/T4WNM7rI4WMm2JawvkeHXWy9v9qFaBE+B2hYrkxzvKZ8M5+xSh1zq
c1K1TWfjwsR8AWSVb6hSGXuMn6nDeS11scoar3BwiQAfPB8rOAfK4AwYHzuXfF4NrEV2AvKMLn0F
r9z0pmJpVOm4GNUIm6V5sN64lPOy8A0scXOa3F49g8r7ccgyjE7YU9lb9kOTWNRdqp4jDfgX8uAb
Oc7S3tWxCS52Ezs3Y4YF+OBZwZvbwy6IR5NlbVebt/aAXpib6+Fb1eUQXDwnAYdhKA+UM85G53lP
7P27hRsdqEWMZ8WrVH/d4VFI+Qy4klsWF10Bn470KRbN6VQeZSwDM4imolZc2BE/9QUaBRU7HX/N
VoIEAhjC3YgYrr8uTBYHSkb9Xc6TU+SZG0QQNhL+Nx/XmhyExxN+LOskSHhjIzBMa2PygpXNsmyt
NaJL1qiTn0HT50fTq6xLbQvrMkagtv7zk8PQ/3xy6LpQNcPVVN3QYAobv9+XhspLG7+3zc+D5631
Wa9fmw9keFq2l5yZiKh5YKD+CpbOEKwqyrC/xOToFhTSMc4VA1WLebZsy7NgQL5cnVKKHJOOhF3T
bsiyJmxVrPhcBdz25KEbsghfBnkOfV9VEXxhlGz7lQt7xe+Oco6MX4cAVXlCN8lHuaXW1EVuZvCm
dAyV//P7JJcTvy03dMvWXce0HFcThmP98YQ1ywgXXcUqPitGlC1tsg/bvCzwsAQw89qZKKWhn/ac
O057JG8JT36OOxGKfGphTpdkUrxb3zS+9YU14ofKOpnlRH0wxaB+ispiIeOBp4c7sm7FRja1DCtK
kAKPZIf0kxEM1fWypVaw8GvU9DyZQbpJhNYj8J+EG+H4Dvfe2P7UI6MTz+DLP+KpvzSKNn/zx9hZ
9xjQ7BP0/T6Fan4FskZoYl7juGa3nxLylhJQ+sf4jLgEprqhEqEXcAwrJ3+Y61+rIguNjWwqY5Nf
YD/uYvIqBQK/AiZx0OX7qM2LB4yYyeQ39fs4Ktr6P39azt/WQzxrbQouJp+XKUiX//6trsoaEwBT
Dz53QYvjsJZ/mqzau4vS0j73edUvGrPtX4c2oE7tuxasWEd7Qotlg/Vy/2p2Q7J1WhFuTSNt1nUA
okIHx3DU5oNDBecom/JMxgJTUBPAOT4ScXbLegfpEJWfTYnn7i2idNiSDtxc+lItTp429qcCU4an
ZjQvQRVNF8Rv8idXmO/k1Zsb2QrmZFhTBPVRNtM27JeVa/f7ap5Z+mwJ/Em3t7I3BJ+81tOq3viu
SA/BDG0Ca9eeupm3Ys0a5e2yqfv6BDoMSJ+MyL6PUWUvkKt2ihc/q1E0aqP+Gzd9a64jpcKiDkMO
7Z7nWLGLo5pNe6KyVY5VhupxNw+tG39ne5AAa3e0b2wkwybcV3P7Jq+Mc5Wb476cO2SvjGuNZf+X
D15+sL/+TAW5MFNTbV01bFPT/lwI90ged73r62+j8KtVbhUgN02lvx5ivvCoXrjPeRVZG7YU0Y1V
OtZdOiHwaiPkJ1vUW5OL2RnADtlqzeZF3Tr3jHCR1eA3xh7JLHlAkyg7Ozb3fr8xFBajeFs7qBux
pR/OHUvi/X/+Uv/tVi1MXeXrrKswLnVd1/5YQsaGWTq6FmlvtuZ9wvU9v2m4y/xyGHpU4ODVaSzk
JnuRImJ8AzqhXxmZ596Wqcg3MdtIDHvQujSz3DuUTmgdVKAauy6ZphuvG6pNgQXwLTSnftHrY3Ms
Qo2cr1HUO8C9oFGSae14qbc3wIkd5FmhRt31LPt59k+9H7GPcRRw4v/ySPvbj1+YriUczXB002WT
+OcjjQXclDvs696iNH3PsgtpYO9miCLrHM6YEYkDMUUar1DWMVcfMXkWt444aRg5XSeUaKEs5Gk0
zWBVvRw38gJysOxAMWXeZXvHkeLo+ANS3MFkL4MxQNPD6W+uMGN5qg71LAk0Jri8dT31bYiJAuAI
HCRRX2yplzHHbBzZb65DQBddm/o8xEfbY4Gm6YjcaJ3dVnX6KBzTOEhTGxxvs1tfNZudiVgrRB+a
8iDH5ml8HZuCK3cWZhm0O18ZNn0kamilTqst2qG8AZHtvAVqgg26A+iLnbjNJtZ8MRrffbN6u1mC
kEfFQuud2ypB9FPMHYjakHbMg+wCgsO/FJOHuOPckY2s8RpvxHTaDPKbdlDnNAQd0VR8MgDe/eef
iS1/B7/dAyzWNC4AStt2ALvpf2YGkEZMNDRT36wBhHJZhyRZULFfR0pvP5eG16/MurZ2wdxUerDC
qt5kN7KXRzcusWQfx8I0HzOWmDI8WmB0eLh9QXXSfm41cAZObqhL2ekK7D48fioc5l4nvwv6/hEX
nPJslqZ9Y/qhWLYo+H4BTg1zRx9fproAXYY7xz4L/eKxUqpPckCnZPXCasfmDlnB+Bj4U7JOvEH5
3IQLOSAXmbsq3GA8ekXm4kfu8eifL41v2yP7AOuRVYy+G3QF1ytJ8HNSi/SS3/P5IqezVbWovhvn
AzSTH7EqM6o7eUCS49eYHPwxV4m6+jruIyYiFHlYU/x2rT+vX9qgT9hOCqq0D7atngO4B6+Jjo1N
XGL1nteK/dJH6JPX9mvXwNVKOrVCFcizXu0S22mocSzgO/ALGFkgpkUcGh8Q+DqzbrtsQFs5gYLo
uuW+KygwIUiR8DPRfWyJoZVH0LSqsT+y8OiDZzdvHhwBxkLk9bMLEP1mMhrnAdiUvu5dRMRCXG8f
Rr/qsFPDXydCImHJwgUk89Be5Fjc5CkLV4oHO5KxvkbRpcqnZPH/OTuvJTuRbYt+ERG4xLzC9ra8
0Quhkkp47/n6O6D6nGpVn1BHXD0QJAns0jZJ5lpzjbn0fmzyxtXtaLpNWDiexKBoW/W/QI6Fq/EF
s/EJ88Cwedpi+XvzeWi54Mv1X5pfbtdSObYqhWo4y7ULzuPzfinWVge5wDonN5t11+fajSiUhkA6
L6vNe8N8bOmVC1v92PvzeTls6o0tk8vxZi21sciql10/9x611tA/OoiBKid7UWIvvdZ89rJXDD4i
CM6LyUVMGmL7ibkYal05ul02uddQNO+FqTurNj6ONUKf9mY2y1Ln89p5IzctdRSxev28NDJb6aJO
rdtHo7qGovOoW/Z4a8pT7Sp9V2+X5rIZMqV1+s5K911TTLfLMSVFhipRXLO0luPFaGNOVIznz0M4
yMNpb6ObTBPNjcjePYWUZJ3gnKMXxfiCfdQ7eS3/xpYU/W5QgkszmsOLKA0N1QaUIJw4/n5WHzPS
UMJ3GdMC/TeVadi3a2npJv7FA6F1Z8vScF/7EdEGUlNbv5uGe7UctdNc52bZXVYSn8RrCD0FijTO
7XLJouiBh5MS36s8I+C/j7csl4t7POTbtaH06nppjnYc3mZj6S6tjzPGUnF1X8Uvvp5DjD6xBABS
ZrXRPF07hmrH7K/PdtgRmjuhG329XzqWTdIjL9zYQpuZSX3lLGcvPY0pn4OkKO8UG0hz2Yj+HJuW
cvFahC+IFcu3BNBVCj7wOU/TbJvB7dsJOS8esZi6XU74Fqq+eQjMWgqhnlE/YDf6ebCsgdjTOFwp
tUwviM6djzMUZjJHKdZPn2csp/lFhluX0aCA1WWLyXJlEUUIsMAexDC/Z0l1VHxg5UFKMzEab59l
vbaGClBCcCSgYw5e+qYBailjY/iJIQ4CVqwb77rJB8OSNsbOi+SRsdcyP05J+M3ZhvnDIHm5qPhv
siwd9zyPU8gIzy0VRZjBDYDm6vyvjT03P48Vqc7HOBf0bVBS2U5AzvAFSzh3qVBPKxO+m4zgLypz
8xrIPJaXyvRpTO7MtFRPRc+7PBU9ZGHogN8may6NUaThksqE9HRMK1SdRSoKY7dolPIb9SmoXAI7
p2ajbV8pATWSrPw2ISbfevVUbJdmoh6KwUOGNIzlbhr1erNcDHrQzamneu4lCYyQF4/r5XhQh7sm
UsRjMcndIel1sVpuo1TmRU4IF3pZT4l6C98wEYZOVZo3vOrY5TqluRjhTOMthuHfluOKj0YYHfEC
0B9e4uEYzKerjSTvbIzh1stZhSyuem2QWkRpe9aMQoIM2Q+vo2goNS+dGF8vt48t8WjIrekMTT29
NH4d4yoUjt9F5FMfXak/tSjboUz2EftJv3Jq8CICOteSFXvgkE7d9Hlavcd+eisNnXY7+WFGZa4Y
bjLk2S7CfG8Tx+rMkJVabzeqTc5cbwjqtRclTgWn72oLKfMcTaESreIt3cSZD409elUD2WaFVVbS
2esV6TyY8KZitTwuhz6PL3ty7/X8p5hwfunQA01aT7zYtsJtnsxmfLWSEDyMLnmPY6YlKGdt6cbO
C/+WFY7laJQKkPHjmOH32UWowS2psFMka/1RGxT9Kje+uOJLEc/4r/VyaNmkCDqwAxnaAykvItgt
UwZbVoLHPkbYicQiRq3Qho8QIcxr3JWMV3QaXjzc+9p7XobhYyGr1Qp7F7x17KE5D/OmUCMwAlm1
k72sOcuWyWbeWzqX00pdK1xBsdh6OfblvDIZsFc0HigOUU6VKk/H3k5LjFrq6GEaSLf6JPnfQ/wZ
Gt1770QQOh6II/J6/rT2USZ9XEShWLmJEsURSHKPpgqgVKHyqQOMqHU7SW9uPprQy/XTWEMhccy1
Tl3XY5MByq8KfiaRSKvHkoK0NQZUwdbyjfIx08AmMqqbuJLQVEsdw0orB644N0PTNHcBzGJ3aVpt
Vx6YYEYfTch99pH6N3Qu88npZMhntfB/JuqDF0/ydyTHPyKkgK9DXXqOXwnzIanUepVbRnBLlVm+
ifpBPg9SORDkH+VDMvIhJUYBygPfGNeQ1faGSs54J/Nvbyhjc6H4S6z8alRYZHc/FSXof/HTkKok
+RUxs3NiEPxPZTgG66pAivrLytR0FRsJvwA5MuxTX6o77Pz4ARS68ZSVmXYovHG8mVtlU/BO+UH2
iNo0cSRFm4Blyumj6etIb32pOiy9tpLB9oOfjvSaXrUbemhq9rRZmmQno21PQG89jVn6CPdId9JW
ik92XgdXVVV+MRh2z2GQ5ruCeo61AQDx2c9thbBfIUP/oNfugpMaNPldkzGCCB+AynzYLPXqSNXs
MqB2zw1c1XUx1PJ26eXLAk09qRJ0QNyy71cVcpgnHVzb1ez1v70uxWfperlGa4eNig2gIXf1Hc5W
ORLYEmuo2AgvPki/lVWl9TNY7mcqYPh+Rr1LZtV+syYPQdB8kaDGYTsEAkvq+aLAQhGkYZ/7PAXJ
x0WG1btWVVhvfp8CQjCj+s6fXylVg7+/EmKr+jmr/GdD8qX3tOz+9kpUj+4myXAYSwVqxDnpu6SC
l02VNpt/WeTNsY58SQp/ZH9Jo6m6bBA4Q+jyzzhPm3lFIMno9s0o0ABMtvFRrTL1KVWj18mP6iuA
OfUp0GKUknX1MJRMffrRWy0nUfOLfS6S3o9LgmY8RDrqlaU5C/O20M40PjhuYQ1Sv4KBoe2WO4Ii
JJtfxCTp5t4xjK4xVic3CqvyA9Gf8JLnXrYLEnj+zNYATIgpPPl2kjtBxJIyDweqGNMBB6bEeFjO
8Idn2GLd/dIfYG/BazeXpRUqPIrSUU4Oox08WbVtAObQWI3LxtarNGkWrFknahgpQ5mbtZRFuziO
InQtNO2kHMA42uZuaeqNQQVi0ajHwBrvGYifVMvI7sy4y+5ilhwo/shkdAW/BdeP+PGGWXpcelEm
tOc/f4KK9jXzMGdCbVsWxGoMqlHEl3BWZDKalLXVs8Ibxi0BwkkjezsxMHopEKYG0+bo3ApZPxpV
xpeK/ysFXR6JZmMUN172pspWdFdUeXxXYpa8t2LRkEaMKGC2YVbKAHC3tRxK6zEvuhe548Hcplpz
9WsLqkcx7RNJ7V6mrp92k0AuGAAheyk1CA8TIbCLoePEgg7543LKEJq9VfPT6ee7FS2VmLZllOce
G4ynERnwcnldTPmhIIuO0ROnlZOSYDqSVqcUleOz9ddr2nYdHy07093lLF8AjlMYHY/LPWDvkNQc
V5IVDe5AJPBGhWR2UwD59xneLp+HbIH2QhuAgy3Hlo2H5ctGh+L6cSnYYOWkl8azjFnrycfHb5dr
KVyxee/z2P/a+/N5ZmT/dT/7v3tf7hKHttgi0SXXKt/WneRtoyAMXRZo07xKm26VNEg2ou3y1ecx
X2mnVdcq2nq5bOnodLV09dTstp/HTGEB5hrVciP66Sd6YzCMtSL45fnyXmiEsSbRQ0SuQ+sOznju
GlnQvqqdeECnFFCoKa05QKGMbJUXrezqb3/+fv8j4a9prBFIqxlUOxO2Xfr/pk/JDBY5odoErwBR
wvhgmLtayx4oJGreDavdirFWvsm+JdxANbVrCbt9XwWTsaWoPD/lUNadHIGag5KHL/m8kcDHr4wY
xeHSVOvm8uc/WfuaNdFMW5gawU1Ds3RLF18CZ4Yi+2FAVurbNA6ryJ5qJCJs9KTAW9g0mx3L5Njp
Ze+vY/JgYiWNb5qjpnr3amb1kRIyZM0KpTykESjSSdP+1UcX7qQilc89bKp7aUyvRir3r0XFB6Ri
XbJLgxXluYWfqeexqQhtDjo+znnCQ96wLQV7PnqWvWWznIhSoccfKcz/RaqhWV8GJv7jlmkA6zVM
nawoecbfk0dUa6PEyGbMvcGAKZIyP5Gf8WfDaHbNeZOqfn7yCmqbCWDvvxxfmssZn+cuxxKRwwRN
dDzl5pt8Oe+z+XltblMgQvVMBHtU7+80INrHQNivCNSJgdT6iBGA6YuNpdf0zqdQcegOVGjfLId0
rxj2jKQTDFQ6l5v0MnZBtRXqO7Bnw51clD3QhhsR5dxS6vhu+lULHWS+YLmJ5JWBg3zCPy43oZJp
vMRYlC2dom7jtVf0+pIoOSbECJlyImOI582y19R67oDzbddfOrIUJriznGjwU3FVBWBp1RYm2LZ4
cgMt7B7MxBgvvCF3bdpBkZo35fBKZU58/9FvEBplklyflj5ELGqWNac8wVvFKBuYoX6g4A2gyadE
Kf/aW44tm3ju/XLycmzprRvd3AsfCko/+cVRtluCD2NyK5SiIC7+n83SOVmA1Te5PhbHpf3ZLUeg
c0kaDCRpbXxdpUnaaPOTV5k3MvqVSGnTizU/h5HRxOepya79x2MYMfYGU9AWncLcO7vGgHrMyCSi
qlhu0pWpfCvazdK3nBWmU7WH7jkyUZmf5f/rVZUOp3VP/+tVo3SQXWsQSDbSaYLUihFgAtrttUbx
Q/VTYV8pELSuS7NXR+lV7YniaxT6n7pBza5p1nzHx1a7QC/XL8ue4emsAHFjMMpCZ5k4IcJZOiLW
+dgV1OV6aX5ulisq+KGfh2SSD06rxOA4ml46IwQC+qVm1iaQDem8HPvcBIYfuH4RJgeix/ERVhRO
c/Pesqklb8ydZZesVbKBwXmN2iA5RX4GackqsrXFx7CqoqJap+AcoBfAHSbINVBg1f7yyxxOQ99l
93Uz26+Pqrz+aNZte2tjT6Nqupe7IqsIvZRFh+8ZJwd2316yaDoR/EnOPjk88JrCcrxG156HQTXW
rain7dLMMaFz9GmMr2VQ+08VMxbFTvTnZBo7CmN/u8roblKKMZhuNhFxAbV+49d8GBH3PXtGXm3z
nuVPngcF5MTwbjkBotjomIFn3Ayh3R1FkYOqHeziLfu4gVVI1ipDOHUEYKPetKM+OcuFSMVuiZQ0
j53nF1BMAJfGGSrp0FIPywmihH0sEXTpLHw7CzdOPb176G0WrR4sMFbO1WYu9vg+rAD0IbKKKZRi
yqztvFDVn/QaadbcHVkxqmGD9UraV8baCsRwmEWs1BeBOJMC6VguZLNBXmUmkKalAMAv4n1QFyn1
n3ZzHHL/r8IAdeh+kk8obvHaGi9VWZKeQoL5WuvTWgkb6Upd/3g32sSVCjSkuzhThzsVmt9tq5+W
vuVIpZgF6qTAcJcmsYtbXdeNA959wb4ONW0Ty0r+Mmb1ZnkvjKHt3KCZ6kualKTwRiE+3l6Av6ss
y7NXReNHjfuLvB+CobwXGAstV2ZKDGqrEGjfa4RKku7ba3sYg2/UBHx8EKoHzK23YEFqeEJc5aTM
XKOiAF/qQCtmOgzNuqQeiyLK0v7YGZcdHGs+dv7bNcr/n3P++RLcJ6vbap4WfL6E5KviXx7L6j+f
yjggaTIiV93UDPvrU1kIv7FTox0edX2yrnHSXrGJKF+VFh/GDhbIdmlm4CGMSiVgVpEZdPuWEOTY
r7zcl7qYt8cs3AzwGsVoUoT0+j97km7azDLGaLvsffSWxr+kJsFh/L5snWdWpCUNEyNWJETa1zUP
a4e6LBQdi8eqB/AI3VWuNGVn6kAfl73PY/b/OLacZ+dX3CmdUUrJSsEmSfYhwelDN5VEHhPbO3Rq
sR+zKdK2GMObm7HlyfPRxgVlAzcX9saQvHZtk6y0ujIPpQ24UtT3kSklzMqMbB8GYcrwTDMau5+4
/Ck3lMxoFJeFP5eziACka83CMWtpVt6DiaTluUBWuelqqzIuyZCVMM3C4lltmX/UQYPP4NwMi3zl
a1714KeTfsvvjznfLNAZTRx+chtnx4CVnhV7yTaAGHTtyfKeTG/YLK0xbu3rsle1lgzNCt+22ARz
7CwHJSN9hdTk7T9PXq4nSrWR50s/zl2uTVqexsvBbsDdOvQ1qjE1xdv6oVwyV+mLZ0LAJkqAIjks
/5PItu/IXOoEb8PusWsyIrz8jwy4+C61ywNkp8wUr0Uafg+iKf0RTtGrXuU60/7B4wtqoQDFhPBh
PiHkOfEYipKhrreRzM3TpY/dZQ6ljjGfrDK2tatr/BGfE6tKaQvP/ZxKQcKE7U8V1nZq9XRjhVO5
Zz5uPZAmvtW0UPteCC+GzOdrF00Liotf1jyE5o42mC4FP6xHW878vRlW3absGXDq6MfST+o5WE8J
1ud6I88eAF6/1pj+X5KEeUWv2MV31Y6eqSbqwMep4kAiV1otx3nX3Qgb2peZ2bntW7PemoUtvQRA
UpYTEnyK1mqvVQc43tFDFhKgmW8o+3rlWuNknalS1a510ZGSmTtaj4QvxCTpVvVq7zilabkyUmHf
RD2VFPAvn+oqr8FkFf6jYG1Q+Mr43JlmcRorHU7PmI3PNiziTRNqGYp8esMCgKeExdBl6a2orTH1
7Bmaz3CpwPOzJOGsOJym7ehLQHfacHpuojZ2ZWxWjstFpu2vWxBhD1LdSzdmhmPp8sLUV+xNO+hW
y0WY+yWrxrOMPeis+lxFMECmcULYUc+rpjDSHj+b+BH91SwLrzoSWvp7c+kNK0IOy7XN7OITlj4h
3ZTco62T+BeBdwj9Tvy1y6Ovm32QS++gUC4srf/Rt1wheWKtxYaMJmQfZ54nXsqhrkBDADZDqErI
PiZB06nGPslnBJpXyPgXmdGxGD1xH0/W3cfxxDaIuqEktnCiv2U2/b4cr5mSuGlN4TnFMclN2hSN
E8xSE2nEFiQNLP1qTGV/QSeL70AEvrVrEdYAgV2bWWMePnbxRTEPS9sjGbPF3hEWCw9ZoCv6ORvB
JdYlljAfx8rSOIfyJB3+Jq6Zj/nK7Yik3WOwYPqKyq2Lwreq9+/MyAvfu77c4oibB06RvqUYUUdO
0V5ZGYvAyeMIcoI/vdejdzUqq3/D5eXnVOXKqzrpA/QpQGoDYW8HGjk4V880QdclrCAolLJ5Dske
3MbOIsg17y4nLXu11uBJZFmpuxyTqpwLpYB7pMs9yCCEWziRv5buz+usHourAGf2deelg2OD06am
MfbXklHqF9a4MlWTirLP7Kg9o9sCRyaC+l4KmCtbU9V9g0h29XzUio608rOuOw8ZpX5hXg1nf94s
Td9PlWMwofyZO5sRCwRDS3OnqwYTARobgn2UiRR4o9l+xESEokmV299A6uoOflC/KLMP2LKx54rV
1k/PGJFLx+XQcqoRAB/04GmuPs81AxzuFBHskqgSK1Ud/auaNhMuScaIA1qin5tI7tZ4sGcP+C+p
1Hhq/ps2IIGpmUM7XVysYvAxP/Ihnklviv5oh0D2ljtVvvLXnfLZCFQzJHVrSJU4E9rKRRicrbmR
MA09p/2UABDry3BTm9LM36fHTPSIejd8IF2UkERNombHTnoa5r1IKdOTX1TNLsfp7mMv+O+xL725
X/drmZJx1AHywSY2SvXNvBsYsnyQBJuluWyEZmXG+uMkCHpCxdCBU63YUNxcKcKbDsRjYmnJM5If
9WDpbb1SDUpq4TJAoAqIDghNT2+sRMPvc+6Au1Wseru1DqUf2E9V0rqJoQ94cVAikfXduFma6L72
OJaJBzxkItLFLS8D5bnFN5S3mtl3HtbeN8zBQzfNZxCWpFWbLAmzE/hXtMzgXbfl5He3ij2NbhBQ
JS0nJB+0OcLkz7Gmpg/1vZVVz5+Hlj2r7PVVOLvmyRjLKHFqnXC+tlj0Q3eGaCZcdW4ux5bNVDBz
cahtw4rQAgIHmea2IgDmKuTDALYWlOwv7WluD7WPimlp8xT/T9tPq2ddzmBLZfKLjH44reTsFwtE
4JCZeLMKhAZBrBt3aIWNTWAV4dEwU//cWnPCSWqqxzbPoCxAkH1v35Ikzn9lKhrSqlKtR4lhD+FA
0pz9vlIPuZnG26RsyztWnaAk0jJ56zB2XK5SuuLqj4xWCPc8l6F1++fInyp+L08iS6jbpioTFraF
0GS+Tr/HvIhRBp0lF94Pkc9l9pPmH1NifdTA/FJrv35L42n9IlpwyhFG3m4cnkcVCzalpnxVEkp4
bdVhj+MO1nKlpzEjyy9hVNX71l5pZhFu0yIP7oLsLomba675+kGWhHYgWoBxSF4kbti1KGB0ijJY
NemrXB6hSw2JzNDB7ajUhCW5aZ8VXdJXzQgnjLhds6X8hHCyVlFS0wTYJygHYxbfmDLVU4CLX1QF
iFOmvUTvKGe1myl/xPTMRukDKVclv4lDkZWdZMVTtmnVPkr2hCGOTwKTmm6xI5uaun2NHZEZ3RP0
gB6t9vVVjDg+eR3lSCG04qMkm6TcIXE6GX6gmxRl6qr38EGygsT1hJJvKHWTN72XaJtJ/Gh1Ndt3
hFrWJvFxVwDM3BABx8O9Kph7i3bvTWGyo+YTrcyEbigWuQMK1rI9vLqkkD+5zsnxxAJWcFo6gxxO
9z1w4kjCJXAMeOZTRgq7Qo3NNTomaY3wrtiMmqU6cdCTuo+bciUD/sJhAGaJ1Kvf4xw0XGdk5Trz
vcyRpDJdpb5a3EWoAZEUqGdgyeq5oRYsVsIW8n/gQlIZDgiO7SNOeQC2awrJyBkG9zFFk24yqIQc
8Q9DhFhWe3hvK7iLJPOjZj/BSwcKUDjGQMQgmtofqVxqJ+Qzb36gbc2AOZNR5lHmeN1YHoiG+42f
nlJNfxoiQzv4jWyuYgEmllmL70aK3eBRaNTkWB5Y1aUnisbTU8kgPQbARVsqMqrIK+4DvXgQokkP
IiRV7elHwtdX8EvGC2PvPrAwEcff2gqyc64Z0XMlJVvF7HvMk8LazUlH3uqI6bpKd5LARP1QBBiN
4dQmx13kdF3XnFvjMCGDWM/UyA3msec2saZzkCNQkUyy4pSwnQoPN1OZyrWNOejiUJTRU556/dkb
CcrGsBkspfJ27ajeWqxHHYZkaw8eE/iwOtwrUdVelo1qQugbygyrt6BCdAVp4aiNNVI5zTwVZGOv
PUqU1WgEYOJN7E4R27q9NzmNfPZLSzxRpulYQXAsiWIfpFQa9qPdvabUKZ91dUAbrfEx4rEOKF3D
wJYVPeJG9JOrrqIQ35ssdTswk12lqumGkvZD7su1Gqo8XsZhOMtZetNQu4gLOvpairHBMIxas4qz
FsPtNFgTsLC3iW/mK2C9K2Pwvxuq1v3LsKb8HjNgVKMUQBOKQAxOicI/ii6JrNl5TD3azxSM0wHS
nHFEP7LCPTvCiiaBAoRFhedkVKk6BA89/J4TjJxVi3pBYbl/HmRt5bfF//LX4EYNGNS2FVKfS0Xz
3zJCA5JztePr/dNmTgztoa2wLc7fOyuYS2jGZjXpduwYEXwKa7B+aVL8o22a4dT29rTPdWtbyiYz
aIJYO2YqwwFTV+RPTWhulKCEpj3B0Gu74AVFknypp+AS16aC1KALz2mrJtsW/wGxXhbjGPQ9S3no
OWoRPYRtec+Yaq/9ok/xcUrEtpK15zDB3i7SYVXpRgwraw53R63d8naBXmlLQ14rfrdP01p1AyF3
7ugrFQ5FJkUtc7MyjGRd9+bRpxAJ2n3qpAMeeOAJf9lNGGxF2Lyq2QRQrsjvcku3D6qvHPpQuoeI
FD3FfIccxbLf0hxEmja28hGViL7LfIazXEqirfDU6hj562pW2bbtLzHqV76d1GRVyXrsoWZWXtye
VLlpUHjaoOrl4tiUbXNOUkxoDT9vXSitsRPLVkjUQrkBGS+RTQjxZ6zH6defP/8vCW8+f5OkGmO9
JQsVaYz9Jb02pS2FlkMcvVupWq/t2PD3WeFRJVZbt1pYxEdjUIw10mp80vEvaIeDNNbimA7VGrEz
XLw+OGuDXJ1EGhRgF5UXEz/VG82S9hjpdFKjP1EbhEkR2s4VYofQKeukc5mDUSod+eVlyrxvrdyq
G8ljDKYs5tFDBnysWhCZf/6/Kv+YT/Crm397KPF11TStL/OJHBamWQo/+5mZ8nDTVXaBgZKn9y4Z
lfs6UFmQFMSz1fmXWJR5cCus6F9qgZTfg23L702YgqJ4YoYYDX2tA4B3l5l2ZWc/ER2qz/mImhKH
IrOTKMdrTImQS8DqitctPL5FeieKX7izmNuA+SxuPPFJkeP4EKOxacNuhBnAk/3Pb5P6jyFhTgwj
YGFc0Mi3fk0SK5JZD9QETz+VPPmBtVhzQtqRgDhLfSSs4EqWzLUaV2dUIFuWZ/4+GJVhTbwbbXSf
W5tQqG/Q8dvzgGMrfJJROiYAB6Ixk1d936mnqceb8s9/tvIljrl8lWHd67alKvacKP2i3VBi1pqI
nsyfYcVYIMfiu9326gr3O0gVnl/uM9NAPzM1TyJYE9nfQ/DWvuXWsOe5TsUvZnjMUIr+InWFQ2jW
PtTmmDiRBSAfor6r8LVinmwpD2GpyOsxyHdAiuRVU/tHxepWTIbCi1GnK0w8jP3gT/WKsKq17S0C
gX2TAPtIMa3EIWhmTSfPnjRkG7MHCRyQyD6WaEvXpeeBA/HD7mQaI8kecszUM/N7aPOodspofMt0
Ep8B5ZJuLI3tevQHc5MLK2CRmnerOupKSiVHe+O32ibIRXWr9U0KgCAx1wPmURtP1yOmKzZTWeH3
hP6mhmI4rVxVut+4XsGs1o6+UzUY1OWbpOviXCZMPiUJD1nFwr2ypNbfMaNwJFDmPVBHZ+97PfzV
MimkpGmZWA/jHg5ssSvqBqkxIZkt0wnlAMg1hFz7Q9bwlvUiXDo7zJ3yJtgbcyJOZy2OBWOIzWGg
7+veH9Y9HC3XNkR2b4MG39ld+y7g+aXMeFRlp1Atd1PUTGOvqJNY/MmIag/eeLLVIt4FZa84Y6eH
E6GUzBVl4o74b99opoS3aQlQsZftIHNIa0i3YfaS6agbsENQ0iOmj0wcM2Xl978gXqf3da4bO72r
J7chPi0L5QbK+uy1Q6lhPjX1vzyVv1QLfXyVddgZJrF5G/bblwLoVvZsfpem99OowoCpVpc5sSnZ
mxh50kaRw5aMdNddDEN0F91XMJmM/GOewAdgbNkMenffza53lDU+pHwof/6lqb/r3Ja/jmQB1UyK
ilCBB8jv6zJFVpMqLYvofcCgEGcJrG97Ob/le5JjnT72O9XEzKsgTeQWhJY3iVI7Wo8Qe6HZFxNw
qGjE20JLNppi1Bv0GEQ1wya9zeXMXstToG6meSmWxX3Ix59oaz0VWNHlwXPDkPMv/51/jHcmiRRh
I65QDNVUvk6BNLWfpnjo4/c+bK9IpJV7xUbaX6Gmdj1mBauxrZKbBsIYmpDOVdSR6jvFUtxGMGBL
Gk7Zda3k3warRS0cmxqCz6i7N/sHO7feRn8sHnz0Df8mjLG/ztx44zWVrJOmWbbOQPL7p2AoYZ3W
2AC8S36/UiYwhX1uPjZJxLQIJOjGGNTBCSQv31OfRCoMCfA9BN8bM7EPmWKI/bJw7GTtLNUD2sRs
r/Y4UOUtazsFzwfHR0lqNn191pRiHxEk3SqWP8NZKCKCQmYfqn6SHc2rt9jt/BhRxb1qsYVIp6nO
UepVW+Lg8UPaVYQIGUybdnj+8yfHe/qP9wD9Dw9y1eKDMxTjy++k6lNRW36WvSdCyCuUtP2FamAb
Q+fON/ch00xc2uMVOpnsbE/+vd4Ev7xyUt1YVsUm0W3/vGxym9Au5B5gDwJlJeVWUdvGt4xG3r6w
6lesfoeTRLjXatJ1KFUXjHsHQBWER6luvOj8bTd6aW1D3u+drft4pyeSjhO90C5x9hqae6wbElwT
8QuAapDZmiMKi3JXWXssjXbtkaPXYl05Yn6Nlr/pZIiuuFG16GYyyuMLk8cFca+d50eB22JO4dR+
Nic/WGJNdyLNnFE3JMwzUlApFOhcwT5kpwbnXISddolVOuBptDT8YaKVnqQxKVekKK7oF/OLOjw0
zRTuWHL6xOkNirrTrMDNtktchOCqO2mPTJOQeNb9e2u0R7us8IxhQAY67ZBUjK8J02hnQtC6jnDW
cNKZ926ICkvcMrswZ7ePlpGHR5JYudPEutgpgTccRmv8NYStStYhUw7e7Bzqqdl70JagLohjOsDp
h1OBG4RX4n/YwJAbGO02gpkIJXIEPGTgPnMoVBdzBK7rTAeLk+PQVcCrouTJ0Cu8E2enV9Ui5oZm
iNoY5VgHY33Wu18k6JtrwgTBASOyhynWb2eD+yeE/gevIkacj29WIvknRrVyM/jQoyukdU40wo4g
Ni4fxbyhQtrBCbQ4+V7xBqPovaIOfKfk4gJAWL/T23bYmVA7e/inVzVEUjmI9EfWVmfdgH7eWP5N
j5/TDVBOt1bSOxwK8l+mz+POuBDbN58zZTKckdTDMZPVyyAU9X5Ugu1oFfFNzxoTttbY7PipEt/u
gx6rmoBKWvR6OyMk9A8Gk+dtkdr/x955LMetZWv6VSpqjtPwJqLrDuDS0ybtJIOUKHjv8fT9AVQd
qlSn7u2ed0gBbthEIrHdWr/xYnrrA4j36RR0hKpm02puAny2/odRrvFvI21DlzRFo4MwLAm84W9t
U48DIm+d2n3o2JQ4STgxssngZZlWR7vCqODaNCteyMaX8Qwv7ThA8AT3djfEAHCjR/O3bIy0TZog
bB5rCFy/EvUwbGSyrF0SLxEqZk50cUecCCGDILnGnCU4wc2wEz0fcBm56LasQJMOhsl0pWBCJj4b
pqPYvCZpvlUAfd4hEVBgVJd3JzRIND8upB+rag6skQ0eGcpOG8kByWObvGRNn7pQx2hZu5ChOZ81
ZJHmw4mRN5AH4IYGUXEYENVKFl/JvKm7+y6WJWfuzxmZr92Yj7En5kgohXP+MZogjfSxbzfBhYRS
srzClzq66uN+OkW6dtPOZf05rv9f/6JO1qxqZd8KZMUAg7W/rf7Xucj4/7+Xc/485l/P+K9T9I2M
ZPGj/W+P2nwUV2/ZR/P7Qf9yZT795925b+3bv6x4eRu10233UU93H02Xtv9UWVuO/L/d+beP9Srn
qfz4x9/fvmdR7kZNW0ff2r//3LXg8hVVX0Ywf+q4LZ/wc/fyFf7x94f2LfyLEz7emvYffxeIPv9B
7Nk0mVJIKGao9DHI0a27JPUPcZk0M6tk2oG6w9//lhd1GyIFJ//By6/T9omWTg1Q6bkazDHZpRh/
QDwRCWhLBlQBXq2///PL/5SY+/zV/lpyTtZ+g4ZyaypDAFGBeaCoYDh+V/EqMLJAHdOcTrokhDaW
70Vqg0Qu978UdaNbgv5EVfafxd8PUNONgn0NntVNMmO5Ysw3UchkmGBVu8mx8sr0wXrsCyALXaFi
BFRFoA6Fm9CQhi3IhWNdC8NevaimJ0jzj7EQopscBShHYkS/aYgw+EUtEJdX55Aga7AYQeCmFhuk
ueeh2w9h/BIK83OIFaadXoZoW6pQ9JNh3MhZV/mZYalIkEoN+Qgd8mCHtFETDdrsrN/EzEBQX69F
QcKN9n4tqtmc9geUFwa3v4DSCwX8Tj5PiAAo/HwUv1xmPeuXp7QetW4ETb2JmlnadHHYi54xX4q9
lMBHel6Ll25IfVUNz9qyY920LpJALvZinpd/uQ0VOwh164Ep4OKfRfT2EaFcz1x3rad/ra7bvj4m
X09c1/+t+N9/+tcNrqUgKrXdFNVgc4e63BN+KvdrqV9W19LXjiYRf277Oi7QyjS1fzvla/d6yrqK
uFLoiMicO391sKTpM/Os5UN/ueLn1vV0dDv5nLUYGTYQo/DzZn+7p6/PW6/120etq+HyUggyplpf
55ajytNf18OLKTt52V/skoEgELZ1GU2w1Ac15u1ci2lq5ns9q/ZpUBebddPngfmy4+uQz2usR38e
tOz+Wv1ld9KEfFqnJsX+s7ge9dvl1tX/vHv9iF/uEoUOxkxWVAy2BTMWCYkq3yfLV1mPrALBTGxr
EEq3biVYxet60UQ/D1oPX1dnIUSy/m49dd3wdaVZb7nIup4ul19LX2fmGXbr9Plcc90IuRSVTshR
dh1i31cK1b6V8jplaPxnsbvk9T6T5Gq/7mcwnLilZoETFILAQZZYgZdhqC7M3d5N1NtM07SdlGfN
/mJ2zT6PmqMx9QJAT2HazhHex3POTZjRJdt/FiUpy/caTzOxRfTLfxbXrWFrHNQ4CDfr2rpYT1yP
+1r95ZLrxnX3euDXeeu2i5z0DrGm0K+C2aQ5zop3skmhOwOomfEppKXAQReCGXTOtH01l0Z8XSjN
SKNerE27vmyVsposGH2Ro3bjsB+saNyryD9v8xn8y0RYVa3OhZZOrtxDtratbMz2unaElzftwphv
jwZ6vl9LX4t1W64rpYsDFEiP5XnM2ATMDp5tNOy18qSulnFMxrZhXSmbIMRG7rJ4yaW6VPnRTHAs
G7FzNpfk/6W/nIne3DbRBUnSum33LRgh8DNV5K6rWV3ZKuLIjtx3C5EqmRGrWuJVkSkR4OrjztGB
5u1LeaRVrStrE1gdWKlq2Endo6b0bwoCMX4Gz/UQ5V15sJoapWqrXejlysUfpfn+greOXnbitqrm
Zm+JVbPXCHF+lkAFqlsDxwJlaaPNqIaLrCPDPzVtQYWm8W5KM8LAail+bYx68VoZwtkflxq0LkLS
+p+lr201KmK+kuF7urz06yIJa0BnubT7REp8IimC60pshY1e66WL8CRVYEIow9GDpnEEEevJuruB
nDl8vojK8st9vX5rad1WpagEG72auqmB3npRIBi21IJyUvjOtUXM9Wt9LeEBAlEGS9NpCzLDFYx+
3CdMNhkJKCUNXk4WCN8k1kOTXWPFPDUZ5B5Yr9GqXnPpKncS8TnvzEGQHBG00f6z2FZbq2vkXTjP
/gWzKBjAcKOCkqlSEFABw9zaJ4WEeuWyqLqdOpBX1bvY3OPYYe4baB1uBOjCLlolSBGfVPC1CXwh
ccPRW0zMRxujqz7aStNtE/vTvQjwEfDz/fhqhpsO7nphR3j5PqZbKPDhBvfMKsPxyuZVTL5HsZ3c
RMDhg2dUwsvRrcXt1D172LtdwW5RGxR3XDH0+lF2PKOPPJIjxJYdJCRy04lmBJtupMmr1O/d5a0n
5Js5ce0oIDlyLx3d9nFAj1AAPPOWKceO9E26N8dDZzJPADIKj8nVi+dw2mXzh7zYtQ82mdsID/hg
h8CIKJADskGmgcnyB/VBxztH2ynKoQ+ejA8dJK32gJNr0Xm1tK3jU6HDKt1U6fGCDCfW7NNBTY55
eKrFXSluzdptWq/oHRU0Jqq5XeuWyqbhccqCzTQbN7NtGp2kCj2gHTblyuwIP8YSU16YwUP3XI+E
lzyueCmvQxJmOUQHR2A+bt7lKSjKp0wgnRrclO13LG/qvQk/E5dK2+xJp+3jCf0JN093oaA5prlV
uz3p7iC5M1K6OOciXgX9Xje3zF0v5lZ5GzAczouN2O2B0MvJMWt2feUUyPNYTtMDqPVS5Rwpj+ja
ZDeY9k7EbKzNElb4IaeO+Fw/Arcbxa3yI9ZtifHatXTKGldIt+QZ9RCYsb1keWenf4wPI2S86yBy
pQeMkUFHeITAk4tfIGLf7iaC+MqmDHcZlgX1R2s4c3oIipOZOFK0LS6+Ph9N+T2eGUfSTBIFnI+i
dQuBodBRZ9+E8742bpLuEEcAoakXRC+A7cXJjyJ4VJtTwHt0KK3leYNFFoMNvgWpbgt4gjN+d2nD
BF7TMdyXASIcns4P2G/m8qD9oM6q2vcQcuyI851rtnvpR1Hf5smunB1FXB4Yz0kAe31pUU52ZWNb
mbtY8DIEMisH7VYu1r4WCGmOTjT6RY5DjIN9jWbhh3qKOi+3HNhTBgDwdkv6RDyWd5rgSerZSoET
bNXQbXZZC4XXHRvfKEjvIN7O0OFoDMCqaxchZPQ/1OOM+Jg3vo4PWA3AF7O8VLtt5d0QCqATjhq6
v7E/bviaAUr7uIp07W6YD3puSx/xqy5wqyORyw2+jYN8N2RkRXzxLGPtJryI+SkyrqNnDdzNvNF7
gDuMwJ3sxVL2DVUh2GTSTblkBaK7eUSdYSF8iTeoS4pR6QShK6k+0v/GhLUpWakD+so96vmwGhKS
vq40ORMyuIuR0zGu39sMW0UELqVzZ16TA6jjbWYRt3L072VmW3jOOABVr5C1QtAFQH9hwX7ehxcU
A/zhBWld3SD/ZXeYe2YbpkXFs7AAI+2utBXdFSuXqzQCZFTHApO7la54mY2TdaUcsk2+LXBvaH36
cbOzbYwyGx6YApnW4U4Q7FcAWrYPTJyUwC4P3bOmPFfd1ki9dtvdyd8vipfUW27NAAx5ASpiXtXl
hnsidGtmR1mxdcW2nOChfGo0R402inVIDyJhSdEv5Pv84rSiY9EUS3jRDEdd9MP3LrqaLWDEO+Et
5eeqWpgWwqYhhGFbIOKM2Ike8ifglPvwWj2D9ZjvwshHAFCuXhXleoE1FJ2tk5eRPDF2+2qjpCeJ
IKt6qi+HoILb9zAVfmV6hnCw0ts+tEdwBrcR+Xd1K4hwT7Cr2bY31hPKG9a34tE4pOp23KpefQ+c
rVR3we18SFR7lrzxyWqAb28wihwSrzftjLoMz+hZVPb67EW5DFBw28BBKJ0LGQdgW7MtMAqm9h1L
4YxuTTef1Xk/TbeE0pPmDXEo2NkGpJrYVjR+ZEiKthb7QU2SCXGr+3MXnqd5b6LSSaY/ivFs8Qwd
dsd9EP8YppdeZfrQzCA+njKMZQHqyME1OvmOyIroo5QqppvUvCPAmVaIlR71cdvTskR7AM5R9TaU
SHkcGqCLppfQFZp2VeFcbOcmSCC7AXwPZZyyZPffTYD/9nX4jFUuV08OTGhCBc0UYmV2eNadajPc
FY2NWc3cetjH40GeM892cQSoRrt9J31ZbMKacLR7FlEtc/S97Ah27OM/WLvftNgpn0qYjTeJV+/U
WyXxZx9a0WG60WtPeb0gouMUmmN4vGmGlwyO+L2kOXgMznHkiPeon8Yedy45VIbwaQSRTBC9sYMH
9cb8Xm6DU3D6QItOsPEFhE2PJccF0XBH4I1lBWchBxrsHRBn57LNHJ6pHTqSHfra3Tf7o/S6b42v
u7tQtOUb5SrfyjcTjQIDgAd1WGpM/hQ/iYsYt10/aXc9usLIVKruWHqXs17a/A3TE4cOhd/0Ox3A
0EYpXOTFDa+XH1C4NWPM3x3t4mgwcw07GJ3QRYEQHFHb+8Hg7VLeuHAbtk7x2mzK68gbO1skdd7c
MV0CRXWZnaD2Jy/aq27vpPwS0LNUv8+v5j0mj5nkvls28h1bshQgJaSnndq5wyvy7Mpx8lA4Lezm
SviGGSfo58hu3gKqQbYvbrVtdis+BPvkZMV0CXamk3e96lsbP4JNzF1tolsTE066VVt6wnAeTvr8
bnDXHhZaoN3CYlc4zLSIJ7NkG2QwN7oFn4KugcFjfxKpYYSJmD09SGcZjOO9/NhcocTr9zfacUTm
7wYQiaO4vOx+Zzk4RMuOdlSOzVV/U+8um1ehsOfjfITx7puVE2wFVq3QO1G9s5nKxuoIXv3cIgPS
2/7MAGEiIYyjoi3YzHSOmh++tDut54tPnrm/7F+bt/GYXY0uqSxzw+jjKO/zY0iewSeJ7iSO4KUu
7Au7s+PTxclsDnGLU+pbvuzEN+1ON53ynFyVZ+E5usOQ5i0+W3Z8NmzxR/U4eOUOjy9o73b7gvAI
ekeudQa1rCPxFbssScLUruTTazzRkvHq8ITJZqDcyAAxIIextOHDzXxXHzEbLXfJlbDVXOOonUvX
cC9OvrFucifyjRdAMELrhif8UucXxEAceIcOLZToaDAEXgRlWzgmncsLUXZnE2wYlOzSA6/DY3xu
j8OP5Mrc9MfqLV3y1I7xLP54zq6iu8m7/Ahf8u/ZVuRJ0MZoB+3QIfnvoCRP+3nfnXLZ8btX8SG6
1dEpoG2xkaRjeRY/cpcDRYyBHyS7Ge2z9d69tjK/bHKobrOt+aY+1C/Iw81MRhz1rX6JvyFadRUH
7nifHBBFecCw/qa6VR8SD4NoW9zIJ5bO7IJ/sd/xyab18RsHz6nQ1o7GVneKffi8vHRb4YlEE80b
qVZaOIS/KJ4iu2bjaGe30ja/pkvcVx+8q8VDmtu7+RD7zcN8QGnJbp8KMpwneqfkY33v2ycsJ8BT
0LtQi9zxAHpVjd22tVvYlDCaCqcU7UvuUJ+jj3Z22yf2UZlgP+vSAfexiEeDVg8dFo+JDBx9xvv8
Ht8LYKITByVMqSdjb6vTRkM72aSaCO/iiXZZd8gf7HAeprbc6PtgO+5GfpDpavxev1TMQG3F533P
zwND8m8BCSAHy/Hr2Zf8YFvQI8XStsGi53FQnpONuAt20W706It7hKI8ZS+clFNboDx3l31MDO0a
F1JIMjlVQHqOLnO8SZ4QfNMtP7yd7sSNcY1w0XSbnOoDQwqsdKkr4kvhWF6/vdx8RLcDj5okWmJL
uEMzVN7H19Ht/DSuDeDaSlwY3dIRqXbzUHwENk+fb669d5xY2RDTCtoPusH3Ad0ER31sd7k77iSm
am/tdbW33rPUEwRnuLMSx3yjVL+Ez9qxR4p6uev5GMROg+OH09UOvzsp9ifxob5O4PbOmwx1Uid7
xZf1lVsEDo8sSvXRT8cZwpzdv5Oq5vaEfGmMadgW1+tTQ7M0eRge4Ue/n7z3fssIj7nmnXJluoEd
0FZA3vbqa9pSuslXkNjDtGke0muavPR6OPFcUSxxKk84wJKWruU95rE2QyAHHQ1UzG39aHnmjoqP
AL3lYB3s4ndNc6NvrGtxI14BIWpd7Rw8IXHsTsSrUMqj8gbb99AtPQ2JJPq08VY/9nZBhxdfc98j
Rj00koip+MzGnip6nHfj+/wCvUz7Lr1o1yZ9d+xbV/lTedB3pBsbx7qTY28wAFp6dGnyDcNB4jC8
tA/jVqF5rnckfV2IL/cgOjeMULny5sZ0tTvGFMMHXtHVa7DHB2Izb7uPnnZim20bp3KkbezH99Ft
cqsdcn+482tUGp5kXgEQVYIrPwBdaW6ps4ulhssPqH4okZtHnvg4vU1v5U19Tu6yKzBmtILGN2iU
Z+Neuq5TZ95d9voGMYBb0Yvd+OU9doW78dBTnZXt8k8H3jDYUe3oj/JbegOqh0zikG6rBnUXR3gW
0y3IlIQhlAOA8tkMT/Q04mNzgQPmMy7e6/vEw3yL8O6O+cJt7EtXDDN5a+UHkryw8eF8DbvxHOzV
nTW7eezLpjcbHyIYJTO4TfSJX3FuXePcni3LDfY67xEJ53NxZz1xE+/BhgF+HPd+t0ZbewZWIFAU
5kbMj9awm7AEIotB+rn43IbUOch4nVgBQSc0s35GoqQlRLVu+4xGoQzgF0N8u3D28r26hJPXxRqJ
+lpdS8E0AGwcFAxsl1DUej8mEk5ACeDYGNJ9MszjLgwGGzpluVPKwUHWwNhJA2PBPjo0wmtPMEea
e5+Uilf1coR5ehHsTWr1cvuRMIDHSgpU12BDEZPf4M/HBHhZMHXRRUHfBZVe7OsllLeWmkapt7My
uPJIrL9Be4mRT7rkFdCP/llMWgzm5hAkl542xS4PSetGJhFM8yFAZMwDN0aEJM/virlCmCVXmPDO
MfmkSaluapXYYKQTcZCWTeOAXG4YSg1kjeRdanWiLzJiyiEjakReSVCN4zIoz5wxSU9TqTMMWu6Y
qBYZAREQsaNBj0A2GirDOIObUBQa3Eq4Jka7rYM6peHknpQAA0uteBrheeIkCoJNs5ZcirGkR9Zi
N+qENCKIDNka0l1jvGtcdy3h2EqybgAEkV2CbBMrhL/XxbTk7+Sa6PjXthJ5wm0dBn6QTz0hFWmo
922l1ft+Wayr60IsCVyhK4XE5xIHXRclrArZW4tQVW/bLuv9NS77GauVZ/D1chWxHEJd2EYlwhui
oRDxXCLD058lDXGpz23rjt9W1+PW0xKhJLGR5dOrhFQ1Ov4fidh8QEF2yK3SACQdVRXQvg33+iC1
sry36qu0xXDDHglSIjgm1vtKUsZNXMxX6L0PXRC7cqfQEqlExcslKzU2ZPbWUmJaBxAkCXyO8aYQ
9VzyLhVRxqzqjP4gKd11VwFR6WEl7me5rPYVUXVipPqjIZvd7nNt3WEh4ehG4EXtXzau532ur8V+
9KzcKBGkIeaq0eDLNUHkNsDQF1iRFpIbW8vr5nWRk6vcp8via/Vrb9VciLj26WY97Gv751UUPK6Q
V/jzZH3Ib83OaP2iMhSs0CPJ6SdRO0UWWVBbbqaEKAMMz1HVebzUwUvBuy2g6eRZ0viCrhH6HJg4
fe1bSwHobdog6D+QQykqetWI3rprXVSywI+mNmjJIS4G2nY5aD2J6HWLhNiaRlw+bzSw4oLeuVzq
a+vn+nrCeup60dhI6IbX4tf1Po9cN36d/nXO5+V/PxxAMOo9dX//2ynrBw5GXTtDTUz76zJfx/1+
Z7+s/+WdfX00NqDpBg46mec/v+wvd//Lt/ssrmdevp7xL5/0WVwP+PyCAGgujp4Stf265//4TNYv
YzTRP3+8Xz7563v+9mXWy/7bHXx9xPw6t+oDabqXZulJsFPO9rOm/Vz8tu231fW437YR/ieu9dtl
pDVp9XX4Wvo6Zr1EUenMwL6O+dr9V9t+/5j1Er9d9vMYQ5nvWvJtfrd8P3PNxQbxVGww4d63S0fe
Lf3tuve3VWPNcNI+I96zLIBLklZcD/8srlsLYk24I3Sbv7rEesS6+LrMuvrL3fzH8367sf94mfW4
r09ar/e1bVyyYCug5v9jj/4H7NEiAwoo6D9jj64+hr/tP2oMhX5FIP087ScCyVD+sERZB+CiItRi
KYb2JwLJ0P7QQC4DFVdl6gk7/ok/kv5QdPDvpgyZ2jBW1NI/8UfmH4jWGKLIHhExOcDn/w/4IxB9
C8j2S/ZUUy3gUWBgIF2AwlUl8zdajVzVeaZ0Wr1txhGjrElAK6zJ7cBi8hLX9eA0ATPkvFZar8rC
s1DrFzIbWbZv8HDtkkt1Dqz2rgsqEehwTOKqwRciGphnJzVJBLBylhOnBbP4sZSIgOuvajZeDpdI
xMFn1HwJWP/+ouk7SWySXWXp5QZ27ZDVZIOLyS4ypOUKvIpcqe3Rh++szFVkQoBWpEz31dtFit8x
iopvG1VOkOQ1cDhDlrIAByoXxMMGwaoOKXZ4EHCRkUpjQfDDQVA3XVremHnbXpl9ejbL+TRpKPbX
Y9DsglS2BVF8xLhBQMHUipxwnH6gruL2gdNVzBVlRpzEC7DnU4lmVB2heAySrvvIupwh738Thvi1
UqxiU4i4x1Zo6ZdVW+zalOi1IJHEm5K9keSKLSLE6ZxqdA8KWYlPcY0dbiPWjWs2BdGzscj8CaGh
Xa3m53iW4G+oSeZpDFEvajW7CCNkmzoYHgC5Z9t82JiXId+ABFfsUk8HO1hQdxPW6aANxH0vBM+4
epKqqK1zrUMJCY1zAS3FzobomIWMWAhDC3kYbfSy9rMOkRjsPpn5wpLwYuAAgOKA3AxV6eWdBoxc
Zq0WW4ROGa9YFpt5iG4NbQM7gbx3q0Z+VSOC0hgbIRoXb9tBpVC1sd20yOOaKTzYGO8sA3spo+Ti
aLgcUkV/geKSbxQcsAZw7IUY8dyyXiFi3eMtQQpazUR04JYzBh0yanxBKdiMJebpMduysWCeoDU3
bTttRZnHAV2MDCRcPKdXA3euH3Eu4EcJd1PLfSpKYbqjpW6RnH/MQ4aRGjYpZmwoTM+M+r7VIElE
l5M0G/CmE2JzAyxsdZIHd9KA5ihSj2ZQMqCHPHrCaOSbqefx9ihFG+OdVde6H0/gWVHtnEwrXRTP
W28eqBolL10kKUcmdpGnXLbJXJluh+xNOD/KI69aDbaPdxjJ5lS+OIjQ4gFPDjbG9gVVHiUcHATX
TJAV2ezPeBvkEulFQ4pcuWhMF0aoow+KcI1g6HM+X8P5JNNSAaUx2vRK0ebR0Rr4TSMkj8Qi5VjB
lvTCfnjX9ecylvr7TnjSpDleftR5r3YAdSqdTFeNSvDY8pDwfX3GrFfYKxAx7HoK9J2qFLGHNdQm
jOXisTIS3wgafTNG+Dgs0EICkrm2K6T6PuBVOCLoVjpia/rSJa5R4hGdrJb6jZ61twWykZuLjO/K
qJI1Ax8/n5AvMG2QFy6YRSiAtWBbAAqkKEk2xaVQELPGb7Xk5ckg4PWjI8hIctRZecShkfhMaDqp
MlrOlNWR13Y6YgHWVpnhEJvyq9Rqt7VCQxLV6f2E6OKRWzGc4GbKBDAwZt7cm+QcjKkmRmRgqXjp
SHOZ/KSu2ICXLhb6uSnysmgc1sqD5ieCbm0u5BTncTinaCqR5yEweEmXuE5k0Sw2il1IPfpBank7
GkNhj/lgOX2Wvkc9GnHZFH9HgY7YS1Cdk+bCUF5LW2cW+XnjGo00foXONRro+3U+Cj4aZb2AAqr6
IzCLCPgGv7NpzdtplPazUSMnH1kpcHysJUojTHzT6O/TlMB2qpSzBxldcdPCfBT0gVfUlObbJPeG
QWCylzwE84LHFvqdkpGGCBsmE7mxQcfwA5PLbXlBVFkWBVT2ondhhNaghyT5klLe6VBsbLlI3uF/
edEQ+EMPrl80yLuJINYcraQC1XJyXbQVInwhebx+zApX60w/icZDWhuopi8HjYFJxD/Pt8GcIZpS
pdYGuWwX+ZLJ1YZY9WLsDu38VVZk/JjDjrT9REwzDbKz2eWzPygwzNAKA6bgCTtczFraONW0a6Pq
TolkXZkZ0cphuMQupICL3+XguYpowLatAHUxRMFHLJTbrlsa1eh7EPanoES4XFigPsznvMacyMMJ
KOsO+kIuGlU0hlXBSwKi3irGC05eBFeJiOq3nmuar0fmj8gQ5KNeyCAEcv2lKUX9WEmN7KdZQApL
uYhXCNNtEFhpvDpTEnvSU+l4iWbYJEqfohDRVjdoAjtNngrboC5vE0Mtr40ecYc8DTZhkynkz5rW
Rf/hduzEfjew82gGTKelOrmtm9KwY3oVoRAq9IKFCxbJ05WlxKsQBU6jkfl9FFBKEOQL4mrhuKk6
+ccsx1jegtrzcxlshBxVzalqwPzNCU1TS/XMZcSjtChSvArRhKYYX8TAmvxkBo8QDTCyyE2PMVq+
fZ446tJvdWYOhbG5Uqex9dCPQmy7oq0z9oJAGgsHjqsQnJENa5mQcPhOb98DwOCwMevvx/qth/GH
Rs8cgGAZRXsWq8Tv6hGl/SK6s+Y22QfdqcOKacPQjC8chQ/IO4V+1mYdBr2oE6yVce4IO5et7NbD
xRsLoBqaGXglLngwCQk0YXvvQK5+SeXAwp7EukJObvKt+lHGeMoZLFK1UwASu6apEbksbzHTnWi8
6nJxUQi6fDNVFaHDyYwcZTBRDID/QXIcmiTPkxQ36vcKMpstApq60t0bo7FR9VQGWhstLlDa2yyb
Z7oh8GWtMtgTqk0k9MfRQxeMVEnSg6ishM5FMxpyVCP9oGPGrnW6irtJ8Gu9u8pIQUyNktpRC3VK
yuoXRQHAYdDaJpfy2Ej4tMDV7515kt6zS/JUqJYMSAm/ILoyJczbvUx8WSgZIGlDZbgjvTmeh6lr
iPImR1l4L4XANoY2d+G0AimKBD+KX5pFCy+PR8lvSbNbanOlTFHoDxYoFlwKRjA8yKrOhTC5aak+
lQJiGHiwa8AKgYeO5nU9w1ErJA3LGHkvhqHT0MgxNiFATMPghZbceWm5IyMOg0hww0k80BfCTMUV
2F5sMo/CpPODdgMJe72Cn2haA8bmY22nRVRc1w22oiikWneT2X4zZ/VeLy8oTYEQqJvYvMvy+6Kd
0HeQo+aAfMlwGMoQXQ0NP2Rzn9E3Ym6n8IiS1trWYqpsgtaPxJicZWREN6Va4QGfzLSogWOqdenK
+mU416ZiHZNK+R5f8vk+KY4TLg9o6u/jJujP62Io44cJJairwWj6szriLE6HS4InqFIPqsPsB/NF
3ACbKRzExVxN50qtWua3gkBHj+II4CZNog0Eel1ihLG7lK1mT0TXdqp2OdMlFlfqBeBI0IeVh1aq
cRYD2dglqpE6ZpxkTj63Bg5MsnZqq/lFhw3t4e4reE03SHeMlcGqZtpZ1CYN9bjEF3Opuf3chG0x
L7kIsGAqbS1s1XMSUDka9Fe3ePyJboNRx2ZCxMhTUvLkXYgliiRQfaX0EsMa4yugyPZNm4gJovnn
6nIr8C2+NYiXE4WW81OO3BAoRT26sjJ0ZDU77o0Zm6N9NAPH0xcxxUFM3C5Auq5fxEyR+DeK2RP4
3exjBe/qTpJwqVT1/iGFc20XSj05eJf5I1otk5FcG91wcVBb3oPzjJ08kIJto+FrPQ/tWbE0x6qa
5lEfI8Opk52eW6j6drhmzOgrupc8ekyDqd6qSPHYEKrCLV1c5MOmJzVbSE+DWNtqiFRcKjMDuHTF
M9rsJNUUupKwl7etvKnniZwW0Mm4qwj4HfKs2oz0WjvJyh/INo8bNCB4BOFW60i/6DwhieHCNq/l
Di6jcpsHnZ9JGC5WVg/nks7ObgmPI3BF/qUz/DAyVT9WwahhwnWGF5j6Q4SF1gwzDw+LwK9x4tpX
svSOpHLvZmor2ZmCmAxqXoeOetPmJpp1+Vz6YDwgt1mVpIGqmePnaNEJwRqYFFvZVh5sQgGjbhzk
scSBzjgBQkBfN35t9Dm7ZSwCO4CX2UxQp1DOOk6DB9RZyO4uI5QeP/laNs45RLXras43Wqi9Mzhv
Mb0mvY5iLioLw3uTlMotzc2hrvTQSUihOLpJKtOSgvrIbAp1DJFxj6yAzkEtPEPEyTKSH1mIK9qo
UwX0KrlHOHAj4zVrMjaxTRwSQG+ZH5pO3RCZTWbNKLtosG5NbNCEbLgdIzHbjjJVl8RZ9H/YO6/d
yJW0yz4RG/TmNpPplUbe3BBSSUXPIIMuyKefRXXPdKOBAf65HxxAp2RLlclkfGbvtRNrWtlvsWOf
rThtd4PrIixp5QFX2ww2Rm9DUGePTmK8+TXPSJnnADtKxGA+grUIaEc1o5+IhuIxEsOdJqMPvJh+
mKr2cahQ8LVT9w1+8zyP4DE7nJ/rwTPf/IYGNa/deDOregKVSgBiOngfUz3QxSqzP5B7MG8cO765
WteHQVES2NLl7jp16SJAqOl3xN3W/OtiRBdm1t+l84CjXvMOrb8t4th6aKhNOAZNAmx9atk4/Usu
3NZs52HXpFG9aoj7rJNvzxudXVcIsS58k9QfF2Ojx28cguoa1hEEKRQXlb5aq4I2zU5obwEqbACG
Aw/oo+c89r31kMuDmpHnwFANTlJlfCphRs8h8TQAp4igEoQ+ibv7CMUkfkzE5HGNKRGL6Cjsdx/x
kpsm5sUmf3Cfi/g6ARw9tG13jnToyrD/vNC2zXrdBV55HWf32iiavsAQn5QHf3LPZHNO/0BeiqfE
vPeQcupe+xTnpChTwslwtLUa/1bfrWPH4CVvay9O5Wg7zOM+W19uF7CMOPHLkmNOIuHMGmOT5QY3
ybYwQ6I7c+wqab4DRbeE5iWIkkEqnWc4We2c5neO/ML91Z3spD9bjQ/kFJ10ZbrJpTJ7KKp22RwC
YpDor2f/0I+9Chkt4XqMKKn9RtsLkyovJw1aa84J59GBKzLiCjXOkeZZIbaAQ29EPlqucUAPWPMa
7YNnwEMNXCztp8rqr1lT+YEbsLs2ecVi+KQKG7sljBS78aoM9Cen+YMqH+3q3Ff7XyjOjLCK0KPm
gBVqJ1pX7oYeZwCNjD2TKRrPOtAeIziqQIgFtmhu84SjPO6pGrGkWafKxudq9iDemVuLdFdPiFrA
WYqtG4em/zD1ZK/auic2hURiWSeslvWE0a2IAHTPLXIQmzp7juVRDZu6IQ1iak8F2c1rqjBDZ0wI
PYkcMNKrurCxafAKVMlzkMTUKQs7tDXOOYCE+0s7qR2N6wsn198BDMgqyIP7xgKwkunIkch+A7cI
8t0i8StUfrVvRUDuyFiiudbtx1Ki+vJsSnL4vsbaVKgbkJKBU8YcwARNdhUFw/wD0Q2hkJt+RBTg
lVYtkufpc+gEQjV4u+E9cXMfzpB3K5BeJPAUNBN46blrzPafgT68z3rEe27drvXkyzZKY4WFWgt7
InzXvlDFxmrRc3aUhrR+G1HG5Xbor47XP3ZSQEVSyH0phcLMRnxeGs5tVh2vdkLp1gl8sZSIhlVP
aYAkNo+OTo5oQ3gfs6fL9/xa2brDUkYmYeH2HTCIP0nHWKqNPwyLHxBQ57MVE3Cb6ngTAPXwqsEP
B9b980D3iiF04clmM4KyiraEcdZGTsEG9Iq9paNEyTRTNFmtvh6Vpm3iIvtiyRysTZ1RzCSyU+V2
wbrso3KZrzFGq6OnyZnJxknL198uLmt6vP/WJeIw283xQgYkBdDmcf5tJfw24qdSMSbNcyd1tVXC
Q2seK4g996PJ2EYTvbZuEaOQ270C5FCs4gxyOtWE3BGKtKqXur/OZq4ikrZoz5xt1PHyhRhvLTM0
HWMOacu8ZIgZhSJVpCsCx2BELdgTt3SHA0ERX5k20N6P+tFO6JErU+DMKQ9e8agZzpsEYbPWPVri
qimYhZlhvIwqp0GiYtHjeD+X7iNeGi3MgfasYtDx+xhf0UTA+KnPyls0NRzbSYM1qS1R3NTRtaBx
Og9iqnA2x3/I1wDI0haPdj8VJzMjbtkd7+CBEVDXxsS/03hDxeJyqxRDlwCn+ENppa89m0pG69Ol
aGtAxMo/CbfHfSEa7KdGfwT+X6yTEru3XavHdPY3I9dImwUVzlQUbL7hnP7/BuN/4p42TH3JKv+/
bzBwgss4/fzP9cW/vudf6wtf/4cPlwlCvm5CKbEtYAD/MlD7zj/wR9uQbDxsy57h86l/LTAsdhn/
e2Gh/wM+ve1CASXu0PHN/5d9hcmq/r/3FV7g8p+Dn5vz2HH5m+r/QN4RjV35kfALLCf1j8garAHI
cefmb+C4R0UVtyLI5Tktmzvdwl+SADX0k6E/FrNxnpA1eQkKmNhv0dGpXF8XEWEvELXi/ahlKDqQ
BUcyoB1uA/rK0WArr138kRldLCydEaD1V046dx/b+5lRHuiuFpwyOvVtwWyRYbZ90XAAhy2zx5Wh
DCKnPY0ldoJANidIrCiLGjASIJK5JbHQ6v1Lab6NRgaPBgJQm0E6doVzqzVNID9ZFKlWe2aa5G+l
xm2G72RalmUm6EXrUAylBi/W/ObeGCOUQKcLOkmnJJG5eamE/WFIXlGumA0+6+LX0D/tIrlFS5R1
21bHMigPE83LOs96f1ML/zoghk5z16OTJ75kGqkfYCLuUtuGOZIkoImGe4xkCZUwakmZ+n+CUg9N
B6y7Di+a2paxBuqVmd/SechyRmNO/dx3WA/m/CSqecYsRuPQopufS/Kx6fGhskwYVoK4H0Mc5vea
O/3YBc6N2EUIaO1y+g64fruUmQEjPoTNRT0S91lx/KzMqUDMRUIX4/CmRN3IY3XTxfziJ0RecJPD
l4Zlw4jFsJFMF6EddfWa0xwhIop9z0WVVFqC1GGFts/0v8shvchc+2uyNOq0o9CznWUCF5ydP4EZ
7Yuqeq1iFNX4hOLeoTSMx7XW1deJf1Y0yxs12mtU2mBHUAFj3EVqDMQy81u5bpSLCaC/n0G4hFnp
P4yd/a71OgWhYLx3Z3b9NzxZirT+tYexNUEAX1Wev3dbq91YgbkpW/vO1kZ70ywJfZPcaRPK1mJi
jAuXM8nzB8AZ39EAktZOAWWVC+hwJralPHYVZZlSRRxOphmfmLdsfPaCYVckcusPi1Mrjjn720cn
IpNZn/5Yzs/UR2aoyIXdWHOKet/WN3nEow51F4Wz0Z1bxtaHicnQiiHMuWYVtzX7CFdn5ZhbeuMA
K9/0AI+/3EJyTs49daedT/1jwZKry5s9N5YSdeqpg9Vx6lL1pIYY119G491qHQhIJzrAJnubu0LD
BuKYK0xLRUPgmp9p9ome4jwMFh29VoYOY5Jw9sijAAisGNuihfUT86SThMs8Xjs20RLh1/dwqnou
3ylqn1q/Tw5J0kxh1Y8fxnqK4moD0ZawAfwTXuKKM37yj0qLg8M0Gc+ZsmjXsTJJKzs2nH5wctM7
Ibh2aSfnnTHM78kQlGxR5F3V2dO2jRTLwnGCVGhfRe5DDByZAASq30cR65aIuxTpLe394Kf63vjW
pjo4dDlMccMkQbdPOU8FZqRgyt1T1S3/6Frd/Cob2Z4Ow5ov2MdlE+01MAdOkQS70TC0UO8BaZvJ
SPBu3hBSQrbpk5Xw0ATJV6phTq1V86gmP7+6Osu0BHOY9BzCbQwcaLXCsZllZB51DmYRETVb13vL
tcC4OHVPYYeOM0ixJDvxn5Zp4y4S5ssoU3cvRh7YBQK0auKeUBFCk9aWzTDOb0d/W+JgI4rWX/VD
w96PFQV0n/q96D1nC4m5PxV1qKSAWqT+2HOZPiFlDmdDonwdBwb/Rod/DQHehpU2BpbSuxsxNq/c
WePfE+f44PKT5p2Gpi635fwdIRLaNIZL2T8EZ9BMHt+NZx1cg9zTmeFSXoI2cvelg7MZltxohsak
YTbzreoS+SBi40BdpTZ6XbRY7N0F6u5Bx62KtUbWA8R+hNxx9WwhNdlOgbezXCVOYmoPdpJ+cICy
hpqjh3QsV6bhqXu9wREwW8GGNG95N7KxXqEdwjg4V+VLV1Wfnq7OmbLHK1RCgPpB9KfMIDPpMmfJ
IZOzkXxpWdUiBZ3rjetIfJmG8Wy22UspNWvbVilqZltt2hTmV6CPBdFT9dXnMjAh6R0gM6wDyzH2
DgRKGriKVATHxzox9ScfSNK2B2K41RrCOdLkXQNzh+HGPzJEtbfB0PSrIPBLzC/qPfF6cTG8+GWY
usXDjpJZEpFWg3RaOyiUws7UHpyZvZ2M9asRNA8JjDaIcO34ZjMmuNjSe4BJgiCxW/BkCe49y8N6
a/hyPtCgzM9C029+U6qTguEVxqopdzVaXpHNSdilg3pLauPMgYbhV1rpcapvlWAnOeU2Gusmak8u
HMXWpCHM58UuN1QEEIqDGYFKA0Ye7KpIXIrM+ezNPj2UfrHprU6+O8twL6kMkNsTz181UfXGJPlG
8XQx2aBvOmfow9YRX5w17uvs2c+T+VR0w7KoSqtNZQYMZ3I2Xr58zefiz2ABXCNhwVtq9P3sz1t3
DANQpYyNy4WN633Dv68YPLpvGRnLK6NmyBughxyPbsdAJbECmlaYKndxa68BCOE97TfWqA0P1ZDB
OSqCq5/UbLID0g0CMgGORJKFBaSVi5/Z56RsAGLWtkklMl3g9LFk1qT2pPOCXk9T9555rGntRq92
UuRdqMNW5oGNY85jB4MMlnT2zYm29nK2RD0d+MapqyAsXZkcgaqwPcZymznmWclx5wqN3HbHP8iZ
M3AAd31B9LZvBvLZgQLXguPEJDHxpFLg4NhfRIKtW9TvelD0F3N5M+nNp08LaIABAOceAh9HUc+L
ti5rc81cPyFbdzGtRy3oAb/uthKpCMZNU63nusR9Z2QfuYZbaXbFci4VDBtRn6xrBnxkkhBDnLku
CyZatBHgD97NNnmN5Uuf/G27jykAG6oHLY5oD4ULQMWHrDsFiSU3ilXkThAevjITwm2JFWzX41R0
e6Zt+dUud5Pr+YDKGN+5yqpR+s0vut5e+iEbWOYq7WiW4mzYmH2l18lTLrzPJIaVYCTLc5wX9alB
k48eOSL5YWWbrjqYiFc3nl4b7ECLH8ohgHwxUHs9Z3OUSx6MOTM4NGfzlaSqYdNZ9LOWpkFb6Hip
MPeXEo9PByOmxoSoV83wl81caHgsS6vkDUmOwcIdoU89zNRYwoVhEeFYTB10sdSV0T61qbNN5OXb
3oRulVftn4xd+N6qnXpv9s52LKd9OiJQ7p3xXIwX33Cnkx6V/v1yydQ53mE1PIwNKU8NCQmh5nYm
hpe5gZ83HQMuNmgYqXsMTLASiKEfeotxLoNLrtk4PiuPUt8k82hE2bLuIZDvplzguPC9bT1V1U1W
WZj77b3ude2tNKW4dsj3ZqPHRjdbT77VPxFWjaBiYioyGw35r4mn9kZhYfyC97wSRccyw5PWuuN3
2zGoRW/S4/yVXv3VxSI/KTdgnZXyZY5FVp+d5Ju6Ms1r4H6wycT7VZvF3isZBCSteothyk2l+e5Y
3Am6ManW2UD8at6Va5+Y1rU2cUgP/Wys/aiyN3XNUaD08mj46ipKFiLD5H0ME0qDmiAHJujXGMPw
YNDMO7K38PQeFKWLVmabKg0e8mr4dEV7IOElQ2sTnbW6+tFLG3LGS2MEX54kJLRCt2iah3z0v6JR
/LBiYTv7Hvg9AhEQKwPtxosMHFbbn0PqHLS426nYIg4sOFObXplhHaII/1fUXZUCHZXoYezVCxUQ
wxJFRM8gyrfKtZxatnPjrkv9daO1O22W207rdp07vzgK1ZDITCIDkmql470wZraqlvNgQQpc+Z73
5ZDY68fdnWrrR75QK9YDGbVmfe+X7hMnbbdKCdWh8F4VU0u4krWVrIvWSR+d8mbcmR2jsG7McYf2
xpk8CKd5Wb4IsOyz7wR7QkeOXTY+NDZuEuKLiCg0HhnrnVoTRjCKJ3aNDSft4qSe3HvwXNAdvL89
y644Th0G69u6RhEOi2896P22ZnzTzPbWl/Ujsa6vo7yPwVNzxT518c3J9K1m4D2Z41Nj2T+ufWst
lvjLX9hY7d4Y6DuISFR83hmwoGR28YLOa7/8vTTUq9xoz7g8nk1tikNhPwImYcpPSN2oJex2FZ5F
fcSB7lnRSvOjTTliOKwafXmBnN2AxAkPLOaUnrw0PQgR0BDH1XqqMYGw4Kb1OMSWwo6nC4h3drBz
GGDNZnouGf79QemfLj7oKgcgpsxNVxnvqm3fRtneKWJNjOYTUdYzjrY2f/Aiw7zUGuEQjvqjBeTp
+B+2571GSYJPp3yq+vShytuP1lYXjeqaXNG7RNY7WyX7uhVf1qTfEE5hmKRg6SVifpaGpjc9Vsp/
cqfK2pEa8ObF+dmdLOJw+gNL/7KbiMuqrxT0G1841gqJx7o2vA1coCdnKPbJtZYcrnNUs59hmaZJ
DBp4yejIinVMwAP1LbyUtGZz5WTdNpI3zSzBVnKl1CbloV7TPHhOg5gjwE3mUFOCEuTltEzjYwRy
WBydEZrswwBwQivNG+qIo4t9LuYW0Yv8nJCFXjPu05v4oS1HHoxOPZb+9OTPYBHa9OgSEZN15tbp
ncvIZt2e66veTFeWXCXKE23f+c2l8RrseySTpWnoas4do4HXgaWI5iLlG52KK8c6gnp973P9Hpuc
NxllyFLsmDn2g6v1mDAxYA2QSQaMG5Z9Qo5yDlw247O68C+9szmlFZlUulF+YPy4aJN/cWzsmOpJ
GuWt0dEOtuYxnp87HbEkATfUdxBIMHrHDSo64xa48TN8ngMhXriog6PoudIGA1t1swUryyPAmVqU
5U0qfx9bNgFRub+ObDz1SfZ7ywSitG2L9r3V9AfXTz71LnSjcp85/R8R4zxzrcdStKdpFF+6hQYA
jYMc2iff3CV5cQ38eAt6GQYM7VZZkiic3osqXxrGZ37Xv4YT3bt99IETPvDVh9c1L+yyDjNbN9G5
T7Jwv7uE5CrUFc9DaT/rRvsddNpX3OHvW7IlIj0UQXCXGTBUxz+xWe70jBDU5WKJnexdZPVn51O8
Jfal7IDylZggo6cKNcXK0uUOGd1BNfEZbdGpHkZtrcZAooPnZQ816F6w9lsZ019z5CXnNfprpZhP
5c5SAbNN84y3rvOfy9zZtFpwURQTQO/fRjY03NNIqh0ufW5t6uK917LPiuckCvLHXiSbDObBZAs2
iUG166FXaDo9utM/csNgYawZoItwwNTVUXPVzc3luiyTXWs1e70D9EdjYWUsEYLoMcuSQ2Ybu9ic
zj3RwomrNk5/UwG2zJlfEd/w4m01teW2uPcgmid5wwxBa0+a/eFdGDRefZNqhOEY1IV0TFZT+pI2
tb+qix7ZcE94qRlvm8G+pjnACxre0CkUOgWqpaYY9gZir5Xd5w8Nd1fCIoB3BOZ60jDgFtlLnchs
F/t4APMMJUw03k8VMXxNrj1Jjs1VVNbnSZpH4LtbQude5pqrGjz+Dhr8lqE6wkT30gX3ddbc547V
rtq6em8t0lUySdM232bbXploEMdJfxgDhk4W6CxXvgYKirYlGwZfFZ0pWyargHNhTwBStHHcE7LB
RA77+8iNg+mEnjEiVPVI6FDXfhjCvTdyHNzGpUqLK3Kkg6vpO6Mbr9WgXQk7X09GuzFyWiPVhM7C
PxDPlVufJm+460mCnQyia9rqLZjmp6w0HhmuY+edzvUMcn0k2WJlNRnbioyWSDgb1u5huRR6TTTv
BG0gkPSOm4mbRQhSxI5xTgg1wDK9u6bs3kAUKSXpwewHxxpv0qvekvKqpdUpszlx6f70ACbwmO9l
IJGlvRlFT5lsn5b4aRi728aJjlki3/Qhe4IUIe1dzD1iUN6Z0eMFqw0ve9G+dJTnMm3ZcsdnCmAq
LaQbrRNWg3vvyKjbLD+r0qe7hClFhY5n3aXkN7ph6YlvGfebzPq98L0x3lM48awU7GYd+0eno42j
/m9L2l/VWkBCxMYMptfcGOGTWAjC94lRnZQ5wJJufuLcRcJlGsjX5lfZVGdlzZtijihxhpvrIgps
NDbrrmJNS2aQp9Td8nw1vXgf3OElMLsPgsQubH52OAd3vdiQ6/lAOAo7HJ2ZmjtJwgW/Czv+m0KN
7vTiM0K2u5qlnYeB1T9EOa2wPWdpGLUmy3ls7EZmhUnFVy/RKjgjqeit6Bpr3mM1RveG2R39LGNj
phoAKEKwy3uc4Vp0E35YDaM0zkSEMu0+Jzpyb6Tblkk2KGpUD2ih5m1VM56URH/ygRhL5paBSrpu
HFL+jFHHHjc6IQ36Y2Z/ANq+0rlSMGEd873pvpgPXoAuqiVwOB/mNzlYAoZGvWMTtUGHdMVC+t6h
AF2pbggnq/zO2+mo+p+4IcFFDi/F4NqhVWgmlyxcKivgtWEwN216tLkaa1AZMVdAHQjih64emlgQ
2q556QE0YA0QN9EOZ8G1fCwcGnRAzmsvHfyj7SCLKVMdBshAVSemzUgKrzcz3RaCGiujPrJ8/2/R
VczAOnPfBvOw6bVIv5u5f7oGlZFDErNtJcGts3XmdgG3Ojby5aqhhd/mdRytApJjsApVMXc1uGAN
kVnhgJSAzrnzWSa0j0qYcjP6MYi6Nt73LqChNomf6AhYXtr5Fn8S4T0DI/O4sNaehHdB3ld6NhOE
MUZjP2VucIsMJFKjbd3c0b6STcr+2dJemqBweBrjJ7bzNzuqXiIHvbHT5W1oqR4BXNfY+6zO1a4o
BDpf06BuroJVuqSBe6A4XEP6kOHalz4vglCfvFeT1fk2rdRBcm5J231zNIvyh1YvpZYDjhRrG7t5
cDS9J4o660Kzh9odl7gGYr1YI5OjDzArAQhIkuPnB7sGLwCjzGnLmL27rKLaC8IgaQ5yiSIlqoQl
w6ccLzYuQ3wHz7JeuGupv688nsIy2ugmSAGbO9oEwCV1sOZ76DPQdOnEJtCMV8vuE7Hn2sMHfYhF
9pnU8Kensj84hmVSv9X2IScMYwnCO1gFMvtYwwsZiekum3qQ7EkvVsQWA1bKWK6PlKdAVQkhb6Wz
S9C/9YpLCc47QRPugBV7wPnm4DI3B7c8OSJ/LPriJxvmfV0E7TZw+fWk23GoubdEqr+l73PcvZZC
0AGA8yisZy2zX0Ri6uvU0R7b5UqWkrVI56eciQbSSYTYMGN8qPCxy3AD6Sg65W2Sc7HJeYR3xfFU
9klIp5qocjMW8pZl1pMyxEsCWsa+SWQqXl1dsQ9vUCpCuBkwWqOXfJ8M/3u2d65f7l2WwCtBmD3V
/2EWxQ+JPmExZ9iRAflMTixWuape6tGJVxpCqN60Tyi4vjjizjrhXGtSbcTKliPUn3ZRZpLHa/0x
doFp32a//iKbCKWZ1oQMlrks4myXR+0D/TVC3a546b1ldFgb8ypI8OEb1ndRsw8rrCRd1UTkphQJ
zr7wcZeUHlg/DYGyhTwNWhgv4DIwD4qlg60htUGvONjDe4SUNknRkAKhs8lKcGPjOUpd5nGaceDI
dlZcMZcR+CT82G5vdoIyQX3TVrG66otPN6+Iq2CzjzIPDQEZAEZA3Ng8hqNuPIxZ+q0jToKiDA7K
+jLldM6inFqrUn905exzf3yxSFjpkTExHXrWR06fQP7RxKs12Mkh4uRtO5cYZl7JjKQ1zLJNueVq
TLqYuayzMny6iybPjg6nYhZZLioI7cuLdYz2sNxktWYIgplBXVhyvbpMC1ezq36SRILYCovRf2CH
EjZ6tNU1CQ9zxmqhiidYzFcjwkOSJfeiL+Dfo/MdOx1GnjbQJYKUYF5dbUxAerXmHknRZRXiygPD
6W+3w52i4iNdUrhkE0KkhETkmmdMzp8x9f3ajhwAW+NOwTCJFyO4bhyUO/4Ubv7uRN0bprZrp8l+
k5TFY5yuczf7nqqfOGOgUVE32h3jdM85eaVx1gIX4BRwNAslt5r6izRIIJ3maV9I9UkMiFq1k6ev
DFAutZ4VsOb8xzZN1rZXf1qKVivQZ+qYgotuVsvFeY4JHcVa0p6IRlHER9Y/WoornZ2inBdhWHKf
dt57MATPkVvsZqdApClSPPMjxYhsN0orb76GZryU3UvcsFLMULo9x6W6Zt6A0lEme3eGEtAr8QOl
92Co6jZUgKGMjq3sIivqsNkwVbTYUpDWbLttEkZIOI6/bwKJgejf72rLu//1sf9697++7fc7/vkD
UBrmk8XqqfQpRd3HNBPGVp95CGUzeOtogZAGCwagYlfAinl+qMDKrn5pE+b/YVH8vvs//ZhieYI3
hbGIN6b5oi+EuZrMbogsAM/4L6F1oWH8IjF+3w08rzt487NEgdcRuwYvo9AFP8BXXkwKYWmudKQi
8zr1LfqS5de1Vekvel3+WJceOIJ/Um474wq7XG0jP+Wm/IvL/X3zC+j455/AcggXxK5VEO6o180B
Dy+/7++v+c8/5svf8vs+eQzLwC4CBQiQlhIO4RjJxf/BY/j92C+Z4fcTnh8jf/s3rqE14Dh4RV6s
OS9wFNi+0JlZ8sG6erHVAO9qgUqwQYMsYZscbPqIwiBPYB/YoAx+//TvN78fQzCsHYKejNjhFmnj
dwFs4+AS5QHoOsfKwTjOs9KvmfXNxfJABTld0i1emyq093kw0YoyfCsQ7A1+y6zKHH/yzh/pUnnj
0/eA6GhONcT3MAhwXYDkAI5XRWGpMNrnuRERuVXhcayno7SnvQGf1Han4ZJLIGue46k1mdrvyqlJ
bOAQpFteYfB81YepOA40AUirxMXDzrQ222HazCLId7jFtCL/q3sgopVvH4N+nC6+mh/8bATkaEfw
b+CU6FPzJbOk2SN5zemtUdqN1QXRbX/p7Cbgjuqe2DKg/5feRjjDwWsgwanW4K8xUZ5q5LKtRFmC
+GNzSU2KBCv2tfYipjJ0y7Zk8mHqB23UCdwy2svgyLMhUI3Mwj3U5iwO1OErwkaL4qzHA/rmzroM
pmVdpi7m1W+BUdbc62zVfwndTTd8C/4KB45xBRExTd0dF/Yt7ZR/8AyLEG+E0lFthYSIfRgBYxS/
Nn9asyvPlaB+n1m+4D/pPP6f+SpiWjDxqObYzIYEQ8YYtJ+jAo45WqK6au1cXef0L9k/zmqQyHR9
povZoOebzuVZcdqIEhffIFS4sroknldedO2J7ZI6O4giQ/yOrFQYt1WzobaDIccV/bl3JkLZOzMj
PcRp9WDGDQAi0Ux37p40hb8WIwK0be3KbcjDqcyZ+A9Zd+SDooVk6DhjP6GVYA5QboyadjMpp4uh
WAhXwXSXLr8JuyeN7RzljaF7MIY8v98pwBMXNOLdOqhLyUkUFMT1mG+cd/qeMd0TBchGX57EBaOg
r1iolOzk+KqEzM01TH9r8/uxf3769zNO6SWh6glY809zuq9qPC/lWL4S3vXdg4EVZUPtmolHexHW
2/ISJS6Q8+gZR3SrqU8sIj96nz1NZXzOywlFRXPCMfmUEiKLtNR4EVaObzaoPzyTDB6DBCxWHA/j
TORLWVihrenAUqkUDeRzggXMHotQ0xTH2krv2oo6L2u2fbJYAy0pV15MlKg+OMQ4DK+2MPfoPNuw
0E0SgyJSHpMEjWREnUqm2EMTFwofWkJero872TaGp4CzSlP+PVY19knjdMNKVjPQOtLe4pvCV+x3
zstIQqw/5e94oSlTaTx1t70ZJdIZQx6LPattyhIIu5FDYt2YtfbKsepr6Z071qgDCvyAlHuZp491
GoVFz9hq8JpuZVWIUhl+/xkbijCv1D/6ut6VHvE1o7AWh9zJ93Oe7Nn669DbrRrDJhIoVg8R8amr
SQkmfXG7dqkdDPeGAN5bB6SQaaZQpzGf/TU+r7fetR7s+WFOuGyIO771mlncZQGajUJFaxOtdj2I
k5ZiT6q1i152ihuhzXQFR3gzaK9RzebVTCp2u0CPpDN/RhEvp3yQDwS/bsbswXEu3PGfgg7zcuZV
z5MsQ22y7prGKDe94977RnKoO9h4xm0ckokhOTsL4XcfFYqPXLjTdiJgilrgp8JhepBsSG6aSryw
7lmp6aZ5wkFsuXG9n+MoDx36PDQg2XWedTssRx6GYtopx7zTMypKWNw9izBF/DLO6QCaJUJ/A4Hx
yqLJsVK0lBZQHacGl5Wk41nEJ48qjsQVvYKQmzcbBhTm2iqbHy+2vzwvclY9u0q9t5hJZsHjhE5z
nzig5WTlGKcm/hwSw3ztHQYuTnssPQ9CXa8gruXaq6FdMOqzx0WBYsvmG2kpt+nhKOrkL0gFGn9d
UCAWt4DibDAHOuMYrZiWGisvAv4qaKC1JCeEmxM4aefjUkq2ln6aHFZ2ppeKjSvRe0vFJCKd2s//
xd6ZLceNZNn2i1DmmIHXmEeSoiRS4gtMU2KeZ3x9L/fIUrDUVX1vv7dZJuQOIBDBAAJwP+fstXFx
JFJfFVw3NtMy3O1W4U+vdYqzWxSUqjH5gUFslo8T4YSVMXsHFxnDgdlu8Yy28TMVU9+xlPqV9D8x
zbR3gzEHGwrCD9x3raecLyu3CeoVBuV6zPjJB0yf8V5HgObPqKODrtt9E3bR72rCy51jLYgS/XKN
le6jHk39tnZIPtbomDdpatoX+1ukmcvOZkbJ6X6s8P/+im/3rzpaHp04N46F03jbZAKSSIYeAwVf
oAYX/LY7YoUOVqYTQY+IsnQymr2GPiKwNpFZ4bkUAT0eg3ba5AtXF37bHzKmnlvNaHj84qe0bdx5
62vtDwNFcahlyydtSY7ckaJTqBcPdtnF+1DoHyObMbORF9Oa2p5h7fY1hFOL8VuGv5GWjkCKEeH5
3NkI6TrXxKZEpwwu2NlgWVhR+YYPBSXnjUXujNovOwL1azRv/SyQQ1bNB8KyyKo9/TEmKdXY0XOW
4h5rkqnY+iJ8Jmd9IDLkPYQudM22q8QRkhel2nOfH/yKgYtnaxQmZ2WOan88mWb/l1MvL/lYDBzb
OdmOcemDOXnJ+sfIan+G0/CppvaAgRoCl1EE2wbxUJ8ET0RZPCwbaqLP3bzmbmPh8YQJYBDq3xtt
Qn2iy9lC7fwqiQCj/3HH7WR0u0n4PwWGfOsBM1vGP+JHUEOiM93qYBWWh2qSGsc8IzyBwGoVO7XY
1ZKCxWCp6fxmO3t6cNbCX0XrUl7n4XVBYsw4xzx3d+lEvgmVg3eNPOHBStUohoe2IJbAohofRyph
uzOpYlM7CLftN6GHNh+VzHhyC2I1IMwYwlwNCpNOSTg8EH3J9rbE7wuISDDB0u9Z32snqw2cVWtR
yjUsVVbsEDg1G9j/3iqFTk7pQZifRlhnmh2fb2vk6qXxipMRfYJnAqNKINYIKA47O03Noyqs2glB
bf1661Jzsm8sXITmYLR2TLJJLsrB3xySsUijs2o5BJEPg51sZ8y0TnHmU8KpmktDwDlHm70xC/2l
WABgqfVq4Q5BuUuK/gu97iDGiBoNkZ1biWqLZAup2sbpcvM4E0/lJ1gcBW4e56ptyw0sN1+ieZna
dw4AVMN1qq3Rz9bKtckLu9PyNudRwW2rRpHY5OeocJMtJ+hS8defG7motWDcRbb2qlalkResqSwp
1nVnW+lxbPP4WMMtdFrDP3ghbmiu0Z7VYhihGEyVDbLA7w+G02obtwHuGRSJOI2ZZUPxhn2Gpz2h
qgFd5GzvQ8449YAaZVgFOyRJPm66JazO2dAjyQgZYvTcArmu8+/I1zQeXemhj70H1M0kF3PEzlad
WBt0+u2ZckfUfQ2lAjlajY0tqMSLwyk+myFGfoab/GDayvVAFekZfZS3LiYSFwkg6kyfCJg4kNAq
a4ZAqVc4XIueio7K2OuAMhhK+Gl9Hiqw50QXfCKPfX02JuzTyi68dAmjoz4Pm3Nht9AkEa9yd0FK
hlkMK90EuLDoCYLHfsHM3W22XoEOwZ2jc+pZxHbUG8ZE3GooGJNZngf5JYQTCYO+ja81HiLHBuNe
9dkRIU1QX/kr8P92N30i8dlz81gEefyhGfil6c0PIxTL0SfnmxkxmLTBPXYlog5Rj+fIsmAzV4xn
tKV/7HI+QCymLwYp+E3tNZeqaD005AOYiH54qx0iYC2AMCpSGM7NhvONL3q3jH12Ja1dbTxvV1In
FGo2lVIe0SRngkUfhC26pnGiVGLcxI2Id9YH6xlfDXJ+fo3tpPNmDjB/cwqhNYGjakXJ5bDg82O0
BMzdJLn5hv8f0On/AXSSOoX/SQ2x5nnSfPtZvpdD3F7z204OZzg0EL5vA2gyDQ9juL/VELp0mnOE
cE3PNmzTF7zT32oIS8dOznQcXilgDRrCvKsjnH/4vm74HnEt23Q5yP9GHsHH+Fd1BCBDz3NJQICO
MmE7/WkrK7BxFwH6ZOoQ0Q+6/DJPYwtR0f7duq2rpCNRMsOEXI2qrfb6b9umAGhyMwPKfbddHk91
1YJoL1RLLxxhpZMgSXsGR+2YfYgGbubvbK6o9wc/HCKqUiuVb5Va3Kyzbl5Y1HClhHskoU3tdTfY
uq+77Xnvq9Z9QZQOX8h+/Dr01I7c1//xru/Mtf7jPrdPBs+BaaY/xRu1ozoOqvZX0rf+Vsu6Y+U2
w76VVlfFQoRHWA45iTEN0FWrtWrhOu2/9FPMvU9qy4IoVNewjlGvVquyASyf/km17zuqrlrc97zt
Lt/23Rv8u81/rAsLjN7b1LnKWofeIZJ0P5Jqmb57dUXtIAjHwWligisnFjTVIvndUl3K8thsSY6o
6vfkaHlKtO7tVN7P4h8n9fZdKl82LzQWYgcuc1ynwuavkUTQWV5qicVcrZzceEuelatWXaRlXlGX
o1fitqNap15ye526pA1yVju90x/UdTqrdWozAz4Kr6KUgQtvko1o0PuYmqd3r1VNY7SenN4dd6p3
+3HIT6S6t4PKrgnUmRnRaDX9yYoJOa9UUy3iUR+OZBQKxLonoCPAWPOWgpxULgoUD5Tr0LJcD6WD
hgol1nF7ckskGQfV7AhFlmEdHtEDFxt87ylllnFKtehbaUXA2ecZA0fW9eatWq/ipaol0mBvFI3Y
K3BvIHGgiS/xnPe+2ZSIcJziqzEB8lULx+Z7US1TEn0V1ld1UaG+LnPlMTpnD4Ywa0Qu+HbY0k8v
0ARLclfD3m9cRrBgJRWvOGQinK7eNc34w2TP/DxmKhnSUrq3KXZyrprKx4z023C08ycn9G1KB8RV
/TnF4vMWqnmL2VJJRHjVp+KxYOBFPYJLKj5JnENigZvd3j++izPlxqhFRvHUPy3JVKxXddWC/Hx5
Uq00r6+gI73dO/QvShzJEZbfUQ71YLfM7Qf1LSTSi1K11LuJXpsPE2P5RG+oh5DWbsmChpjwVL2d
yLEQZZemb2Fcy3QcWdpNlRYMCFPqEryldhncV9pqTiR/9fa5KPlimpxwhZaGD8ZYRo3VObE0Ki2o
DjioVeoM3c9VsFsqwuRZwMh/lWb5S9UW4e7WJVNZn+YEDj38VGjfQo4Tg/BI8g3vPdd+8alR2o3W
ckzAc+wXDSau2qZaiDm2hiwV44w3J43UFtFPWv4kWb9a3TanOtKoVTH7nx5WjUTZGc2dzFSrufBk
U/WLJQHsSi2lPVjVSRtMRmiqGRDpPamWxxibiym8KGa2ShqkXSjRO78zCSGY3pUzcknbfvhFaFF7
muVCte5db4FOh7bsL7Wq78Ov3jA524gyPm4pVKydvCwPdma4XHs97U5qVRSC3CBveEB+8FpZGff7
338sg/SeP/Z3fxIEm4wJTPr9L7z9mWbUctW1CNGqTjeOIr+oyP79r1Rd9feqQD/Kwd3kNcE+zrAx
EtYQ40sm/e3k3wwxi8vQVku1okTa47ijcVD5k57Myao3knT77npVV0eZtv7GdCgmMMGjkmNRv2C5
8Httn0emvr+vsqz8ocaleWfAMX2Hq04kzDpcshgb1pgUtkzZlB6y3loMT4n00BtbqMkqZaS6eFcT
1VN9WycDVlJivPVvDpmSsdrLhfDyisumHnYZmhUyeaa/qYwONw15zTtTMBJ/SksS9wPCxqqYTmpd
AInaLTupN7OTs1o4GdY/DO51gCmYwJgLPif3LI1q3VI1BUmLYwOrHoNpqqI9CjglV7vK84nLQeAy
6MvFMDHM9wWpdWImPL9TI+GClxf4rW/VHTgvOAGrKNQ3xD34qanT38gsjlpATGNlrQjuNYSYcHH1
ZW24A+kfeVY7TYBLLwGPYPdwMylUF7eyK1QL1e2I0W5LMfZbj1itOy/6SS3CUH+1hxhIk8yJUbf5
98KVaPr7OtUtlXumaqod1eZ7V60zpWOmMTtn1aNOSNbQq8ybaqq1745za3o6DIyO+x7pINhSbX0x
pImnon4bLfNJQWUj6qNN37sWFCrp+ykdQEvlBSpdQY2K6yyTQ8lODqRa5SRqyZW3ptrOTeUxyKlL
EFnjYHIE4HeUDxmKUfiUqqlWqkWl+MZyoTFq5qEhr7T7a1R3+AD5NL4dRG1Sa9WBZkc+s1IDI82q
xdjx1o/lQe5HotKeOVpsF6McoIQrtbm8+czKPan6xaFVthLZUt1UUYbv/X+7OZcp2Nue6kWZ+sWo
XVVfvfzevW3+492S+2uQN5T7rq/efaB3n/K24+0Ybt1AUJLOuY2ksZc3O100YyfVDwzcdkPpu9vK
dWrR/26p7uLxdFI7q5Zad+/2eAtQoLVS2yxlBayaQtkGq501S5L2VfO29n6c+1vxRKTuRzoRq63q
De5vr1r3nd8d8X6s+2dSe//xkvt+U8ydwosPhvyxwnz8e7H8bql196455z6lQhTnqA2GfLbV0jXh
vqCeqSGvMv9Uq0QvCd++HJrdd/mjqzb8x3VlCRErpuYbUA9vZKrxwh/Hur3Lv91O0Vmwrh0gibdP
/PsPVZ9draMWW3o6/P6b1ZehNiOC/eeW++5qR1sPbSTFRHNH8zDG9fr2Inl09W2NWodTNAbkVL6k
zseKUMtqyPphU6pBXj4M1yjMXVy7mFbYcmzmqoy96t8Xt5VNgRGNX9cGDyaZ1r9vN+Urb4dUB1F9
tfm2UvXFnE1wzJbV6FGNE3kEfKsRkCVXBUqrjEi40MiE1PDRVl6ThFvLbigHrSs8IixTI+2qHnuT
tYwf9QlvzrluD4OFNV5Pmpz7Fb8lSw7bemUjsaiRdhTx93uNrM/RRQlK1Cf/TfbnpFpRndu3lgW4
ac9U/xDJp08rx0++GlUlVP+i5TRwrcugaa0xgCGif8rViG+SbhNRkTHkitVTWy7USkdrtfVgkNEr
Xf3ZiPxml4lwogotIn48Ue499J5NbSaL3iqrIyJ2JJwVMgI5V1GtHLk4lWY60sVCnDq5ABy4nNrG
1LdhaX+3etGfBjklui/UOocRwsbUoWJBjYqRvdbjtmxNVHEtOMtMc+y1XidfiEF7GF7KxzHVuIzO
5KJdSO2X5avgFsw5lt+ELcdV6otRLbVQG7KKwGM3UDUb5854ui2MLDq0i7cL1L2xU3fmRZqDj/L+
TN6dplorivhhthJ/N0vbEd/RgfZmMX9viNnunzvr8m6tXqa2qBYiisrkZJQNvsn3BaVD77tqg1oX
1wBSNX+i0Blx3inw5+HkgDrg/IL4VevuG1Rrkl+VP1HSk8rRfCjPr2rdF4O8BtQ5V+tUt9Nl0Ofe
v7WW/kO0zP0uvc0W5AHVBvVi9bo4dB/IfOk7hd0nElucGBviMC2fwKqLaE5O5NRkr5Xba2UOcN81
iguQZgJF27udMjPexzFCv4Gpqr+UQYs8qx9OnpvxxRuux+BIh3WAdg+PwApJ9OiiwxjMqr+oRV+D
qOh6Un4CYOIaOQ6jM7noc+JQK8uiElf0aBTlnaemGOXvG5nq57qYkIZTa9oX3nzKEFJQU0G+SU7R
dLm4d/sFOJksufh7s2qpfdTeqlsF+Bb9H7vm/4ddY+i2MP6naO015iriv6qK3wds/37dP/k13j90
OPm6B5BFh8Lv+L8jtr7+D8eybBM/xt+hWtP+B2JfE6KNzbuTR4b/fwfZUAztUmZokNEkXuv9b0K1
hqH/N5KNbRP75ZM5pulbwuaPfU+yAQVKJqECep8NlISQAn/rLQdyJewqq5gCPN4NrPoGzNGYfh6S
uDiG05zKsi5xaAyAdlZFAbc7P6XA+c++vzz6AZB5R6u+ZVOZ8kvof0059MkyXEpGkykXbzj+NZRG
cWnn6jFzwYSipcNWkbTUykRHHc57cOcUaGrDg4nBKnDr1DDKzTIBmxaNS2F+ZDGdB4JjZPin2+HZ
GnMKSZ/6EIWbqNq3vA7H1dTXLrAZyvShaUb9jzAyo3XnWR+dYhrWTYzEwUQaBy4FvKQIsCMbEJr2
VQqwoCHaByn24Oil/5ik8GChxBW7hHi2rwVUA2l2+jTZbb+2FglPnyjRXDIxn/Q8/KFRJnqyEF59
6jozPnR18DUyE3ig5RCB6MUsutPxpHKngKpvdxm3zQBiK4/zo5WbAFOKtiKFjknAFrcAbHUpuaXo
lQxaQ2Hh3q9byvfN6OAF8M/iOetIweZXxOJw2dIBvhAC9TKl3iWIx6csWj4S90d3kaTpR098n4by
OETF8KtJkvXSBl9Hnojr3AfCrhHA288QATf1uKnjGE51iRwYdla+SR3jpQjIdRr6/Eknobr324YD
gdmotdldk78PNok9nD1yTE+LywmtzGjel0jGjktNIeCiZReYAKuy4cCmJ2uqyYOY8MPU3vCcKQxY
fOT4z0j0zh7eAiet0rA75ICUy4OYEH66GQNuwTNziZVZaf5hxmo5QK2990z+SGHqpzlzojMTbEJH
XfxjoMbg3MmFiMa/F20Up++6aqvaT+3y77pqQ2AlYj/Z1kX1NIcnXz5M5bpJeor2/3gPdbxKbVHN
Jbd8CgCc5z8+hkVVCTXi/SsiXCKV//pB1TEZSs6YcNeQyuVf8B8/nnqt2mqljH8AwCOhlK+4b1Dd
kFw9Q0m55d3nu+2pIYx2qKkIw3SmGO33ju+aakf1NktbSTZ2tZ5gCawjqksvatGiAaJyn2Cygzrt
Moboza0h95GSE9OyfTKXZjhBTb046ZC+W2gzDvGukbFOo0YqzKxm48t108gj3wzQMo9f1WvU2t5b
ULd5Brz40DrZY/sK5rjc1gbM0I2ZMPidh0uk1dd4KiWQmUtJF7l2CbpRu6iWGeUoogOIt4r7k7kT
CJFxOTbg/rZdDSczRR4g9IODeP+CeYl50eSCWjDjQrFbaJjVpu2zV9sV5l5tp2YRYU87XAJXm6Em
Yh8rHISEQzValzB0rItqdVmBa+c8P6MwohSbE6xxYS0SZR4WlMEHgu/wvs6N4Gz0RDcnucfcBD8a
P/I2WWpCOxidc5UXzjkaGVPpUYonhPzelynCYzipSCBj1Vz4yQ5nAzS/LfUUi0Srqr3UQkiSu2qh
9kn21Zh+MShk4uaZfRsDeCdm7hNa92dGWi6lBPBnEV3xP1oX8OnSbC00d4FV/EgDBq8o/HLUcXp1
JWL2UlSds29qZlhtTcnVXObGVvQCFctSTrixu9NlTiJv7+flJ3zdpkspF1OCrUelN1AO5B5GQ4Hb
Yp5z7vSESqKH6IlaOmejBaB/BfyW4xSXx2guInQ0LIYpMU9tGq2RQujbzNQA/6AdKlwOOMRNSgAe
WbpZvDmmyC5LsEceQSVhazdYAWoLbG59uYigWS5tkqfHpQqgLrJKrV9GCsmE5SU71U3kla9a32uL
cmoPanZ2HDUv2sW4EvB1cAoKf5Sy0sqQYMqBoj18lIXX7PSYweQwNLhH+nyScNGwDjBWhd19ZM4C
MQaG1zwt+nHOx4OFOhigto+6tqhGLn4tRNhn2qiHubAaU5skmpLqOS/IqJkt8+vS4kPQWnOzU10L
4tJutjAeGMScX6kQKrFuxEVda6h2bBHhxkn4gVKYp6bPum3pesGmhOK+SkMErmZSZVQAzmCJtdaH
bBrqj64Nh8Q0s9dYQ85nBskjLFj9oMr3bxkZ5SU5yamNisDOQTKuw2bEBXKsxLbuTGbK96itat1W
qiiu6t9CuSqKewvo/g7y3rsGp2eHZPFRvbVrdMDFqXle3/dQx3t36FuzyLPPbWBEu/L+SdT7qd0X
pSdoxqBahw7hg1soWR3z3f4Nyuq1ESK8u0VkVXBWLTyVnJCxWtVVods/1qkNPZIcYGkRWco9+iAi
X4FUmDLdMXusYWVkoAwSfnDO97oIvwN0o+4lr787i/umT81wxSMUV/EhzoCHfrEBpE18r8cMWAh8
ZZDpwPqRPyfWHheo4dAEKTWgCC2paqYwnZq77bTEFZL3DOFgpb9qfnN0ED7iL4/8U/cUZmaNou95
cIoDaaTnTh+lrply31CLHrVqq/cpdT821qxVSYGoCShLC51x64Q5IDdcQLhLUAWYZ5QmxkF3kPE1
NwDAqp98KukZpHn1McN6iGSDgzSJw8OJXzkuRj82wIWxSMqNFiXuLne3eZOLq2vUPnVQ7SfdWqVF
8BoNYL15LncHqCngyq16QvrkPSRls6MMbFxHufaWVzmloLBE1iHi/xqyCwwlCAUlYsqNxyzz0uc8
arkRroQA7auXUE8TyvIl1bcYWv9Yslz77oLhQBkc0y6SQxQ7xhgS+9PYBHFFETFpPgcbeCkrKj3z
GMHUWFmCeZ5et1g8L4QOvBbwSU2SiwLZ8TXTGYEFmY3zgOl+0DgPCJCTQ+Bi6IvFJyajNuDIMYr4
EsbsW0XsI6Vgqw8l9sj8Gdsl9hHiI4WjySa0UJdrJqbYefuFWnbKTANr2MbkXdLZ909BljdHVCXY
XGsaHNkh/VThEbSelqTadYvzFi5DeI5E00L3qFvGYs7TbPf5hYzFW/Hi9pmzWbJqjyFCu84FSAeH
6mF/wpYZ+O7WmChB7RoYyc60Mn1c272xGDfGqDGomMK9Kygj89rqzUADtvGvrjc+VW4VyOhTdtRn
cEkouIcRV2awWBZI8NdlCX5FvX9wy7beuIG5FnHv4KhrHvjGzGtThNNKnPGWza4dl2NHgeNmHH0m
DRnJkxLxYGYT/SpF8zlqd5Gfw9Io/3KtBsuZoKfmN2L34ltZBNL6SlZjD+tozruLnzgXUfXRtRAZ
SUCZuZJq7wLfQD8eiAA0/tmMh6NlYOJe6+bbtMzzB5gYpGDS5hqPXEueExxcIN5wM7lAvUo8NhrE
kP7kDhQjgwxl+LzYGL4GPmcKFMpm9D/7kUZJrzUhFcWaxAvMjFQcliMmOwrbK8nF5tqm4KazwcLg
ko7YRCF52Ec2//r4GBnhZ712X6yk4ScVhIehEeahJ0cX9U5Mdl9bo3e7wrqtN77AU7fLtqVeProz
n9EeDm1BmZnuWdYuhwt16E3MecGImAGj7IxwhikOQxLML77dfXbM+NvkUCo7ZWkIjssw99CzwMxA
lOu4rdhxyggE4MvGcagynWfb3QL9+ozr0EuSEoobUKtuw6ZO9xUxFrTl/lI0a0Zhe7swzXWQMwdE
W2ydEziBeuqs6ggLpVgUy7oCUj1ZQ8nkKJEA+C9BnwnqIqcvYy1ZLGP3EMWud+mn6ivU/UdbeAhu
sw7C24jQ2pl87dsUNRnuMh2CAEA/+cznTioEcnadx9vcH9c5RZ/oA9IXO8Pny4jKeG1UgMgMjPV2
/TxvZzPR9j7ctZ0QoLFjKkm2RQAQnyFOBprTsZHfF25GHUXXOqfYgdIahhmMZAD8fYXfnb2JA5nw
0PB670pt043hc+D4YIv7AZaGy/UIWXE9zLZAD055O/jPJ42RfDG56Xr65oUUpjua5x9s7iFaYoCD
JCnIkJehfGHgbAtS9ohmxghcQFpu3mzmMIT2hkJmV/TJo44Mlkk4X62h74s2w/QN0S6qd2Q8NuA+
YtQ/Q/uSdN89k9Qt/MMUE+7pjRkrhMoBsWyxcK/yohKCHiG0wyI9Wayg5Ao2h2vjIrlK8najWQ5H
bYV51anA1H0w0x0R5xWizedocb8WAzTBGJzLKpd3PBUl7wjGko3rtlmQEYUdjqjiAdVDq95SUJ1z
Y8/Wge+ZW7uBxDVo1s+wl6nq4GPLl74C0OEU2P3NIcrt0PoLJz0q/Lu4P5ggzzAmPnGnQtDlf0X6
cmyyiGk6mBBDa5LTrG+ZIOOhntVfm4KHktV1f1Ux5GkscngCWjjWwnjl92iM10iLBm458Segasws
IMyYwyiFNPmPAJQ5QnnKrJqiX9V2nhwoI1+XRJjdxAbVpB1NUpJWNjb4tvXwXUix9jMqW2irSOQL
8cBVcDG9/BEjuudiTK+heA7H/irwvEFwoJEApg7hXGTcToT1NTSyl9HmNDg6eV0qx5IsfLGXwdkX
UCz3Q/FcMfMEiIFs3a7QCMRYVaXeLtF1i/BmQKF0IX0S8RIoBx/OUQt2MfphJGW5QSWONqqOz4EL
Z0y0frwZELWk5nrsnae2BQeqUZHUJCCwrFmvdk8wWc2tVzsfC09g5sXPT4uiURLcfmYF3GPIG/tu
sn84VKI9W9ovLx8OfRv6z1ONhH1hNoTNy94EH17Zw5cmYWDhzU+jQXpnysNvBaoVBHYwSvMoZIi8
rMsOZ4bK2vG14yNgoJxZqvjXWFtfnY64CTcRVAd4SW+xlbO5Us5ZSVyLYgJOooYBkqfBsRrQYDsD
t93KLr91uYfKyenjdZlEX93Y/mYWWBeY+HifDLP4FFEWnYSfK4ifEaLvbWoRy+4d78viVDruMtoh
MDC/KzmvJOrXUEel5n5668g9r3IPY0JpEhBNz3HdQQoufsCl24CR8eqKo2qHWRRvXa0h0+k07olD
iflC8zB4SXxsowHkMAY5K3wFlochIJ+DHP6tIEZTiPR5Hos3za6SQ0xBwzxA7O1mnGnGMPzsJbmq
73A2RoqpGeqzcK8nzE4zOfddbB+ujO+d3DqkKtrbgd+4gsUQ+6zWyh2Qth0euvUO442dnwbcP0Sz
9kvUh027vAJarlYDkndzEu0aF27/cfbAFGW2eQZccIhNPBys0Q9WdeMvSLZxrmub4MnPJkDGf9lg
MHdTrhXrsUsRiy41jn559ErhDAn8xvpY9OJljhpz70VM4ZP+qmeleQ7Nk22K8fiWwttc+U7D19xY
NmNQWSAu4So2rB2r/uK7PFRz2/2ldeWvEHr0OnAQ9VQRxtdRi30g4t+SYqUHTK3Hxzkn1KH5WCeX
FrPPyIuPlne0Ks+j7p5q/gBSJPqfsbs0H5J2EZs4TvRN5pXLE0F7GCyQCdzamzdltTjnuoo+H0xR
vlUOTMvMRPaZPMVwvLaCMk8U4nLK7tr7klAHdIWsWvOcDBhfBwfDtcLH0QQeUw3oqhuE1b31l5EL
YCVxaHNjm6cVt+Jh7SeivTCuK1P9e8SgqQ8mYIFuY++S2qXKnknpbhVbE+VGwAxqfv2n2ML0R+NP
n5NpP/buaxr4jK6NnLqJpWU8bV70DEkpLlgkNJsJHMIYHz3dvAot/FyUtQmqxmsQ5mcR1K/8K1LJ
jx1ldzxpa7G1fcCmJh4fgAeAnFmp8aMnMoPybImPnQm9dwaysszg+BrTW9viMdMtndwkPICoP/sJ
SBpHC69dWD0MCHjXrtYwsMZVamtWVHx49gG5DQKRxd/MyDjRqM39yk4TrsP6aTCiZ2Dy+cZLDB5X
U4exFPYsxYBGZenXLRKG3ND59g3NXiOagCuYgyYF+MF34k+UVPavLepHeEjyVDDDwTP2wW2JBI5V
8ujkAo4u1hBQk58ojD7beQcpl4/DoOrK94TuI3g0IgCoZKle5wmiEB6hL5U/PqeV9VKbPSPezsdN
TUufM72HUFTN9jbbYu8VrKK3jDzgOiYntUkTnJccPyC0sZ+n8TlOAu9QadFVeLV7XvrE2axAmien
1gPAZ+yE2RbHHmXozgTrsHIa+1jrQ/LQ9wUGCRi2ybtFVc3M5szAPGA/O2GGhuTVD+tkHYx5tK1M
42EqQB4MUWoylA49JF7Gz8qBdMwkaGUFBP+rhlEyEut1Xh2bicO5UXXWUlIHOXWfq9CG30fs+tWJ
uoqCXg/OCo8fQus/zexjX6czIfnQ25PDe46NKt7OjUsGlofDpgp/5VU/Xmr47BAV8XqpJrwbc3vr
VR6TryaLtyMlapzFIt+hosLXioeig2SaaCIhrO7gEScHlZo565QxsZUjcKkdv9uCSjiQjKU+jltH
UEs0XWQMDF0eQ9e6pok37LiSbQTe4ycjGZ4aD6Z1MGvgQXztk+uH7cYRJZPp9oiWibFrz+gIE7sk
PyzRfPbKqFsNVpDzaDUuSwYpUWutfj23+GAGo2EzzCdEGnoLGXZ3OVpd+FcghuwQF9A8EW6jZ+2d
FQbKDD4W/4RgFYsuh3vwwLNw6/fphJFWh99K2WHRBhqvjZj05Imhn/OhwdMY4LElNOaFrgazBAHh
nHzSHdxw/bp7pqg53IbDiNqud4jF6dTB8VkH1ys2oDBxynVPQ98WOzeeGQQXnoT37NAaVAfXQB5C
bey8dWNkI/MolUEgy9b40a4Hf8GRh6dlDSRghZ3GL6Br8bkaw69xcoC67vOws5Jd1NtvODNx/5BU
NXK/q9h1v80h9hwenqLd6I6HvsEHknjzOmwTHFTKhIrEDITkAoolAEyCe8CBSspPTVAgYuvh5FSd
gGPIrb8S+VfAIAxVCu8lDJqe77ggWuNr9drsmTyLwiDNXNXgpKMPAGCOjN9IHglRo9R9wz7vpLcv
AKlqSmbb8rrE2swp+pLO6G1RQH1vCFKQwDXxKqyxFKSapAp3Xl67z1pmU3Ec2UDvp4ow4BwQhrB+
+Uv4Qk1dvsmjKSWdZADxNcdvZdXmu0gkL0v9ECZdeG2iArl+lta7hbH5tmheCjTjPE8I5LhatgM6
sLMzwfMDRe4qzRNvUy8i2A9j/skEMradOoalhiheW5MY8IIuc0mhkWPKYgOOLUgaVTMaCc4YMW7U
3/GTOTKE7gQxiGmK8LBwPlh18lc6WY84LnxqtNHdupDF13pXLRt+lThghcPW/AZcPt9rtYMdYcyE
dDFhf4Kc+5QxMzvqlv/co/wu3Gkfe8a1EUGyJ/9HMalgrhq/EDTKdyQnX4iKgvCxuudO/kiJR0oh
v4ZWwzqNXRifAfum35ehkZeahRHAiAy+hGq9i7NsnfSY+vaRtZ+05eCZRk8RhYsbZseViVZF3wuK
6DFueBkdrPdmu2VWFi1/LSOmBtD9+OF7Yl3/CMJhT7XDR28YkbpNP+2ln/Y4kp8ar/4STLDdihIX
Z1jYxK8C/6+8d6ddVdtvi5npBx6bYLkyuI8kTx65LDAumik4oFoelHkeYuchn47erD0JErNUC33P
2vDSeNUnc0CTFaOqhWwNXqxNPwhhfRolcxB0V07M3n2tjZQkpAUkLNdBMcPvjZfvulXq26luzlHj
Y+ttM1UMGwBRgSi2meVg4BD1K1efmOmM5WPFJcLvmhLubKTKEgzBl8Y0q21U6eaah2270g3K24mx
aOu68P1D3iMhE3lwCt35aDYuQ2tc1kPrp625oCr7R3Bp9qpMp2+FVxVwIz0c64CHJV17JTy5wVMM
KHT+cWi/J3U0Inow3/Ba21YTuVfIOYjGRSuOzvSTMWby0QUGhSvmcF68EhQZMAS+7v9i78ya20ba
LP1XOvo+O7AnMNHfXBDcRUqiLFq2bhCSJWPfEjt+/TxQfRPlcjlcMX09F1XhTSQIJnJ533Oew6F8
2MDm3KS2zaEtxpYdUgUjNXBJ+o5JQekhPjqWfWuA3TTrpqHyUtxDivRWkUWGZ6QGLo0Zu3J7l0jZ
EvT8IjLNNPONTNxiq6vsrQXlvI8IUl9L26HJ2JFPYrG9RIsLnnUUXb/C0BqvRYvYygFpomai0Ul5
PWvOpA4lUHuhD+6ucsMdD9BKT4bu6GXwbkVUbN3YivdpFjM06ulK9PHCCNCz7aTcQxvXydECfOzl
Fj0o1My7qOOKS/I+Vn2hx8RtnJukp6ui8jsraU5TQfFQIUjeSUrHRxO+Oeb1pzIY7M1Y2PQfHHUb
s321M9rjnbDgSQ/3mN/lnieGqkGbXrwuYc3EAbjpBuL3mlxs6wQsm2VCpyl1jFSZ9tWxtR4qeLnt
+9I7mc41I65qlTXL8QgsCPGVHdEI/S7XihdOVudZOxizcO+GGjToROKkN4rntqIW1lMp2E1ubvpm
RpqMA7Bw9JIaP67Tb8tIIxS6uO2Lt3iqoG0NB2NBLDem58seyGDvWd9ih1SzqPxkZvcDJm+K5IL9
bBC2m0qAuRKFhYbQnsh8pMogxIOL5q8Bpqx0xO/kg60pAlE3B+dPtZT0Lw+wlE1uipeZ59hyHqUk
kNdtu52a4DVCIV+i50F+dBG1AdCKAeXOvrPLtVnpF6Q6N/jXp1U1yv4QZ+PZICpsXVmUHu2YVCwN
wZAgGaMZCVWPi8ucGi/0poyVPBjlNG5zZZWcQ8HL1cNi3tZe8eCHD8zN3+VHDAES9U2SGIsi3YRH
qR9i9Ej3cV6eFroZHoTiBDkJA5fIDzo0871h9vd0/hu6OEWOeVdn1xA4FHIyCtV9nfIsFt6ZgMun
qOamkUPMDU7J3Onb0aGSHn1mJ2KuDQa1oWkEj2XxYW4oqU7iOZANijWr/yInZ0fM9HAfN1bmW0iu
t5NWTj6JKbEfKAlwE/f1cRAhZYQ+7Has4pQ/m/FFMhJoSOxbLeoZHw16hwW4jokeviZ03qm8dkuf
6EO79qHYsj90yn/+/uNXH4qvP//s40fcD/X1x898/P7jVz/9G9LcQn+20Sh+/EVh9LgHUHJnWwIm
Pv3wMn+86y9f0s1MaOFTY6z/+Ecf78NqSBP6zzf/4ycxGd+05ZCwSxs4UwYBCBU3ZMO7fMQ/r++P
1yla/YRt0yNhdqDV+vHXSnU3nJnixXHMTyw/9sM1/fEPPz5J48J6GAKAkcu/iT60b3++y59v9XHj
Pn6LjSvyZQFs7493WjR0Hy+l2XqxQ2J4EytxDQAm0W2kVhkn1TN5sFAcNcIFEddAJiKCDams4OTS
s2KOhsFJMmXRNXR9nfccitkzX24xw2prdzS8Q2KCy9EsfR3iMWDH1l0zZjhw02jxw28c+fEvEKUF
ZZAcycSZmOYR9Q4e7XvytETQJeCFEWtisb96kCImEz2LnTxk/WufFRoCEzItbaImNHSTIHmQ209C
wsAMT4QDE8aSfFtaGHDLl71Cda7M+SVtsPt0tX0aDGvnoSVZscUgBEYU4tbMiTwlsIv1KQmHddO3
UBhYT4Y8uNdMJtQENDJwqphRD3DHnSuiYCI2gN4dfjFqrn2HH8ImR8E7qppE0di0Wh8KU0cvflVk
0XkkzdR3HNgpVW6QcZO/zorbW9LiMiuJ24PoVs9sri1IELhctGskgxag73hgYduLyt1RSNNXkTO9
mNTypkF8Qacj/NAYT0hzfJOaLaAtWJg2nvMqbQaiDMwt+tSvyHI4OYAZJ4QMgRfowpG8wXggxUGz
qs85COpyMMd1X09vg8xbDogWE7cJvDkhFJNNdptvQKxGofFYZmxvK2aydd9X6bp86kihn8c5WmEX
MQwt9qGu2Psh7YJNoZNA7Soa6Ek8E3XmuTtSXni99IYYIh2f74IkxIXldy2zaQ+iYNVJXT+0AyZ5
nF9f6sEAem6lj0PAvsKpiDT1tK9zBl0TNCPtKPU6rcMue51Y1DYCice2LUggjuEeSWWsY8v+BO+H
GCxFoJekK5/PxS3T2MYbES/YLYjPJEc6C1PqCAvjUjWBTY8MUu/YOJ9RWPogbxy/EFm9baHbBSwI
s6cgR3bEPcze52aujnbavuRjfD9jcFsTlvpVGztnY+sZ4tNWyu2H5smpQID9oD68L7MpLIv/KLr8
voyLtvnXfxqLYO+PPz68/es/qSrY5ICYli6lDrVDyp8EfZ3WulHbR+HBQYftD01Vgt1Op40eElFh
G35kzerUI1e1JiihtlEdYDDQI81mtj7jqciJ8s61wdrrdt4fAvKDVn0YgewjfZwA0MjYd8bwqQtK
c/v7Kzd/so1z5Q76SPziuqGRy+EsUsUfQvVS3CCWIsjsQE71tI1cZR26lp401Kv10CRfQDCUuzJz
HnU3xBqZ6uM+psLQg1Stgkace6+tT+xigQe5A6BFO2KSxqER6WRaWiFzEzJIYmZJngws+4gpsDlX
AjxEJWkCQ2Gp10UWlJsy1l8c8FL7kbTp1Cvl6eN/8fKrNpu//P5j63//whxqLvy3yC9ddpZ//dg4
MBNnjMB4IBCZ7qCgHVIdujm7Td33ZkliLijNbcCJRNRsUzrtCOMtKqqv/3Ad2t8GjmM4IJ9obS9c
Ae+n65jjQjkTNfIDjfj0gK4buQzl1NUo6Vx2SUtpNoGOHmfRnZ1EuMRMr/x/H7wO2AJziXhkn48o
9a/3IgqsKYs7KqvTRMcw74V3lHBmMSRn95mGNCm2gke7qs2NyAuD5iJxV1APCRnviI0Q5qFRxo4G
ILF6Ydjd6LnwLtY4rUBe5Xcps1gpm0+sY+EfF/7/WRb/wLLQPXI5fxhn65f25T/eP4TVty/5+7/+
8/wSF+8/CqP//RP/FkY7kCdMx7Zg79iOa9oeOaH/RllIeBVMYLqrS8YlqAsoF/8XZSH/y+JJMVzp
aQYn+R9QFpb5X0CJpK1JTfc0a5FO/+///jb+r/Ad9vbH5Nn89PsfJ1N9GW8/TqbMn7TkeCF6h/gr
HC7vxymplYkm2qWe0E0re1URPkz8AMFUhBB904+Qph7FgXIH6PIDW4AfbtQvZnJE3n99b9fk09m6
zZNgAKla5o0fpkMv1NuZYmW9nwlPkpwYyACg71xWBLAjilkpdm+/f8efJ2AeOH0hhxCUqttMxT89
fV6D5Hea3HLvWDDdEvYtuql9qVTy+X/wPpah6cx3HhKC5ZP/8MkckoRMT8mSKk3gz4GxE+Qmx3Vw
/P3buBBNfr6DuvzhfX5aUISZkdnh8D4e2iPhWetE0CJuECWM9Db0Epw520d0g2WTLCTf6quVAO1M
Hvn4BF/0Xb8V5AmvLTPfQFbBSo4KIDFMczVHOVdcTC5/B1N/iON9bbXEmYVo9iwPwGRQkWLGwBab
0dZutMKq/c5zUbsE4acwj9eGEdR+kJgHu26A93AAzqOcJL6JVm8vS+pq1m5ISiwp5fytNUfB8pD6
5cDCjddlIbp9Y2NX3sg0CkEuFQTOjOnLAH3IMha8NYUnL3O/6rIj6Im+wqFsiRVHIslIe8zRowGB
/zrkDolqnSE29mhdQsB5mle66zQgMgTrQc3pSJdbZdtftK2RzPdxPdY7+lwr8sTZ/Ds4lpN0ZD83
Rp/jeX4M47vff4Xmz4uS6yKhIDoQ1aRmoaJd/v6HoeJ5iTsgTVH7tEYBPKD7mWbUIePARq0sLiP7
fRCC8QaK4xn96UVOs28CDGmz7JQFNceY/ozxxlm7BnbsCc2SJanbRlP0HFOmbZsCUBs6dfrV0zXC
B7HirEyZWT5AlHzledugvBn/4cleZo2/zCrLh9Jc5k4TRo/383MW22iE8QCpPULp8+wQ1u3ml9/f
uH96i+VR/+G+pWNXYDIa1H4e+2wNyOPZccvn37/Hz9aRj+9G4zhnWOTdGD8v1tYYWNAbdbWf6Hdx
QOtJ0KaUjOBhx2bzmtjFelIwFX//rvqvhgTDwaGcZxqW+7dtojRbBLiaItX+xu6YFpHwolF0LVrF
7bnF5nCYde+QxWqdyPLp9+/+ywFpopW0GI4uta+fB+Q8A0PBb0AoEzdW6cR0orqkqjtdXTSYVPJL
ZhLojZ7OGB0FQ8vsjU+JSzMKdfHzuAT8GgA5A5u/nwfinttEfydw5DsownOVVZdJZnC/6EsRt/jY
R8FrwekwcwTRTkl/TOX8joDd+p/dVs4MeNF44syflhvEV5ouXAZlamdQXZdWXDxKf4o4ctcG3RE7
v8q2XwqfdFUgG7z9/s7qf5+tl3OLZrC4cGoBbPXXIWs2nlNK2LP7EHhhp48hNfrKn3Nuk5731zRl
zVtEg6NN1LVOjIoDUh04O1L29h8WQoO9xd+eUNNwKLV5hA8Dcv/rtXi2NeqI+9U+8SZ7FcryylO8
yToKk1POBDSrON/n0jyMaUTDvt0plBEq+xzqQ7OOUotT/fgOIfTdTdWVbEMGQRhhOB/Ce7II1T9d
7q+eRB5AzWU8utrfznwkLfx7UPbKpgMoLn0uaZZM+7DlplU9qMGB+mPVp3Tr+MXgHsbEPpc547QH
k0UfZKSkW90Pp8ByT4FuUMOmUUVENdKg56xW53kywNg69U5rKH+QT1kqcjZ+PwR+NWmxenIEXPb+
xhIa/+OkhTKrijSU5ns3J2vWKVzCK+vh+vs3+eUTbBgOg0wyb1l/mz9MUc1VJdTeocvOjWFYm5x1
kCvQWCVmxUM9IfWWbngQ+Xmxa1CO1KO2qiaY9XaTHc0sQIcJVlEzGApUSmnL2vxQkG6TqaXJrdRn
EPAEQnJ723wAptOVABsBcrXFix7Xm9ht/2G+//tmEZ+gjmPZdC3b8H4+vCGopmtTxs2+qKn8FhzU
DItJOZuqlwjUbCC4l7+/j/qvvi0dnpEJndAzMTX+9dvSUxvDusn0H2iiXydw4TtNvEelG+7FXXQX
VuV94rGgBiODywr6qx3A5wLnUvbhP+1cfzl56AZX4cK9sy3jp62eBh1jNEYuBu8CPnHvblDOLpbD
/eRw/2ctPea5OhtBe3aW73ewFWyk0jxY3vBPu85fTB0aal6eRsd28Hb+9bbI0R5bu5SQZdPhezAS
j9osq2NiIYfPKUwGChBoAWv+n76PX62LaAAc9ktsqo2fdxXOmBlFL1y1Hyy3ZoeGyrCnDGkEyMNy
ilx5vVNWAu7bYEpQ0z88VhYHhb99cn3ZzEtKCBKzq/HTJ28yUdH0rJnAkcccI0fupGXejS0iVLNw
sWHhx9mYpQut3YMKTf02OXvL9B5JBFmlkZ5lXswbmOfulhOhR7AWvaKhrnAIqpwccvaxcIOIupyl
9hQgOYVYo2tbIuuoT1hvfe2tRiy1K3OQxb4I6WQok7k5pVJAMkqwiZLhLhDEwOXJcOYMhDBzblD/
jQ0qv9qlw9X3qL8PEfCeA8zzB1hyFoOHZEykLBs1I8Awnfw2APN5DEoFdZhk5WWMi3i8mi5yLKyQ
n0aZBZ/OXcyEiYRlPwyztglo1q5Dco/0qMFOpl6gjsX+bL7AS8FbXkxXW3P8oUBsaWX2sXGYa8Bg
neVQ+gz4YxF1h8Fov5mld2sEyxa4MN/tvDvHFRoFo78OsPkb2p7CHp4mgzEviR5dEchLUdpBrKSz
pi67BqdhYYVgAGzttYtRVJBhiVqst1hcuwFFNhuSqlLPGgJbJK2lX8T0d4BZkXPDmHVGglfMcl+n
3/TCeKcMDpXR5JswqP6i++Yjh8j2XTcHFzVfEJTjJsumjeqGYMNt24t6+lKIo1MixSEW2EH87Ot5
phOzxGy5bLgtq3yWIaClON3IbnpP5/EaOebaDkd0fON1GghYyYIKBSv2gmU7ZJr5NazeoP28dE2d
rSeXBwBPCXGgwp/SJN/IoXoOqKYL6WwN1pWt6TAfVfm7NpSbuCXRdnmd3Byv2mTfTeU9tV88rw3S
swYUZGW768WmSRLoQ2hTBqjUuJ4LwT8pOf4ZzWkmQ9qXeTasO1HVhFyM6SozQc3nzbJtqYz14Gjf
G8Rlq8Polkuoi/UuAGiSrYdIOifRCzR7YNAGk0n8vUn5BHlD7mAk2hN2Thy6JouTkakviUlsX1KS
CFmCJRCRHDddyvy2pBSK2XzXMor+WciYM2bH94CX6zpHmtrlQmoLU8pczLmv9eEm0RLjnHlyD3cl
pdvHNcumuHi6gmvPMMl0/UQ0GSVWOqQbxIrgJ0R0oCtMuLhubWnh8bppi7saz2g5IXnEtbQiaVEx
ZPiBviaFmy/aIyB6qoMXjkT3vBbMpZbaScDNGHDuVsJaeo3tmjrtOawMNsCgvZbhWxgemvy6/KYn
cJtGN7uEE3vsPsRS0louAO8ACf1yYAsEO8JyTsHQ0wdCCpAelnEzTsUjBKPbybARsGfts147IXEK
PbFrFeu69NhU4+pY9QYti5HAssLu3jPB3DlhcO+7fMvjC8VeJqxu2Mgr09n0qbonlUzfNV1zdqv2
Kgq0tEnH7fsYeVqKp9ztUeOHWFwMPkcWI0DDxrGJVUAQ3fLElRImvtxpdUSgvQa8ceKZrS0D9x+W
0c6oNmlIxofbsnjOy/lKCe0919tPxpDcpsaSkcuTqi//45AJn5ws5s5Saus5w7VHk0ZcoXomIgnU
ttddaKuE2EKmnUseJ30xdqT956BXBHvZtLwIeuTQW49sXG3QJ2E2r4MuJ3HJfHdLVvfJYDILWzzr
VXzNzM+qNqyt5sIPt3PnYpdimzg8kFFKPmY5fW4rWp6BxjcfBfN2LpjyP75PdkATGaQ+xhpSO5ej
e4Y0JQ/4UF69+GQZ2KH13jZMVP3EN0LeFt2WYV0YwYNbcSvIiL1as/GuMpT4nK33SI0eInPaOVxY
O/KHhVdeUFpcVD/sOlVchZGqrYonxPcxqcbLoJjbrc3J0DOGK8fwq/IWV0JwpzkMZwB60g+T8Qoo
ehvK+BOwqA2TKoORAC2j5Dq7YZljVP6sYvtaF7iPK7nylPleJtPVsBmNzGUHFGGXwcouGI0vuVd/
p5S/7m1jBWKU53jZnM0jt6sRJN73ODDhz2GSr/PQD+S0s0R+DObmzJYK+e/It9MlpybitkLrlvgv
mYMkJiDZUv75kLeGA/sKtGnSV9N4Vplg1fRCtTKU8R5LwdyZoMdq7/puV8/t5yndjz3zp/D4aKGb
NJxVp0PjqefllkyEo3ORQMFDnqY8zSafPMWPD6ijalvVXXT8GPB21T4TGnhEq1ztPKC7vCcRoayj
cWnvZNN+ZUUOEdRGaOP5wr1gIkWvyS/SIk66rp4jM/yiUpqYsSQHTs7piVADOn6IbL0YFsuIla41
zE2nstdZBzWULLOaHWhkoOspbT01s3efW7WKB1Sgw0CNbEgvVI2mPYq6hrh5uJyDbC74grFbeApr
PHtDPbJPUPx4hCIFkH/IL2o5piEQvyeE6xag5bkuIGAv4MhsWfmiNjubSXuxRNltkI98Yo2+4SuE
eoASX6VG6LvDFS1IvmWHTohAwp6f7JLvyDR2uWIFiHKiGfBxrBqXj9CSDbeObCz0s0t7kSf26MZF
7jvtxGEz8hMn1jbMsmJX0R1eQzQNYf8G26m5UcPjHOYbTaZ3raHCdUYoAT1294uqMYF1HLNXHDaN
WvabXAeGKScV+y0yrI1m81Isqm8N8ZRVbt0jL9FZAPGP8V/Z0g2fsGZWRm88DRGmady9GRIWESTd
zZC03U3iEC1bE15BUeI0CziziIvAUMQUOAf7K9VWzC3lwFuNxvOgD0fg4X5BZc0v1dwdeqfelEPo
3SEdB/aDJ6LvrBcIz1iMM/LA+wFZVJZhZXJNPlRUuNzODAkLPcxHWrCQ7iAR+mmWvYoy7ViRsWFK
4FyrqBMakzYN3hokiV/mdK5muACNwRX1QwtEtCCuXgwO1b0L0Zev9JpSP23Fs2jJaonExN2YeqxR
WLNqPM75gFvIMB5E7x6UR3U3QedGBYIYcozWMmEDx0ep1rnCiq11s7snl+1kzPWdORAK0szp51Aw
+RBYLjbmnGwqyx/tXtuzf8+3jk4kfIGleJSYgtA64gXVc0SNKFT2vTt8m3FfQb1ELNhjYe9t15/a
/hF1EmpCQ5CKi+OmjTR3xX8041jTlTWIzdy8MdsNN04/nkJz1jftCCLUHbpHkspB+9rBCyJ9bIgf
F0HC/GIp21vTnYHtHZvQs57j5qk1HF+WmQ08H2SkRCXKJzMm4LiMw20itCcBgM/HTbJ3zFHbzxXR
KGRKFKuxiECNtBDuXS4tjazHyYwfTPpva6pHIT5DC91cq+tUt4ICdy3bH8j3ilxf99bKcD3E5lGx
9iZ1UB5i8jg2tiRbUb4CH7HXGbnmuwrU8Dy+9ZKHKojADMRJdmACZlPQBu3WbZFM4wLS9kS9PhQE
oK0wsX5reDQ3ZfWGfqpbRX30zUJMiQ6FiIsENBqKx5ksUDgzHOKDzWJhtce3WevRVhZZz0arZN6e
U54Wptxa0FPITC7+Y0QxUeAxxD9sB+e4dNDxEQMHkdsHqpeF00kfEL8bHep01zKKPXfCXE4SSDf0
CTVKGMSnUQT3mf0WZnzZjYP5xC6Ks53OGfYzRtriTRhLXMaTG9TIyeLXtO1xbecxJxDifKmpIGDA
3rUqCQjA65IS7kVA2GquHbWVYcNKrxM4LAztGlM160Ij3WScvnwvq+UuHeyXHI8Hm60DAtX+Po8n
pgHynu0w2AUs4dukcdhdDe33UbEQ02145VSENNCg91DVmCrSXO2E2XmcH0JWdCrxDONk3Zq4CKGx
oV00PtuGUfstrLK1WijsOllscSp8M8JkHQfIYaoofai0lvZTHzymZRftYMaQTtOxbTGaGhkigdU+
wd3e4tzGJZasS9s8WXH6GhVDwdq22Bxyv8tQ8I+WdeuU9lvHgdWXdebtlG20ZD2w6FvyLQ+N74U1
p0dls7UlSGipdPK9OlbjkQFWHxwMiH6jAcrR0u4pc/oHuSg29FJyX4KIKDp8VhlVhYuKpnUvdfQ1
MrkVYffdVmOwsZF0sy9OrkAmItKjhuHAHvXWLrKtkaFzAZFdYtTt65uGrUWrb4VGetU4poSA0I2n
iQRXIGk6DhsmQ9rpsjUnha0zkawYSkDBauz9rHG/tKlur5UlPsWVfDCq3uE0kTe7zJyd1SDDrRWh
Awr1Bp9VwyZ2qppdkOy93o7Pph18Cs5ZYdsPTVoqPwroeOGISRDaWxrmzQBvQh/ibUpKaWOVa0FA
JfOrnBcLrXC2g9dbmxDtBVlBCbMNYjDrycN3+zJm3ifHnNoDOysM2KMTYHGOnHXiSabwAZCJiWy8
H3muvYGSzbxkjlEyQPo6+U6D9TE1CbNAyf9IQf5OuOOrpbJpLeEjdFl4mwBrORSK3XbmDGRpjq+4
kjwmRZ4zHRf3ZiAMdTUC0V5zdxnuLZQ/uNxrDFQegiLE5q6liLpF0r6xmvY0tsvjlqhh79AymlGx
EeM0e8tpk+EJstwn2Gc7SFsgsl9GGuFvawhi+BKNDe+9BUyFdHsJrB2YLf2ZM4YWC/PYwRGfBXv9
CAPYlq+KPME1FYg9bkgbcjK1h4Z6Q0GGUo/CSiSSUqE240JMb8qhOtPOmnCyTTtjMRPFiKwWGQ9A
oG01jviBC/NroVdIRPv02OfZqxTR84BaOv6mtPlosavBwVi/lJbgXDDqx1S3jgSznjoj38zuuBN9
LamR5Bdtrt/TCYMDSzBZoojWo0SbmP8Zv/Th905TfNUmZOxlAZKkrC5lLF4qCJlk2HL4yrWa5QQy
Tq+zprHNWTWO99BGqLTv9CWODH/tmzYAASuqjFpBgdoQAtl2pri/JnDP88vyobM5yQIRi3ySul8T
M1w8GgRYTlY1+7zNp8KiI5+SwhoEm95d8nc6Uwe4496oAlOM/VmMstjNjh1tyRi9BVczoxRifJKG
sKEGZ2/wfpQdGCqr6t7zpnro8+gTcsjPRQJN3lm8Hm5UUMml67KR4sbUbIFbw1IHMAtPVQtKIyuc
EvHcxqAetUK/i0AYG7ZK3fmmmhHSh1wBd/c0KvPSxNYZRwSJ1FqZ7JJK33aZOS7i1w06O3dv2dYJ
09S8L8PkLAIqKQlfG7ta874iPGtrhZPAUQTXZRIAPDihrGWab/OsvmoF9ZORjIlgTEgBb3prHVYA
6xHqUoDp2s1Ucbxr+8Jbd2zsYZQzCQaV2NCAvG/NUVEdYhLvNOezwyZpq+Omz1WnfGl1zo3paof4
HnRxv58i9OZ5QgBW5NTrZCeLkgJdxe0ympA9kuzAEc2I9cws2XE46n2t1gPA7yPwa7L58rSAylFK
H1XHtZpioJac71K7JqOqfjKoYPhOEvlRwfSWJO7ug9CIbg7eaXXbSR7HaMqiU5aw/ZkscSw14yEb
mi+yaOn+TTPaTKIdU6k8JhTk4iZCSySg8zayrXWn63hIm2ZaTzFTWBQQ+1tgdCR+YeWkY39eunKc
2qJ6lVIS3E/5NGwnvRz3wsTOavK7MqvMpy6Rp64ehu0sVAGuZS5v8D1snGT2MDFU4kC81IMMkWOX
hn0xcTrcFGyCgmWqTzV51MiSEmPS8MwthnEZ6H5DkwscVpj7NTAfHKGAW6fZfI0a9Yh4786QJAqZ
WPd9b5puMtJb0SxKi8fZOw/5TFr7kB16w7jLarSmI94gK6yHXZWzuuaLRL6PKDjVS4ApB/tlrXaA
bPgDx7Qk4tTkeSzYNjEDbPwlFE+pQcKY66dyzhFVWew1CW5fjzNHeF11vU9jhZ2cxKMLXCofgCTk
Gg9SZWQnBdGlBH9xNw7DU5AQ8egg9POzKTpWHt6cUprqUA8f82Jy7ZeLp0kaHJ2Gqqsqwx0S5hYm
bJ5tlEWptbafgnI2NwR7+MpRb1Uuvmao1ddNOmZH1PSPdmaT6LjcQMPG59awrdBLd1t5CU72yQKj
EXtQFxLl98y9ODFtDMreZ9cGwWJb3FPykpoNcX9bmnLrZLSO2aRuHDu/RIKqYeOxYg6oAH3yERIq
bdyZYjs4ICAYNThd0oIDZQMDUROOHyWkLWKUQ+3J+Go7kKIwoiaal3VGmKM8ZUIAX2q+wWKhXGcb
n72Q+m1WbJowjtYpmthN+dVR+nAC6ZFN424ERkCPDrTtQPGRpAKeFT37XjhO76dR0m1tm2150LXt
ptEZ8wzu8YaK75vdQb7pMq5MCesM/equT9TWGZF3FjpOotFI761KvBYQm0NIQIZWvXgK//BArNme
pUg/hs+O+G6AcNjJjAk4bIgAicrI22GbyYH7zHsASxyBjF02TdFZV/m+bBhzfBR2Wd1wic3iJKAZ
oGEk7r720rdiZH4nayrZFddyHjc5yBe/t6Gv1XKJxBzZsaWBuxo7nNim3nt+I/OT7aHX4PTTrFzh
3NoSg3FiFNgui95dx+Zg+9gJIihumCmkosuuHCpBoBaZgJBtz5ivPl4ZXexj404tTilur5F+g1O4
XhKJL/H0MjceefBJdXZQfrMp95hNstdYeOAe4aoTbqtjwra9lQGucVXN1MaR4twNhouvb3Ban6zM
69Bagubf0vLSWSXgIbG3Npyt0p27QVCAJuM8I7Ax7/NH8WaDHEBMgGA5w2YyRfalnuJtW5nD8qUR
RxFt66o6dFb9UtsHpOkhNVKO5I0dvDpBDMzNRVyPv81Sm9mzcXjFOoGUjvtkjuaNk8GxRgyDz0dH
LkYZuybSq+F5H/gULuDFVIF3SjymU2qj5HluStW/eQYlZcSWtw7oNCLq2LgnzbQpH0YH688kKPGP
YtPaOVtEyZrXqmBbOc0prILSJ8n+kfB6Zngk5f1yyIiEvtbs6BIW0cFWcEHqElW6lppPQZqgWqpf
XGOiadOJCzvUl8pIVlM3PSWhe6JPcGl0JrtBHCsszyAg1MuYThVOawRqpCCt1Fi+UBh8ikfzcRbW
45Bm27gdzoi8mMhM/HlhlVRrRvxL48yfLFF8tRR/kAp14zWYuycSLCiAVRtopQ9ZFWV+szgMZ5vg
6VEnC0f/0tYt8IfYO6EkZStvlt9MgVGpRdDuw1uL/ekzQT7P9eRyWyxjg1qQU2KKi06WzORdPi8Z
u5B26Dd+rDsq5gwMoQMf2F5DsbTDYNlwjhnIDh0jNMzBRudYi4OQdM2MIBnbeigdy/tkBkTaxhwC
BbNLEdTaamxc0oMq9tw2bRYnUY7ft0a8Vqhnp8j3AgTbmqZcGNfo4qskGS5lX++lHJ+NJIDdYt41
1Jc2CYIQHwDKPQdJSf18T24dtSbDOadNOcMTlU+z7XzRnB7ZGgHgPgwqBNWEOLcDLukIg1yfcHLX
wo5NJwxCJ2WZiZwuAdjNlLDwb3SrZ0un4fYV8atKp/G2sZn2YxHTCgkTroGz3wywfN1K4pcCr/yk
96Z7sVMqelMI06pwpupgGFW9dYLWuwzExubvQ++9Fq55Lwwec1AVX8clBbdVi+vhUaiR90uI1CVA
FYkm3mHqLNZMZTpz/QGEC84OmsEfB9vW3NuBgkfDY0VXG89ffnGzlq8wYYIcIyLjgT/7Xgc4Wury
sdfDB1V3i8NriNZTdfzYsNQ1JSJ96IHRigtAW7UWtbwfk6I8DXQcLo526E2NAFE93jZKc472GD8l
XR0ehZ41WxJBt6LUIpg/A5gl5VztGiV+Zt1TFoh3KnCCm5y9C7keq7qujL3K04de9vWt43Yo/DK1
m5sw2Vn6LnFncU5L8zGaxrdGwNUXFP1v2OypGwz4vhgBchaCFkzAab4bZ1aTpmTRBf3lG4HDTMU9
c2XpUQBUj8q+5iIODwTX0t5/qoEHQSk6zMo9EiEO83/Zp36shaHgBRLjAWUtq8Ho3IY2S7aLL8cU
FIBziqqbzD7XJmhBgZt8Lar/Q9h5LDeObV36VTp6jmh4MwVBB3onSpogZOG9x9P3R/0dHfcqKyoH
laFKpUSQODhm77W+ZVw10kF5nrHZYYp9mGDpjQ60EUVu3s9EjxIY/VTvnRooJiCKwvefoYuhkyO+
mGiiHZePHWhA2a8XvvGxshFSrK34kyWdNcBRun04+YsyrRvagR4MhKJ7VQdjb3YYHH+ec84r30rF
fZej9yoEVZuUxTeANTSA/FrceBHEmJzA9DFY/oyGLrGu1uMa88d2q4wnpwExxSz32BFRRywfrJw8
y+mJjRRCYSrrBe1eXSOtKkRab6Fk54BV1E5EUm+LSwCluya7cmS9WXAo3ZAk1iIxx1UUswOIjBQo
3YOalCskWHoq9Y6k806telEoLML0wnGfJ4BneI9hQq411WH8PIAaJlblqW5pfVc9R3bhO+r60ZXG
sAX1Pjm6Qe5opKQT+xMuUua8IU+9sGoEHEglxyfOXuwcCSMwB/E7lAppbgWW4XaGKzX651QHlqvU
QOpQBSgODrRh//NVW3fAhAtZoqE/hAvLCxOnNbOchGz0s7io7Mbv4Foq2JVBMOezQoE6IIzFjUiq
eC3FK2M4yQLPbNSkCLGCuoB3NebuaDJbkzojh96GfmXiSp3AkxxQppAtUToUouKv8wedkFqDE0Q+
px7WxxUuj6OGhIqCRRoeGjH5SlRWmUGvIEqwfdQ9OXkuI2VZidZSSdSXPA6G06SNHCXDY0BlZuFP
0Sf6DdqkMuA/lHSO2nqvWicYtPthlhTp69iDh0JYxa7R2GWBM02tBYqiifYWkE+7nLqUjVJ5z8jn
m5scpgRXBDLuBFL0PHLlPJNttNEqznaFbzmPnPqQRXtLVE1NXV8BWVGSvmvk+geQQ1uTE57ZAs+p
RjJ0RgzVi5GXx/6xoE3aQSkqkQUvwl+nRPAiwgordDh+t023iRqEvOgijh3nCFsL6xew/vC1hU+v
CHdCk0GwUURKbwEUptSirxH6E6dD37v7GKVeDdAYCmymaLrmZdfag1F/WfTlAXxR6qTeWzRGZdOg
x9cfdWyQaa06ahSi0DW0VzmUJxfyyMRFcdzPKJ0jjyLvFGvw+Eh3KIt4nxalvMzksmVDUi+Ib2+X
kte9CX2WXYeWUqwVJ0vqWrdsLPJ1H8ozmR3rjLRA1MIW/c9QEV2vLqEsFN3eiOEsaQqMcXY3jyr4
0G3VAo4YpsOsUL2bzPGs6ECDCF4AWLLyHBY+k23gqK49/surbE933PV0Qgt7A5G8nxGeLE0NFF7p
LWkwlA1JIqHeDgjXZfAuvNifcJ501TIVaH6qWbxV4vFbpiHitN04uTK1paUaZ89ZQLPTkslr5ZEY
FsGw6Dy938ilta793FvqWsPuSJaXA1J2QvcmKDp6ntCxReMXCa2I2iTE5O4/tBMS5E+DQumY9ZcC
irqjayyhbGysWUWvzzSm8myo86At8STm1rGXKXQiquQQbuqrTFDiRRN1h1jtJbeYUnNGxRV7I6D0
kPOQX2pABhPjUBi+xLHDCmr354+cVdxVJIzOc5QG//9LWWSASbXagOQoVJ2Y6nr/Pz9K/5Bv/fzb
sqkm5fnnN4TiNfJkGEXT42SBAbYhg8yuuI/U4/m1UdqECyXybqJfaOsp212z0KwOSa/A7Mx8ZcnJ
JoWSJVsoUCbrZPEEzPBtP8xAhbWSrEUsAGwdIv9gBZXwdtanvLLr2vL2o8FgyeT3rDG+4tPoCziv
G3h4xegdirrfxIE1HXkPoQsZknGtzQ0zbO1C7KyDKBfEoZj+fPTl8JSFdI+TNsC93X6hW5uokKkG
hpGY/j6vdyGdO51M4eKBQ44Tayv06hr2L5HTRfESB3FDJaF/iSCopoPXwRkg17A31RR1QBiwr1F2
fkUO4JhwD5Vwug1F3y7o62ewTYCcE12ytECSOlBPObykWrcr84g0kmJYFTlnPZktUxplIL6UTRV6
MTvr+JymAFOFOL8NMsKM6JHhhe6LuXngDqbtvSGDXY+Lyxg/8vXk5qhXGMl7vUdzUleYHVqgMVPX
gVnsNFeQBaYYKVbXCn4akE7D44SVMyE0s9jIvyktsknXkruVg0RBNwm0ruD2kvHSUilFyibBbU8f
T7oqPhB6Q3jOlHzf9YZhB1QOsTbWWGytdF2KdJd7oAcNODEa9r4TpSktd6RVpj6yCltIwfoQO51h
KPUeKMmq8utmr4hyupzwcD7KaNaypq1G9UFrb6h0sOpOuBGhEa0pAIaHQLRWfTJrOJG6uTB+jZkZ
3xFU2GYmwW/3h3VWo/0IQezDzxgHVMzU8rKu6ea6JRNukjHYUWvZZZKSUV0HtL6K2J/rsMfslih4
sF7F5xQoCEgD81wUPZWJR6Qh6W3H/6HF/wDdIYMuwLjq7ijr6YMg+y0DVm5zPNMWvTtjyr8jRXvS
+hHCVomsKFS3mqFt6L1BuMQSXEnkjFBZuiPLC3CBZFcGsbYH1+exgyZDoAkm9aIfTSFsTy2h9JHs
U7CEFAP7c4INlHu6o0u9sc5gWQtGms4TultwUhSNR6UzdpDDAHgaUAtbDuSrCoDeJqJctA5qjH0d
Zup1qdQBPG/eBsM/XfuWrmxyMUfHCtR/q7ceVLhYVnaRV5iLWOm0fe7RYY+CXV2q3h49FEkJciQe
DcnL5lmpZKuJbg8Kl8p0mrz2zxJ1SAeXVXemAts6vaAJZ6UnjkVgO2/66XBpVFrrFaDSa6li6xZQ
wl9bi8gCXzXSG5KdalYaORvgQKfJSaN8LXkcqFSesBlYyeqp5xgDIjSunqyqYoQT8QRpiL3pILbZ
U1PSRIK1nDxJphlTKaAvLJLRB3+ljp7qxy+VxyqAglMimpNi/8kb6S81bFJvQ4aIIAHnemNioiBf
F8YNeRUAHuDgRy+2YPrmMhVu5FFmhSLx53+jYJL3mpcDgQ6fYfXqdtHTW/csgdZiKRyDSNPWoV73
e89Xu33ThP2+zwpl2wb0MR9/D6wOpoaVdvSpDG1XS82mioyV1OrmUxObN8zYDxnZezL0oQN/ipqI
AB02Nf2XaGq0GYYT2sd+bTj6oEp8StGwyPuwmtdtSm2dhC1HGHLJQev2Qb9yXIRVpVGm1tU5UZ+U
rURp3MnsSyiMADuPm/RNGAGyixKiYj3ql1Ox73FiL5MyNo4TVyzA6c38yAUokpxTjemYDnBK7dVi
PusydFFcvxdXsMp62WMhoiOoFiglVBTuD5EjlMugogAuzCuy0NEFGN1OUzu6J71nuoh2FCer2nPj
E8FQ5dOyrHu6NaSAAOiCT9VH7vDQfHkTk3zX0U8eFJjuudnPmgm2EPYBCvvs7NhOsQg0r5mYTyua
bDWAoOrT9CIKbvFefszafkL2qp62ldNmKeejBw/Ve5xr6ZLM4IVpTO5MIllXb8uKpUEPSrp++hJ/
tLBACFYgEIBjaAaKNUdFqdtKXrNhTzoE6IY5bRVN13cRm00OTdbCVEacsmqv2hkl4IORR1s6X5u6
wtGuema+AK8mA0WthhXDD/8HAbfdUCJiJR+E0MfdYIw+PwtiRTWg6GlJAIQPu1ykDpkjjuxDgqnj
5BA9rHTRrdal8uiPg4x5o3hl2p6WSl6OLkch2Q+fJlA+Z58ywtYo0bZkiujt6qAPZgpoghZEhosk
bpblikrvP2Eq8atZTNILuD9qArzJaZ0EzXQ0JhgpxbQzRSne16ZOiFarbpOwY59nGCa0HR2+akiY
ErEty86Hn4Mf5EBXEKGqotyFqPiCAnMLEDIzssaDTiwC+g1J2QkTM25Qdx10mjhBcq5RtMyp1bZV
RGhATVEgGg17sPoDQovBYDomqT11Wfu9+agHEFPH7p4P9EdG0RpnYZvhGhzUfqPiCFzKxqFR29wB
6jnabSGnLlRZEZBYuwVdma/NETQVoQMlkQ3S3p+8btEy3mitxzNFDPIrxzoJtZG+qQZrcJsBT6JU
kVJTqKRIjPDfOJkkrgY6cd6PKPFy/4UI2ZICXlIvx7Y8jkPK0lBJ6oo19FmWOQbhG3wUf1aVUe0t
WRBnap1Ei6w0k6UXK+Xc8hBXNbrvtmbK4llUp1rhBNyxIXDSFrickAUE8YAVc2SPoJC4GRmM3dYg
oL0fkmoDW+Hwc3Dkk7SrVBeWQTmtjCT1KRegIOi0JZpU/STolTwrWy2Zt7yfRSIbO81AjptknT6P
Rc7RpSijDBf8/ZTKxbaeOF4IBCLOUwxlqDwsqoSI8WZ9im68i6InWGmJG0/ZGne8vrH0hjwKrVmp
UXTUckiUWeLrmArVdm2EPWehxk+kjZ+30gaYrjAvHov/z9/9/NE9vutNFrI0rRopVqdQHnGhKqtK
r1c+HscNMjZTmOlVtFAJ11grwyhuwsc3fr6SM9r8mQVDsRwgfpo7UiLUE9FEwBsm30GpAD96slGJ
mqfuuUfufvWdcg1C45g9m6/dh7WVaBcGd0lYCBR+52yr1CeOC+qpZCCo8/5kjjvvTYnspj/V5dJC
SyjYj7LKOKtV4Oi29OJ3i2IZrcQV1Oq5/sFfHPKLzo8io5c4b+R2+iSfwno/vRgR6GasrDPtmIGJ
oHx9M7bhYtoJ4kJYPVU5Kn2K3PZ0SMHFXWkRiu8QkPYROJFL/K4bCxV+RmGTreOAKMo+i2tMoa3c
GcWhCxz95D+p6aou37tix4RQ02JkHaGVmW2kej4mtiLju10A6W13KKMhu1O2ZphBFgnxa0H2jrZe
skQKI5/L91y021Wa7EzjKggfvHXEeQvlFjczpD3UmPrPco2wpKEV+UbW7rBXkWlVM/DZyzK+phd2
3Wq2BgotIldk7jhh52vX2VP0JLwiJaCUhO1hni9bba48qe+JvJGBxBAfFXw1O+VmuRFDdYUpVzVW
Ps1Eu9uUW/RtCUCU1+6NbALlFDjmkTc3ztQPfMr3YnC75+DaPkmLSpkhtd1BIysme7ywqiEhWnLi
lObIRbq9atjFrEpQYdjZTYTUAzjnGgn2AL6sg/LkeM1+OhC2EG2JYgnQUOJI6O0Efmk0q93p0q8G
WuMLmj0wYOlubYzA5t6MbrZNn6SDds0Ah+inVl5hEvR2qkuWfNcSsruwLuLJuMojKbrLSFiLjOvS
eSZ5ESQdtWHozNt0Y+4oHHOQvEbrZHiMAJ8TBza1Ow074GZf1a58EU6Dm6DQX6braa5ubggn58EO
y3N5h1CNoIZq8kfNlvetcqj97aVPHMgIkZ0Sm8MBb2Lzih3izgScKuucXIpw2atLlBgNi+reWgeI
r+uZQaCKLSrr6GaKs5aT7OAaFJl5VJ32Wi6yPedwtATjTBDd4Cl56Kod7gixJ37l1FvZjlz/MtyE
ZbTXluHauFXZUQvXBEZ4vnOXTvLRW7M3jfH63BuCX76qDTQWGJsUS6itLnyVdceuX2onf642HmXA
e7tQHeEc2hAE+YlmFQQL1CTBfnhL3GpnHIsloPpZvVWWBWhxu3RMZ7jHrxhCLsYJjUv+TJgmtWiC
QWOSZ+YQ8pvv6BvmPOKJurQRIe5F5dispA1Fn/6VqUx5p8/3ENSjAF9S/U6Q5QE+Qs247lbZxXrX
4ln5mt+IaN9YeKevzcbskTuspPf6VYznNFqJI9+Va7GFvm1bs2FmPpdr8yKRkPhBVLxTLdtDenk4
epDiTjZBZpekXwlXakUEllACax3xqi7kj/o5eiMSqZwbS+00GXZ1LxLHvHBOnL6lB+lvlW7Fi3Ky
TkG0pgzmrScKyHs+IQ7rkRubdv0uqE6zZLsBXHDW627g5gf9uV8Yr9622vjLbFV8E/7gzaL38tFp
sq10Y9A94ZcDy7Vb0fbyFX26TWuck1NCrQuUvJ3cqNs/i8osPkSqg+0vxmmzSpmAMM+gBvr2xZ2K
XrdlSbSNT3Sc44gBZt8jrVFmDTMQmAG7ZK1h0JAGAjDOQprnaOw9AQgraz55u3gK3oSHUW1Wf3Bi
HeYNvuLMphmb2MG8XknHAPXxMoodfdNusTbnzwwmOKaPpemhfbDNQ3ESG6qEDhDtLNwI/dLQZgig
kdfp89r1bmoB82cmVmcEkcN0FC4yfcdzdEPPLVAKtpN0WatzaTeuAFqoK7qxzYxZ98Pfm7sicjqH
3IStcBmO1nY6CDRR2THsrK2v7byv3pxFW2HBKREfhnJlRZTYuz1rV+NovPgXloQXY618Ctt6xfMX
cainYJDaPNDBqnqqXMRAIUrRmXiw5pgZZsGL/u1vkIn7NF9t+YV0AbW36Uh09EhX0t4iqWhJI9dy
ax+dwgwBsKg4ljU3L5DeK7zUc8GNXkVu6VlaS4eyfYu26d1jaLMHR6/c282MUxsymdzhf/LmkDCV
jd6qZD4U+6W6rkvHX6fjIvq2micBpoKjgfJv1N3AtTxsI46vOTxZRBECfnhJ13WxoqWEpsJgnK+F
HS1YVNYQjRHL0ABZTacgW4pkO819qLazYG4gzT4pWPQWzZO1k8RlsQEuohl2uQQ2uITwdZUOIL3m
zYqtu3wMv/wdNCnzU+zWOnPqcZRstAutY4A3ZtM0OOpHtmo29DhT3mJ56xqYYEQez4YNMt9gnu+z
F+uZPbq0LQXbwALJI/RGnR85rvep7ePelo+xClpkQs9iN++WiE4PgfGu8pgWHOGkX/zupA/utEmc
eklgAAagZbnz7e49u8vX8TmlafRO6SdwzU22T9V5/RI8FeO8/uCRI2yl2SjvwplPdyG5XgCnCwfu
gQ9iKmdh7YTXOFhZ1imCvSqtZdpoDWVN7hLPtK3cxdDVzfmw1uKtZAMLXk6INJ6bVYNyFzQRyK5P
j1jZwSHMStx4omPsuu9GXEFtk2VqQcvsqUYwOOtuwsvEJw2xgMPYwdyECv2mOalGySbJNt6KcCBk
A9tgpb6r1qk9IEzMh3EG7OvDWwNGtcJFe460ldAv6hs0IfyLjYeBxk758DYYFMc5VF+/WPUHrd3q
wRI3hrw1vnPGNmxL4CI7evLaCaKoIlxG9huECT1Vpx6Z/HuG5nIu4PQ4CgsfSQ3KWgNlsq3mZBWw
XymW0LSbVTUdGGH1EdK2lDmBOKNhhfyh3SSNY2JFylz5zL83BBtYGdWn8Tx04EIWD21lbDNX0UfS
g4UCmRRCMUdM/cROIcpvurprGqc2rxwkhXbHhq34qs6NdWmII2Ib+hqBmzwxQSF/ksMbRcHsXB/C
Q4an0u3LuX9p7zHkLBovGnMUxiHHWJtsXIoP0QCcO/OftMOg4FNZcCpGGaCv/Hxfxi7FObZzqJDC
vf9mvso7JonkKzp1rwa1uxWg4dd8W64Dt900L+q5SJYjHWE0pRclh1aMbUqZBWDMUqeYl0Q4vDbp
khTCLt3kymzMDuC0HzEZMxOw93TJP4vXIsC5YXP0A8Lpa1++NsfukX3j7UrVL7xl4zPeRWxYCYhp
FKAaFsYZe8ZmYRwq2SY1ZyFc4SW2m/pCt9O7w2iYdtN3vtUv+XMEJHxlXn22X272hAd1pjQzSHnJ
rtCcgpuFdQTqJg8rd4nBdiqlWYUCZZbc2MdhFfehG1Ma3Q3U9e5cJ+ZQzAMsXy5wLAw65pmOm1fc
te4kHNMLTpkBwjyPGacOpKLviD2nLxa2EmPExmcrQYzQRryjW7nUnDpcYOAavfa9uQIvzMfXTTPt
RLwD3banceGxR31n4Atul7jsWzH8EDc0y17D0qm+2m3tSDwyLE+o6hDkP2VM1a63Yt/ipKd4o1QO
Vm83WZjrcGduC7xgJrvgmbELDuwc/FeemWTT5W6BBYbsDwz2F31yi2jx8NvGKNjnlXV9kPcYbZqr
7Y3UHjbU1alTqCtgI3mxgGFIx7O40P71XyUmLHZUUCKZZzexuUyePMmZ8s8X4bUYXsX8BLCjfKbq
7Atrb8EOCrJmZCOkZns2VNdBLZfmuS3mpOAlpyaj7Tbjk7M+uRmsqjHbeA40a6hju/Q63Ey4eK+W
4VQugFmq7J+AIrQrhha6k5LqTMeKlt+ivIsrbqN39pAU9ax3m4CNn7ygEGySxHTjAc1Rji9UNz35
S0S2wHVMl+C2bf7Wmba/Sa7+vuAIZbFXApUcfVEIOKvv9Gc4iLJhNefYZKwtimXfjhGLu+ExO3PZ
0lF8FU/KlWIGL4s7ijPCC16fDkUycvYNUMJ3X9gkr9TuOCgkX7W3QUDy6LJf/U9m41SA8W83e3IK
nrP36BsWBi29dTFXP7ytiVnT48zHHtnOd9YZLyN1vWLbuykhtE49Dz7TiB4W56FVY6OSea7caM4a
9cBtPlMqYL1unyl9NOWswtjiyI5/UM/CS7oQP8RxUfg2SUTCMWY+RPjJR968RdSXPqpvVq2+dBoo
1LXTr4nbUebeh7ep7361iRDzruWt4Bhuis0tcEqi3sy1uChfLJ2ZiCeUD/sbCb2g2ZaLD8RAK+F4
w0JbWqfq1NwQc94fER34HxF+8qyiCF2M2wAe/Tz6ZvaTEkcPHeCSFPh8+6sDYcmqoM7RZ7PKN3ci
zJVt8qk9MzrP4Zu3TFeEepG+Y22MvYS/8JPeAqILa3oKKGDODRBYzMavwlYkjM5W5lj2IUz3tr6h
deIEO4bVUM+jde0GWOCP0uUx2TxEYpzhjLV0LB6HWJMOA6kttr8fb9LzcynRlnco+9C0xXPOwli+
JmjZZ8NC3TNwuEnBSd4EX9hfzXOS2+F3dO0+WASEi7TIXrLrSKoj68TJWw5r48IcxUNhfNJ12yrb
0Y0wCr8QK6Uls+nCLxteGp94kLUK7l5hlzYL1uyIvS+U4xzX0d5GX6RrpuyMVJSTdrDDXiWemeV9
EktsapF4YK75Pn9Djm5tH/VNga7P3Dv7l4DnyfbuyRdjuHtmCz266DHFU3hgOpKZcrCcAXyc1ff6
rr3Ud6bH4CxuMBIcy0V/5+yq7rKttDA2a4Dqc+MZ3tOiRFCaL5g8mSy1F/bWt+61X9GNuRc3BGok
lKEjdckUw273zIGdiKR6W6CTLJ16IdLyo9n3RIzefXyvTqVAWWYWIwrLnP5qPo/DxnK6vffRD/eo
XgjpUhOXucrZ0kbVvzL2MaV/HhscPhziemyMtvjyeICGfdlvim9vocmridg1dgDtgoBVf8k/zJfa
ZtwXB2ZBNIeWO3Kx1bI6a+6w5BMQt4DNaAje8BgHdkw9KHsCHJ9TF2KhpLm1f2yf8RK+Z2zLgvkw
Fz9LcxnXcybwO7SV7CFcsIl02BVv9TN2CpmDp3QSbqE287Wm41Fq1aWBCLq3Es8VaM24P1/Fg97h
QC3AQ05i5BgVjzTifQxNr37scfOUuJ8oNIRSuMErC+BlE/78fYwIK42bkqFixZta6sx5VLGO43ny
HIDDlK2n5FlIlHphNBrvW68F2RUJrUMqZ8Yk1VA7KyPcJSF7L1TKKET79hiLRKMkGdcTFB1W55GH
gVAZyY2Q3Tygsj0eb3IDDaPeqtLAdmnI/98fg1ntWrXQlzEpqi5RQbQoVTaUSZWUrvVlfeW11W0t
oSVBBTkXRVj0CfO0EDip/PyhTzfy4fwlzQWKmAiMi3lTET+VBOYdkWW1CkDfPXSPWBApPKt4T1Fy
UKIdp09Ri65CfPSpWPSFD/AzlrA+V/telT/lWKyBunCY082Tx/t1IbFpaJmICSs5c3kC528Ld3fp
j19K4e28BmimrxJWoLbPkS7XPCoi/mNuRKvKK/TK0Ej6ieVxOBl1Gy8nrBZUZmicecWTWt9HFfXq
4+vQHErUIvWnEEVXKyku1VCfG2EC8zups3wgIFgvKKGO97EQlGWjiisq6wtpNI7x6BNJI+8VDp5W
550zSb0YHocjQ9ZI+Rs5sVTKSk68k0dzZ9435lPRTtoi9h/hBcN06yf5wO1gA5OrHnWi4tMUgE4D
5nMqcfgwZU1wLS/A0ResPCIu6myo1y0uK+aZJFkTHcOkNax6cQz2lYDpBDPGuPTKdtmJsMpD9dHF
rI2dmVjDpsvYZFodxcASYrAkTOrSsuSPkaLxHNqKZ4eIMxxf8vCP3qdW+1Z7hI8CuTF23CZg9tku
tGLrYmDfR2XAaVgy/8J5+gOwYoDF1TRTghknStoPrfI/oW66VcEVQI3V4PWfTpLBfmLug1YgUD76
C6NR+gOB9evFfhHkWtXTuopC+ap6bpF8podWWKIpn43cm3qD5p7q5//+X//n32ibf3vJXwCZPNPo
BYq8pEJRFWo0kpqk36c5aUlLOv9UJk39i+P5v7+s9Qe2RhFFw7S4m5osGb/BZ6VuiOZYKOWqzL4F
IMlqAEHbMhpyn/TxNFSNt1FwdAbK5t9f9w/wL4wrUdRMxYR6ZiHr+/V2Va1oFQGgwMpHwGbDTacg
lKRzmUYpAGo4ckad3HCAUZbAEu8LJZWVgsejsDLnL5ci/QkPgrdlaFwQhHdFU38Bz5JkEhSIQfkq
SjEuyUF/gal+Unr5YlbWO7NmZ4tjfEJ2eLfS6FhbgYqZvMeStM1DzSXi5ILJ5lmTyrkUFLdJSF4J
GErA4VEPyRN5OY0BC1CpO6HoP1WECMPQ9MhQlKTl4ImfVY0PxIhPyG85TavBE5GDLO4MdMV6T/r+
ojXWfmrai0zSWt15CzXKOLil1r4qg7mK3LlR+YEoCWfK0DpBj+Y8OqWySvZ5dJKb7oK0168+ozFb
K4r0OfrS0hOMPb5VEl0r+a3NpCWJJMCf2ZF7HqftMCRFKJ2XpJERpym0s8d1ymofO7XRXgJd+vz5
uU7f1nl9QiUAIh4nnUzbsUksd1C8lUb5oq3EtzrqVt7A0JLUZ0XO1ujB3CTMdtC0j76mHnySk/Wg
uglTvkOVhzc4CG5BH79UQTFtmwDvsOcL5yard2prfALS5tRhVvcc2fQx7iw0ptkRCW9+BoQF/cRD
GPqXESL/+ZQArZSYf+AeyliM+P5/zD1eCl1JrkZUHOAScr8aCTXy8WxZ7JdSAuXC1PoMEdpQOq4o
u4vc9rgeKNZ4Sr/6y7U8yGL/zc9UFNlQscVZeA4t43Gt/3EtrAZd1xdpvsK2iIzGjQWBtK8wT+cE
Qs1aXepcBELiTCj6t8FoPqRcvNQVHQBCY9V53hVUPUzBX/fN8NcH6R8uTTFEXZclE3qP8QuKVvlj
JwQtEdk+0ibW5cKkpc8BEREM1PGhevFSYqZhaCWr2oAHEAj9um1F7y9zywOO/PsjgsMFNtg0Nf4T
f80tzRibvTe2YLDMG86ldIlOORXmP/5GxGf2EA0jSaE0UZV8XT1cf83DG6N2FvKHJEJ5rX9o6SZB
9sTxYTjCJZl2uUe0QIcATlbjmWzR4feqxpl04ah0Ce8lbGTIGDAA1HxaeESWIS1L/rIG/tNMBR1S
wTqmAZ6T5V8zVR03RRKj/YQk1e4b2aJEWL3hlSeLorqWfXZN2pEWhTJhas3f/n3k/bEAQ7sGWiwZ
IKENS9N+3d24K1BhShGyOZNjMbpKEinGK7uKRaiXZEik50mgyfHvL/rnSsyr4orkmWN9UkT91zsu
6jxv/a5NVnlMa5qeJ0EOb5PeYk6MDpqHniNDyzu8pZFxQu3x+e8v/7MM/ffTpooKb1smaFHXtd/r
ox8mRaYmZUJqWKNSA+kYHbpMi1AktVo9RIl+6hAxUYYjxCYTsOD1nKLLTrUH0bxXrXJtH982w/hA
bkpAXI4JFTF/G8ez0u7AjbhRjpXIqP52t/6cJrhw4EfggzWNy/89TWjsr/U25cIxBwUKroXJ/Iww
C4HKOf37h/RPA0OBPKjzMamMzF8vFSBp8MzGilckHd4VAyWabyxTrd2R1TghbQXb2lh/QdH+uW/h
7UFMV4CcPyabxzX9xywoqAUAIMGM6Vjw663iLR+lK9YxRyyk289HHnvpXJWNv4zHx8bv93iAM6r8
7Jl44V8PgVajkmg80luFtnVHMvtUNT6Eurj9949U+qfPVBMVGIEmBBRZ/TWFQbcewpDfvfIz7aR3
gK5yHjSgmiyV+UspKNuYIM1I1BYmHij1J+dJQRHajuuQ5iVmeg1exWTcBe9vI+sfJiGVaUAEk27K
IiHcvx7JQZCHjHilGE2HspnC4KJoA3OAt23CZtN2L5IX0YyI8LJLfxtq2p+oT16bqc/QgBmw0vx6
bRaQxsKNHa/IXUShhSAZdBOeMNHImdfzft3AnrARkmMrwzGZKSQsgbdH/esfAsw6dt950wxIyu4H
zGVKCJZNHmoCKpbE+MU4a1kJ/NDmsYd5K8mVg4KX4nVBTJpXZ2fS30PSnnC6/sARmkLF6IPqDT0r
oYQUbX88V0JpzrUek/XPPwfcQU4lqvECs4taPrAVff/a1JpbdVjHplx8mHd8Uj+UcgajDetg+M5B
iA7dAIREyLsVwABrJkvlGyC6RaHC4/nLgHs8pH8MbNN6YKUl01J/D7gpgjUVqEx05Oi8ehF9vUCb
66ObVnTNSoybnta6eYZjEnHnJyrCuVLUx3+/iH98uIgcACBqyZzAfk0kqVqyefDzZIX2nNYPb1uM
patpNH+hlErKP71ZS0f4yqSug33+79kDVS6JhGWWrHqFwzE9VJO8yAfOqS47ly3UFW8WuhXuTaNo
p6CVt5XXbXtz+tuF/LlT+b/UnVlz21a7pf/KqdwjjXED6OqcC84CJdoabMm+QcmWhHlj2Jh/fT+g
c/LFitr6TvdVVyUsUZJFEsMe3netZy0UXgNiqWfiYxSvbvM51bE7gJA6GAp/XsfDZmz2KnrMiunB
WSTnSuXfmto5LYadwvv23z/gHAWbCd32dP01DZjbQPRZzGg2ZeHTcrwb+mBFE74zWJtvHW+PkRGW
MHRjglZ+Pt6jyqQxl4wYIutdvJkIQ/Iqp4vkXmeTgRuNMSu12kPSCyKmWq5ywImrnlq4SZI2a2kU
MZCDZp8l71JmSGz/vsDba4ZAUUfamMqgEfP+MPzWaEPVwSZIAcDwP3bHnmg8UCN9Rge6C7ShDbSq
euRQrqVpXk76u6P+m8fJtGByYM/z/kFnzjlIroDDf5jGD5rRgW7LqscO5DvoGrzJdp586/JvNgbV
QcNWP7AiFXWQSAr1v74w3OWMvB4OOFEUo2zDIpzk1TzndyZGdCioB8wQqAkBknoY1CDl1NB1EnpU
iDnLVn2MWU2wJLj2PbXXvS+uZ98V9ADK5zFCYpeQY69YLqVMkCDxYpCzPPQ+sWLD6Fw5fng1tead
N9K6q7gYdKt6tNvss2+1t0VVPvqjflkB1FwpOrx286XxiAuONFQArJfgwSO68e9mo76xcJVXfrIA
0p6TkqJg7BXWtjTFJV6Im97Cqlq5zTHuLGx4+o5K5CZ0XcBM4l4mbHO57Ilu70cd/I55GXM5rDIn
wRP89fy1KwgwW45yVYeUg8pvqf7erGq/ee5dw1rGPzTIr5f2TaiWkkLBzFY3gcQU7mV9MECg3iw3
RDMM9DHi6eAYXcMG5pvgSKe+cZc28jGNmu+E+V7Mun2nJawy24EBu27qWzyDH2e7GViW+uQ+x9/T
b4aPNbKLKZ6K6SNK1EMJMyFb/PBuLlBwaOKJOE1ypR3iHi36s8tYTGARkEZIndjgK1SFPYqnMrpp
FWx0V3tnGnhrgWHoNttIjCj+so37ebjI3W5ME4yOB601VsYob6IxDPR0a0T1p7KZHvWKnkKYX/vl
9M4ex3xjCjIYDJdFMyBxdto/v7RpcFfb0G4Pc2g8gZV4AEr62TXibe3LW3IAO8M6WIfpWSwCWIcG
Q/ygk4xVhtaj17e3sgb84VVQ2qolEGSvRgq9Zih31HuQfvrtbdzkF7++V98aXQ1DNwTrfdZj/9h2
91ChxiYqy8OQ0nlz5UXdUd8phtsmkxdzlQX6QKZejJKUbvIkeXPUu1eD3t3mLVVcN0biF3/I3fk7
EJCHwtOfZpgVqffJKCZCAvV39lRvnl7DMPyFks2e7vXsa2t+mjSeKg/Ifk+1GBqaG5+jtjrqenId
sdiS+bid0oi4VOe9XKG3Fta89hLwYxqOz1j96gQLd2iVXXNtAXlem1zNxmhfctfsCbJztPQWB1AQ
z/pTletPxAER/G3s5RCeHLO7xUK0yoiYW3VA8ixdXv36TL612eXNsZ0hE43shdc17iJsSJwrOZNz
Wz6ARdhNs/OQOgyXUeyu2J9e6pLaUuQ4J1IWA3uMPr/zDt7YV3FmdN/yBBss7/UysHLtpC0k1aV6
6m+X8zMQWRopYIvtg+33t7qefS4LcTlm3ilB99r4H8rUekjV/NS60TUhtA8SGKhmo+53jXfuzjem
Y4N4NO5LmzmJOtHP566HwyNn4n5QbHTsq0tMhfVdrriAkqi+9jr5XhTGG7swBmTdNB3DNH0cSj+/
IFdGWJpqlgeqA7smQrWD73IFIWpTifg2jSe+Ob5zO7+xcTdsCtGWpbMKN/1XrYdqHkYywile4ay4
n+m3jnhY3PaKaMR38oUM962z/ffXej3La2mW2vZSKPPx8askRAhvQBRgh2Mkj/VYAorwaL/a1j7W
69NclS5iQe/oTT43rYCFru4W8lhhu7sIpUJTTRd6ad8D1CzIMYGijC08n/eV0SXYhfULpVV3SPcJ
/FtZLcVa3G5H91h1zd2Z0EYrubCRAJpZ9WxLg5RT1oUO0hErnS9UbFzU0iWBvP8wJU+R6W59Jen4
uYGHV4SSizmWh7ac9nrtH6umP/kF5lRt2jezOmlDfZdhNO7Ijk8Rquf9VdET6d2hpq27lzRt73rF
u4zkaZT0W4pwvnVyNJemD3q9xEyyTlystvk4r6pv3kWcsT0rbR9vaqg/gNz+kilxaEAraJM1rQH+
+eSH6sC8LZyzuxrd7JnE4/NRdjbdXFTDdiDIq3DTqN4VI4oOvXisMNdTWSSNNG6PczTlMJsk84io
IY6XXIHYoPa2NZuYt6Mk4A5GsQ7aZk9KKw3mdoChgaF9mFJAtl120xUsEi0CmRbMZ86fWOigtE/x
dDmneHRjorbRI3hUsFfAYh/CGj1I6lt7Cb7c06prcB9oCbnqZ09eg2TcWBXrMVcfL5RkKnSgW2T4
GnoacX727CNjdBN154Xe0fGa5z4pr6NGXmuqpS8ZksdhY70pvyvPuDdz9NUyKz+n4wXMFbDlYLlo
HNy7mLjDCjMKMDU/PsQOfysLr3Tg+x0GJyt2dq12sVwSo6iv/ck9emJC7M6bXMYBYI57+vB7K4PP
EsaXQ9I9lG40bmQ37X89XL55/xiuazA4WIT2vBqQRK3qdhIMSKYKN41gRI6Hj1MFmZfEGXsS2272
j3zEd8bBtxYp1D/YvXpLf+51wc2JJ7ye0YTalfaPofsnmRXU8+U7I9Gb05HDCtNi6yNMDLo/D382
+T5ANn15GCb/0A0d2k2IlQWuAqopJVknwIHia78xrxLw3bXx/krhrRGfSdUVHGOqsK83jn5V1EU1
OHQU0JrlNd3XDp3OoIlLvn2KuRwT4a3CaL5h8N/GCZ150C2XegPIzaP42AEOb9vmY2aC/vfEMSxM
OlgOULcQYPYA4WdVGJJbUIWHKJdPZdTedHEUwD88+lOP6Qsqfu80KKkk1fwIoHGE0aEYus1Uijur
A1dBqj2x1kuPMNfWZgNVKZ4WRaZOLrGcD3IGDB67a8N3T0WsIzh6MlVGOkWPUYj8gZVrJTd1dd14
JVobG3GT3s6Py9ksIRigUx2zjZeKz2ylskJgLpuw+afXDb5wCGOsRL6G2kDzdOnYxYwbFryPjREl
FGr69MpjkQpTlZjvhCqUKtx2Y6Z9RJUB3IwB6iwPkz1oYmipCGnavHpG8AlASYchSAI0ohD82pEN
erW176pxqHcT2iS3aiNsaD5OEgO/HL1HtxeB0hF75w2RxSNegD79PGcVLsFiEbOgTU9CXmDBn/z6
HnxrvhRL5K9vUp+nTvfzRZroyilk1ksoLfSYzE+FyI/ToO8zA6z2/9NLvd6i9RVctBI0zSF2Ib5I
OGiSGjs4l/XQau98rDdXyYJ9Fb1xyzfYzv38ufTarMrabvhc2UHFpH5EchuP5W5Zt6fG9MWIiEHA
cQMW7Z2P+daqhyoNJSmWWuzDXq16REN6o8wZXkbavpAaiwJpXtue3Ng/GhXnl+e/PrBvv6JDJX8J
Nv1HtQGIHiIDeCuHJm0QqjZ3uF8fjXC6L/PmuWUOwX2+/fVLnoeOVxUOyjrUr5dWqum+FiDMqoI+
Cun1kI55vLYJY+mJKUMU7qO7AMs3t+JW4SEns2LIbz3vrs6gzTQTa4RmWFp9JV6Y9lpjolKI8tHD
Fy0r0mQmSh0TkaOVuOMgJLuFc8wI7KPQFSLenS/IvRZk+sz7KKzatetxv+FjpNh3QW372MP72nCv
HJMEHzzNW7U2wtsmR8Dbwq4ofOtQFuan0a8/Sk1Oq5BKbFShE21jqGe+lm1MOK/UZgfcEYtLplaY
u0nZI8ygXLP7lGt4o19SD3ecA8Tj10f1zauWa9aiFURr2n89Iw4jWdQQQorDUFfP+fTZxxWZhfMF
mI2TaW/bbpOiy57fK2S+dQHhW6aQSUHX/sfOQPXaFFemKA6Q9J7TmdPnz+pxytvHYtFgjE11jT/5
7tcf9q3Zn84TsVv68nBeXf+tB6X7TUZeG4SWjCmkRC209pHLLFN/UzpB6hkf8rK+W9Ynv37dt0a8
v73u6/1zOtt5Xzp6gQFj3Hs511jqqdNgGvdN2Z9+/Vr+GxVqUogFWbxsSxkVXpVuW3grRI+4xcGS
6c049sMmAfUcUY01m7wFN129OIROrADQ7yc9xnPj4e2jbmhwosNQuStHHazoKS9xaQsxfkgj6xqm
zliEgJisnOQVzXiKBJpRZQP1CJ0vqfDKrWkiDRqJB1GwUOIUg68zf2oX6+Wc3TI2whjDIb+L5QVr
WuwbqOIUrhISJu7PIjjhpTp4euTB/ikrUU3WGvsNA0wfQKalYFyy1tfkHThghXSNunNo7CPCBhCL
K1I/CLAhsXYrneFLP9sDYRVse4zW2ZOqewpFBHFuANIDe5kpuMULl60jE9ZZZo3Xdh4Hy7q5bqx7
jxXxqLg2QL9uo3i8t6MZXH97l5bdCSxttXUz7ThmznYAk5Vo8Ys2N9PWiduALKz25DQxVHtE+iSJ
vTPFvHXT+EsANY0H7lb91anN80qRAFtRV6/YXZXWfY9trtXte6dyjjR871uiFN4Z6c23Ll4fTYbH
Po5W8evrif1lRL4KA4TI3ZMJmBP/RGhuDLWuIXYlC8XeWFpwKvEPIkyJXinC05ik6SFKi9umo61Z
mbR9C+jCZvoiw+qB7EYg/P28WOCyI8wwfF0d4Efs/du8x6pgOLjWfn1fnDP1Xk0fpslhEybDDbXK
Vwcv0qbcFV6ONzssduincOLoVLzHxjjZBZ+KnIBqlSA+1iY4kZkWEwri+1C/p5IKeYRgWvPbfd8x
CrfylvQP9FtIMvfQVXEMwJkEPZx/7q1dKCwglxVknlYDlJvri+RRJ58q6ePDrz/Uub70+kMhGjCW
xZRH+We5Yv42ovli8gryZvLDaKbbmqI6yAfvri1B7jbmuDP8sNqUBYjDwjTuYnxg7OElNoQIhnEr
s32SsQ2AruPF3jvj0FtCDHPZhOjLKsH9R2E2Gp25CnsG28qLL7skf9Ty+jouMXA4NoaJFhZzA29Q
OeMdkJoP8dheObS+Vn3IzrNV7udhV8Tyuc04UdA0kbkVzxNUVXfgT3TSOwLXRu1jay/vHFP9jREU
bQRSAQRuNHZedzX1NIwEZaOCwOMG4HuGLrmbGDZCPSChDo0IR3ecy+RiiAN/wCJVptl85et4zIb4
SZ9q8wMNNLrbOc5mK1xyhLoa1ZsxPUYzt8uUfyPHRm4H2X6A4oQ/kwQYv6LGIQV3i5P02iaF/0S+
EDfbBB3R8ZIbBitAOrJ0D3nm26SCSfZSnhWUJiRvK6YuvHS+8HfGAaAHYCI5BYq+xycVh8/oqW/u
VW3FaA19bavXFQHfmnXjOcm9RIa0sjrbWA0VayVP8y4z/7s7MASLtHuKHH0TOqxmZH9AyLapxVfI
Ss9RGAVjhEc9Sp1NZJXXy3zSu5+I6/m6LArb3LpXTXNndN2TSa+Pvvl9n5gG3X/+sKW3dzFr/mHo
L/yqpUEeH6Fr9psoGV6uQt06+cwGkZ1me6qFWGeaGrSz714T28b2EXIJQ2wPm6BqD3O+8JEm/ass
p+/vXAtvXQoI0iwd0Qqb2tddtYlmQq5aqziMaZmDr7FWYMhuikiNe/ZzHJ/Ev+5tjbChZfwiKjcr
jHeUJW8sWmBAesh90VKzYnq1rSCWr66LZYHml5y+Ia8+CxcUWu/XHBvkpAd/qrczendYSHP53l38
xuhPqYSeDmVcVoivq++SHns3FIk8ZB1hN5VMD3YJa8EFyLmxapz4JXnCl55z63AP7IowBnKkDmFV
kk8Xt97elOkp7GrzwpqWqJLeB5ZCfoDuXPTdGF5B9dkAdr9LPAKOWFvsWdWwJmyaH7PY//g+/s/o
ufz4Y0hUZ/X297IiICqK21dP//OK+IhSlS/t/1r+2V+/9vM/+s+7suC/X/7K/rk8PRbP6vUv/fRn
efU/393msX386clWoquZrrvnZrp5Vl3e/pfqfPnNf/eH//F8/it3U/X8x2+PT5wCqGnYM763v/35
o4unP34DW8uU8JesfXmBP3+6fII/fiP4Qj5/b5Pv3Rv/7PlRtX/8prnG7+jNWadTWBK0uhdxxvD8
40fW7zScWYhYXJjMQYKLV5ZNG//xm23+rlPxYj8MDZW24HLdqrI7/0j/3Ue4gpbcYW5gz2r89l9H
4Kcz+a8z+x+yKz6WiWzVH7957j+qa8wuSGtNcsBdpF6vVyiOOQnCuFEkNLl+iNswWhO/Q8YOpdx4
luQF0ApptZesYbxDD0h0ztxu5RLfkaUCp4qX26zjlEcAkLyvSvvDAl/3ekw7kazCY1+/kEl12Xs2
RRIkSkkJTAQsXK6Dm+VG8NdTB8nFJ6uaIgpAhby093JCdSRFiIdw/pT4ODdhbp6MWLuulnCBynIf
1Zh9Ylq/zlFR4vMn41WDaeF+1LdOOFD1YZI0ahc/ssGbbIrikiSH0DIeU4McuKnMNvr4KfSIkjAT
m6LqzYL3bQZno83yrpnjl7gRJ+Gk3zrCapSIr4YmJDJGBuxtT5nBVFG1xVJwEyAu++Zhjqu7OCxv
+rD+okAzT/q4VTr7vyJ0P9tW/LEj9L1fSOLCYQlXJi/U3kgtIwV97QrzWrAGbRwkHkRVrLKI9xy5
zQMucEqOO4scLPYW23SQp9Zvtrphc6vbp95PH2AC7yNjMNfZrPRNJJ+sOt02DUZcncMWqpL4av5J
GuL+XYDjUQve2M2zLYj3KzMDpEvCAAiI7MDgSYZXgeGu5j3kPatMHfmrToZXZKI7i7HjV7p3YY/i
a4jSOmz4d0nPui/Htl8OxZFIO3TXoUno7/lK0RQhsjPmgHmT2g0myRgvXDZGF6KGx9dnNuyPfOZ0
moflD6cQyFbns82u+smu7qOJ41CRvLWtRw90tjlh+R09dAz5tYrqwFm0ZYCGEjGgmqmkc+FgFx36
caXYR2GYGU6dJMTRmiXWKyZCqxKc+Dn6lCnWpqHbeRu/lC/Kmv1tnsoDgWenxOXS4f996ylnRTih
sW5L975pvZ4SffQ9zAEtLcq31G0YVaIrpu+VoijmEmW0OgdIxcXS9Gg9b2W400etN76bzXcjS7Sb
pXBu5Pj7o67SN8xItU+l1gkDe8ao2rhucoDixVSILUDxXgfHvehDlzUnAaLLzRKyqF7rcb+da2OJ
K36p3J5Yosm6JsAITL3u39VjdJ/M+SlLOL9EbRXoVfoEkJZpRNd1KxPQ42G+sSFiEZPHx6x2UYqF
EwfYCIbh+9iHUFtlT9KQeeNTTl5FN/qw+NEp6ZplMay9mkJs7j8DNI6T4qYistGQ056ApBfIlmSY
msuNV2cXeYxvtqB9O07Zy+jjZKcM560as7x3hkOMGZV4DO4E/d4QZcA1SkS9oUncrODOuETcnoDN
ouBcRRK21AygzCB5Atgji0i9VsBtVfMwpOyEtYsi8hZhOLeYxk2Hqn1fV8VlaHE5JNadu7T8+gqF
qTGjevyW1dEuI7nYXJYlHe9CN6IXuzE23bCz5+QumdkAZMZHL46RTLrcNE1fIbXE2JqVeBHtEbJp
ER5byyVsKubnbMG/0VqAtTACqBjq8EE2KFg6TqFrQ0tqYEl4UNn4iQQLk7D9JYWXQEfGU0si6ozi
AY4YcYq+qx7cjNcVbs26oRv3sZouF4FnJqCqDtVHWS27EtpK+ALpB1dZ8U1jIFunWCyLioEF4yT5
SmQnm8rZVhEmcdwVq0qPiajIjZvOs5Youro7FEsItFkNgL0asAc+e1RSYyAWTIl7Ama/KHGbR7JQ
X8yRCEVNwQKho0Z4HJuKrApxu2pHT2njvo2sj1k8U76wzK1V84H8+LNSDEfYIwgsGazLZIB3hPNI
bWqFwd1v7V2TJpLJILuyOBCwNbyrCG5BQnMLlu2tZpPh0QLq9GYbC2VWbvQ0e7HKAhOoJgmIi53T
oHEGgTirtYyQ7fRSIgyevE965xxKDziRQYbplQ4MfVV2RPGAl1Ub3y0Z3goqkS4blCjWJYk0LZmN
GegsqiqbPvNoB9v+R9pgO3LKtIJToYXy0qzC7xk0nQh8J7bT9KmT+a01cLYy52EAKbialyiisiKd
qJ6qb1WGz14q565n8l0LC3KDDeWdDC1Sim0ul2UsiZR5TexHuiFb7cbN41u96Z7GbvzUiJzeZ0vu
kSWij25Gjh1X+egfWkCuq5ROTStAXoFMLNSEjNctPyRWskNMwXBLZDnQVW8EFsDlco6kmDXeaKkR
vNmrGoKlbwHwd5JvVl99GKf20e3kS2wTYDx3X0r2OeRJ508k3sA8tWBJR7BzC9t0tkkPIVux6fJ8
7PU5MQZ16teA/cK9Mzr7mtF+CrsLLUqWmq04zYN7NQw6GAGdERhSM/WPcNtB2WBxxDw168+6aD97
M1rkOJ+uZwvo0izrL0k3wzmLmIyAjjKUjwZObsG9PPdNw+SUnzRFa/osb3bT4pHAsXsq+oExw+Ud
mSchK1W6/ozPDC9DOH7FLUsTy85RSkePSBL6dV9dUvaK2zLfQCaFNmXUS+AInodBMNj4mbjwO/61
27ZyZyi6c0Wibxr4LVoeMUhFBoz2itMyuNqdojCzarzIYp9lXveka9XdOO7mZYAUo0AOqJiJUdxj
DO+P9RiSwgDIPuz5EENnMCbHA1IgWmG5cbJczmuut7sCCe/qPB1y87CNYsWRL6uvNGGjrBn7HmXr
Wou0u3lqH8aMmEOMzkSzNQy2jn2tUydPDBLk/I6ZMrauoE4v6zeWDZpT3WoDnyX2ryxFzT4rc30T
17q8hCMKZJR8XJYuSWVeuYooJXRGp2nWH85XDrlQRMH4zdrTJpqImti6o4btmCluZ0uRwb22cf5q
6gM69PskLQ65TYMuOvmulXEh2XLtYNpisxN+NGeyNdrU5fxT80mNCn8eNYEmkc/eYCD7dES1I8fu
se0cZ9tDOIq7EJgKvnf3M+zmckvV6WMnsh06SxJZyHIRVZ/uWsO+4ZBTwBWiPbbm+OdDPZWAboee
ksHUSJZMWzH29LkMBUemMg6swL/EqNOxKAPIUcV5cTwETeMb26HM73N93MQ0+vmTN07sPkauk+JO
qEw4X81MqBI5QsGP57qaoTz2Kda+akZuVeYfgMHS3rd0Oi2dCqrJUoFBpn1QurvWIyMl6QwSmuym
C5xFAVwlaRecn54fCP/uAngFkeoCYX8jHLkNXM1Vgajbci2mYV53CCOPWeF9sMWEj1SJNvCxd66a
1ADgbKkjDj9vp7U74Q0gCFxI68o+GUVsYL8VDsHuEJtsAmvgjGSdvy9MCTGsxeYpl/ciOY4UtfNP
TgNjsz7/oM645NqkIai5jtpgbo0omLptUqOWoA4KwGtpjSRg9byuyY6xPE1Zu8TLRyZCSyO6dMFx
Vmg1oRqG9J4KFV2GbX6plSapi7ElAi/vRICYeBsLezwIrYUGIW9D51mMMrxVM91kXPvfS+KNULXq
/eV8ncfiVNUWxs8c9BGv8knEXysvAkIdOggoevgrbZpj/eSC8ZSOQb8nYH59/jJzSRDF0PRyfpZg
RmPFj6ndmNPbtBBDkBrNCL6cr3Iq/xLfH7396piWSbcbTfeL1MD+11ys67kTD3gJCTUwDSsYIB0H
KByXnKG/nqONN7dCglNpJ+AHRP9RmD9/aWf2moA71o4hr6M1lRkYWkiBP6d9RzBbsmGZAwVs9OY9
7bJLuMoaEGe7CiJHrs/PzCFhO+VHQq5hF1eb3su14/lBLb/84+mAuz8Jw50oW3fLRgWiSNEOx9Zv
ja05kPajuwRhF3rP3tBlEZDJZLgUIWI9QtnI6muiUzHrzhG5n3OsC1QF569Cu3E3dguC6Py98690
dRhINQeGSO3t+TvW8o+ElNy8TTWuO6Vf4V6+Coe0f654s9WoN1+yBpqe5+jiNIQA3nq/649DPYir
SdMuU2DBLt2LW3oa2okQkaMcTGJurCE/1m6Hz4FEOOJBRbQ/P3XmGNIZqcPuwNqsGnTzLk9SA4zs
iGK7z8v1ZBTVLgfxD7TLGr5Wc7R3R6zLmQN/t8nGL0XnFpAMfGeLVtwC40ecGeB+oM0c7dgVd3+r
L/y5ff/7dv2fDUdqAQIXuUAJI7x/NBxzXzNneBPdoS0U3u1wu+xVqUN7G0t6d13Dqgah5ibpgXHY
CbPX/83r21hIyP5DuK2/6gP41PQmv606HK3jJ2euT43LYpKNoJVkTyz2zbOxQ8RBaMzvqI/+0b9Z
PjrNVloQi2TzdR+Qxb9mJ7PsDvnEPnHZMKrOvxtzwHgRrMMZGoUOIfpH5+PP6tJPFZO/ilqva1//
RlXr3yuP/X9U+0Kr7FOq+j8Xvz5k+WNcFmi5ftTSloLZn//oz9KXb/9uWzRXUHQYaMuxL/5V+jJ0
63cMOAKtE6UnGgX86M/Sl+UuP6FfKDz0EbYrKKr+WfqyrN/Rh1DI5RLArOG43n+n9GUiDaPB87cG
EN+wqBH5ABlYtiBCftUAaljkyxFEeaAl7jEvwV0Q1hC4buZv8jD+PDQUJ8aZoSEb4Q5rtxnlPcJk
DWZ+DDtyGRsnbHtriTRpzR63DeoW6iQi0ws/1Aj6sZncbTuQTdRY2868iAdonR1QVx0xoNWH9npo
2m9jrUerWQGZKZJ5bXkzIafGgdAl+sG0ZQMWw7AvPdpOaTyykyuFG1TC+Vw5BaOQ8jMY+poIejW6
wfmrfz2wdRrNZIQ9nmwc14fpvfymGbGM/fGP6qF0g4yaPL4XnCg5M09FnMmPh0gx04RNCJXQcVmA
Lk+zomDpOivCZv765fMPzg/J8ivnr85/5fzVJJVa+Y7cGmOUEkr1EisWKJpXII3Q8+J4ftCJujo2
cygOTsosOJlm4C8MoB9fteSPZiyGpxmVY2S47UXYzet0nvOjV/h6iTFGu+5qAkWIK7E9YDe9IgrB
syJ5/NdDajBxCZEBIcvClHVa0jub3qeLbzpmdUxEclnTdNuqUyGcYV0rk/jKjM552hQfzcH7LioA
HX09D1uh5w/5XOSbOKm+essAiPDhmrlqCWqmoY9GQR5VSa5wg5bP87QvHZUEsjTzXV8TDGT4IxHA
ori0aCKx9e6YIMfavIpAg8AAnGyQsG3IYYuEvksb6NzxlF2QdsgCXEXYezojvtSmF4tUZYIESZ/i
3VwNbE4612bqt7pLkADbtDW/RQObv2QU4CTZgV7VS2abAelkYzmldVU1zrzk2lF5y/tbUp43I0GZ
l2LsoAMs2amR5sRXZt9wdZKYDU7eV4fBtsgHkMXJjlFGUxMhB3yIkCQbGRhSpxmmvV1r+9EG3ebp
MdNCMVxKN7QvLdGuymFUR4+A+0uk12JPSsHn88/8ivgTXdO3RWj2q/MvCMQRF4gM9wYf/WryJuvK
WN51q+LPvWYiSKc8ev7ZvPyCSIoPEyV3CJnzJ3prDYyiVq3Ibp0vm4GPRVGJ4+Hke7D230k1j6B3
LswoFnR7Z+quREcSwlrZGdWolFQWJdRP3xswZcXZKWmjeZ1TLD1qdJ8OBJDsTMmSt/HLNlC8eL46
f3n+5r8eZOxutQLnPANgu3b8pIIeyCun7XQ8PzNR7lBhRuc0zi4BZWZEnSAJWZwSSxZ9Ggm1Y4Sy
zSNV3TEqGyIFuVlqS3zMI4Oklm4KWKRqbFn6k5VRSexoI1NmaWxwZgnMWyFt48Ij/TE2W/CLnrnt
veLrOfZnMKf+UPoCVY8JUrQcjCL48WXl2puG2gsZlhXl2u+5l/eB3Y1DYC4PQ/5oO5w5Vivt6rwv
KJbdRgOBXGX5eDh/y28WJKwB3LWxDKJtJeNPpw0CzQDc90FAi9XLqNg2dQag2a9VE2RmCitYpN8J
bYYJa5l1kC4PU9L9+dX5e6xmQSXnzl4ZgK5U6Dmb2RCo00RyqAAobXFN10sUwKO1bFVUVLU/di9z
ET0aSWNsfxzJboCo7Y3aul8OLBQEssTG4TD5pJWbDpmwTGPN1sfyhMAUsGSdx+Zap2iwtiLKW67W
Mzbobl8hlZRV0Oq1uBCwa5bYM6VLPWhTOqFWMux0YhUTktfyzo93hUYiSp+2n6x5EkHteePOLOWd
CDnoSY9qrdDYnOuhMay1SSc/uOw4ja3lb4ZEYLaaLDIq1RxSIb1UPcnHTqI9Sav3L4C5GZ2EW+to
FB0I1RLFwFRx/rLTahmQFCmD81dD7a0sL2HrXmp6vPeLsQjOF8CEBPrHV4Apblq9q5aUdRnQOufv
OQnTFem7Mgi7ZfLKw3LjhynR8G6LPzVth0BrsiGwJRA9i1CRDT2PKTB78ztNLzo1XYjTdVbXkBPC
oB6Udei61aS+OOo5MtgSQyIBEjtrzKKEiTvcqXJJXh8NwLKxJ14Sj5jk82/SNbI2Y+VTJF5+OxP5
tAnDkmJO2m3dIq0ObHMTwuDaXTPhq5hokBQDVj+Gw603kXYLBAyN/s1ATwGtExf/vz77+Wmf6G5G
YGxESGoMsm05DLB+1qZOSNr52fkB97rkthSXuTl9G6TRredUWCSQWHLrLKG35ezrgUn2FdV36rM6
V0e2XKAZhqx5otjVmH63DWtoobFGQWI+ja5FCq5m7BCddIEnm8vBKbM9cXPIrsUI18VPAVsaWk0T
2+7I0iIAyuUeWTanur6rRicJaCDzpKey2DJAdEUVAXRfSsej2x10B+ZfPXPAl4cZMQ9+dKkDmCXg
ZeuT1u6TiIXrBOl0GdDdWKVZEh5ywVxQNYQmYEUJRFL9/eH8PTV313pE1M55eDs/WMuw96+n+jLk
FYnWrSI6Xhuiy5lbu+pwvvsj3WA0OH95fmCH6GNAwZbm2O1lGqXLPgA1ohjDITg/tEan9nRZYJMy
BhUzQzpS0ZWU9M+V2X9AvzpvAdd9Pb/uebw9v5dXT+dQ1/aSqAaqQCwIfUSprXcRZvSPmP/B0s5e
fq8cm4ZDO+jB+UFpub1RBUek1CP70nDrem+2zkvB+ms7xloMSkcjo5o4NlPesX3P9LVcrszYjvDu
9txL53uT7FGg5bZoigXcQNtluQeH/83eea23baR9/Fa+G0Ae9AFOSYJFVKGqbZ3gkSwLvWMG5eq/
H+hkbSvZZPd8D+JQbCgEZt55/y1stEPtrFIVk685RF8IQwpSPph4Db7UeAwRPmxlR9qD2W6cZgyh
c6/kBEx81/khTeeS7AZe+fGyAZ9LSuvw47XzW89vSEO7Pgj1bOU6ZwCt5X7AJPn8FzQDQtskRok/
/vz+yHKzgwUhhpjBiHiB5aNVBlxH3A4fqR23IoayqXY2idJLhh3K8nK8sBHrXKZKzJeO9A+q1jyM
eospILzyG5pqg2aHZVw0IM9wsvxbOD14DcPouTg/IiOxuigTrIxW54fnJ3+856+eEx02y+i8sT1c
vuvHP0Up2r3RqM2Ppz58/vyCO4e/f0qOWIJqmgUGvtx6dV0kAwYpPGxaF8t+byQSBNCMfDAGdAmh
vSGReD9aFcPiv6bQH3+eH8HAXBwjl5fPf5+n2R9/FoRtFGrGlWshXJcGUPN5yjGXyadVU46AeZmC
oM7Xe8eG3lN0AwYXht9enP/BbaXTubikt1dYZA64fVye/xmFqMg3pl2VuxA5awPEK8S6ghmZIfpi
mqS6COcq7LAuyMId/Udw1b09cTbcOhrn9fnh6C9TITBpdfHxpZ/elciUDMGxYEfP7wKi1av6MAtG
n6BcBuBumbTOj87/yII+6vdX6sydW5o7vIlVS1MQXcTDeblRsAGqCuyLeDhZI7frj28BCovXtRhJ
bI6qGFPLhrXAylAt4/r3L//5mR9fGSZLKuLyjefnxs70DlKsz09/eFc8xd70/ZXvD89b/74j57ee
/04awbvOf3/f4o+v0tMSma7v9uVRiIkB4l8H9mEvvu/2j5d/fPt/8FxVHFPR6K3ashAiWwOaHOvR
JLLXprtpgq625r0+TA9jaZNmkwzmZjSaazvVCT3GjgvzcEJwEghnlV8/ZTUYkuNj5lm2BOUYoTh1
2Vh/Zin8Ton+0osYilVspptm1kr6n7zdqGy0jyZuL0kXP44OgBvZ29gCEuVo4+qDHtGx6Lq7U5An
fr/tq/7BqhJmGq+Tq5kZBTaUepgHb9jIRv/kVnjS9IYBYiyOuAEetThpSeCAvwJhA8ttJDpkgnXb
XGPiI4aoH6YsIKyPZXufgl/0pH+nXUlyQovVfF3230I3JjNwHEAadfXF7MckcN3PXtojYarTLJgE
dMG23U6j8WzBzlypraqwIzQbcHh80qyDoFmNrrLaZ112AVxJxEdnH6uqlwx9yZfY63Hnjd+G6TX3
w10KBkxElaa2URl/6hWoobDig92wIC2r8SKyrJ3V1zdGHfX8VI226iL55oLk17rv0AqkI5G65TZq
WbnJtv+kCffN0dDpLQ0McudIHIbZILPpLhvDLYGvDhZ/q64uyFzI8ebPrddscRmgNfGkilddqkBS
ct1MMn8poA/oTZttrEQ/NZMA+00sc8WjFnOfkhWHTX5x5D7P9O02dul3hyrLF42YHR1Sa+zAgvvd
2AIaF65WbCJBJmVu+zvf6190IqUhEEdP3einx0zLyEyzZb/B94dDN9ROs9EEj6hbx9ZG2VUTqobO
/iXlSoc0oLP/ZPdt9Th5mEfjMRRmSEWiXc0uBWhBmVbi5bUjX4sREd5xXI/WfoiMe29obXKfqwOk
F/susb17r86vB5/AqzRCsgZ+cSO7dNc3BHXOphb4tDM25LLnu8T1d0hs6yAq5CWASPimEdDHf1ic
Z0TRQrtEfUKCWNDZcL3nmGEyobbC3XaTVum8c2xC2WYSUJJWxyKyby90QZ6cmqYbf9KyQ6HlwBbY
qnVcr4aBGcniVayaBrPqvAvsYeLilLO1oAz9WvrDyUwJOYzs5qLr+1dzKbJo4I6Hof6k2R7DqiKI
26pxEsfPxSkinPXL3kEwV5G7q2KsRPwsPdqmsnaNEndkyqYTFvi5Ee5KJ/vcWM6r0zl38Bz1z7jU
faoZotaTyvSV10iQ0nFud0B4xNbqV0lHP1aMrCJts2p5F4lg4Jdh2I7XFewOFzLJkBm3biW701S+
63NyX00dyiKToOMRR3/xIC4bnTjHlpjnJhptGlja22yQPJCE2zyGt1nDonFRgqyLCMvYLIcxMGVk
yZOU+EZYoIO40MfBoOkWr++0s3e2jYapQcS6SuSInbEGEc21Q243B0JIUVDmecGgkY1WqPCyy02M
rEP5jSIXetRoDWTtzOAhqgt6lLqJFDqYu39ReCQ3V0563YTgwG6UPVcZXugheuguztu1VTHyiYYi
tKfvY9bEU2Zx+KkIseFq3TQjQ3EPmfe+Flp4kffZNhaOH/SNjYxKNLfaaJPwYAzZVmTd29D73Y7I
X7zlpwJorWeNCx9rEXFclwihI2W5WwkjoPIeBpnRlXJLEkJM/S1xzaMzWbCAhuRlJtTW9lA9goXH
iEOMcFv66io02yerJcdj0qdyOylOtPmkVP5eJySZgPOKfaVWpaNx+dYvtCk4JqVzdozsix+O+9kl
jzAWxApU2ZtEhIxpYJzvgDp76NVWcV+43hZv3o1nGPJEVGxnFe6uq/I7NRFrEtlEgg4Req6efPMt
urJNndYAcMZcB8n4IqPhefSatT8Pj8TvXdC/Ityoy4njUI8a+NgKuSswZnyctPGmNN1XVW77nKEm
EYSFKtcKGoxkKwHjmWR7KBv6ZjDUu2dA0I1J3UGzSjDZzOWX1Ivfcg3ncDlBpRdn2zwqMFrzSV3K
MAPSDPg1Es7ZprZKEyWGIJBDJq/1EHjIoIJUkt2cIXdYeGeriKWnx1SV73JfXpEK6gUWenb0xOjZ
9RKL2jKqAfM/A7gSFgWlhtgy9So7jIl1v+a+yDATio1u0yFmNZ+VaEw04xmxcnSoK7XuXGlfR10S
hDrmRfqEKmkSa7cnmdUv3GwN7eOL7VzNi7ikRlgeoyLa2aH8YlsZNmeTt4X7eJS4h10T5n3V6jh7
Rr6tthi3w/niZyOCGxYWLM2NpD28Sqb6tslByZUiDxIeD8C9FZjp/KmKU/KO094N4NGTVUPRCJaG
XV0yZLcutkirjh67FY8vtmnrm8XaF9Ovpzae4X5q5jezwiaXNpRdTVhu2hND4ZObmcfupY7TR3vW
Xnqcjy5GaOxraC3ZgeXq9RSSJzNH8Y2lDAK6jHLn1DdFCX1rxrW0JCh2qzC+n33g8aiPjMNkMxjH
YbOVynpEVw5pIWZepoFwZ2vWoyAsF+OnWr+to1Lu2pL4OgtXXrsy5qBAuaRUDVG2LwBCcahdLFZX
ZuzruxmTqAxLPlMkywUxXyZ6cRornWY1P1khiKKLiAwL7Zz0LSGOxJLHh6qqHWjb+ZZgRT/Msxsq
P5JLhHisMxKGyvgkkqY7VoqEohIdc91eVAig1/CkTUx36QXGqRdgf5nBXdFLItvDr0Y8PiDHB+tP
saDPQ+hzzGMxfUni9PyGClaZdxjHXDhRej2DaZsaPEs9FjKou0VSnQL/q/I1r4Zq6zQtGVYp5vZ+
R4qR472EqUpoolICWn53o09wb8fawkFJ7FJPBZFTRd9Yc9DFx5je/9Rq5Z1fo7U27ITANL0+Ee80
lNVuKEV+YaZYWUGP8gPin7e1HO5Y5TJRc9e1hsYI58Cnm2JudjsiG8uYHljs3WNVkuF2ABsjx79C
I3sIy7krQrnn9VzcOaw6yXFRG8NDXjJZ9a2R6MZRQyVdl9qxS3uiL9tarnVhok6fkaT7qqXX7BnB
HFkDOQ+A0G1THWmJx02YUd0KVoraZ03QgetYe60ze6rWVeZt6TaVpyjxBU4d2xFuzTPDEWQlivlt
3RuQS+VoXCtID62uX/g+M3hiRCMzbTnis56AwAyBmBzMlM3prran8QT2WgS6ZrQbeuAo7hOyfXw6
k3vbTdOtIfdmROsL65rj1GXvwpmXgFtQBFKov2IV/ZZo1FpYSxErRWm1GqCr3KD9CbLhoaQk3JlV
7QbIEw7A3jFEd2NxYq89BkRfv8UsmdRWlDiz5xxcm95uPvgBZZK2dlQGpSlk7nO668yOW9ZeSIoq
RYPSF6TXaHqX7FSfbNIE+tlgtOnOcltC1PM6ATzfuLkFS8RM3G0FcsPc8SpdQPazDiUxQaydLrxM
cRSg0ALa7q7S0tgWzK+UkbhsF/Wd5d5jqWg8hLA1h2jotohV67WVbZwG8rWicS5788k2Ke7hGd0W
GMvUFmqeRL/FYaJg3Yd5wmiQr4pSMdyQzXxXmRqqpIIoEp0zPsUkRBthhIsISHdOXoDMcIMQOs3k
8U668Ng0+M4bMV6IhRhmF+apB+hc9yQVIMRBr+MNyTqXPKWFWrjS2/kJdQrrgtAMBqtMCFuOgX20
7llGIHNGTUKZqPFhwX6cBOZVIUl/LEHasQfMCWhpITYkxZtVCgLdC+GyHvPIZEo0skUak7bdNzMu
+m3jhOOmz3AMxMGial1n0wpavllc1XsjbKB8ChKYch+GeA1tP5XpFmzxKnfZcl45RDfgyEhUzY0u
mbRGOwvqZE43WYIlU5rIZ8nYD7UB0XecuV9gzEgGPC8IK+hqRitf3LF/gCx0azd01ZuZHoNBkHM4
B21nYIEzjS9TWXB0pv9JFWlCu1wncRSPPTnXLNfiqeDKHgIaaUdMo2Lu1IKWPg2gwvMPWastR2ni
B5XehPVOKBRQXaEuqqNKklcnIdNBtbjCOubTkA7vLbkqKWTErRupb/Y0XxfZ8gO69YHfjGUb5LO8
IJcM87hHr1nyyAr/UzZjDS/UN3woHs04OlSRjbd09xJm8XSIfIrl0ndxXi+vYg3pXRqu3FzrL3pH
7srKmTblvHUyHT28xw1ZjXayUdZ4VUXDBUbzDU2gF3OGt0JGux/MNUzEJAJojpZ4YvpkxqXUTWi/
bjMee/saaCjauDMMxnguHvUs5DxBoOUnszZTPt2wdqET5GjHnpqUUdinXYPm4GnGEf2aVYqZhRhS
kIy8wpMHbXxrb6e4/wpu+x7LeXmJxmNkcmm79iOjxFsDeLatC2tnqKjhxoixt/cZtUPH2zA/R5dK
g3nuR94GzxyxinqgBZ9kPV9rntxIV9tNqkXeHXfP4JCWQpp6i0AaQC9P3vQ5Jg2kcL6QNdRN5ImU
GZHxfvIqWoemH9dkJ1AjjMDVqAoE/RHM0zWDZmLXVu8xQlEs3ad9nEyvRtnDH1XpIQyXHdBxwyBd
RS7RQFmjfZbRKGHeQ18O5Sert+5bU52sEotBI7nxU36lIo1opRbDV8sn3B235paFfCOJ7k2S+DES
oYHMxd9aUeZdxNPCJNRwZIjj6OSblbGLkVZuWIVSAeSSmC0f+XTS23SYGdUmg+glEnYsnFlWWMLB
Lh9x6uJU0NLT+81QOSTDRWA3MVrHlT6RTJWgD7rM6DAkjpYxag8vVtN98aS2Lmb49Em9xP0M6dNk
vMSm8SUq0Kv1C4+0nJidoS0nyuiuDQ9hB8Gi5uhemZZwjnXCrGzLcAWdAkarfqT7RFhg45Nj3unN
tUK1YEv5mExOeNXCYfNc5mHTfIU7Cs1dKrnVWMbzaLibarE1el0PVJa9+y34tNboF6Eoo22H2V4Q
Cxi1vjVMHBHBX9iV0kmcxCbXqmornbux0h7l8O7HdL1d43FwGpxEPO9Zcx6FcJnlFvmtjT4zzFkt
LtoYIRkBRMT22zxFJKwjva3FtVPrzXquIuOynBRvolJtoJBlJkLisaqTtdExgui9WBded4o1QEGs
LBge0pMf14RQ6q9GFKLQYRfWtcHIxz6TeF4FDZi5QTna+oS8skaFlRyuDNjA3JAc0qiPn6SE3ejq
xjbVTEJ3Iofy24X3VXunpNcTkhzzjfQjLINmH5FJ+475+fvCKXEwtFVlhUD3kRmBkrdJyATzyVlP
vHWW5FTn2mcrIY9bds50JZKvxIOcnGJ2Ds3c2quCuhNmMfmhjXWld9pjNxmgxNDlNiokAe6pIGBj
ZCnAYEzSjdHHXzUVJRhx7UdW9+u+qJFAGFdWPZOzyuVZkA7PQRlZ6q8HhRGzm3MCVWNiBRJxteix
vtJEYsKNRzik+3fWYHypUoi9PvQXyz3UqUv2lyXuYxrQK8++yhwoBnkIOBjFJ/pxSJWH7CQc4FNo
Fk03PLhT+oBg6G4cMT5MsO7u6+u+K7Zte+1k5peKQwhVtBbNV2IIVtGgnTpn5vLSLkek5WjBxHZZ
mJJ9gaaJeCMK+Rsri17wxX2cTWkg9JE7mTbvaSyIZGKVoIre2zrao+dP+9rRr5T0DSjFCo+BkMN1
kOMi+701+bWs0A5wgNFj+96b5wcEHune+AKoYOUUiKxKFwFOse0LrpjWxtfHc1qi6fwg0dvnWYhn
t2hoIRhXulG8y85/tqR8LcvXocMIqATgKPTwERiJDDEC99zy3WRn87l+j2Jikp3qoVTWTH4rlFCj
FK8+1/Ouy+SXkgJ7NScMSWkzQWPtq5c8bQ9tK+7xckVRktMoGA/2VG5ys753nPTYdvonYXT3iJC3
8QhUXHnhrTcS9AeP4z3zsls/ehpseWN22mXcpwep519rHVSpFcQEanILZUSs9ShGn6GaYu10fr0x
jeaTlpzqOfmS9d23Irq2uhYqU11DwOu9qwqqZSXjm9CAsKBZV0I5745BYhzsPJpVpnWtlFmtwdDo
IlFpw7vsRXIR9p8su9vH0ecWRfQBwuuttsgAhQ4DLbmbk+80wv8R+v5BzIoOG332v+fzbb4R3/XS
fvuZz/f9M38oWZ3fdBseH5YzDsxk3f1JyeogchVgeK5v2Lq72Mz+webzf4OsCuUGE0sKZGuRv/7B
5vN+s228SaEBOqaHl6v137D5sKH4lcyHGQ5tXIP8DDjFHrv3gZqaAY2mDLvNXmWVu4HjfDEbqtni
8nIxoH25SFixBMu1uMI+bOmPasoNhgQ7O0MN46ZoyAaNkCutuGijdaqBGKQ2sXqGZCbLRHN0gDxX
W13EPUvkPjqqMg50j45YnSmTed3sj11BPzzDsaGrtK0WPXvYW296p3fp0LjymHgR9bOGmsdo4hfd
d71dJ6AyO1NxQGGBkNHGPcndlDHYuzN7wLtT9Q292byzu0VewCGuM3JbVNl9xiz/uqo5LAPBicyf
EcB6ND3lbhybnrnX9Wi6i6fJIh+bjuO1Z7UagThlFrQmrothixIInBtXLwf7XMe5Z3Q/AtYPBAFT
oqgwno/uRJL6bFMSJ81VazhhMHnQ94vx4El93gu9b7Z2l53MKHqmL05PPWFwzrxL6HXtgj7Tv5oe
ZMUNrSFrWvVxy7LYYySyU8I9x2YR8kT6l1kn0K9EkzKbzv0wmHXA4iO7DyPxJalRrF1ZLXU7VrZx
0NrGt7kUw7KWuTZy01j7E1n00xJRUEz6qu2SZ1kFSaSZQZqRpFsVxriekp7m7BAUkJe3RVHocGi2
XEPvGeF+eFaiPGzT/v4sNHINfvutbvZPBV4NxOYti9I5Osaui8g5AlShG1eG2IIZsXnbKvPWySQI
h5/BZJL41yT4Rmxv4sy8hv0ybPQoe5/sdJMLvCV0LPSMqriSZE8VtvsQhnR0BIaX666FBcZ6a0u3
6s2oCI52wFc2mUv2vJMWp5gNuRb8z0T0V31F1SFN87YkkXqyxGWo5JURIqKOx/Je0RheJ6HurVvM
esaBnnaelThvRd0h86Jb0ysuq6m4dPTXti5ONXnMI2Qgsg5CWAXQDVfk+T0jTT1MNfIJQi8rxJyW
hX199tw4sB1FVd3LrAiEV+ZPGYpRVJ90CNc1aVabEMxtUwhtjykg1MOkXNekMMuGIOgwCAU6mCzk
yJVEauhQysNBWNWkg20LJgjqSjhrEuei9ZTvabrVQTGa61YiBVU9WbIF9zj+N+MeHyZ76xL+LOvW
x/xoGA8KdVlUoHs0RqvcWSV+S3irLQowqo00eiAcYVyVfd8gMireUw99a3zsBq8JKt+4CW3toifv
gRwvgaLAu5dtN9xAxGDudndiJrRYm/o7Lcy3izV/yeL2yarzYBySd8PchGBNh3xw9ujKvZXn9A3K
cX+fTvcYvhG+OYIP2Bks/fgK7/E2yLNwXQHh72iNoIn362rdFSl6ikwEkQWykhZEhUIj8TduZ6+6
jKEma1VyqF/b3AlPzrWV45vkW9o1gu4YGxDGNi2ZaR6HEG1D49M0QDhgXXYH3UjbmOD4Co3cSk7g
LBAVS2ttiLYF0qLHZcMzCwa3uW2mfLy0ZsJaTYQfKyw/qe6tsg1KelC7ooowsiIOdlb5ndf49h4x
3FrPpo4US/Q3QvZon2OQLTX7W8LYh0aSppHE91XczChly/uuB25KQYfzNDR2/RyBNcTGV2oBrUAz
NdyHXbpXE/rMEkYpDFTfOImGMF5/Gq7VdGta6bGH94qzVewCbYYbL9S/polKNkDKT7NZ3icRXiwK
L6M1HDP36MI3OaajMg544SyUx2hLd0/iWkscaG3OxXZgB6ymb4+JNNujOQDwEnz5psiXj8NpS+vi
KSUgZuUa5OEqx9tZUd/vcce7FSN2JmCGgOGhx7whWveIw3J0qCVZ6MVTuwz85hI+qhtjHVR5CT9O
13FeqZKjneTGGi7yYrPQZJdOnq8xjIoPOaTGKhucnfSGkUGHcRQCF+HPFYn25UKPLazu3RSo3Otw
pp05NdoxyTsHTy/zpOEJeyxVgiRVI+0rzpviGOegdFnK5jQ0xDTt5mtc8kjWaqsra5x03L4KZ8Op
oKVGmzhu/OxSlNYn7PNp4NnCP06qqfeW715Vqc7quZzSIG5tQv562/2+F+2yK+f9aeb3WKSw1Jdn
oMmPey6073tZxtl4BBmhukUbTg/kQk0NobffHxJNcPD6J8ev5ovItR4q3TKxtyIZGF3ItrXN29EC
0QW6U2cJleisi/OjcpFR2dqEnjbFc6ea1XvhoPGupgZsM/2s8sWJxwWBaWCOt6aNCHOyT1FJk2vy
56t8EVpF8GYOBgtZVF7jbtDmq2ZENn0uq/5XgP5DAYpnMCXZ3xSgyXcHlv+r3v9vXeWyeE1+EZd8
//wfxaj7GxogxA+2d3ZVWUrOP2xVxG+ITjwc3izrez36oxr1fvN926c8XMQev2pLvN885CCIQTwX
NQhi0P+mGsUv8E/VKJ7mhO1gruIjpTkb8//kLVY5TNueF+l7bUSMHHvdCmfYE2ADWl/78+TXsHWz
IJppFYq9Vuh3ArgcwHHy1L7RQPDpCCrie+dCD6KBXloeXiWVtx1Yek84dQwDBheL7y7lg38jrG9d
jWRgBKMMb/iahlEmC0NcVOvT8nWTW6zD5TnekbVYHDTV1+U9KGBWfZ1SOnWryvH3gx+udWaQZVM9
5oG1demRfrE8tbxl+cqmNtAn2+Q+DNvlq2j1IU6RgV5/tfn2P3aqwTdk2adlB887DE+x0glZwudz
eU/C10VgFOHgbkJwVCpm5OgwmhMKAh43PO5g36DKZ9MZxO0MsqN+s7wnLlzECYS+81FetrEVj2o+
srw14rkUuwGAVK+/sTM8LWRBt5D/Wni1fNrGa08vwme3a9B98h0JpIQmri9CaqmGzzaU/REBy+zV
UPhXy9eZKVFf3d62CBTnzywZWMfj30T44nrZ7NDr76aHVUYmUfXfON3Rxn+YT2QlX8A2zvvFxhsD
VcHvh7psD+eEFV2DXa+vGjzClpewizn/f9xTn3WpXJuNDM4HwPfY2G2HWrJbTs9y7MvGl2Ow8ZUC
3d4uj5dTGC6Pea2ripUP6SR70Nm1ySqfbNo1Zht30EJp2+NttiuoSSWh7REreJfHqjql5gP60o2e
cDmQQI2imkotWP5c3twZLPU7bz/hPKprkKhzenep2sq0YOgsj8vz4UyIuwo36fxMVuhu+d4uU9sE
dkzG1y1fYfLYh09VSqK/2CuCNmnzff+oZ0KxTwFhB8TQuDuT0QUtgfO3fG1Q20s9BDxtJ/0qMfp7
PVdbXPrWyx4sHxvyret/MSwtyNwQliMce59qIiUmssAc1nette3SIiRst68vWb6sddxYXtRYUGlm
d4SsPfgR+mIoM89ZVxCNRmD0ZJ3CIn8aaiKCEweTDY/5thPMa+KqafEnpmbtYXSI2LySYyI3pUdT
amp2Qw+NGeeTh6z8bHZ5uog6GmZjbCAmffha2tGGljJt5ogbRjPiE65GAVA/15kMrKG/hUhLoxG2
JRTYJLNu6AD/LnT8xePrZ2npn7JgfFIYdAR7jmkzcuEK+qsbIgyMzIinkRHLBzCoV0X07sxHGUVb
nTLDIKJeZxGTeiwyjW8OHelO3UsycvT5zcTLqdOJo0cByq7th+E01HudDK/ms4GNcJ+c/jeH/ieO
ZATfLB7D/34S3eZVm7z9Mm/+/pnfJ05P/40ujIe2HEP9c6fm92nTE78xk7oOashFKQk+8GPaNJBk
Ir9Gd8mS2EFz+K8mjmn/hryTedhDs7mY5jv/1bSJ7PNnQSbOrJZj427uOBSSlm5wrD87ckbDqM9e
Xcm9A6Fr0xRtcqPBlzt2dXPTU7+DHsfxLim07JLlLbe72YDAN9kmrU8Y90Kxl/Ja6zO6CTWUBeG0
5eWywmxyaDy+LLtDb6irzmk8hJBIcPxY/ZNE+oOm1Fmc1BabN1P3BCf47KT608TfNBG5bfNIijk/
FUtb7JY0EDgtpHlEjppaz6A+0hdvAgbafynP/r5xH/27LmyoeB+9zFsrVQZ1fL/D2pBuUbVrcgvk
Z4oDGiUYf4bRTe0yU2ZNuQ6tRH4XS//bMcRYxoifBLXn7fOzYbOLbalrf3R8nI0xq5nseyIGu5O1
5GcbA8SADh1kISINcuShSeiIMPkHngMO/tO1/rtW++cxzPhw/XzfPkdPmA+XJWnIv14/o+olUjBO
vuP08Tpt1R1xHMguJ8dg9IpROVk9qzIPs0McD9bDhJSjwCQGFwoWVESut/9kbP/Xe8QCabm5DN9Z
LCJ/uhx6rE1Cq+77nVaxTDLInYTSajf/YHNpfCg3OXDH5HbBJ9t2TYte7K+b6SLPQv0V0vybF+DN
q4D4kXw+1eGwztw+utCjMryeSTbyTGXs5aANJ9FCK8ihkl3Wlh3v8tF1j5A2vP9Ot3/eNaptHRU4
LruuvZyhn86A0yjTig3IVV3zBq8Koywt/mpbPrkL4UNi6+CBIZSxv78S/nzaMVs2fVwnPMM2GLV+
3WgYY27jWZXcsVZ1WDH75LvrfhX8/Vb+6qyDnbJmICWaWXN5/adD073OJBg249AibOlmj8NoKxfz
PAvQ8O839cH94HwWf97Uhx/Ytcnvipxc7rwJ5zCZY/Yq0zeI6DVpdfj1TZQvSTz9Q0SX9aGpft4s
zBSiJujtcwF/GJAneB4ebbZ+ZwqymeDFlHu/0I89bv1b1u42Dhw3cYpytq6Hh17YaTA1as/Q4K9q
TWQY1zpWMKQabGnX3Ge5CNlvc6tcxl1PKqimY3bZOHQ1geYAL7XkneAp8rxD8yqcsPdDOv/e4SC4
n7ITmSEToSQOStLJTC69VR71t4bUnu3GSfZ/f77PQ9WvQ5lj6bbQDWANQVrph8vW6yLXrHpu3NyE
lGsAWVp9iU1wxFFpsbrtl2J0UFoglP/Q5WSTpPZ0GkolNuMIJ8LF5rqj0ahrQI5SwCjwqmFjTWmH
TS+1IyHHK1MpvNlb2uEAgNeemPc1vZemAR+YTeuSSi29GruvSUEXJ/IGfR9+xhKRkKZUXmpm+unv
D5nkM67XPx0zc9cyWDn89+GYUz93s9nJ+x2eSkUg5XwcmvTbWC06geFxTiuYpNLT1oPjoOudOB2a
8z753bXeJ9t6TrXLqHorM/6v61+geFWbtja+xOFsBAnyjbXvGFtXOjTce3cbWbl48GW49/XXVPPi
x2KEnDcs7Dri3llyMZr1iqQdO9Sx+OyLY+F3EGo1XrPT4nZUHpGI9WMvL0GxWQRODYJ/cWX2On0+
hzDhYzpH/tqKBXzVobkYpLqN6uERI8dsxLSqKmSyqex76uJHz8nv29Rx9r6rQcApZdArj/YsraYM
VUhra2I7i9raVCbu/9JOnjBb9IwabzbMvbzo0UqTkxTqBpxihVc5XkLT8HWqYfNodTktWY4F5w5Y
M7swvZPYsCDX9qqWDwRAww7R+ptoSI5EvxbbsX7EyWBm1ZwvVl/5ha03/Sqde7gbTrvQ9bU7oxL+
qvK/xq3ztRLtybEf3Aq/yqJxnk3DfbBn+7PAeH2l+eOhANLD7dJyCaThS1olEcdD3Uwdms9Vgbca
4xVKsra/yePpH66qPw9cHonsFi1Pm/JOiA8jyNhFjnRYAO2kjVN1QYSDyrS1kYwP4QhghfXeOszR
xvz9tfyXWyUwCKhy6eb4H7bqt1wd/pwx7epPnTXcyip/l1i64ubx2NrZp8x3P//9Fv+i9vGAOT1B
0qPvuyTD/zoZdJGvSi2X1F62QgiPHGca0/tWg5zVvjgCGY+vH/We5XLtzN/XQ/+28PrzjYvmEn9+
3SXChrbXhxs3kmAykKw5XFF9rlsiaCdTO9hzpsE/xUuq3wvtTYMP8A+neYFvP4wYbJjMHOpcC4uX
j78unAaN9i7n2Zbi2ucOC6yiIG4umsYD7lAvBWsGOKM9K+l4vu4YPNEm5i+uekod1sb/8BP8edZn
bxAPeADOhqAk+vUnwGEV6X+NRGIcqYL0ZdiI4KGh24Eh7E3cmUNnXHdCV1gGVTd0szZ57qVBEQ8P
FWz1nYP33d/vk/lXPw31MOAAbGocDj5cFk0DFQY+G6pky/TWea4FNdb5W5Wopzqa3lWHCUL3/5Sd
13LbWLRtvwhVyOGVCaSYlCX7BSUHARtxI2/g688Afc/p5Oqu+8IiaVuiSQJYYc4x6wqlEbgHrnv5
W2FVj5MX6XhQjC+ZQgm9h7x2lwDZQ4pl4Mp2WejxuW46PX42UvPc4U2/UIoMIVLcqIuKc70gjO1I
bZ2MH/3v/6VbWfPXy4RPlqi3dIRkNTl/r2ljW9O0KLHa0LPnICw3DAovhhcV23LouSiDilgPSLpR
g9t40nKV7eeWKQABeBz4Bd1aq7voICldXBbZ6wxCvZTdBjc5oki0jd6Y51ASMAVmcWQdett/1s2K
pZibzIslYJFonQLAgXtnSUSI7QPpy2RQ5PmeoAqsaUnxH9XXbz5ElxIb+YNNYpOnL6ebPxV6bZ65
AGhBA2IH+EwlAh5P7vlo7/0xYeQq2QcXIHQBHTz/+3tto9H4xwFGS84cGfwV59Hlz//0myOjCYrJ
H9twyFriZ8gHBFrgJdq0hwB8Grp6HTuJDVhIy9d9iQi+Sj5ToW2chE5j6G1tT1/AUClS7obOk72J
hVVyHiZzPabVe6HqHp8kXXQHGrbLv2n++NIkuX+XlwbzpnEpvFxrU8gGeC/i7xWkHGtNjvqdH4/x
VkYElqPJ/JjbAg5oZqN/iFprY+rIjyr3x7+/G7dy8x/fvD+9G387wBFDj3aMVSyMewPzdj41a3M2
Gjw9xbiR8Hy3nJAkYsuMTR0Gq8CEU+R5zguEjf+IE3V+d4mh8qc64PQHrmo5Gf3pk/GnwR4nB9xA
UHiYfWx/wj6XvfVRsHVrYzoJBw2VFMgvmxgpuZ4bV2IvMXfAUgjsfD/zwk9RhQDDkUFHjzwdvQCO
cDNrxPQtxdXiBUYH8c0x+SEE2n1ANyDxIWZ3FdWuv+HNeObHPjd+n25mD3t+MiCHxPFQbgtffOZl
h9XEM68d6+KdU7jvhXQajFxwNa05UiFAbhoH/ZCYnBt9yy82DlkKOxX0zPF1dFnRh+FVL26fUlTI
YOt19VvftWurTsRJ1MxQEQ37Rpr/R67WP/sqBlRQzG2Kb9SUy8jrz28tciFghynncd/OPuII+pM2
M2msZpqJ//hG/f7IJiAisBn4wi/866+qo7iXXuRwei6dbT8AL+l9ZR9QuH1HQ4uqwY82nokY1C0x
oTqo9bfFRCeP7RRvcV5tpOf/sJ1ehLNU7npKmnRbCWJskMz/+0v9zffN1RfuGWkSZMz/PUyii0Vt
gs9twzKJl7X6sWrTj0HP75XmrAshPluv+q9h1q1o+dsBx8TPJJ3ZZDSHUOuvb08waK0Sgi+5MfQX
qLXsGbQNmPLN7Hqn2I86HOOt3GnktDFleDQjcE0t7HBIM9HKqux7ZWHASpJu2DURheYspmdhgJTU
/qsEWj6of75SLp0en4ut/738En03OCBK2nD0q26jS9wAOcgw1LqL0DNJP//90/jt94YWifwFxm1M
+v76xmAKzfD+qhaRyXnszDPu0m5jlu6Fc6S1ypcgzWBW+Ub7jwuC8c+O3GerSDENB9Jxb+S8Px8b
aWvgE4BpFBZz9wYM6sHw6A5hcKKPV82VdgUJAf1nBnIExHEHe9VpN8mg0YdHMYJRyChrC62+TkTD
PCMu+vc35jejKF6gR/Ooc7H0nb8fvOMEdCqBaROamv3BwY3syO7SXSbbM33jz0RQHQ82pimTfs2b
niTbj8jG4uk1LEc5mXxaE2/hv78q+3efFxUynxTdLWlcf/sid/EQmVapo/vu43SnF4gskEkc8hZ/
C+Ix79J2QbBOWVXt4kGPEW3JgzQZIvapX9xPRViajniylPrZQ2h+6o34IYna9gJgLtCs+Vj7yWWm
hjjVQd1v3MgpQ0GheSk5PYPnOXe4TAk3gLI8S87W5UAJJ3QycxM3GN7a+lwS6cUChQnPAQf3R66c
97nHnK5Zqfdq1vGPuRbbbDASPHOJOucGVxeL1K0T2p225lL872/Yb94vUkZcgpx0j1r679nsCTak
ieSoOhxiZ23NIt32KKVJXepxi/XOs0j6B1drPlMU7//+m43flDwEpiAp0T1D99Fn/vXQgsDKuL/x
anjZubdP9d7eCy2KQBxY2dqvXOMwNs3dMBQ4FiLmm5ZVO9g0rP//nopeykHPumwj/nFlkDD2O+nb
dZiJ6drYxYCPAP+DwLbIhs/4UH4JCrsqT6lttv/xdf1dM8kvZ5pLE0Pg2t+nT5iEYhLz+OUdtsBV
Hyeh6VffUhnHpyKuza3QgnIdz/OBdNudTCBJ/fuH8JuzDLFJpIXCWzVs/LZ//QwoWMouSJwFUjYX
axkcrGiN2R7vfFqYm0b/z/8xrdBveklKO2LhiKJCrPz3XhJfddXHs8HvHIrgW2Xeog46914xtNmJ
rnnKyyHfGKoOnjXH1/kaRj8gpCdHT0V1GKsouE+1jzLVk21fTHgeMfOss9GK73uzg2YOTiGu8NQA
JBGIMS1sAVG7Jg/JIRwBL6mWKY/Agm5ZZconM4HwNA2ADNom/egUdqCpJXckZxFqWRWUOVen7S2V
eCk7bN84FOJ9YSrrLbPtb4ObEHFoqpIjvSfTwFh+kG1EH5mnhVDDDFPXH5nmaM92RDXnjc6rAMBw
YPwVnSORIy3ABX7v6APoPzMib2O0Hlhs1C8d8Qc+liE1uG++9drPRvpzYK7fjOaq6cWzRyH/UI2O
tkTWEFMD0igjgj4KHlMPR1IcT8ekF/cz2tzXtjQE6gwreEdyh17SI9GxM237Wgb5K5VMf2jSGACZ
qaNM7Y27rgu+0otkZ2mo9OTPxLlwhSxf1ZQ+601M2s2I6C8wuulLQl9UTB0u78qBUEZljFlCE6tM
z8c1nvDqKRXed0wA83cdFAQxQl9wU2u70rTFefJ6wQa9+yGnFuNxP+YzouOq3xboY+n3YBGh2aAR
6vK52YismUAkFMollgCjZA45biZ/4cTK7a3T0j40lke3p7xk9lE92wW0RE9cuLKLSweS5W5iTHJ7
yvClc9f5ZpgvcOt0ual0e/h17/ZchCiwHZoohLe9SzPLwYlUu6fbvT9uxiJGpzAyk/MdWeyI0+Cy
Z1YCoPUkzrGtmHWSDbmNo6w6gnUFvhdoXXWsvearciuaiDlCeRGPIN6XezPc1W2eg5PKhni+alUz
XwnHM6uovt6eYfM3XUWe2nt/JpC0cU9dGTn3f9zUZb8W1CoXrwC44gDpIWiJ5rydSkWNK/EAZkhP
Oq9AsNDD0xkjmzwAOhvgCfUrYYkVcAovRgzhRE+2X+2MqTTetKSqjm1CS6FRJutSao+dNDQcXzXh
xmiVq7TU7g0SQ+dAdGGkNGvjxE70jPGlvktakM23hwUt9HmClN+36tAMWqGtQG0DNgEFP065hrBP
9KCFNp6eHk0gaQAIAmgCmsphhtXR2qjdapfqbvpgV0P6wIBp2KoJ1SRkRcbv7pAcLV0Mx2gmMbCD
DPyaTymwn0p62640o1c3bbV1aXdkXMwo8101v062wQgjHuZzqUXzK4qVOw089UOhN81r8TVfnrTh
fBxUX3IwSC+sGQ+8xFEwPUFIWTWeUb/UU1Nv2gydq5xJtwR7woqOzvTqtsICWMo9SteRXmPl+a3Y
GWNHjZROVnPyakxPXp2BYQNf7/kdSKEkd/l+I3vqouqCYiVes15rQsdINgX/l5dlRom2xicGxYmH
XVpaxpNOaDiY13tU1O02mPlvB0MUvAwkv2905XuhBTuFoVQPtcAY5VmbzPmoZLtrzaPRjFnM9jx6
6Iah/4ov+H3oxyMJG+XVHfH1VC3fk8qEK6E1RXduR9jjrkx+JC4hHqYdI+mv9HpXxU6xHYhSoLHt
iqe56B8mX7lfCli5qF2kOmhKa98d9UryWQGJ3t5aUmNwXKYDDoXa/9Ind7U5uV/Z/6odnLBu3wJx
e3dcFu3L865FlZtLqLOD4rSKqa99cRGFklNvksSD5Vo2c/paTuIrJ5L8a4kePZfZUwqm5t43MvcV
Z7AVi+JV9WP/ABLznEyv0q6NZ7ITqivGh5e4b6IXcq+zS9pp32+PcmAM57LNS7BVFU6QUuPTYPb6
wEUGB6MbPYHxjZ6mzsaNkMz2MWcFCtvEbPZWCehoZsazl3ANXoLIBfsppMW+rZpeSMsgXMjTv6kR
YVJdpe0TxnDjHNjisUFd9tQtN4Za0AiVvxgSM9KvB4excxmMABZw89XLw7Tv0idRyg3e9a9B0Qxh
7StvP7rBO0L5jH7N5Vg0gR5ptrc34kx8A8Gp7HFPSG7Pxce37yPXY96FpRyZ8YW1HIY8lfmhXxNW
uSJicssJzz05mi+3TicgOol4usZ+PV1v94aEQgY36dohbhH7tcU+j6DPe1XI5Ormr0GN0qgYHNga
Vmwe9cEykGYzOPFqb964mgsLehEhBXUwk9pYeEeLMVcmk4s3edUxNjJ5tCVqSQj0QThOKXgWp9yx
om0fTIEvwFI2GcWmL4+Fa/Mt9ebkervYVTZ/mqQjjX6kz5fbjcPewMgAeuhtE5/soN76sWEe7Cj6
mEV3BCpZbNP6Z6UN390I7FjOuIv/wDEY2kOfJw1MAgPfnae2wsYqZOjEXzgloZdlVdyZ07xvaCNW
jo1ldAhCy5I/RJY9ZlmEqyOfdvEsfmpTExKEQLT6aG/L1uZVUPcNqt1Wnr+fyQEg7TU9tUn71uFa
At7zIx1ONtdxGhiwZvYXUmEedZJ7N0yhHijnN6VCkuJlJtf8wYk3NTWkVtgnv+/ezKm7B9/EdlZe
cy9errpsliIbJQmOei97881ob8/Od9NMQhvEg4IMPgSc1rRPpOYXLAU/5k7hrrCqtRZHS3SaPwL5
MtZK7+SaVSiGghiDqtfPDSzb+o5mKL0zqvm1n9z72h1motEkNv/5YE05iakru6dlwhtxUCmkzVQZ
O6ucw1Zo22kwQ1LyNk7OytGbftJxPkiYihuAZPa6kDaDwGKyeNsoWR3+W7KkVtaz49ANJFbIlyyr
B7CmzmNqw2bpWxsP7QDn3HIYm0aFvmmF/903wLoJgdFnzruHMoge3WmuN5qajLBNqUw0GB3M+rw1
ziQOT/9Kqq6/neexW+PjPHQtBE7LHdhNaleh1IeY3Z1TQSfXm4n/kGV8LaV+YVRCjpIflrq58WZ6
z6CdfySjwMcxmAfiSIw116RhDaoWL3RDbAuByWS76ekGRUiFINe61xvSNVonT9eDka5z893s/cvU
IvwZHL6qWZHLrZmlLXrX+jJ6cPh0ZTQI6gfc/aCLydQzL45GH1E2UqBcNRH8u5wSbO8nzBRykH3r
UystkA5OZYHBJWZ8mB/0lpjuHkkhtA53a5sa/s6yi/dZBI6LwT8ptEmNoBS+K8A8lhbufPaSob9T
CXS92SKIY6xOpiFeunmGHA6Ki0n7Z8lEF7bJqu2Ln36afloApVbjXNarnspi5Q0wtAo+Y3toX93B
+lobEoEBuacAyq5CYxkdB+TXjdj6FLn1K2ESveZLHQGDAwwv7Y6Bv6syaG762OfnIYIDbrofqDiI
Vq4dsDOugxS4X+inhgsLBzx6PXUnKwULnerq3TE0LfTG8drIwdoINp8rox6hr3JdkoN3gPnahBH+
aivWCRuv++8lF8BUTuKhm5rrkOKF60Xibcpa4oYYJ3W83WuXYKk46A+QYM+Mc+xwhEND9IlVHYVH
m8uc0TGkPOa+rSEFSY43IHWte6CpBXCmSmd066e4wou4Ofp93KAyaONhXTlMwm9P9qlVH2UXn8Bb
+6S29fXR0EgGGjHWb2Cu1UeT/gb95yjNkPChs7f8wtqe5K9wG+x0DkepD96iYT5dwZO7vfakUOXO
8tLvTOjFMY2VOLr07uQFtf1mwCbH6SrWN2S9tUcHjS7yvkX20Sic7cK/VFm2MG20LQnj34ZYllu8
/zUstr469subkAFs2CDidVhmaP0xcbxpX01OmLBsxyE2HgqCk1gCLX+BJvDOb1wsQm6rQSbv95NE
NjKOgGssz2yPtxv2gjuvNYN9o8EWbAtxaDrHRqJW5LBBEvb/dQPGHygDAKMIzO7y6PYULfhJlF66
nRtiLwHKHGcEvEDt56++Q7Fk9QjLGETJbQ/MAz/W3AEVXN7lum2rhfdSHnl5JexNjnkiOQ+pz4U/
0fNjFzc4upd7xpiEs5N0aMj7d3+Iqh2PIkik3FSz1xGxZbyWcMk4nTje6vY8Bn1Olbe7o0PSsGV6
e2jX8XHKMjLalntBMu814dIFYZ9rbWPcw2APvaa2Sbtu6rdEtmr366GWBPmRr1S/ti1QB1ZClwdF
mIzFFJs4N5PmiKOq3nLY7b+e9jvbX5UuOQjjLHP4azboHZA+CAD7XruD7/7NoDGFVpX6d1Y/5JzH
/x+sPvHacy1CANc+qyx9ZOPJdY1ExX6Td5a2J8Vjwicosr1BB7c1R+xdc66R463755yJ1TlXMlul
gS53tSZNDvIMwUbrNbs4+Tn7RnRkyLf47ppm3ZSH1K31nRM5NNeWfzdpwQyVkHhKm92eVtOr5pn+
fYRSvzYg/qFMD35MZrdTAP+2WQQ3YgSBSBxYQmLAglIndA/Yzu3uLOyqPXIQ/y91HTE5/o5hwS/f
nr1h16FrplsrYlShTVCndD3Z3563EnBMVMr8a90lqhHByf+h2m8//vZQHwEppQEGjtvDX3T3X7e3
f1ppRrkueq1Z/3ry9rfk7eX+8eMkTscNdjecgf/32tTtxd/+zq9X4kz5m2PO3q+X9MdfTDA2bIHh
v/2JXp1pzr51FJfp+H9B+7d7+RIYdosC+OMPbs/98fB2DylHvsND8HJ7dLsZ44bogj/+rRe3zg6W
GYg/fuYscvhCRfXtRkd3/QiHaABr+fbwj5s5pZGu5ppP+3aXc3p/ZwfKgW1FDLxBLZ7UrbMOiOfc
NFV9GnTNPqOhdDdydtpd1qVFqAoDtKjyoFQuKzmVTjYZkd2nSo2F6WI4a1G437kQYS7j5BxmTXLA
rjZvCJm07rvJAEAblers+nTikiU3LCeW2S3+D1tiERgRWJnZ+BNYFyi5BJ6b68NaJ5W4Z+kq9G8+
rcs1YdRBn/1UeF+o2JJNw4l8VRezh33UStG5cu5xs/xnq7pL45gPCFaQfSqAdBHgyYqJ/UoDCrvT
Z+9r4N07hr6rVP0tUnF+F014TQjLofuPupc8paXrcYSngyuwfopD0sxuCG/2qewQF5Vzvae1up8n
aycC+PAtDuLVyPDEMrpT3uQdkFJgmAFqP8sFRpQR9WyN7GJFFWyaATPj4GGZL/L6m3gah/pB2BHm
A8uiforvrUqBNa0+O9vZFgVmGa6fP4cBJOkSjg68oCPmxb5LZ8hWDsy6SKGwoLFjWMSMhYlYQ4XU
0ZRCLTKqyj8Vlvyi+muvl49RVo9hE+NmYBgZ3HtDBS0yTbaZX/+Qcf+sdfUEkXqUa1GqY5wm+EZ2
WtF4fLKLLLEnUqNJmm1R96FXlcExbtAmCGojoxxxPps/3TIy9snwkiDfeoxJ91tJEZ009ClHYzpM
Q4UaydJPQdDJbRZAuME6LzY6EWmbXgiDy/MllT8AJZMkTQu8M5yY4EqYlxCZcaMM+uCFQdzgJsUq
nE9wHw1yBMy2yRhrGdlF05p430bzTzSO2cWzofPbjX8sBpy9kzOMDxbCM1HAh81le/Tgi7Pr6Kl2
8IadcwE6fLD1w5QJPGjFq8ZLODqMPrB6kjhMVDM4RSiGu8pLo31ryg+622HDDqcKYw/SvnBXek/J
V2psx2XfxetSAfgfWG8iSK/ZKBYeDWFF784IjOQPpgP8gXimoZlCwZpoRSBwe4yGB3RMAZUJtQEb
/6PbuC+DiaEuwz2j5UhcoEj2hXaYEdQTdFPaB/AqEiyv5EpUSOrgjJFtZIFRYZKIKir5ggedK/xs
iY2VNs2pYz7U+iiz7MJv1tKJUaeP/rsyZH7nf8uqvrnWEJqjJl3PjnnpYyYMrdLEPtOri24gwhgc
g1N/kqh1Cu5250JMCdG+BgRF2V+B74HotImFS0BKkknNoQO+cTbEm6UQl4qyd8AC0zgBaoNgEJck
LNX5TtPylukH2GsPrztjLDJEK9nfO2beLDQqjF1AsHpYbbbeAsIWuU+yCijL3DcvxEM4wK9tSnsA
HOuo4sSc6x+LBkxqwNY03h36Oib6+fxZskrWKvFFq+RnP4Lb7Q0cf1Tybli4yLUw5+6gchYcRvz7
QHUmBNTkewKMV5VOvaXkrohCCrxzMhJzlFsAHaHsDWQBsZNm7ndC5+RvJIJtLp1Ad+1GTfumqmbC
b0S2iczxhxDV9MAZED3KABCgqRUcuwxy5zQOxFzNhXvQ6OYIEzOOBb177AJnBINeMNUD90fo867A
13IA2OFQAmnBfhqiYw1mnlTdNHnqlPUjcs6VvLQpexxtcKxlEpzez5UBN7KygG2RwWE0BYf2chSN
Vj0eamVcvbihiQuGgh2lF7rWhCyTQvlcLzeAKBKb0VzZeXedF4CLq5sTvJzs/OvG5NzYWcFnVCcU
WCwhtnowsvoDHsEP8+rkBHxxOsGnWnusAz1WgAwHgTFAT+qPLcL5Iw2l2pg++4sCchXwI8A/HPU+
73HbmqHTxIegYbJiigI9glZi6YzHbel5e3eCzd2I+tCBS12p8sM2CPSUFijG0U/MzWs7lO4OSzpr
YRWt+8RPdkAmY2SunK21KWUwFIx7W+8h983JwYsGflYB1TBot1xXzC3Pbn0p5Fb2BBr7Sxav7nX5
UVhZtSoTsXNF3H4fi+G7qYNXgytBDBVUpUaVBnXi9BMe/GFyrXDKJpdZqL9SjSZPqJzDgQr2HgAv
HIS4gaLGN9Lsya3mGvQuzBi6nyjf5i49JxFLjXgs0pBdDhEbAUaPoq/2MVOvHQKoZnpuI86y0BII
w7ZjIJHSWVPcIqExy5WmZpNtTkCiQBYGjRmCl1uQKhyZAT/T4vR4rXn7puRKptK4k8ApVrih0nWR
LW7O9IWRN+ajYNeX1jWY/QBlLTxgzxRAo+R4GWOCaHREFtuxWHosP5/uglxbe1qv7pP22AEwgR7j
XzMqwDjXmofGkt9FFvCls4fsrLL2PatTEU4MX3ZVP+wcpmZb6uQY7yrCuGaSPqgv45zYdCEVocRj
NWZHj2X6NuekvYlje96NzYBXXpnbiUk9DPBeXNuAi4s1PALDRD9HIA2XWKqHQYJVnb5g6SgeBxZI
2EdLe+2VZbmuGHntKhsdmd/tTgqN+GGIsx+jEYPgNFwbjkXGggeYfJ4HZmiPDedYZl17g3A3gE8j
4TRtc2AuMx2cHiJq23hwPWR0AP6At9NX3zQnsI51lwYnFQTxLkdTiSjKZNmmyPchf7O7MArQT1le
k3AUpfe1TQ8bTebVCCrlg6+p0vsH8lNnomMccw8vcglgNXTyxV1l7nFuNfdW9AgssniSebzJyfi4
R6NQPqGNz3Y+gJCN0X9p+kg+O2nan1UC88qv6+fO7ynrnaRcBdGnOaTFu+iH+qhLjdjP5SECtWLT
uWZ2Z5EGcEhyZgy1F+9gpBqfmiCuDqB1Axt8qB3vvZhagv9YDcYLNduaKnWFgtNgb+joCRglOVGa
7k2zHjeeMc5XGGzxyknt4pBjLV1P/KAw0PLdVCdfHTUccti7D9JN4gs700unZPEs8n7PCMpAFZZ/
QiIa4Hc28c4uQN90VygO5akevzGQaM9Zik2ry5FWJmVAqm1vQ88gyz0V6qAbbc/RpWPf0HoyXFhm
wciIwwJRD7stys6p1okJGUaWJDQvZRyJvUVcziaiTHH44t7p5neBTdyZBsge5JVtbRHR4EbdVxNc
pWsW1cUxGBdGcGQOTjsfCIvfKYFZKZvmnSYT935IndCeFvjc1OyHbnx0bKe7TGkD2sE0hp2siHCM
C66ukQNpubSS0NL14JTX1LBj+d6YCa5jhpeIG4N9Ic1vXqdbhyC1zspijGApC0hQ34T6knQCdZDY
qhZOWe/bp0LFP7HWMRD1PDC66ewS+TqGuV65hy4RBC/kHWFPvduTCG5zwY2mnHmCsvdWtfOgKUFI
HdPrwFnXEIbzIITjrPSo8FaFTG3y45iIaKzAEJpMW1fY1lof234/k4V8QMpzgKRuboheQ1bFmWJs
3J3FqApYuC4PTeZMKzeaXpPacI4WjgUYq0uMtyqCXelD31WtkE9GXmxbl5FyhbollG6RQvwhGClG
dngNGI9DF2ynjcfizdDbA2ckhfTDHRh8DMmjb+P1RVbdOsFPw46GA7DnldNazqqbBEXfmMKIo8te
SxtmU+xzGdULW9uaNmSiTJt2RV/rq6X/PM4LbCg1SZgmmuqryYj1YPvB13iMhnPjbI0kTe5jhVkk
729hGnpBceExUZF0d3S0zV5HrG2pujyN0x3CaXakaZuhi3WaJVsjRAuJ4txVRDaRXFG3HpjXMsg2
AAnTtPYuTe2uEZ+oF70lkr7R3gzFVsZrHtKpjnaapb5P1IqnsqLxZLh28lMgthlynJAPJto39ltU
AcPCxq19dccfYDDdNyP9Lqci2gaOmsigHPxDU4LVRsLMRT1LzkmJA8awy5eiVO056jLjcRifZQYk
OEKWcIbhnV2KjjMJo/wwQ3DyUCQ94yFCEs9DfnF8ernYRzUNv6alsm27h4gK5nPKG++iCWijg4OG
1LUQb/oa31/JeGFwYLB6xYybaLlp7bjbNd7srSgbg0ugA0XNTnCz9nFTZfsG8qGECHhiRTE9NjYx
nbNGr3Gz1Tv2e93O/sPthrHdPs3Mn7Ii2KzVcw8tqAcNvZ0wA8XT8xyl6sz1YHi0B/0uMZOvI2Ni
ptYDG5oEVZqnBe157qOCvkBrNqiBeFut8qGyMhg1Xj8yGu7Zsc85kas5EmR4E/7C75FM5aLm3pw3
vbML0C5u7dKatp6rl7s+AaBkJe22y/z5WDIo3gpTt2B3MvPUtYF1jsO6uXaS0ACJ+5ChGxlZUtap
8k94R9VdEKOhFnL8KeqxZmc021s4EOrOoWGtBKFI0DSx1RbkLfaJGe8Mn7GicczyWD6VjljXqKUw
LZ2mHP+HVSa7xpEAWIVD/R4lwbrTovgk/JIIRkvsQfMsE9Bp7VryneU7ZxG7BCGepsXGBe9+taqJ
eI/JTXdmHvXbsiesJplYBhnON7So2sFJpB8qA5r6MvC93WhEXa6l4o2RlSgeiqnawkkxngeO+Lt0
IEAn63XSnIT/pYzinxrmzXvgXkglS3lATFWtpsgaKRlLuV2CMTbTaPWbqjHZHJPrBaIxhoxe1GRh
z+SaOHIUjP+Z3E2TYvaaLDt+we7Z2XVp1IbdSHVYC/99bsHsQDAAYDw2R+UJyVKkfMcY2/GVCMQ2
0Yxvk61T/075eNfRE4ep4deb1C0eoGU2l2IQ6kqs33Ga4G1NhUXmEGehsBwzfTO4sOTg6r0BaQcF
2gFZB7UHftpPKYXS0VtJJhJXJ/4IzM/aG2AbVSO6Pjf/Umn4QxXEzy/M1SXJCut6tN0DjbXL2RvD
35hASO0sq9klxfhcGGlzBjI2Q3UNe7cjaJbz6AELDNOBMOsGscdj/1wm8GajwLTWozdSe3S+C7yh
6w9pViNdCSDwAoUqvJ9+T5o4jHn4S870bLuFfei7fuXrLWIFExFyQX7dWnZAcSsfnUCP4A2pTUd+
vebGrGvnH66NChcU+ET3CITdBAgVVnCY2U+gP8cMAjmN7MY0b/ANQOUFkL3JugxRDiI85lqzyacf
weZr+nLhfX/U0bY1TCp9jbVfJ4Mwl9BBoqACxz+Rxlsl/VqiMw1z4g+HUpIbK9GeZ3Iz+jHbTxm6
dmV/jvoB/wjYGX3lRMK61wyDCLFa21d6viUddFyZivmPG/XnptC+qEJ9j4kDYG4JS6OcJwUTxzYO
lTZdQZIGZ6llzcmoOn+DmqpgockStYYcV1qm2HK9Xw5dKNCqaHaWek/hdY9gqOqu4Hxv14Qh1TWX
ei+GAEnynkU5JaZxW42l2ncWDnk3MpFcMpKhlkBfJ8d1V7HNLarUX2Vp8l73GpNaZvw0qeh55EQr
p/xL3hDHJvUszKKJACpnZxgt2nHy5jdeyfDLdIIOrgZk964qrXCJVGYbknd3wKB/MA/XQ98imAaj
9LgdWbLlWfXBmswNp9hirKVhraEK2sZmYq2Eqx8LByi4ImT+sWa4NCn2tT0mgqM2kDOjyu6xJuGV
rKcYOUSv2U9d+eGZRA4hgx1WXTEZC+/G2fdLX68xWIPXb+1v2HtNYB4gzWuN5zZljF5TORbeW6IF
PuNFWYa1nqhNLWfSViLl7TgbHvmwFPaCht5Ery04x8Yd9jtCEmx9pJZFJN4AUFphhLLXSdJaJ0B1
86EYi/vA66pTWcKka1oowJ5HzekSPsBJeF6pKAuuuWAOIpitibR2Vqrt/oe5M+uRG0mv6F8x/M4B
dzIA2w+575WVtUl6IaSSxJ1BMrgFf71PVrfH3bI94/GTgUYBUmspZSYjvuXec5+poFo+rA5imUTt
nZB4HRcvP8vPeB13rdjOZomcAiZxI4OVUTbtpQ/mZ4tN2X0iFRwsuyhXbi81PTUv3Fhr2n8fTH8X
Wc9NPncHTjhC6fwc78v4tR9ta5ll0lgqh/FesnYjkazthvItlta3pOgKthzVd0XTvp3qKiIc4Adw
8+SExC7cBF72ffTuoy5gkrsMy70XjnIFMkps3DD6ZtvVQ5R9zG0ZZGubPZlKMP/2fKqFYfp7Alm8
5STYv5REPxFfUsN78zIKWayFMGcql3O2/MGelyarpHyJ5ox7e2BYFBoZg4V6OjvdF2YYwOnS/C0Y
97ojyyK3SJexvIx3JyTYoSbeYY2B/yBm52sbZOYmNRO4kAQ9IeS31nY69ASnZj0NOkcJdeRjFf20
glY+mq6nUUOEIALrLNsS/Ug2goBr5HJuCLqNWuDeiJ37xVoC8i/Gz13RpscY1m9dBcu4bepTgbNg
mfmSDeFMPxwqZFgjkJ1YUg+kBcMgnbvvEfHPKzfveJcBLRLlMyx8bwJRPgiiTELjW4GR2MTTumHk
yH0w6PA4Ofzz3CkkU6aCjFpGBFrErBxJ2kp2ToCkiwltvHKbyNkGLFvyxD/EJRneo7bkPjSAxmWM
/TaD+9nURnhspo5A0HRM94F7gViO6ogTxzAeY8uDKWGD0DJsIORj0b45QUQyKbqHbT0TFC9ZP02u
z0LfaWpUJDXnvtuJ48cX0JHfa2ZrzP7SZsPwIt2zk7lGYe2ektb5Rk1pvhet++hFZnKBHh9urCSF
swwiqYEAv2YkRH5RRP+D8Ys3WEUFvaYPiKdI3zIhL/PYQ1ZmCJbV9/VYFz93yFkpmIrsYFflvslV
cYhhwO6ryXskbWLa3nOjFzMZiwf+aas8IQ2gQOfx3lGu9W34FhUtxfnokDqau/myFMZEHeC8ZEG1
K3v11SaQ9LlmJLRlXYbCY3CaS9m3zxRVej+RlJDPEEQraiSddA45AET7YQQHEwr/uqgTtTTS0V0O
OQNT8r+vrGfAtXd2cmhNbtF+iugNGw+DucppBWZcGFacHRqABickc5u7kH1dTXH4qBKCkoypNjda
iy8BwrWlSUY42V54D3BQwaOX3a6xpXOcdOwtBL1YlzF+y8EiMGgYrU3r0NPM0jyL2eIeDOptGbOL
0bkBEZVG9+yLnDwrQauDv5z3OLpdiqjwN5no7bXb8JSr2mZCk1TRuTSnnTm54lBQS++HApe5Xyv0
TnZxSYbC2E3xhu+DvtzIbloGpCwPOrkInHsJIW4bO7aKLZEsDHuIN9zPtUurbJwzqZwloKds5ZCb
te+qbtyEOK1WoUlIdEff1kz+p4Jn5VpauqVUSPYVCqqHsjYupW6Hfe/n6iLiGPRBnRTnkecycSYL
hj2o3GaKACGghSMGPencfqkKLz3lEeB9PXQ2UUkFp1VlZsuPgz8c6CYDoyZPuLPtPXfHJdWUimZT
X2WcPTg2Q9/ZHcgJyIYjbyZMLj6X67iuzV2d92em8mTqNa3/FPksJ5LWfpIVNUo0Ij4acjZDQ2p9
q7K6uqaBWg+ycT+HDFqWWIH4lvB3rKumdF7NYdcNP7q6c58bx+yuBDk+Vwr9FP0wPDcnLl69Ivkh
fX/4ISXzPU+Lxdyih/UMWuF01oRf+M5e2VN+Dm13O4up/sw1WKFBtDMwYzI59A4hD6LXwSXJ0ZRE
sSyX09CvYqsp9gar9Ci1n1Uqbkk58yEy6c61dMD7Dhj1UHI6l67l/oiyznsY6nlYJoAIJKO8h+b+
RZtlgVu2na7uNBLIOJruy4xqfJGMr/hQxb3HBasxFlddO9NOTfXPss6bZUjYp0/Tj6DoHi00Ciu+
EERUsm64VRGdL6Ob4Ogx51yFmBkY34OZtk3w1kZMpBCtNSkEqk0xAeBtm4lemVu0tBlFLTo4CUOh
o6mzRwMfL/l3lmc94E42trgnk43dInLjuP8SWLNHRS67fSrHeNWlbb6e7dzHQZVA1sPr9JSX88+a
zzfRotWzK3pn19BHL3Ke5dkcTAKMOH6yAEK2OZOK7qS5PJftXdjihj2r1Tk6lmTjJemcnvAV5hfb
OsUty23ZOSUCEvHYFbF8GH1JvPzApw7HkDqGfkQygFupC2y2vdnIJ8czGD/jzNmHbUtB03lLO6Di
skTsvExa3Bj2d4chJCILi8BCyzh6QiP86pJHujDzJj820LAfbcUDLwm8XgUOuGdSNrKzyCTDPxuf
7JTY5YkdLT1WPexKYelNn3X2o5w+vLlEJvSFf5r8WF160zxbnBkr1Ut7XdxvEaNgdOvHKco7tE0j
CyyvmCVzwb67xYY0H0VyUP4Ws1XxnjOeWvqTqa5quMquKE7EpRMK3+bWJ4SJGLitlkU6a4Y3+sVh
PEe1G352sk6y/eFStBj/UB0GbJcA5TGz7L9WU4Z00a/dQ2mpL3QE5tFuuRMEKXCgmy/BqOWxQ0/O
u8LhRBZoch0neK4htZ4LZ+708SVkQQVyo3/MuL+v2CAeLSddQMz1Dm6mUBFlVnoctAiWXYPfSJFN
SMs68qnlS9zRbxvzOO6Kvt8OQ27tG+FltwhhnG8264BzEVzhAMacAcZO+/HISIYsbQNbYC2c+LVN
GbvGJYFTvOsVDsaGAbSbV18KkMgsVYP0sax6e6vYjr6y20am98hkz3fzB7tEcFd2hzoM6tfyHlWC
35AJ+87ANnQmp+wlYqH5UzoNV2DgXUlnCxaDMvlTo9C5sBV6zIFLAruN9FpDiVrJvryArU2pn2jR
ZV6bZ5NZ/x0p+dQhUOZ1rdK3pGG804T4xUbdblxLO3S01tKjCB3KoT7XeQF7G1UmeyjBIZwBim5L
/2sY+3Kb+MOTbcQPbYLgts+raRv5iqYt4q8hWvXR02F4ZE8v2QSPGXOSItoRXdHj19PD44i7ZMR3
8MlvGXzmefpo4TZkUWL7xNf7uDyiPe6/ja9s/3uPT8GP1rlkNvXxJfOs4EJAqXmGxrSKVwb7oE+F
27RH0tO4X/PK/NS1sEaHMgmPzoi8r1dJsC2MoTzXKWlRtef1Lwkfboa9+StiqmzL+JCWao6Dfa1i
sI6jqL9pVkQ6tcxTkoE+qMmMP9jODJlRArR0FKt6p3TeQ6RCL4oRDtUAQTBBALzTrMfpBjhfEhMX
/ZgYB93SKJs3dYVQQXzMqyo0plWdOOxuGF/5rSpPof4ZkFxEKIqDshOojLWEcNeTK3R3HaSZ8+LN
Y7JM7cE5qGhwXhqLxLWPH/o19x20OA3ifuh3pkQWXlRTudcjOScYir7o3klfiprwPCFfBzuKb6Mz
ornIskcxJsYD4INtnUTPTHU0cZoiOZakWD7mFalS1scuop/qwxBV5EAq/zkp5lMnvIBxSq6fc8mk
DZPZsSUIi8LVco5jgCUqFm3zaY5YYWEuqA94M4dt2zJzEKjZ8Pf3YpP3tNAeIuzqLi+fvXbaqnIM
8ZcU1cXT+CArh00uyWXDegAsuGG7i6LSU5I4yfIno4Zw2xBDQIbg6OypyHkkKDZI+WXBH2mDY4ZK
d2l207zpBb0stbU++xT85F2OA/WdYe2E5XYPw0zLW+ex/arZPXR92N/4xn7qthWrGXnIus+TcVch
Q1u0XR6dkH13a7aaLFij1n/IURSH+bIb+ug4xBS8pep/8nYyIIyV4oPUO5uqzO9XseVc6XTdK20l
ob/aO5aGN627SULnfdNemT83sdE+U7/FC6ioCRmU1EdjRY89zt188eDEMysP3nrH7F+Q2NLiBqV+
ZLVjXUiUX/V5kJ2xcHhsIPWX1u+s88cXY7BY9uCBZH7Bz7Em27WNGLZhOh95r4oDaj3rFnmHtO/z
x1pFzjEqJ840i7bGD5zn2XrqhGG/We+F6i/hRPxLYtjxA0SRt8kn26XwAom/LRkfPpD3ZTifcMBG
4gDyBprqzNxgU2lK1BnjK2viytyoplUfYIGjmZMlljmqWxJfYF97t/iakTuLPKp23tBJJYjsnrqB
jiTzLYjcztCeE1U9BO5gPNAwIAJKQLPLOWuPVmwcVM07DzTlzZ/JOXSHAIRiMHymsyC3s6c8Z2QX
76bJKjdiwjPTFnO1FuhAGZzkrj/RqibB2o6jBgy4HeE2a18TpuJLlt1fC9dOXub+6ncJ6QWRN65n
1f8Y6u6maytcTa4czwAjDoN0POBx8UssGvPYlx2BHNqYV9wT4Xa03eE3w+U/RAXf/pCXr+UP9S/3
3/UuWWIRldT927/86Udn2IRSIXr6m7/qWZb89+sv+dOfq/7t43/HP+Tqa/f1Tz9Yf7BIH/sfrb79
UH3x2/fw+6/83/7Pf/rxvyKaOiAe/uBNvX8vv//O+2vxr/+8I5UmTf+YSmP99lt+B5pangu522d5
4Lgf0NLfeaaWb/7Fdn0X/F/4W/TMX3mmtv0XYISBLbD3YaPHw/9XnqkFIRz5Wshqm8Hn3d3/j/BM
LecOAflPKoELICeEGgMH1MfJDJLzV0KgL4o582L7yawzY1dotrFGIbErVtY5T3PjrSBveMHM8ojQ
w30J75gLW7T6kJfMTgZrflVMs1eoBkf2pSbOgdmdDh0LsY6ou6NpErfCvKXdDkIRwtFZ5Zo58X7s
qRKqxuO6CI3qhLnrGTXUBkzbLnA7g1EKGmIzKsaVwTCCswFlix11a55uY4e+i6CcUcHcn/wvobgL
eojTWxbiPlQLR2dH1lm90NUY4F+KePYGNV+J4a0Wpk//LZMp3+Rh/9jEIFhms7M36K7IU1dZeO76
mCfOf2mqhBmYemrktHP9iE2D0XlH4H6EcMW7OXMw+cQBay7G9nf1u+VmxYYPRrsEQh2TXsNUPgrA
5yXu6D6oYXxXqC4NTURFS2rntqzHHoK//63z9FtYuS0qDK49t60p51soRWxFxiYvHzWl0z5U9wFd
Jlw6hdS7EZiycpuge1Nh9LOpqY78XABmc3wCQl2sFGnvL5vSWuVjrnY2Hd+aBXm1oyjeZMPYXzw3
PiOoGfZ0XrhafPcg5fTzo5NDUPzJSM2rkvZ8K9kV4lNSMVle7aYL/Ik9gFufh5Zqxiajc59V96Rq
dzwiDn/POuFfWoJ0mAmzbY3NjoHFPaxsImu77pJqW8uguZb4t/6OH9y/8xF++SDfYQA8HCzMQyv8
hUNUzq6bGZHyn6qGCCIzAtHr9N46mQq9jrwh2mNL6Nb8vUlZZF+AN61wvcpFWLjZwUts9TDA6lsZ
0qKfHMn9hWTwGDBlWql5cK5I5H0RP+PTRceuw/gQ1MNjSnwvKthME53Sb2yrQrTUWxf4UqAZ2LBj
ly0Pk56W8dgE27AlEc5qQJM4lOCnQYwkplVE6AJpkKXaJpoAaAJvUwbMxXtQ519Bsqk3RRCFmIPX
oei9W1KT5jiPX+yyileUVDHoMB93kCMfMkvflBt2yCcYHAfxaD+3xG9idzJJselK8fSHQ+762yv7
R5Qt6LZfX3HXDO6HEOhU03X/C++lDn22SmZdPQVN3pOjfdeXJXqN4tc5O4A8ROS9kR4dPxQnqLto
MrRxnerhS2eCaCG7mim9Brpe9+271+OoCQpyMh2rbE8UNTbSmHNqpdkmY4C+QDCIFqBBOET8yLxW
9Wgdsmn0li2ZfAaOkauVSXJTVXhIp2/30Ay2y8MbbUa4y4r02iRoUM00SICgEnnCLJ0UkfTFrqV1
5FWqoFU6W9woAcMugA1xM129MHqN3YmJUVOlB78GE5xX47AM0tlagFr8PJrqVBRsHMp+NrZueCKP
nVwr2XbrRkwYncL6c2qq8OqP7oEorXJnzs73yu9PY2tbu4DDjdgdZMsDMFYG1/JVx+PJjXAfl+Rf
da7RUbKjJ6AV2CRZDU4DdMAS9wrWJw3IfsQWmKILhOaSoDK2rT330KUwSXa1NNJOp8N8cvedpMHS
Qs67+Vi24T78FHj9u2QGwY43OuGrLpVMnzx3uGOFWO6Qr72MmZgmMrl1oYEh3RrspTFmYm2SB8ws
AG7tPT6hq9pThQNxlRXGZUig2KE78Y61b734FfZvd2w2kAumlZ6AShcqHTdo3/Ide+pmIRIYnvQW
R3NGA2GnPfrLutk1QLpQsKLU1ePRSGA+dQOP9Mwu69ggS3RqWx5wrjBHivu9i6MrEhj5BjTpmyYw
wgOFPZIRixyCGfnNUxj2u3ro9UHr+DwMXrnlQf/eEdm+aO2BLCUbSWAU5u9MedSuLFr7gMmp6Drz
zOcKO1m+sulGgMC2mDDNmpyFaG9jkDmP9yZIswaJ7tZQVAf5w6QfnaTEi9oz0cDdvp1Sb1732mPd
SPo081e+BFW9qJu+wdNPSlNc5fWuKpGECo/GvIj0ah7DL+wLAdsjQNtYtb/jIch3fUUyuvYUED6i
AiroDcBHHAHLLkbOhTdgtGNnyxJLrfQccD3l8elD7oqn9Nr56r1v6TT+9jGA7+hPx4DHaesQbXen
DHkfdckvB29YWYzR86G5eX5EwmkpslXt9cFBUThcPC+8zf6HzrZyH4LcAFuB9RIZD2rHcWq2Gtkp
QwA/W3scYpPjtczt3H6dRlejrB5dO6uePSYudjc/mjYyvdRh7omM0MZGrgiWJX5lwd6h2kq7fu4y
Eg9MRWiC28/R1Wk7pCaFGvdkJBFYH/fjQ5hH34dwuJmFI56ZLW0kEZyXAZzXwmZtznKKfW88t2jb
MN4v7SGEQhAh4aYI6RfcD8VGjXeTv0FuQ2TVCXMyfwaNECHoGYNNa7DRMeYwvESNjNlgNuiZ/abi
L46rB/RqR0OnBFAKwca9ivvPQQ0kJcvnZ99qhnURQwdpJhsmdI3FFD3obMjkxZmbZpezQmAOPWXP
ZfTki/uvJvfkPEVhAbCN0WCfCnvRRJW/N4P4cbBK8xwJc16VpnPKIh9HUNjmDyyt3pRvoVPVdn7y
Gz7OQwJwItZmthZ98H6P0LqRQ0soYJLGR0AkIEHlriI992g5hrrFkIQpUESwIuasWXhCg1Sw5mXH
VblFsknkhecZa2Tjeyfn3CLLnA9tajSbohi2rOhYoQRldAHrJxasEL1lYmbdNkyYTnedUV0U1AfP
GY1XkuqGdRXV5rbVFl51v+dpMshDlzYJUvYzliRyD3GUL6KI2KRIZkDSfEjTTtIs5nK8S4OQaEZV
GpaL0cffljRNhyC4z3cFUhpwydlbkuEVvwcprQo0R4sqJqhYFoKjmsHbkPma1Ux651G8jx4RgtLv
8i0m0/iQ1pXCGg7vUHYQG8amfLfcB1CREWJ1hGpRV9in2ELTn8sUPKGIjpA98ksapgcChooXQBXf
qEusc3P/UdeIo4jnWwMU/1BQsz8DyCODBw4dKuXXkjn+gzIVc8jEgdyHohr3uFmBeitD3kKR38K7
GCOX3DJu/jNqx29+E/qP2avtGDEki3HeICPIHPmYGt/TLgmXHW5dorcwk8aEaW1xXYcry5ThizsX
5ZZiGel8hqoshxPC2MV/NVTJkqOT6sTuniQbGJhO0hNXr+4ohblMnxmW1ctuqrJ97FUvNUQbTJqV
ifrgeXDuym3ppJ/Dodw17ZnJmDzNsUeWj0Rn4GThUZd2uwk63bHUwybLAvEC6id9HONu75GIiQAJ
c7Dt1fo1j/jYYUaH3jZ/aibNhycfqlXp4SvTrZ+csEnmO7f6XE8l8i/Yvzs7804DTpNrMKHzMYap
uNZu+9R3aEIK0RgbMoYKVF8NyuaIKhw9T3+qDaUP0MzfqhR7QCi9YdmHAghHNZp8WgYkHraVfCqt
oFmO4xBcM6/mam2/cx3blySuBcYbgq2rPCE8kWi9rTu4wDJTa5PGXfjM8MdzblUuIH7N1gkd40sW
dXBY412Rde2u0WNGteeVR7/W/qrvDKQThhvtSiNUG6uNW1wiFiJpkiNNT67NDnxKgbYdTGMbXSc4
Iwt3qIo9AIRu1SMQPLh5yRTWSxE7Wwx9KkWQcjPhQ++a8SmWRXG2Qz1tnUEfwLoQkJI43VV7X0kC
bPfcUU9zRLAQe8psW4HiuKQAi4TGRpO9FxC3NmYRmicbOeVsoC5haAeUSzK48zUOo7GZL1gmsIfU
jcPo1iV3gdDU3Ww5n4MKvINSn1nG2IQgQekVVs7+q8t8wmaC8WJlzZeZnmhtOiXu3HC80SoLXjRx
5WFpD+C4xktRT/jdK+dnQdoFpDlLv5E//BC3DOrcuuFMc/P2lqNRFeLVEqrCvqrmFRhKczElvdoh
UQ7+DjLL/wUfZZowo2xwZaHv29x7wR1p9Qce59hYyuBiiW4qmsRKDLE4Rnez1dzZame69mvdljvD
mKfb4L1ns9BnF52OQSSxk87NV5NFh1EV+dowCzpve1Kr1Jb2hhjP6VSCOF5wLpIvlx2mzjew9oWP
hlfoz2HF4Is82uRWl0G1TIWZbl1u5LQhNsgLCfyAuUk8ZdgOK4KqpnMjqZ+coJ03M14Psod6sSj9
MUK4On/zU8SEnZfPPPHzulPOeZjQWQThaWJUfweTBwujc82bx+Kdxp34Ir81XwX7gzlgKT06M2M4
NwbEMa4/PlVZOZVEExbBNoAD2KS9sfnbJYol7gjj/+wNKVFCSH9uYFm2HQibh+mXV56YlnZ2R+9G
z0UFiiz0IbUe1Wz2hzYZTHAR0SffJhjJH5BxmP080f4DwWoGC6/WoNniCHh5ueKgi5iSLjWy6JXv
Mr2sg7pZ8+haK9IKj35MUp8pKmTZUcnquuIqxnwyHPIOHUSTvcmefRKHZ1IOJzOoieCqE3Bxdlgh
0es3nV8iSFHBN52U3s6u9PwckK7dkpG9rx3zOEPfOQ1DiUGbaKbWvM/+6cDQCZXTCqWnvhQuxt88
HcyjkaqNQYTgQgrpojCrQlJCZbpQ0dgjPUcYhpw3i9PkkwFCecfqZsBKeUp7d6MZSZ/R6carXifu
s2mhaXXy2T+WquYSbvW1J/0wTgd4hCXzCkSzC/hA49aeNi7R9stGWcZS1GjSkIB/gulCZ8zsYD2N
lbdowwQ2kFTxbix9a4Wo3zrKvW0hz+eGMXYGTcjVckf2d4LwTwMJCKgwGDkgGUhh80+yL/pbOpsb
tiDBouka/zLLCBMIgqCT8NJPvaN4JBTicJl/s6ep+xpyhqQdXtXGi8JdSY+Fii24su34PjBEn8qK
wXdUrNC3ewurh2vgJlSzuFWuDLEbCFvNJa2Nh2K0woe2MdpNmBRy7eLLqQp1cT2MWKbhH0hpXcpA
WgcyGqWHRdvOAuOANWBvQqR5dXIgxL5O9WPaIBDxExiL2nyjArVexumuPGoVmkFDM8UxyBqzUxQD
Q6U2nYGzPwuDa1e/lHaZPTQNUwPwj9yEYlpWiqcqLrf3pc1RTXB+mqE/jgTJgYAdfwQWW3J8AAid
0tZcaJtVgJMektRITk0Yy02tCgSx9x+GMdTsMnt3ZCn3wLfeKx4pxki2op8VADFzXnaXsobug23I
2D05jibFXY8opju4r2j9zDMvbvh3jk/3F+bux0N8n4qiljfpQn59iKsZYYHFsXwr/Jl6I7OmS1PT
d336KPWrScxb002oLxDVjPDchZFAoE25vj3LXWry5244ONCqGWuIQBpTCGv6Pq9fzcj0jgOrkWXr
DoJ0JszRCCuQslp3jhCqhDQBdkBJtY9kXCxDCrwlsqFgh/qeaaI3gLvQTv5smR540/AziT7yMA8J
rBI7qk4+DviQQcAT0b1qNWMtQTBo7g1Onb+DJbY+2KV/Puls4VumQ445WZG2+OWks6GIRjGSlhtC
Wm9BaKzPIUQ7JIIMNYo372fhtqjKwQkA11i1QU+kdb9MjAAtl2zV2syFPk7p7C3millHWQ2vWHhr
xDLWhJFq+k4atveUlgf8InXfTyflRYDTm0NYGf7WaGuc0Lw+BwOvSUnRcGnC+tMkcHk289Tv6T3y
rRFzoo6dtk8iLtK1H2yTB7ML7isR6NzMRk4y7REmgDpck5lnrJHd/2DPD1Mjht+e2Fa3kLh8jzMx
mcuWY5IYyVOTTCC82mJafDy64wQS1INYg15F2NE3xCvgD023PLbKXfVyIrtZhAeEJfa5GRjEjcYA
h9fx9AlVeo8amnxuzZTj5NQWsniTc5XGBamGX6C7MoJyBQCwxDqJvsWpDO/YaPOV3fAXzGnffCMW
W5uAPIGEi5VnSyA0jqLeYyun2BEmnT9vKtGE6wAU7FKk1Xho1bzMalJXoJ8ZR1/YLBUH8hzTqEPE
a3XueawczBUahlRJy3XQkDyOaXyPCJyQS0MjzZjGIPBqeUftdNypu8uzm3yAmMT6LiU5nTzg+XfJ
Q7Zt9C01RLJxA5Az5r2ts6mdsCL5zw7hW64sTxarJNnU5amfg5gzny875EI/P+7nf2iz9N+vg/4P
e6X/aUX1/3Gz5ML9+EMp8182S/uiSPHcqD/tln77Tf8Rlhf85R5J50AAoJXgxPx9tySsv3i0zT4/
DSPVAhH7192Sa9//Fz8PuzzgD3MpQ5Xsu+Rf/9khs5YmCKKtuO+cTCrYj90ee7XfB8Ks5P7HyA/y
I36peDE624HDEovsqcCDV/hLxZviEiPQWSUHl3WyFGKvI6hZGqTx8pN2W66UkhvUTzW3eNC669Yk
QjJszHDj5ul3H3nY3HTGzkvg+DA1aWFRmssxFVethvIQFnjYe076wRAH9iooHVC1LkoqSPI9jpiL
vFc4Y6H1Hjtj8DQ13mk2pnA5ecF8GzEKLWTpssWwTKLKeyAQE+Swsim6jd9kGSArjXBnBgzuqMJa
FJ9GWTf7cQLxMtinCfYKBtdia43Zm9DCXuVhrEnrqBkNeS7YTLP4aty5IHSwxGagDTmprHgNdTwf
sfThVbU3EyVQhzYP01D8afQPRg+DTCPmuDLgX2qov6cgQIh+PwDInCAwznHyRTxBzit6+9TdZwHU
ddEFwcdivstiMC+CV0vRCIusfTOnlvJvAimC88DcOjgjFr3nQMlImStBBwpV1Fw+vmAJ3WMg1evc
bPkeeDUKe6QQtOQuL4W/HIzMWZeZA9SpapEHp8aNtWIGTbzivKlnqE/jsW5Zsd39Cg0AnLXw6UWD
GiuYK5h4YsWFN2oiM6PJ3eWu/gE1c890cVwXytgEIWMGH4OpO6E1LOx56Qb5dEV3Eiyy0UCmKKkr
B8NZqgxxY466acoccZhXKkrjdQsIbF3X6rnER5MbU3V0qxE9N+K6TeJXAqqHBE0kHkLrYLeV8zKb
Clyr5P5B2bfL5B2f3M0YrgF5ll5WvqVsLsIiITYdttNkBJ/MCBvVqNxHY2RYiyIai4SMnKt/t6JX
Qfgl8pIRo4extPuiPgIbSNeNpEkt06w/OIKgdN+vi5WtDTSzMlt0Didz1TurbkIlFPRdeaomv/jt
C/80TyfF05AWJ9DkDM9bvPNx/RDb1eeIQkJOWNM8u2GMESKTHaN6B4Iy3YUpjEkHQ9uisnsebMSB
OJrNcOXZ3Uoh85tgy51j07oFoC3sZO4YTeYLao30nKOHU7GDmL5HDN8Z43MT6PjCDHNv5Dn5GaB9
vwFQW/lVdiprX900EcqrRJTxOg1WTmPvB5hBP/wwQUVlfXMT6a2jCKygUQ3DAxm0VwwbBENVE1Nu
s08WLGrFsvfTaGVOlxjZy6Eq0W2pOGPPCplq6Kx37ITlymAxYeZedL7f3IYQOPKMXq8QL5Jb5TJE
OtLySxfF0BgVw74uM7lMhxkJZ9eTA8FkF/++d8JNyPARdhZGOIl8GSoBYSyjGA7jkELGs9+9Nn/m
vDQ2wqz43S3rM9zrb9kQKt7O6C6ID/dhlswLt5nfJBn14PMYwWimSuaYbUTlNKtJUnrL3FhYkoYi
1pAU4rI+4G1nmIO/ttxgQVv6LsGbDMUfmCCrFV6dF+IxDFS9dbE0FP9EP23JQ+Rqtx0YG9b4zXbk
q41vkgKfcJnGKgjrlv3CNyYfuj49AQKfi0P2WFMcktrks+1WQKN8+DsSgUkSfmuBi7j+tPnhlzYR
K/b3ygDjk+mFe+266gFCFXsu1XzS4Zyti5CaqJhzuUldssQiNudoBDF0JD3FVZXMV7Mqfjbx+IR+
t0HbsiobKclAjlZhNB1Spwce17QwQJzkWzG5HS9e/q0tmn1cwxe2u/EnxTJQmVy+M1rqGGpGeOnb
6QALNWb7hTVraJDtz2m1JZM0X1Zldo1lNC2yxAKXHT2VcfFzQFmDPhCAJOAZYIjAUsEpQtxrroV4
TkLM6ok3vwl6Kjx20Uq39q7h86YRGyFpf0mL5guc7KsqsAL9O1fnuZy6tm3rJ1KVUEDSX0WiAWOM
zR+V7clUzllPfz557XPXvqdqLU8TDNIIffTQemsBvttmLcCUVc5kg329e2T+FO3KeGFKlibaJyFS
7deAuaGctCIq23QJkl8MZxEy7V07TxYU6GZXl3/yZzgE5zRMRzg1xZd1q7KRR3kfZ/qRVO02zCQK
epPsxaEqQfSECLhUioGniaEItRLoJD99pCmRqBZMf0qihnKYPgFPQyDWyx9BUoIurKL7KK5eQggx
vdVHKSLGXtWBZDfKFFpZJLYmam20t62be4RUrd9BST8Ec2xWYkmip5mvuPp/obKsINm2ZN+/wLik
mAKchKH0t5hDtHcGQ9+UbVycDCSyqFLPO8jfNEKkDyldx4dCg/qHvY40y1KPNMBpicaL3ra6taYv
5yRMudOX9Z9ZB/Gax3HttHyX2VLnIXdg0esCxCY6UrGAT80fSU2W65tQN1dp4GQFbv5UKAzpdSy8
yJrggg87BSptelDzlTmWO45Ufx8K82YgyqZcp/tuSgoEyAavsT/KJKO2CTjYjP5GjfqlUFMl3lVu
ldSSXCwaHOpe2jZZD47yIxaV1ymolGMXLpzYUwH3GuVR/6jDtWo3awSiBs6NNoUU0Zhv9CbgwY+T
00zrkzHoX6Sp39di4fiy8tQ5gWiNTZyBvl4lG8BVTp/VIAt2mUwkNyjaEs/SigbXJm4ENez4rkUx
cwb2is4AUCSTJn1mfg8tDPhZU5QnGKE4ODQ1OVCfH7fRSi/NdrHhQzfdFDaGPdAMGmSkNvJ5K4QD
Z7EC7JUpJruOKwMawagH4CBQ/eEt7VUD0DOQ9ucgU0mqJgh1o6WkshY/Gl99XQRK6NpUfqrx4ldk
/ec1zJEdXANmhBcF21m47zRinEVzpYQL0QQFswpP0wwxRhvQ1pHKmK549ewyjlKqw+gLW/IqdEoU
QSnVaVZYZd+SkZ5aVT6Kdf4tteojaN5HCHKkaOXlmuSoCku209/8ZNOGCCalkNF0IIhz4kcyv7CP
tW6C/0FH8FGr81081F/zRLNaNZ6NVHkFa0hSu/gjVWsIL6ed1K52+sLCq5b31aRDrMASEytyL3R/
shrJrM2h14syGA/89H2U699597cNIZooGmhZsoFyVZAWP6MPXulH7mYvTHQIegLto6F/pgnUP2u0
/+zR155R+lIixknFo4c6Px4zgmbjM9Zl35ZFRixMsH10PA7qAi2l/XpKWw0aG+0BK/I+l9edjYNw
DEpVcvSEXkdGCZkHQzqFMlxPuH4sWKqV37ORuvN6vmh18E26/7aOhZ2++JViJe/yPwpqAwCdqdA1
mYtK0mnUwXyGDRSEGgdpLCmwdAlgHcF7CzRLC6EbZR9CmUDI3x2yHE4BfVP0k70i7elT8B+Hea82
6VWLVeAtwMrbFU2xBkT4YGXFt26qt9SgtskQj1SF7nNW095tQMmlj3SwaZq0oc9A4ZJVuuhom1sZ
JDUlgybZKjGYVSIBio8UeWcUFVZ5PiAls7qntWB4Pi1llaH8jEnvtYr0MJL2GAfCtxbqr+pqBvuy
Wlv+QO9mMKt2KivQsKe12RSUGpKrlAiwbq3Vt1Wdo8gVtzCBNEepiVdemzL9/bqmMJPDXYGhU6J8
cqkkm2uZcxBCjMGBU4CMQANDLKGJ6cNFZVLFrHedAC1tWA01W2T5VdU7w1bGDP3V5WU9EJa2sOWV
38dRVYW23kFR/fvcvy9IjL1o/fvkv6/8+5wG3Y6/miJwAP/7zb8v/tfX//N4efn/vCdJ4r0sdaS1
u7wlNbFcESds859fsfvNf67z9yVa2DYwPSLUTdpKLborbefAUpYP/v1BVv4/v/37HIqf//1cR7fS
rhItFeoRCs36FyxZfMfvu8gH//db/3lO2Yn4qYTJcHo2SlLsuuUHvOwrE48RiQBfFBLz98nf9/z+
UOu22I3rGjjt+g028wBNw//v7/99SEcG6DbkNqwqxY8w/31lVawTr2KEyCDmu1FVM6Z0xEumkGz/
Pqf1Y2IN8H5ayQjLWDM1FyjDq5nmHojswmzhPP/9tRMCKlOZnYG4H8KDcGyUF06rWT0ST8TxTXeW
0lZr+tTtzJ0eW+PncJGvcJ2e6GYD2LLHcwnM5gYVgG+V9/mORwoaqviBogQeGwtPehe9raAiVbKr
fqD2E693dPqzeczoGZ+MF7AN8x2WoFK7pG/6GdII80emg6pw6+lAMi2zkC2hmFbaCJl0T/Yvscqv
doOVPWpI+PbobgjaJvoCQQ+ltEhp2MuQ2yhMfm1/ELOF6w4lXChiiv4BURcKcRThO1v+hkmksBoL
Hao7pgTUCpwpZmPRqv9evsF33RMg2wsnEbly1KiuFVk2jrRj6sHftHpTlF1I//9qtBVnrfcviAmc
05N+nrEWlZl4beeKK0A0BLPhKdsVNN24xStaFXV64Kd6IBdrzjCDSdIHQNZRjEigmaNw5OdKM3XB
bJ50cM3rzoWuLOjHLXHPegcqC+YcsxE2Bizc5gSJGpKpdbLDjrY0fAkbGQquArdu6SPhVLeUN7pv
lLfxNRZvwhfoSbel5LVR6QLbp9fsgYFOzwCzNoWVXvNrdQktwVRdlFMIzYIN1DY4uSZkO1+G+6EZ
p8kay8Ci0wA24R1EnJ1trHetaIHIBhrnwvDUKxYhpl1mdvwFHGhTO9MH6APnh8A0OBjHFnzZR65b
woP240MgmerlPlrSKTWjQwvZ2o6uUmIX2SY8pOnHOleDWW90+5xY1ItlCqXLzyK2aU4++3+AGJi6
3W6UT/9N34IY8Nbn6Ljerv/k3/xLivJZ39fb9Du6IZHj/xEoZ93p8mSp+mcwtSbCKOYyAPLGaFhX
IQLKO8Qr1vZTPOf3zEJIJzMLKA62ggMFEMGoHT38zx/jpp/1s9gjFWpldCdv/WBnFDb4LUk9k0TS
qDy4MFmkpqd0yBmYgVPcqmfyaAXLXXj17UfxcgpeP2jPX9lwDe01OANOWmGC/LPVDZhWymK04tBZ
qEN+ZCE6b87e6nWiOnPzD+rLU359jfqtYNGf6dTfZQvgw45PFKj49pXV3d5iuF7s1X42S0JaNt6F
/oz0s0aXkr0Ey21uwcZuII9FcCQ8g0t+mpz2UJ4AaM6b5IZkc7+PsDjevI/gZeDu6W2hhOduC2Ah
TvBYoRLyn2dJaLjBLtMdCB6m/LUr2AFuJcc2VIlmQJucXd34XGpEXvXMIIj3MqvdRCCKBnu0yveG
vn9LMt4VjzwLuR5r/mGx/Rzjw+jCf0lFyYxeoLs4tddWxoRMJ/2I0oKFpPRm3FZW6D6Vbb2hdJ8a
dtTamvPPSnkmlmdYKTGqqU12ff9JvHpD798bOR/O7xzdophLQeENlKRiJ0fhxbdp8xtNFk+2bGcm
k1W2F2Ir2C2D2Ty3K14ebgmkjABzTmV+9IOtRo6DBvi9uFN/hMwcrWQ7X8rM9Dfdmp28Gatt9AJB
k0lG0iqOoxk8SJIAIbxHTmCmbvJAqGxXkR3aEecUFxwmRo4OePAe2cUdKlP7hkYgccTjvEW+yV2g
k5KdvTyK8ixdur+LTs10qgUXPq0KrAAExg7QouilMKzqq3mJXqcZTSzLt4f6If2B3VNcvePpksoC
tBV55CfpNC9XFhu5XHvjfKDYZyhf/R8q4Hl7rKDOHm3DfMzA6S39bySeYtn8XpmAfSVYuF7Uyk1u
vj3ekXLTI55ZMCiQddPBt4xzeIJgELLO0s6ehVcLFr6V/D080ZObJTRTHUxY5ERmRauODWWUQz/z
TmU13cKP7jJ4vXZidOZ9ZUGXr5j1N2wmM+2YlpRbsu7Cmsvns9KXLsn+sziumKLGij/gV81VbzaJ
xrMdu5AaKO3884E9Ejlw2sob6EJvK5sjFbjswtH5Ctsjfesg+AGN8f7MmwtnZOqHZ2zjXi0nxlX+
5rDkCITMfZ/aAcZhCLbFA3hOovKQMYAl6RJx0Lvj94SnKsL1YpP+wUBby9yTqim+sh3tTBvaUMU/
sk2wNK+PodtvlGXtlXTxd++Z1/vLtEe4eLH0SuIyfXtAelJ8BZf0Cs/x6ZVLFJ/1lRtebvqI6Rn9
bRRu2G8wpJv+tnFpHZ5f2g00Jr//09M5fwfmah84bnMbRTsCQW6TZ32BOMvyL/m5uBU32lZDZeMP
JiOB1vhQWFPijGsv/YHc3NSfs3KCQqDyYkRqrGT2jBYouYOqljhxJEE/Ggue1DAN2ZOTATNy7yqT
Gjzn+QDy/sQ653jzd5UpOqITgES24j/633XjIo1Q1ZxRLkuoYa9Ay8M4cpJygxD7XOhddxuFUVl9
S89spy1gbONHo29csnzycynkyzRvubN6inZbhYPIdZMU3rUdP3fo89kZUkGWP8NICdzAaeGm9C/z
Nnqq9CjE4EAL7aVEKqsX38M3A8Zy1sBL8kbg/d3exRsb9RnaUMAEO0gXH7FdWRhPbEZFIdBSv7U9
Xd5gidxg332td+WWbfARfPkPYS9vqz21VpsEgG71LkfsrmjOVUM8bqZn6YviGY4OGRA0aJ1fw2Rj
nGxIY+rQSt/PrQlNJ8MDUNjoX5ic5qavPIbQmpxlEmWODMWM7bdlmSJESNbILPc6DDjwXaB24Y4L
9dw2/cpx0bB1MIu6SMaCj11Z+rncC9hCggYBGjlELt7n4pHjwyk7forZZsrOSp/uFc4vIaGMj2Yj
csqWJLurbKN1V033yuEakvqNQlpDxW3A1K7jrars6fJYvSaWZj09SEWEzd4WPdXE97yCx6Ert8ic
1jBX7syUy+7CXfqoTyEkEOdyozme75LNsn0XTVmLVf6KgAR6F85wgdtqOAXVN2Rq2U8lvNWgHMY/
MtEkEKyjsC+B+YVItsBCRqlw1ZW7ucoc4T2e4U+0WMvZRv8K4sYc09ETNq32leosjm5b2u2qMf35
TSlTR9zC8MVxRZpq1OAEpA/yAGxEcZae4fyHvobJgtIqI0xEI0VfQ6GEJN3G6B+KTSYBIpcdZme1
Sd38hOww/Ibf2DbOExzpFezAmDa2f8fMZci6Mbcu7kqF4opXjSTGtjiqbLwTliekgr7rnqDzb4B1
IQ4sMRw2LigOddljPF4pJauvaKuRj0caBN5dNNV+5j2cVrNPp7YJYHelekBMkoVL4CaztTmuUNjC
427zC4y0jVVf53JTuspTeQrlBgzVc/AgD2qTz/LEPtfuidNuxcbst2RMIBCfuJ7ZJLtiZq8rsNFL
NRmxAZsWeVIlCdI++LmkoAN7PWErrKJxI6wYO34wUVy9opaAvyMNECrYEpmgwonzrcRulcbdqJxI
qczpsY5c4dWPX4LRoljx0D58xdaVl7GH2N7s/9Dy9c94YPtSjhQ6TLlmOn2J1beMdnoSCDz2Tbwt
r7gupB9FEDKKSfmvhOFzmUtwusQY78kuXtSWzAnKXe6lMt8QdVKDg6rjEa+P005EJdyhYaZIzuO+
sFAlYsbaapel+1B8CsqBRn8oyR+RaEF9JeIWSQ4E7KCgTM7p+SOmU+KlPk+3YnAGyRWL175yqsTr
Epukinhroo3QmvDOTOCdh628PsrNdRLe/fETbkeagjEuKQoejxbkTGzeWzLMuOAh+ARLep1PUMkZ
rma4aeXgYExe0J1wUOd95hWsefVEolHbdZwCIi5GDDGZVR39ZfRYSsUtvQrQz5yC3QS2Ztiq36jN
hcMZytSC+gHrB0phm8BstenLTZ1d1iGMRxvZf0tjN19gKFZug/fhqJOxZkjRoenWFN+1sXCY7jWi
LfncrU64M5yPbUmbgDU89Sd8zQ0pWRo3JhCpXqXQME1KqngLF0y04EI/jGCdWDoKQ3OiSBv0Xqxh
2yDuhYPNzZNdUm+0bA8ELkPUpPtLnIAQl34lF4LYGqlGhACp0cl0JdDfPtl5bIullyYu8uOTcMgb
PHmnQWAm8E7L8tsYyCXYOW2ymZWg8/1Thq/xdkGDuuvVrowPE4A3nDDOEXqyLFhZAuDkIepKTm4Q
tx4SSJv9ZmGaf80SkGsEJEJlrUU4dTKT/+L00lLMvDEB8zfeYITIwC5JOJer5Jwl6O7aiN70AuWS
fYgdVL6AW9WiW4k7jmwYdkrle3igD2B8l4DbiGWenEoA9Z8IT8mFM9Eff1adNcWvgxJwluPE0tpO
5nt6YmzEziYTPMguxzSlYzH1lGgDj1Qq3OAhBEFlbNalmd9raJLCP75g4rtbGXTtxTYa37hobE6q
0/2yC8iFcBThMGHr5vQyCnb/xvHA+WS2J/YNuiWUsN0TCt/4rxX5cBe/o71mG/JXFqTcL8FX8tUe
HuW2MB/lH3kz3n9mIjFamC00LRUsuAknM/F+hGGajkzCXcOnYYnCysDX1Gdi2U10zC7AVQRy7GRm
Ce++hCsqB+N1zSB9yXZ/QvEy/lm6yC2ZY0w7vEF7JdhpgkGFffS7v2NLcxtVBdbeikU81l7TExpR
TaKKjJfKz/yUHZMdN2S2VxjiSR549eAuBy9Z9+9YcDE3RHrJLj/l5WZ4Hf90NQycC4GBSa8SNP8q
yQhWNQJwzQOeP3pJkaoxJPIeujPOlBdsrCsDSlaCR4PZKttIPyTUc8+hXQ3H5SAZr+wtvonI3atu
mLHi0nlsuITrq+AVx2Yd8iublx2ZutTKyRdg00dskCnhPg0b6JMogm9X0D4sq2x6Rk75ByoseiU1
Gr3tbFdBEOuSi/or3lYXtjvfkhE0nMFsJ39gK8+e0H1ctH3haQ7u3fr4ez1Bf4p/RGc+GKhkECLi
5JflJj353SmPP2cacSSXm4KlnI/LINB5KUgh4BYvBdPuJuNQGff4g5hcc1cQ4m+kJwkm4TtBZow2
RLu7SGjALAYSsTpsJmnV8czSQiODU/aOe7m22s9FeZ10gXsSt8y45tUnciXoupJ5ity8ckQ8WgYH
4kRa+H5IHEUNlOMOyWoq+ikwTtxPQgtUIzGz0WP9CV0kuybA/glmcsRpUo23p9a7gSPd4DgnaO9l
p8ht/bPw4I5C42JLmCEmjpycoE2Isr/Qbdz5cuilDFY0x3G1wEJikOO9HQaO+AbaX1yyB7N6aM/g
vbtXkOMgKrd+HZp4s4p8LvyN+Lkm97E+w5zTPFlAW9/jHiQL9iZMVmdJcGPZyVd9qBEGeYO4VfiB
nzOGrR/gQu8ErnFGvgwhFp/MS2UHh3Xu3qsf1RsOw1u49+/1beDAJOiEAhqIvG6GF0j0rGut3SGb
Qxrla9zFtUk60cxcm+bOHhfCRh4isTnsq9pMvvy//bUwDhB6r8oNaa4EsZLErNZgwsCrvUWGrbVk
7Q9l/zF8cZ7xNY/MQ8+iaj/vkDC1FD/INxGzKcLfsqGoaiWP9PoG9Dw4NBe8ke4Bs0ZXWJK0b0m8
0rxdbEBckGaE1NEiO9A8p8YMLfbsgPRwb4pPee8Zr/jm+8whwqQuanfkMKVP6TOGb5rMzEvwMg3b
DoYTaZ9Q0Z0PQEUkl2CC4zm/4gtkD2ny3jSqYazUyiIDQgKDTA92Gqo+8iBLsuMZ117qpnZznBKP
Z0VpL7CGUOukoNEcxZlcs4MOYYLS3ibTbqXvDMqZ9o/yTs631EDDmCN+qN7ss3e9PY31K7N+FCkA
w63Wc6sno8YTSL8LDoKKHFwc0MDHu7WDOH2QocvXOziY/dxV52/+IyNjAMFZ/nmRYXyCgXoob7Ce
jM0erDN0P9G5N+UNPVVvC/tV+Ae+x17Y8x0dGX/P/5ufWPU/5EaQa4Anq9/qcOj7NgbtQIy/5EfM
db/x3WiNYUXxp9g0r5q/1+H2JbqSTf+TPB0ufE7OA4+XaImEZbkTfGvLQMNHUt38lvS51d7bO/8s
GbeNejdeq/y1IOPsq9b6sxM2BF4vrHt4GBN6/S2it3uP+YGPDjcMq3Ei0tDzL3HoTY4qHYhhh8DZ
EYvK15C+JmpjM4dYddzfyK03tPOWdgRRy/DOh30TXEJtAoSnOyEPsyR0pb26yBY4BJ934YVjCD5v
LAyIEwo/OFGoBALjJGvjSfRRJXbd09K0DMiDK4LTUPMphJmclUTRnIigwyJyGLrzawGzI+b2SqyO
NhFRzTp+Gb8Zrf6Or4VZCxdzhUoC9d3ugl/qf0Ln80Pogl9MLhcDGYHXd5cuoj2Bxf6ZQp/7GSlX
XEyaByJqQpAVzd9Yt5FuIK/nPWu6UPcDRadjCanClaQGW+sFrz3dNsFxQsJnQC1sG95heh2/VxSx
LZn2fdNfuYm3JbQ3xwisCNBmu7+LAzvtAqRCM0wErSlT0g2CSILuCC8MclRZMblCBQ5zpzsON8WZ
dlVl4le7bDL5u72CJTuQ8KjI1uCA6p949yl5YWg2aWRC2YIwiZwVPsKaOXgPiBVBdTg4Iyt5s4pP
HagpE9XDv6mB1BD8SRYpd2U3DOgAkIPBLQEZEfcmSpnFc6D7mxhKvgW7ePshXMmJYjK8JNyRUuKy
mCAFCQ1UXM3hr8KhWE0eFYkCalCk0WOPEQWYkhAiJTuCJP9zGo7yPT8hOHtiZoaNGN99/Czib50M
DQqptO+jRGvqn9EjCbaYhkXw9jZ+80mYFZWAne6eGTf1lIKeelsT1FqIROvFAe5KaS9h4B7hdXiJ
YOUi4/juxwQJjn+Mk5OmQskPBuuK1YLbiWOJtNSmv2bvVJKBDNP49R6yCHl/GRxgzWy/E8C/13HP
RiZZDRLsRT+ywMk06Rw+EJTWksOAYLvgAiXZQ6C+hCNgNwbH0BGJo6Tkicm7Wt+zyaPURjGU+DV5
470kdiqci8SR4I/E+Blur1JcckZSQoTVFVisc4jHVzn83dDZOOgbSICIJAaGqfb4KCPfBiRHVXji
ybnmBhTTf1vQMRNCyQBaduTa4dbIDRf+5lLZ4jk3Mqy+dwHTzzVD9ZPX3kSDWu2N4rQsnmiJPDDZ
hNaAX4BIsCpzar8O87AQJcGPTNjmhIINSw1He3rFMVECmptcQIZcPdfKJ/OLvGI9k09ndisSpEjb
siJLkNY3vhBLxniUmJTxjVfhhWrQjZUcson8TshV3NBxUVZvMVynSr+hsF6wvcM/5fiHQe2GT/6c
71nCFZuBpkceP0tGfxA453JfJe5Oz4zYgrzhklbU6ymB8fIMvGap52j9mbOQEWe8FIG2WDcWbX1e
3KASiVNbQ6EPSkWTuLhkFklRPlidfOZ6vHDu+Qu39Ad3DU8Vu+udtD8PuHwy6+3ijqi8JJG3xlJy
8hFSr0oO3OU2CVGKZZUwZ9wr0aCfLJ4jk8o5z6iiYS+Q0IBcnB1PxRtoS+ky6y09XhLQflCSsDLY
XD3XyBRhFVhKvoqFuwjNFWVzr3oYMDe48Q+kSMZnX2xE4a9C2v6oBxsELLh+8iSkKtH+WBat7qxX
H6wVHpJyldTls//5Zr7BaLdcgkJYDdIN/lHq4zbhSYl2DQt1cLhQ7hV+DAJZPnUstww/X8/Bn1+n
mYL1cgtUxpcJDSDZdLj3OLKZRm6HRS8jerxhE/EKb2E6Bm8MKQ0vt83dSlAZJ7AZ2AwdQ8A1RrCm
YslLm4/jzvkjrpdFsEwSvd6dnYNsQ+PcVIhBYYpfyjfi1Bx82BWo33H24CWRaEE1zp6Ow4Mv7q9U
CQQiJlp0LW6H/+bmygeuSfOoiDXb5IWTRXFcuWrqiV2h0lNGp6ZMGx2MFRMJaVOhCCza4N+YRD5s
2RgQlbAZVLurKNa9aXuF+Ed3mVg2CN/BG5l27pDbhP+qtHsQ/ZdAooGQ7JAzZ5cKmORSPwAGivdr
98tWtn5VRdBkcGHxxStcva3TPckTISGZcGXN8+U+qGcBKKczaWe4l1HpKLQz9zOwlPAHN9p8YBp4
r4HqNWsRYArpZ2lZUgv0lYw77g5rFVjnbXiidwFulFHmKngf07CCooPuElIKmlmjxwViUr7xB6F4
GIwD9TrWB1OJhp2fedUK3SUENO0QAu1oFwtsdYqAxn5Ydp9G2MdVcdnzgcIG2yKh9bjbs8jac/dK
gZSGkmUv0pz9lgLxHBljJ6xwW0DpeJTY4NkxXAgm5fALCgGujn2shg6eI4wuTeyI0NpnyGfn29fZ
sDEnRnfp209EDoymoEl8mylHIG2i5Oprs5GOLR8/uxNsBOKW0rghOyDGkpUD47qo3pljLrP339h7
WnPlIbe7ILhK2NM2+OUI8mkwHQr2qmfdUuZaBjbYI4GCfSB4AuEIZe7v8JtIpeQwyqNZbenVTRm3
/4wwtlRoN2AqGZ8Epb7aSqDOyx39fdyCdePOJsFhStiLjA9kEmy4fKk6WfVZeSeHx2jQ2YnWBgoG
rEIwBZpkS4LDgOXNJsxQIl52E1VrOXTA6qQAPhlYLBCPEUdZAqncKbnuGJg4nCk7xpQOLLbyPxuy
McvSdMnJ/eH+mFeWpU/dDq1QAqB0b3xXF597InBiMUY7BpYwj0vi/hdAkAa4yELXE43ZBvLtJTYF
Hxkpuzq7zfDNAXxgEfSkMq2e+Rwtsueq7ylkOYnKkBqhiuWMBoKypNTMDlHIwagsD+tJ2yL5frBA
r9H6g80I7fUPKNXsdVmvgsUno5kyQZacP4geWGQEuMTAClFbMbwlBhzeB3GE20G4i2A8f7edTut+
v4w0WqhYMrJ82YUzE9dCboDC2SVrLN9GqtdUICqg0MJe2goVKcNS3yFLJIMWAe+iwgh6yp7YFNO+
ly9A+qs38mwgOQx9vxJyoFFkiC5a6ntsg2X/KFalgy+0Ya5OzzXaoh29fjZTXcGnWBFU2AaFczAs
L/47IypKx4Urh8y9ZLMDCmyIZBp0Qqv0P2xq/XtZ1/KFuSTRKlIQpexZRTSxkynEZUtddlZHoyJs
s1wbpMakSYFzZcYybtOk77DDNKxh/QnxqxcNfL9kG4ZFK2bWb5Atylo7gc8I3JmyYxlyF33gEUAL
OOps0NqJCUoehLtVvDXClxaGGMENRDaP00K0GWzYaSAy9XhbDF/CD4gVzJjyrHYI7Y06vX9Ow5ji
3kB/U1/KxgaDuKykbguyHHpUFSflaAh2w/DMexmJKn8bVPs+3E9wRfUfffu2VL1IJYROGOEj0Kq2
w1ZJpJxoaQaajOy4aClfpBEMyjQeXDYsTKaCJQvin5QUBFHTCztQJdeHk6WZbJE8uHEY6QVsUUsR
b9BpIiYFuRwyU7htLsI3j/Vwy0cF4duaWyi3zBonOdQLsN0IySutXdm03AXvhLJkeYgoLAqFACPD
fQjYWjNHA/Fqa9n30B7Xn2RE+Hqtsdl5fDIVJ87tlOPUKiRWI0X/aTEgy5mNZKW0xZIAUJ4jO89d
lk2nXtiWgNP95r3C0DeIiu9gWUWEqI2cpv1hwVMD8eULW7eFXph2hdkJ49eRGwLswK4QaIWsoMH1
VjQLsi/nngkDA9PtZXUTDBv0mERS53RYC1DqYBgcKKQUlKFZ9JyT+cXH48Kw/BojNmt5Tj9ZM2wp
rgxLNPfLZPMmFjPGCMvBFAWiJ6ZbJg3LkwFaWVuL5ho3SWPxF4AQDBTnnaBueTvsbMTN+MuplYFZ
y6xidcKMddGx1sEZ45vDb2YtqnLh4vtw9pEs4yFjiHPGbhEhp0/OVHBUg7T9UmRgWvmrLKAxB8z4
EWYDe2nJgcjKzJV3ASyZ+r34e3wULkjiYULSuaG/A4BwjK5S3rP6UYQQO7rSN+TTUvnrFUwAJRk8
Me5e+8HIn8mNEqwTry7HN8gT0p8gi5CgXWAGbQPqbwvSgmQyhzPKZIR8wkyvPjo7LtSbGXBSBY1u
Q8R4qEZEVqhaFzu5guqUlctjoc6pFvUqAoPIvI1WVc3NrqsrCZQwzFHjeniZ9TSmUwhKMBWmC0hg
ezuDkJd8Lq3g5Vq5QP8l71ZdIe+MagWMLAZElaMbR8PaI25po8joD90laDv5YpVsxSGk0C3Q1BJB
7usIdTLsfFHroeXwIW8ZJImdRNex1YsYcWT4RKhIV8Nugu+mjNaCu5qZkWZQbsN6SBF0bTQaK0Ys
V6vITh++VYpOIBVALaXDdLrTZvVPnQVfg88hU8qczuGceZ3mxPg1QaDn2wTQtDm0Biox2uo66oio
rZe//P1zf72eXD/RT79P1YkME6gsXn9fy7Jk2oxkbvKlLehXIhrm23Y3VBFD1vWHSAJTmfy/H1Iw
A5L8fdyGWrXrpFK3VhUbt4bKYhck4f/+kBtPVQuOkmGCdksVX/99AwRLP/q07hw5zykCLT/qfoK5
5t/Hv7/1DcsvQ2lhakBRRpoKivH3V2Tk+BX5VQg/8nkvQLeO6aknCEnHmu4njT0Sgfe3W1/5z9Xq
AojQukromf399fcW/vnD5a9BdvLKv0+WCTxENTFY25DrqTWQkL/f/PsDAcRil/xezu+vv0+qZXU3
RCqJo0y3UpAhXdkpnHRwGv/nx7A8/D/P/b76+5zUIa8RIxwta8Mh01JUevqgAupSlc6AqLUGlzMW
oHqvRakxEZ/UIHmgvSBAy1bsVTjX16DMjQNK8WtHTbXCa4TyNpCZmQGLweFJejsmM5CPf5tUhFpK
8L8DFdaedV/tCt+A5hcZCFuewbTFpNBirQdA0OfBKRcAysjKTOi3NNKFiDSmpR7jkjd0NsEJPi1i
hsnUISY5Deey5UDuRRVV+rQE0zwREqUv9bh0E0IXbje9DlvlqH9nzbVWSQiq9SqHO8kUIsJ1McoG
5PCq2FOlkkIISRKlXl8maXWuxKnwZAXgazUgPzPinsD6FHlqvS5Q2e3WhATk54rJXSQ6nEjhSCv6
7hWtYmSYR4iLU/9YZt1W7bditJIpwtUV3JDQu2U6sZah9psGtZVgLBVYOmlcy0ZGOpjcZtG4rLsc
wJ4G1dCqJiKv/owd1IFNgBsEDwkaDBTTYwGG/pRDiN5DzaKqENqrmKhQoCozoxjgVjA/lf3CQtOT
HzVE2S0HECHZiggDxfD3Qmy34OkjWCoAOxI/FxrN8KsZDFJBllknQbgeEp8yUffoCwatrgaFzOu7
bBA75FAbWqKxEIxDm5/R0TY+6A/sgGb2IP6R45HDj2ryBQLLMLC0rlC8tIi/4aBz1VWibkY0wKwy
xXkMcwow3cJC4lOPmsntiNE8gGmLA1qauvyYVdJVWqIuWiG2OilEoF500Gogj4zTaAzsml7QPDEc
PouOKxaEBFCgoB+6dlRfRM4urQt3aI3MOPaAPcsw+dRQPvBE9duIDfUQdBxwGTITiJQH99WayBAc
c7cVpGnfhT2EjWKe7w34kSF2rYGzoXWTrhb3flX4MLLm6ZF2MKRd+wOKjPIxl8oLki4gpCj00oIy
71ea+lFJMlCCXoAtKCrYQLoN13YqBcFlyE+NvDbuSGv3aDEYg6zvszHfxhGiDF2pQgRfFntVqBcG
5GGTVO1jHaDCOAzV/7B3JsuR69B2/SI+E2wAcprKvlGql0oThlSqYt+BDUh+/VtZfg6/CE/suSeK
uLdKWZlMEjg4Z++10arw8N61lnocRMq+l84gieIgvd1EnHNSNdLNUT9Vs5jVYvC2ZZ7301qUc3FJ
ALKkHiGSqLoLUoWYoewqaGr2KVHCPxiUtNkylyiVSLkW2fArh3W9KxcCeDPB/jt7PypWZm80xj5s
H/fumDtHiClHUEpU/3P05bsSO0duLt0Yx7v5pWwVeT0iPOumPeOn6U/4Vk5FJP665BesWNqCDVsA
swYESYBnfV9kOyJIHB7XTV+K9mgvT73EPNt1EAsrxBHY/A7EmaBic2YOSU1W3OlCdkccUsOdHfk/
dlkDrarlLhIFO4HuXo2uPo0ssLQNYre4xf3tTsepG9ob3wLyoZL5O8ibdA2xehMkWN4INbqBjHYT
9bcX7i0XpE/aYGmWWG2qEK2HXgy5COwjITlzZApi9jacim+iRWQgqsUBS7TswRqot3yntsmJUcey
GdlYFOzDfEhagtu6g7AtIlbdan70kmSfNf6JW6T8LiLnElSI1/t6ehXgchSMmjtpmKyZjrZhon95
HcjeoLdOC7GWK+tmkGymJd66Qfc628V0cOHhtXw1tBxRf8ekHoKx/+Mbzjc4rgw9AaoiIeb7ifmu
iTMOQmAcr77nvutQdHQ+lvSgU5eakLgLaMg9Z0JMWBLM+9bS40TGN+CNOmGKbBF4JNx1DXz/zm7l
84z/9TjHntmlxHSBeKmq40IhI4v6PKSN+zi02UskwnbLYpwfnOxVxrV930cNtIzFPTnMs2ROTEs/
jwx1kGJ12hJw8T/J/fiZ5iHdlyb9OyflCol68lqvYyynhzr4tNJlPIdNfYnamcQoTMe4B+yv4iaR
sCPmWUGjz3bTgAUVyVslR855TDLmQlyEtbBsEu23tXKVbETZvHGX3jWtBdKy7Dmej4a6OfQLYo4s
poCx/+xZelMsPim0U/Mnm6Jz1pGknYDfvVsays7apP254LQLMoXmv8cYKMiFPA3R+NJnTneIcegw
eLi1SPAOE5OSXtK8hVdR/u2UwB8gfkeY1DGBGnPoyFrZ+NJ578vYbAg8n3aGPMltqcgT8me2Ws+R
W99wPFLag5NWvBH1hEajmx8tFTMUI4djU0IbDeu6wvgY9mdncqltWVoGb3S2xnaGs9OUD8Ysv6a6
v2oCTjlXTO5+scezlzbxrk+TkR60efboGl4zRUiAqHeWU6ZEccRqraRP+F8+I3GxXJzRDiTRaSw4
Wlj62PsYkjpJU6HtneIF+8/VzNPZGvN7K5PhRi1AnjwK+rZpW3ZUtPOCJMIks6of6LGbAvYh9bv3
Rb4Ijbqge6qI39g1KjikVOj7MkbWIZPhbBEQI7AhxxURBJYdVAi4IR932b4Zu1f4MiztFl1Fccuc
W+Lgd7pQbdbgcRFm0KfSTnyQNi3NvFL+oTebmbyFicMhlFjGtwlK07qnNxe0PDO2GHaeqlGZZ+MF
1+OUV38x7q8GrsVXA7dPj8FdnEYVpxs+v8TxsixhepmTa+CXaBuGX7M3IWYFOW45p3nJTqSgTGdt
TTa64Z/YlxTmse5JDHgyPnr0POxakiTHn3T2oueQyRLYqwGcQBBc4nj8HXcq2lkH12/2hHxJjIAT
bYClPrSwS1e5KE9wKL1HP+9+i55gCYdyow1ogutg+UgjhBgtLmFyyHmMP1XXbbwYIJEvRsbNImIL
WvJ7MV1mN03OQ8MINcjcrREhA0LFIYdjeF/7HHiB795NNTGdIlG/dBqCARt+seE8SWCvpPFBlGh2
hud000SRf27C4gRIs8dtfusx2fXzFKb1IUMHNxcTH9LB4OvToHdDj/Fg5+J/lu1GtyTsOctVpUN7
AUxAW3+mYKFDECRjtxFTc3VFL895yOh1woiTJxlO0mwhl8DJv4OaCCogy6iDsnwnpU/LdfIhPBi7
3hu1Ji2aM5J/EpPVbdUs3l2ZX5fByIsoNNzJhn0yQL2ZYUh3HJacaaa5N1fhQ05+4wlQxI3t7K5g
HTDntE2zluKRjllflB0HirYEE1BdKq/L6ID39OokhKEi7siJHdu3DtnitmG+Dt3hSUpN+8K7ZYEU
FHSjzZS+FRWtYe1VmPfq5z4bOA77GO5wdB2ATDsHLwwfutZO90PW3erEis6Z6sYXjqbNrsOGjRyY
/yyDot8Uuf85h8jdEk+fYLbxcHjiU3vttSRECQXU0t/dHh5JEiaHRy4umVE3TS4lqVVuKznNW6+H
y9SmlBEWK1Mx6LWp6YNEmfdZU/tugBr+KXXFzN42JZIQcqzSdq9CHtLGiVnGXG7wiHFtYQZxiMYy
AHIGZVyyTIKjBEUU4JWNuhcXBCNgIzq7tVPv6/RmQ0DwWQlf3GLM7m17FHsHOMSe87RrlltVgHQ9
j+3t5C3IGRGEcaA+ilznj4Bls10yMFzPb7bIulYp+vnZPdtRvhPlKOmapXCW/OkgDfajQA0c+qAh
HAG+JuxXOT2pKCdYaXEpT3aBC5UdJ3T8Fvg3BH8OwimrxUf8USgs+BlF/VoqoMtdSDulJaJkAxUs
up9VfvMLMD6J/OLVtumLSE+Ih4ZUejrV9Py8uLyhCQOc8oRC8tDHW2SAZNBES7WHW3rCx/innVVK
jGRNGvLUfQ6yOSwWkLWyL8x2Ad4WaZTboeqqo6aNVsV8WDuIr73LlwvlGeP8wsHQJzzUBDYyshlt
hpXZ/rauug/rlnTtOmNIzZLpg56Ro3OKoOWUovrvSe+8UcK7/t6CD3UJ7OzqeMZ64bjrsnf+XnTX
3nndaZRkxPkBs8bBeqordYgqDgpqYKpJLsIuK3qm6JW65zC0rnL3tyEVEl0zgOzMKyvGDgv6rf5j
jKY32g4+x6eAVc7vyKTULQaKsDlHg0voswOdlsM9RHvN2gKWrmPSb2k72pETRpgiOdEBluadtdwg
eca/nUJt0pk7F+FkzMxwoHSuCME2wsV9Ikx5UGXvPnhmJC2x2IxxlF6A2yNtD9v2nvuT5ZT4hHXm
E+NAnUa5La0fB2fBKRDpx5SyrdoJTyN3Cw80JSz2oanaagEuEdlrJ1hGCcuSqyb2Av6C/lW7xt30
s/60ja8ZKqY8og2xdcnyIVL7NckYFS4jY/kgNBHyf0b90QxH3qrazyRtxcadYoaUaM275l9mLNOP
JBk5dkHrnVL32VKGbO5wVsw9llXwbaDQEwjZINWwJNxZV5NkmTySDPq2kKpKHCoN4KEu76uue12S
ilCNOH4u/PduHH9PRF3SouQo2dDmWPN2m5VD79bp7GNH1PF6RkEiiGFz7eA4Bvkl0WdX2J96AclQ
uuGJ7NIZWrgM0N6OT11Yjo+5bf64BhtJQIQRQIXQX3Uqz5/9tIC/+NbUtf+zeKQ45I/lpNvDUC2M
gbLpNnRmEtSFtFtz7zKxIW3oRv0dye/Z9yGzPLg1Izv9Eu4gKOV0FlE0wm/5shYmC0KazTjjPbPQ
8G1E/s6CNW4H8LXoO1jfmzH9ndbFT6Pilq5u+6BFNJwrtJQju6pagp+ws8VG3tAgab+8fQ0BXD97
sDZhyUWCW0GWOYH2rbPRBdk9Qo97RSBqU5l+W7GC3w1igogZuwfY5xT8yWUpQUaHo2J00Sz7CbrG
3TTP2A4Ai9J2O5SgBdfuzZhoNE2MuW9oiA8tGaELxZTTXPH4MrpoeXaJuviowvCPW1r1Nhu670ry
jTtp1OzmRV7dQtCRztS2s6iKFGe7JsBKA2mQh6JqsegjGJ88SCAhvi2+dR4fL1l3k0Lrkfu0CkZ4
tC6P58rK5+h+DJuflDFl35d//cjEKOTxoGoEzKw0gLy/rBI5EWnaBLIVzJFThnGWJ5nS6O9K4IKK
gu3ctfVBezXLq8dRLhqT96HrPqZxWa6F/xCWOI3zwSp2MD8qtItAlchX5hRJLz3kNayiewSjm2wT
Q8jb/we9/d9ECLkc7snd+R//C572f4De3lIdp1X69d9Bb//1S/8FelP+LSuI13F8Lwicf6i1/2K9
Be5/AG2DbxsqqMJ+6MKUqwiZuAHdwv/wfN8Ttm27QIeF/b9zhGC98WpuYCupAgdOovx/Yb0BluRf
+e+MXQ/AsnKV4jV5G8A6b0FD/41uHIyyrus5Fvt+aR9h0rUMMKpso85+j/ukj5m+hsAGVNvuikWd
eoOzcBQ7CUWkWJVu1B/nzAxHQ2DgwVH39RivhTMhjpt0c6wbne/pqWzCW8+/bKxX0j43HIBfF2Ct
K39AyhOSAuQW+NZtMGxUkJGYnlRar0BGAh3onqXzCj53XHUVomuFwVbQDlfJff6XvLJ3upUfkSJ7
1w3ZBeZ4+jTdQ/qm/U6stGFhoTWrnOYz6+LviVL6WNI1iBv5lDryHHQdEmTJIME6zABm9NpTMtrG
3W1OotQ47wH43aW5o47GRugIwotZfyWv7OvOsas9d0/FtIZuJQvolRPHXi84kGgjMc2xGMXNAvRl
XtZWVf2l0+5jKJbQtELIT6HA5j20X9lURBgBsydtv8Gud5FLu+l4ydLwdQIWymB76pnBMmjg6yM2
cIT44TotjCZ+lP6qvA3hbH/CyVo2CNTIt195PdkfIBSslWNXs33nENQJrx8r0BQepUeaCk1X7yOz
TLxdsnTXLxHCmZT377iu3Ghu+9coaT9qZCwcXE+0r/9OJGCcGcmcipaPXVI9HB1acn7tpQ/O0Gmm
dlV9Gn3CFkQyxkAy4707x+m1tLEmmHHYJVO2rBO6J2+zN4u3eRGHhsB4p7WJpjKl2MOiJe92ARrm
5RJqRfbo5spZlaGhGZx415F6jf4pWeWuHoDGwBM0yQi4w6Xt6i7euoFbP3OlwhiJvEwEb8WLT7Dg
CVpvQ1zyQAUPerL4vbHY1QhDklvKaiw+h4i8q+g2nSo7581Pq2QrmUgRSqPDwyT30KLQ2xX2rf9N
GzAr6DqFL3BadyauwSNZjNkxJxgnNxs7mhFzoVsoAEqAYJ0r391VQXXWwugjcUNQuZLgGGC0SRcE
OrcyFINV/lQL4W7zmIGqVZbmVkUQxevVh2lOTrn2cJLpAkyxLJ+bJeu2tZi/p8kxm+w2cwqZQMVy
zGFQ8aj5GL+R3GBmcG8QjX8/dDkNCIUCPGW3ORI0V7Q8tyHeCFvt2N9+eAMQPUYoJCCW4DOKX6kO
f3l2eY60byELgFTR/84DxCZ9jlNdQ5Qju0itS037H+QuYg+/+PuPm/fvlk27+MzyknKh659Cle+6
tMmRLzbx0GIkav0MzJOyD4ZsEWmp7vjvR2QVh3RezM7v5vZIVmd7zJHJuUR2lKQZkuDhYyez8BeM
wbQPGwB2twtjle0lK/VrnvXIMyfq7dzvNtkol2NUZfaR/HLMkLAfV3Uad6fa7h41kdS7JZP3gczk
ts/9+7b1LSJfIFo02YNqNa4ZP8F7Beaij2MAjm5tjg7Jw0VfLMgrwy2gpB51yXBNMvQojQONYGyQ
s80G3ivJrRvdWfVeDZa+k53X3o232VY2Bu5WkzzctgZagYzRKjHV+p/vM/WfoUWY7VgTjVHZHkVn
PWJ1nKwNsTBfASSjbcdfEmpkHHgbSxokxMsPDGDAFrcf0cKo3Dzl8JTvzGC7K9HfVbdpr6uC+4aW
986XNLTqrDxMnACobOa9uN0orSUKguw7eJO4QEOjYZqRWqCs6suUTEOHWTzENI5XA0vBna66byhX
IJdqyAHdAIFgFO2jL1hpLPpECE1ydVRufvMfZPNTEYA5GZabD8Fadv2hjiXiJYfY2sDGSVQoBg0Z
6rvJY6Ct1XFp4hedTBVKWUY6tAsVK0Kwzswsjq3n7STRGEfHz3+cmapLSiRQNIPJBwaLvW4lfaY5
P/zbiCbtwXXKmvUcV+Y8TflzlUdIbrr8kRBZfT8RnvGkw3DHxEq/zbpm3Wq7X//+K046jA9A9Alm
ejeVIy6OgAWz+Ogo2sKKd7XIxX4YKOL/xQfnEUEmMWN4dJ3CO4vW+dOPybHUNQTn4Gw8pnFj0C9f
TlIj/0YfUJYonLnYyDra0H3n0q6CYe5Ps91M56rs8WyDSAKtR2To4iAQCRukWIWLiElGIiYbwTCv
jMNwHRDigVN5xLmUo/1VUxSvK88yBDtYEVLgUt4ttVRHbvxuSwlPbvxSxw9x8u1FBEARco6DUTeC
/LXhQS9LwJLfptx2uPh8nikojvF3E2UBmim8UbmAKOLX6uiEmPJkkp410YVItEwNDj1/70gUOPv0
mbaWrNwzaSsj7RbMtUHgpbQuLW8TEYm86uK+24BwepMzGacZGPi18aPhyJ7ersukCFAbJO/SLytm
XQgyGtjKDAEMzIg5cODZYF+ZxhCj2bz2oqK7RlVzTegIHwZly13ek5ZAiIe4iwQ6iLL4qVx2kT7k
O23z4GRSbzgwk3hJjbD3hoqMdWKowfYLnGsW8A9RxcXF5rXW//6AS1htFGmALEoGbUP+kHDIyZZh
fK7cSu6A5D8Nt2QhiHDzPZmw1eV2Sk9TO3sqBvvWMbuFGLkHy3LfItJjPzvfgdQx5s0FSus4Zvnz
6ALrI8r0GEzLsBYTeptApf2XniHcGOuYLORAgLiNiPQKIL2VxbCb5jba2ppW6+jRNKaRPj0Ztzso
ZT1kpg4fPYPNvR8JR+6YByJjGkamVpNCKlbPfKsLrCeQ/uHeBP0LneNyM5Y5rIq5+LKG8Mnl0HzN
pUYrPLbnOFDzuWrOQ8iEGJKfcxzUdFE9baVEhx7IA++6qM5s0/w6TG58YHoI8XXkLy3yNjKPzK9h
CXCc99WOs2W48fvgrmq4ZQH8P/MVHZeE2IA57gnIaJatFNbHmGKGE2FVvpaxdymybBfnmT5H9FHu
2IWYaOnnZIGdkTimuPciOoFzKeqT03nPPlDvVVpqwJ32nFwsydIafM5VDCTbQoSS59G0H7xkl2WA
NRkK1avGUsPr6KWYkXVWH0WXDq9DkPusmQbV04Kj2+Npm4O6fS3FxzIIzXmZrwdHXJmgkxW1D44t
gES4chR0kALlwj7zl+c+TcW5J6tz19u1857eumuDPIX9gihQTTSO+/RkhQ6b7wBhNsuWS0Sr/dh0
SB3HJCS/eMnZ91HxIOBNml3jpe7ZjIm/J6cEQSPWE9dHfN9yf92FoT9vEhl/aQ4j1zRDWRpquHVZ
XPfABNBFmZqudOGVweM0atzk8+O4hPplSZxp0yp3uOTqFkaE1t8qTk02g0dsMvWqXeeTpQ+Da9q/
plO/deO55KNzx1GFlZtlwtdTJtBwFTFLWVZjlLEgtizZ4H/kW1Don05ejdeEEnEz07lFheX1TGvH
4Mp07wm4or9hwVeb26Rj3fgJ46C06XfUzej+OwXmdYm9Yzz5HIlp0+5FHKMszl10q90snuuGl8ur
LsLHgm2qgytlx6p5tZERrcrRS34IAuDRa4JXvSj4BPmdNSn9WmVCY+SdWNXbpfnVZQ2jDmFBhffR
u1U3lCPk5m9FEvUxnmmhybryt1XXvuKNChqRfGdGX/26XKczC71XO8QuzUxRRTp0qyFgrtwWDSZb
oqUJMB7ekjK3D5FbFWufCLN9vtg7yWrHMoVDEWnBckmHP8Q4gbEwiuIpYTvvcwriUXJ3cF2ZPCFs
IDoII+T7HAmNnxkeL6UHzANLuge/nD30bDNsp0SedLgghSurggOeCj6SMjqlhfQf55mJiBvoM3zN
m6GlLHa5aicgOdkXrxKdqlYGBJvX/tcYxs7Vvc0j0tDExIiQehxN4qPnbNgu8VM8xTeFYFXt6zIB
FGHbzIcF1z2LvU3Tq/mhgAwIZJihZLgkJVZz/BYFw5SdX/R/J7dOnvMc7SZKn/dKj2ZdEmp2IFJn
7fH44xVyL4FI+m3JHJJKLVwxxI4exiJ6HBLf58mx/laNmx2khQ6hPtBMCjekbus9Mqlly4020r6y
kKbHxtsHMzyHqLMujjWfs5t1hsX+qrIIrEyQYIWvufOTtGwRZ4D3t6V1ofq6ouTiZOTgjtJBd2CT
QLo61Omh8v1vmlMCPbpUKztswPIxw9qloyGYZighHBXyMR36F9Ll8z3lL2aMkdCpQmJFahs0WY5T
88oLj0Qc7ruFV1atS49JYfhwbI02o8quLDfUG43onnQ2EZ9LA/SuJNF1wyqJxTrKomPlonFUcUlL
igoDIgkq2TIY7qNftCDMismb3pc0MVbdhIeYMBX30M/qkb52v5+A5ILHSCtS3DDQe2NOthBZWz4q
JXYmZ9MNNTLXRH3MbrIrtSpeq8i+Wh7J3mVSnpOlHfh+cgIOby49vjX663w2fwLRbbAY+zkTBoVW
61i19ckiBmNjGbZ8U+bncPGS05AvXGS8xlaWD0x9uTEzQUqdjeOn6f8sg9eeRgeuWFfJLx3nOFG8
ET1Y1dtHYpnQbwYmPAgGFnHGvFJ3Epvg1PwSiQNJC8kMVZ/r3JDPBVINmmr0OBMSJZl+5Zm7nyMa
jwGJeXvfRr3TAnhhXBxs6M3iw5FBf2yW4HcPBPZEkveAmMvBiAk7u29zc1agV7yKAZBawkd0ZcNl
rPMXq3zy3SF5Joo1vbSeeLCJmDo2Iwg8XYerIIw7dIIWjV0Ch8qMQi/x1LlOZHhNfDAr1bgNyxZZ
cu95J0v92HU/n5w8BjuStXyXBTqT+tmQMHvMR/4ocv51JeNDaRXpIYA64rROfOpiS9J6BEvhBQO8
C5gi09J89szwykw8VFolv5Cu0MVpIQQ79x1jCa6Tru4RgDD4sDUCST/X2KjYcVUk8B9OJVl1M77x
Ih4eGcJx95rM3iPpwWgoOywASsNMHRTaWec01kEP98bFLy0oEIPuZQ5n3Nc9I2xZhB0aggQLhe0j
eiC6GjNZse9uNsrezz7ZqnGPiWo+ygFpHykjhwSyS8Yp8CA8+Ron1bDL55qhj0MGJ5EwzlG+FkDp
p5rKpS0AT4UkteYdnd0wT96kLihrCp4nh+u9ZQtYNd8mj6fHaUFJvIzjD/Kzl6QePHyO/t41rb+Z
U9TqdvjHLyYHL0D525c5Peil36LlkRdEjZCdJLbJVkvnzfUOiQjDVyesvnITgTQNYfFOoom3wUBL
RbaXvnI1J+2uOg0CAD95wc1XIrpnrsSH15WIQtITpWDyWC1kUrH90EooPhIyW5xqxlu5gAtrB3c9
t175VLrBIazj+WCpjIb78CbofWyEF7IdJPXV5xE/WZaBlYS2cLP0QfBYW1hyQ4ccQBTh/MC7Asio
bdRzkkGDKMatZRLqX6W540dcFNphMku5dCUfFvPJOBMASNtJoobMPa7ojBILr4j+JVVZgsz14k2C
nQD44/JUWenzNFJ6zqT77oYPgtBGju/D1mj8c/y/DFwWWmSrwhtmbQsEhFvSvOkP9g2rW58yDcrr
fcJI9A5IcrWOSjB5FVGsa74mhP+Sht8ovlrmC5sHR03vowHQQo4gW+Hg6P2woAYvzHw/mMB7YOn3
H4pSgrcs2Cjl0DxGgGdP0lYgA6yAisxHT6eb9JeTjAcOVMVnOeO/VxZ0ZNKhLmXoYn5RXU6JeNMy
tgm+OU0nppuG7ips+i8BH2stk+jHz2tUNRqTiIcYCVx1mR3GrAdvtLgPneWiYwmscj25tD3ssBvI
L+dDy9RivO3PHWWNSPaaW66tQUkpj8lv86eMOfULBLHCwyxCYGny4MWD2ZlC9+z+LlQ7ZFEX9CKE
s89oo/vA+SqWEIFkfCkqEE8zG/rgsyoj2OLRIX7JyaNzipaYLCtyI9yhfPER6ru2xLA4eM+pgQmM
+uWk02Ezhv5LfUPJM96+uVHb5Gm8/SDO4bNVffnol9ygnPpk3GwJk8WVx7xxNXTiio1DDccuy8e7
qY3mVYwLdJzhP3cR09ocXzghSnByCLqxch5SiRFEa5JKa4s7rG7Sb2s0iN3bdzF49+0wf5HQ8Knj
YacjH325rq7auMO6QbO0hD0egdF95SqDyMNd7DvNryny9jn5tgVpBgv7IHXOzQ0duBd/mVe0Mr59
TBkltaIPdSvA2eEgFmXKQ/c5lt1fj/CUFeKQTXCTMRRUPKtqdgCq4Ol0/N1ghhNtaw2wUgHmsKEw
pslrbGYEmO1rUnjkYKXWa1WMIWXnAGszbyD6JQmP3PDLJXebNKiLInaIJpZBSgoIeTuGaI8moi8M
EnOazvU7thxpUW/4BivePJ6HCvCfmPitpl5+OelDklApNMUH9+SnV2LYGCuXlDHZ/eoTL905Am9R
lP3Opxznt2Wfmnkwe/Z4QhomuCgCYwwYpMWZPZC24smfaZzSo8AwOJl1XmBRud28XkJ7xXpSom14
K6460Xx7i2c0yEVSNXQI8Pjp0tl5cxOu4iB79eru4BTgmmloc8isMUIShcNEgYj1oQMLVNOzrIkt
WdswUgb6g6vck+g5RhfWPR+2L5e/BcrZHK2sM7FPimkTNGcZMOPEvI/KZNirDpg0/ctvYPLfysLL
VdE+yBuW2nm2gTWRCSXEpkMhipEX8xFiA46W7R/YxZ+LJG9ST4CK6uIeAbnaxJN3omZwQn1UYbsX
HoJHr8RDhwxiQAuHRKay7wgZfahzujSjvhkXerMPjE+qed194jd4VIKRvb1weifV8qYL4ghIBGp4
bM2Yb2raLBym8dFl9Q1gctJN8zsm300uAK91O1YXoU6hWb7torwJrUFx2Bl+SpN+o1jsDjlB2/Tv
HjJ7FgfRBuAw0mztDaxRgXLPkj9ypYjXESkAeDG7P1Hrm+uiwWeJ+LdxvPGDSgWtkqouSHJ3JjJv
ipr7zrPihIY3lV3tcml1gwDDNEP7mUc4dAZL5dceRvsKcVWwDfhsqEtjvNt0vBGkc2eP7rh2yCad
lhqgQYZb1sSBe2d7zn2cq/yMdQbSzPAWtOIox4Nqh/KT0Ct4XNZfK3NwCSzccWQzxAffdVfGwiJq
9+XMQjVF26UCLD+rGx5nhAkRTtOubbqHUCmaNk5x7l2cWE4xjqt6pDIjPDxA0ei2Lz4l7SQsdo6K
02zN73gjspS8G0GIJpw+K69950imf2Wy4dw6oemM/IUIeKsDRxQBdS5peSFMmgaCERfYDmV/CVz/
HJIPTXUHffbBWqIQh6Zpd0LRhensEsBHGMyI/dpDh+q8msbqvmrmJzn1TAacFiNpAWyr8x6lAUdf
l1gWgNmXIb6ouADnmpjA2jgWHfa2th7c+l50LLxOQxr9UF8XUzwtNizczOR4f+9LDWbWd1xvnZD8
cuqyBEpgDGZ/XD4jx/4eHEJF9MQhiXPMN8uN6CNkkTbsSLf7jg2Z2mNySUdUZkk+zlsV+zCjO0NG
eNciOowgjoUyUbuO+y8rYiJy7KI6VNQHwdCFW8+8J3PE19fFwOKW7OAaEub6SnO7V8SM6OhvlC5/
59xD1ocgcRVm0yNCY4C5OZvCrWvlYZpYqZQ1wF4qoH7aelHt59SwMfhL/JGQ3iA7+E1EIBAWgH3d
cb7Qm/mnMrUeqrw79FON2skWPSGqzO/ISbgPneabO6IEbThGTXPxkNCgihL5pQqpKBgsQYRc+ldD
xs9qHpb+7BYNavNwbfoAdieqTXBx+i0L+yfZgjYIWoZyJfoqJkFU6BKyZIHCmc7821wTQj4trVgP
6exsRz3Ls2r69dKrV/RteIGjGsqPXePlTJ2Ta2c79rpq51ohXoTSfBT2Z52MqAfpB+znthq27WyJ
/UKOIUtThwTjMODLKSCKOrl6d9vyRdFz3kRhN70bA7Z8YcQZpbuldD7JWvLvmiV5FWObrDJh5Xut
FBzC1AFlTLa6nMryqkpQLs604osIyGRJyCD9GCkrLxkMwtmiB7tgT6cHX95FtBGWElGXoMILm3lF
hOewaV2mhAZtVSacJ4s1kvMh4IcoYj9qqmMcyeOctIKZ7qS3DXmVrce/1AyzvGumGhwuqRi1/DFN
eWP6I80gsYf8honSvy2vQ8sVQ3Loxg7zO/LjS2ZJ+6FGwOlPKOrHBT5q1FhMb4an3rE/Z97cNhph
mXrK/JQywSJV2vOj7NXj2LFutSQUetpnE5PDbRhi9H0hMKLNJztxBhw3Na0qfYyQ5Wx1fpCMXomv
Dg601HF9GGcXM3sDUYnb0wdE02SkoAkzvIcaxgABwl2Hm7mf1Mu41K9OPzzLTG3SptvHudzHJcqs
eLTzh2a08oeMsvDo2+Fz3Iz2KfDoyyVyvPdZVmtXWldmX7K5lP9J2XltN65kW/ZXatQ7qmEiYHr0
vQ/0pGgkSikp8wVDUkrw3ga+vieYp/uYqlt9+0WZ8qQIROzYe6256raAOsomq2OKcUKNLpnJURo9
Qv6aayxMOEZE0riwu6t7Su1qNYTW3tUC46wlZBFGJXtVFj0n0jKPGV2TGmj/PfcwBTA6TNIwIVuI
kuqiwIxmj/OBHgYJEH+Wc6Dng06vXJZnNx8uw8Spm41VlcgM0+qB1B/qQlG9dh9Rpve7fLJ/SPJf
t7kOi17v0kc1EykGNHGCc/pam11AHW1It6BFYdiMsQmHHtAKVIoAKHcWuGWxDhBDmQ+1ESHqJ4TI
6xOmFFm/dTVeHlRFvveUiLE7eYwYSLPQN4OPkbpOy4ObQKAk6oh2vYeOzmHsH1c4txiPVKH4FnjE
XpYda0aCPRyfQaErIumYiFYxNkMquRVDyBSyAUtdKOdDh5fUJ4WIvQke2nZe26OQmNMRcLNn1itD
QcCFq8SYLqSG58IM2/e4NAysa/mmGHE0TQYrdGE0w3nw3nt8FVj21ZNNgscisAaw4xwqRWJ+pooy
NpkYT4aa/Szjry62PoepPpYOGtYxxWXtBjkO65KmHqE2c1bIiCvMcB6wvuwVJK1sokPrVc/017JD
a7XPTmlgw5eAgTmVMmvJrAvuUsSm/s/EAb8ncqntK82xVnhX3rosKdaVvBoG62gz+N/cyb2Ofq0Y
rOvmsXTHvWkP+MSNnt5nXXxMXczRYUqCXe+4BsLqFiAuSmufcrch73oddeNbb9jI0mHkl87biHpy
2aRvnoEB0yU2cwinbOkUOs6tzgIxFk0lMWyGtbQsGFWFFp/J81x6JvCBur+4ug+VL9jYPnmBoQnw
NwHx3PmrekCV7Qc48Ll+k1Wq2nskVUyupKsoqstl5wH6VvWAq8w6K1U4W8ftPrXkpQLxT3IcMCDb
Ok8J8uhuKlC+RsxcrAd6v69GtWx8h8Mlckt3jLSVl9r8Vnmfu234Ok71sLZ7RKrYuBhUc6rHdavj
QJbjpo3KczxOP7UC8p+uhp88IbnQrU7bhvW1gMftPUxTMHxj4LVBTIiVo5VnyQhRJRJyguBAS1TH
Nckcl2YnacesQ4swrmj6JBC3reFkV/WFaS365Ta8GhFy1kpr8GyMuKKlc2hDlDBZHCOZ81L8VM2L
j0+ZOQfml44XaKImYdLqbdueBnaYM58P8d0V/rTNbJS7BGIh0HMCDv6jvSA0a+MXKbJqG3MUPSAM
kzakj6oedhoQaKXM6tIX4SsjP3sdRT+KxNOQ2TiX1JcPlWEeNd26dqR6UL+nJxkgYzBMekFdFjx5
40eWBdGyVCa6DD9dGiknQKwx7cry4A+UBvdbznakzYkhVvmahES5ztomateUsqgZ+nXRAx7TACx3
XBFYq2F+WlVXrkJnIMMCCTkVme2vHMSkQNiwNod9saFp4q447SVHP1SvjdueihwMRpV1hzHAIZsS
RxFExo6guWEhxhEJSlrcGXbbbLqoHhaGIc4d8VUY4Jgcz9rSZZijag45PBHMRxAGwxXf3o8+uqQE
Z3Dtduyao7cgOfxt/mw0jCdRO5dK8+44eK1p7S0C4znmkSO8XZRzXtNgg9xEnBMOD2PbPOuMNqdQ
eyrafjimpfmk7xqIObivTgZ69FWTAJhCUg/g2756UTY++SkIkRBDIuKneEPoDZbTDKBdQAZDGfT0
B3owBVprgHiJeYCOKk9TxyBgLoFN5zbLi1YczdWlt0OGYsEboS3R0lJ4Lm28fp10N+3YP44GRVLg
CcLvdKiKhm6n27SZE6mS2FuXAklTk8C8VhkEl67RxdoYIjzEXTPdJ0F3cgaaon4EEsA0HyWyD3ym
bGuFT/ZA2ITMi8jsmo1lmQGiGKlG3iOQGpLiojuJx5aCSSEAem/6gNp4TRBxDxs3oINt5cPboBg7
S0EzpnHHYt+7xZ7e9yqx3LVleUC9NGz0lpHvmjThPiNAwU2cVeQBvgu++8n40vmEiVmxgI3itoST
1Ic07AA9DndB7qKz9iAWOSHibe5a5O8tkqBRz9dx7F/aXL7pDS+DjAgZnA8NqqKZXaNb70ljU3pv
7+t1ktSk4oEprfUMDmr9NhqJDmJ7xC4nkhoDWnDpYjq7rp9+Cvw4G6GPP0NQwT1HNZz+3jYNOCNb
Zd89QOsqEUmRlK38dWykO/Swy76oOzwwOQgKYkdwQoHts3VUR2rJZNK56kJuIyquVdhFMV9d9isd
Zfhyku0FMWO0N/2I4tsFUVFfSDYFq2JWj6Y1t26QWltte9dBEGnISF33Y8h9YpYE0+Q4lOOCR+aY
WoKKZ3qMfagrdvWtmyC065gm2XljGr1AIxv1zcvkt9ikXajidougYNU7s++ih+HSOG9eYYa7/r1V
9qti+rCIBPKdITKuaRbjBlf0RbzIfg/dlLyDqCrWXVF9ISYatXl4m4/WKpWU7BWnEafIvjUjm2xM
QNm6cuE/tEGj7zpv2qeRvc4ZL1Np5ZN8Q7Gt1hqbxCFm4rUOsWTT/sIanOP3mzNMfSvNXxM8yWUe
/8xldqiHwLnDEg5amSJwZLtq6IMCLUj2BeXis6pOTa36HzKUgCUSHZklSeD4kfWkn5ajLE6VnhwF
PXk6zI+5VzxYndkcsV9ik+AJiKCAJhdYHD69seGQ7JAP1nE5UXbVC4tUzLdaA3xXwLuTrF57LSK1
1/qK3Vjc6R8559MVem+5lyXCTTsjEDFCgsAigJYrMadNEMr6GMLGnQzjKxp9bGZR90RoL+0D23nt
BBzezDbuDa0z7unOGYs+oDFsMRZmtDctfUZyW/rr9XokrokcWfmqR2DMGd/qAUfuMGeTGuT3zIiG
S2o+jN4ZlJ35wj7B847hGkUWJEQ5dfRUXHMdOKipkgiauGirRaoD5yOSdFkm9GKNpuO05LGQoTvD
2RRbz23/w2dkeDfpdbpVI/gox8Cie4Oi+McUowWnhblZy6CpKe+JLLXXbg1Gp+J8t0jq6MUhfV1r
s2/1mF1a+sSbHA9DzjazDhnnLQO7XUcqPvESVI8oo+6Vr0D6piHVaXpVtnvqq/x767iQljxoUNJE
sZKM+doGc6CZNuMohSK2LVPFAB+caIngKvMdEFX1B5HFTKfVkjL8IBsJKc4I6aRO2gPxV5SQpcew
O0xWY2HBYSbeUNgpcNxiPhmIJt3mUJG4vMc1QcMOe+oqrZjyUArB1fIntPrINXUBz7U1yB7WdNY9
JXfKySBVhj7FqilpLnesqT2Cw2XrFO89G/5hciF3aXCxsBqQIGjmLwnrIr1t/4IaBSCVHqodXYOm
znZpWOW7G4gjseln2J5LYR/vjQLti9deyAEmg2/C1aAqSC2en21QXr1nYV9tE9MCUkbs4kbw57Zq
2k0mB/Xl5OB5KUM7REAcO2ePAsqdgB8m6KlWyi1psITcgsoTpzyGsu14AOZ6m5VAkv9VZZ9+HPcb
TtKj/r0OJ6Zz04iW9koMdX9XO3W711JjVxc99X02YR6weI2tdEKb5YpdijBG0cCN+2JV4ANdyXxa
9nYsz2HbI2Kkj8aWygEOjsfIZbdIRy5L3E1rRkCcxloql4m5mRrjK+Zwzl2N/81s3oxa+00PnKaK
GPrZtd9ETEBDQbGiSkA5pVOhnZg1f3kU7SOBj1yPjU/M8ck6sGapcuxnB4IfGW/aw14rW7nP6vCM
vg1CBbAPKP96/ZR6JsReDah6TYoebxio9QgIg9FPDno1rpLer9hBWlCIaRXupUf2s4B2gjKqWOLn
ilZj+CyiR8cAntqV/tXq0mpzk3jmFR5fvzF30sXdMgqTnvwstmQnuIgJCZnnJgcbg9aWfvcIxj46
0XqmudKWT5jzi0OvWmMX6g3yieHi2JjdsV9ixmvaQT/UUtFGJ4To9nB826EnyburJH4cah1NGNbu
VeaolljMWf09zfL1qG+vNLurjVZC0tHMmhjP3sd200MiWJKXyjSVSQb0Rtk9dH6pIHFQ2OAfrirI
ULo335oZr6qNSxKbkkdLfAbxBDmQCFerLgJBADDr6KN0cWUO3By2JqNlGkYtBXRTrT2PMNC+2qge
ybhh74Y4ojFJ3OuUcCE2WXbt2IfTRTuLSouZn6I5+VuhZ3gJ3RDaWC+81eT2MRHs6vusxGBM4zxN
OgSSLEPNuTTqQGwdWey6MANNN2k/DDoQjFfyh9bwwQd2ubPmtj2hQ8d7E5o/sBTpB+ZFvKkGKPfk
rJRh0cBmpIbxzMkg2zih8JLuyjaviV4CSRQEKDI4/PWmgiXLDTduoQ2pw5BEr3aO5NWYg3aTu0HR
1+4C2NmRQRJLzqwOzUnAh9YIHi+1G36bnDfLDXpUHUiGU1jLloxxlQm5TwzzK9B6j20Wn1Li+VgJ
U9gvaJaBHpWVWFdInCgzEwpJP2nXyAdBPEpk260xPFumYUEyBTDm9OAr6Lsf/MR3D5g4VmbuaAvX
MowlPalZSxsq+z01zVnCiGkoVFwSbQDf3GzLN464Ly7pd0uVOSc2QMIV9E4dipQpv1vEYlO11RXp
9LCOMufqcRyQnEiyod1mgeuDZ6KrqVR6R+e5Qu7E3adxtHlsxuJ5CkVBmoP2ajdE+XSRj944fbsp
hx2qj19aZ0UTdSti74GDA8WTepPJbA5op2RbiO5CDjdRF/om74Izau0cUWYLhJhaOAhIsyv9nPiQ
bCDSBjqdx+uG7HSjS+6Eji2a8ZYBNIBWZillvamt9PF2VxkzdGkww2Zd6uGdJvx7i5+9vl2WN9Xz
7c2Ee8tO/UswYoNotQenwmdCR1zHLVJlG9NVz6nh9RuKjpfBEfBYsStulAx97kAUeH6nb4eGFMPO
R3en9CPLNsLk+dHWBeqVar5SdF/HeKyCcKXH9MZHe5h3B/U9NKzmAGKGH0EuZlviJlg4M/5p8KuL
nDiuEBX+Shb8ybfjaGexJtl9dgVXkG0wcAF0SkON59cHn14+sM/VQF4UAmdUo9mmt2mqxeaM8p2v
7lgckpl/BHyl5EwdiJ2pOOzbDH8GQY6MDPxtNQmUl1YGGo+jksbfXfeJZPDAfHtkvxGbWXfjTxrk
7PsyZ8TIhn67AQOLJUEzByaZGs3qKACa2c+LnJk8dgaYEA3scXLuDJg2jRoRhkXBtU8YqHp9Cgyp
2jiIfcCNNNxuokB7BQnHWP7BDnVfpCoo8r/lXXZfRHnb/MffDYxKf3IXebqrW67n2a7QPQtr45/d
RaWGcE9XM+rVyKuTCOQ9cv+FzVJHkorMTw2WQPj2AcZpKuZqSyK3oH/K+F/0BADkTflN1NhCvfGN
5hUz+qLSUAdlKND//SM1Z5/Tryew//kff5cCB5K0PVvg0RKuZdqzT+qPPqja5gjHhHs3GqRANAEy
3MGlPcsk37zT04aSJcviT7+FTJpk5DSnJmuPtLT7Ph5Whv6Q5jRWQg6Hy35y221fj87JRooQFeCL
mDobtDHoRnIihDbMcs1BtjC3//5ZGM6/ehZCuK4rhY677C/PIqkN07cbngWDuSU7CA/WyOODbmbx
UQ6mzz6ffNbCrhGeQ7gx3ahARjoChZV6dDR77WJU1Bt5jhabluUXh/LVv3+Ipiv/6TEKy3ClKSyH
E6EpzT//pdOwV3iwGxDFOn8KR4p6k/K3uKPvfDLL6pGD4Sr0a6L/EMHRkSMly2gtWCUQi5CPF8Fz
UTwmrHBHJ0ry4yxIp+N/hYqUkArPaAbzfEyGOk1AgAtD6OYr8na1i6Cqj52E6UQUWQdABe0KfweQ
YOGgZW0ZOAMggqfnxuoA+gCWWJJtI0Mk17Y1yeyczvAcoi8EFO96r7twVssQeTSKL3b+jnWXsbhO
0jJEvk58U3KDMwNfL9buB62M2GSHXu7ThOGNLDhiCUkZGqRUL4GoSV+I4SGJVPuOe1Za1b6Ym1lD
pZ3NkZltFo4RGjQ9epk8Knw7hf3hWRiFwmAfk6+670S79/XSvsAzeTXrITsGoVbcRRbnS+XnV62s
XdKMbNwddW+cc2Dmq7KGmG5K6AW9NRcuk2td8MvD4If64sVa8EwvKw1sk6EO80dXxufBAW1tNwyH
UD5bWyLu0RUWsbvX5RzMwPlza7KjEdXRtls0KMam0PTXVE7ZFbDaVVTpdCqYCazaUkDOjsqepSVu
tqjk5pFA/Z74eXA3IrrGqsKiYJipdqSB+5Md2zgkioeZxPRyByNz74RvbSNnGI9Ozl5UqHY8IdjE
ai3kRR+q4n0MYfO6D2zW+Rt6j2ghIRIxPJZvHtrTlWuWz5E/JkeNYTHiQkEH10+OoYCYSsN4WWSm
+WRq2M3SKf6O+2fnlPh3ERe2CDXF9ILVmbyaMv2yStPc6hkXE7YghYw9qZ89p/1hpAa47J6O5KBS
/cR9l+2Fn91383ux3Q/0nOb/5lxQJ8ts041bFvrCd6u04npxJhqziC70scMXGTjmuLp95+17WJFp
3Kk8/PWFuqM5K7tXaufbNIdQASYH0ZLm3WEpXEzQUBhfRR3DNQnNR3rjtRnregfKauGOWIYD91nE
yDhy9ACh6wgStJwJ6XL6WKiiOhWePVOP4zmGh5b2REGLGCfJF9yT5OcMd0i4sns9c8DO29YSZYQ6
et7gLcAAoMxryZs1qnpjavVnpREA6DkNG/GM7MF0R+hUUYsrZT/iduJWKi79rvORX4dEjAcFQQYZ
f9hLOxC76w2JeyJFnbiJFm6dpGd7xQZAzI7rxXtfgM3sfMyTPVxlo4zLSyK/qqAfvrkImqTRBusm
oVmKQFbeRbEOzh3/UeJCTbVThNaOHdOSVc67GxSk6pq9OPpB99hoQXkae9z+tjFu4D0Nm7ascY92
Ex3Vok5X/M1ABQriyyX9NA1pC44uYA4jRu+U40mYW+cY/M7BwqqfJkV3F1v1rdU3J5hnMxM5FMt2
HAY4AWh70QjUG3S70daxyaboSyj5epxuQfvt3BRAmgzojv37xdmY194/74KWdLHKWkzRDHyqf9k/
Am/oaKSPNY6y+HOSAgq6dAlNsFkVVCgJb+qpN1nzxQGhqMkNg8pF2W8eY7f/x14mrH96LEBDTd31
TMOxvH/akbEhan7h1yjhY5jFZhVgNix1e2e6A+ljFQ6ZZvgYg/qhat36tbU/RsUo3rEbUJQ5xg7X
z+5s6Jir0QdaV2TeC5AwqOmwmVxE3Os6YY+RdeVRYJsmgaAZB5a8lIde4CGTDEAXMBvhngzkl3kZ
ETicKV58e/zsp4um3PGhLEGMjKnYBZFn45ZF6q+3tHcSB2EEnX3IIdOu1pnk3V6m//Ex/s/gs7j/
9YI0N9v5R1GqGrdf+5d3//MJcUeR/a/5e/7v1/z5O/7zFH3URVN8tf/2q7afxfkt+2z++kV/+sn8
9t8e3WyC/9M765uV/qH7rNX1s+nS9o92+f/uJ//2+d8x5FOZuVyx/7Uhf5//jN7yP/nxf/ue3/z4
rviH4wlmWKbncXXZLhf4//Hju//QKQKF0ClO5K9P/ebHF8Y/HOk5OhWVRDeMZ/7vf2uK7mbVd/7h
8AkqXMvjSpWO+//jxwfp9Nc6FESAMRfMHoN1gFHmX+5AerRhNGEl39N4n+iRphj32Zui7OKrMME3
rtMe6JxzEzN1tGMgrgK7sVQGfHLOHitrFFs82wNc/ihgLgMoqxvSbdbZMcS5t7bJmCEk5rvtMMMT
ufGAKFkc+iR6qxxkhngJiDOC7nJXYCVfpVlHwFNGtMhgA/oHmMFiB7W8go+CdOa17WQC+3/alp3V
3+HCPEQuAzcKZASbDr05KyuOXoqdGqf1sVdestELYnVSVz9JDwuNZuKWqar4XZmcQOmxEzk/+ouc
Dv+ybDvk8D52R7zPDjYXtL1k3nQKIIdluUvf7BRZev5KSedHoY3hBqcXToiaKZwmFnwJobjBsNUC
xntdbxCN26zrujiUsch/Slt+j1Ex4MsvcZ2XXz1QWmMjaX/edZQ0K0AcnPpDeJZx5mwB4cQomqua
ibHgT4yuGFkxVMXaWKceGBtf4hMsymyv929h530mJKNVpnPMUjKYcuOiB6m5rcB1TGKonmXFbBLX
B/dTeAJ50J5F3B3rbtaXReE9HihSKwqBfC9sLyGICUCldrUrAv1Re8xQIJENKkh1RgFTt3l3cENj
DZPQO3v+qD9U3VfcXjzTDF6G0S1WGXqvleWYH51wnMNgd0uw0HBMMECeRdaBxHSuKgK3rTJhX6r0
IWHi7PRGvLKTFMgIB+P7Jm2dfdZqV83KmWUWyU+7mhtMWAYBSDFPm3EC1GPZtehJ3wzp8BFnEMOO
rUhZZYl/aDhtLFOb+IS+TD/8wksPsVNu7RxaijEM5qqhPbuLXO1blEPPzWvrIQwJDuz6TG0inLvA
lXjQ2LHWzXMxFvaeFfkKANBY0Shs9r4D49G0yyOW37XX+EB2GeMuRjz2JgpV7LRDcIZ16a07X3Uk
GtuPjP/KFypuNXtSMSysyrQQuDM1gDnzECJvU7RY9IQnyFgrV6B3LVDCthrKmLJ4bKYSwfkYDHuz
aTZa6hAtqkt7Z3soPIwkr3D6o2Wl40RLoTuEGfbaOJzOtvzhDGJ86gip8djioPWZah9rwLc6tN3K
1LYN1J11VlRMzgRq6Bxlb5fBojcd52gUGOeaVC71LB2Q2mThMdKbt2iygcYgvNeQdTle98OM4fAp
ghbciKTHpC2vmhvIIxIcZ4jdcxKHHRGQKWVRr8eMyT6TIIr3Q0axOUH7MgQSD60N3jXS9ZJGhRxe
sw+NY1ZoaWqbUyaYvN7kEzGz0DQUVxJIGtSCiKYds6weABUzMctgsDYqMUuh5o21s+9RxJK9LQr8
4kVrb/BDDQw6OFO0r7Gq7uLOJZ52HvO600eeumIVdfYJ+zbpRWNZboagfehk95nozFE0syWiIVIr
R2ojidCIEee6MLUdca1OoE+Ooi1mwALAkYkhwwJApNmcA0OnilDntoJYkidAe7MJGJA/2wYm4nlo
vC2FDBAOw2Du2/ikWYy4LJszX9p3B9gtAhHV7LrLdGfZDUeDq2M/5iOWSqpuLbCBz+bVA3Rghd0b
GlcXQ2iV1kmkLO2RR4OmhTDXG9ZVL53v2J05nWfZ3aC9pGYXbbIuedEEOEd4QT2WP0UoXCIekF8x
9IGs8Zq0VJYj5Ge9zVkjbEJgde81HEa5zpHOoM7u3S3MqLegMs99FOJrSopnTG7OroHTsQqTfFcP
0adRFMOD5+UhkmX3Kes1n2l26z4iMF8EMKa3Fg5xf+quY0SKKx2oYm3U7TDTARYGvCQy42JgSWhp
PPcrMCICPszuW9nOLMbo021HprAZyvNB0orURolfuXtlgoT13H7FInMq9PQKFfLa6tVPfEjcjn3W
bpzBPfopW16kOqwRI9aJBgkxvfqgxJRpamVPjhHtlrDbBpMO0hc+camfhyYqL53hfMtDg/OTgUZ8
KkNta1XfYSmAuDW0o4XCZJMU09tYxeV2MsJPayrGY+x8gS6z96m3Z05XzWiYvcIMjw+oe3CslAjg
6WL5uFaEzxqKKWLdjSgCjS5Wu3rKvUXVRMU2GuQl9pRcSEcx1U+Ry05YA9cNvMNAdLiPnEck/3tT
0/WLzaTfGikdkxTdhtZpiHgRgh8bd3rzsfcdkjJ5th19OHul3AclSFJZjuU1G2FXJS5xtILVwPZ1
1F2BPNVV/kALFh9Wg7GvAxsLl0NL141efpZerh/rxGT1j2gFmTbB6zVCBEV0n5uZ8Qk4fczh0+y2
kHlodSKCiFu/2QA4UkvD9wr0p8P7ZMmzHlfas2XX604gT4PDum4rV26d2ASPnQlaCEV+r0n7YATs
t8ggfiZ99x4rfFONiBuGELni9BUf4sBiH8/Cu9yVjyr2xpVGGwNpOlsFRysYOW31pCeUOEC0+rW0
pnVpEHQxQgWhJT89VQxw112b3pcZe6GmmpltrhPabjyFpcdBU7GcteUYn+bhbGxrKGpwba7COFQM
fxuBIK7FYmN8mYx8tm5p42DHrgbndKXwtePjKhdJxgZd7bwJBVpiBQMmdZvqy9KdbUyZOPtUSJ5v
XQDwjPQM5EA1FBvOx4s4CpKTBG6OrFQHpKPf4xXGCj714tz2qdo7vfnmV0gEbadzTug8w4VoNPyv
iFKWumh/GoEcj1U2cOBLEYhLnkmMvwZ5Gka8n2jjyN4zim+2qH60uGd3ScM2Egg4Pi3A4qJNH+lq
YdsSV9eg7Vpq2QvoPLFxSNHRVUoaZ58LsJXA4vGazOrx6T3CJb004vxcFxJnnCRI0ojEs9kaJq5v
UuXn8039XN7rPicrNyNTpA3Z5FGVbtzWncME03UX+NNCL6aPcIDEbFLpEVTNqRebIqq+jBUere9Q
IkkrFaGd2WR81zrUUSqrWdiSgLiRlJRDzqNLL1JLbpQKfgPrmlFBtdXKZdEBUEnR3KYFSadsEd2+
lxHqr5zTXAdRJNCoQYopfnatSr/E2SnUvMcoaYHIRm2/sg21FtXAsK+5y2J3OrQqIvtxIvNihPLm
wQRkoUdKMQdToAVK3U1vGCj/MB5sapjzGwSp4dIZq31bV+a+9U9hkZXnROjQCYH/KKr8hcyYJ8XC
jnBh4t3cjppOIkL+iHy92Iz5PIGwUOseHMUYwjP1Ul+X5RyzTZx0phkFhOmafJTOf4pE+ES/CmJR
X/dA0pMAWbqoi3VbkCjt+nR37PmNLGAgbTSdkeDt/dsbamxjn9RXa8DQDZ7ILQ8VsznYGSHDQRIa
CImIYF1LgWDIHcaAjDs+nUetvpEdoJpOlAd2kepw+9+/evdffWzsTQdrZUQG0/y9qB0xf2Z2ufwv
f8rt63xkf+TEjF1KZJsGeHL+7bc3MsGxvvj9/ZYafoVah6P875/5w39vX3n7mYFtodtxadX8/t2a
Rs4jWjZzySCDv8vvX/371/zlSf/+JUYQcvIqB7IL3eyHqmxj/fsnfz2D2/cmJeHbGNe9X7/49jE8
tOgIHSTKjWDI48GXrtrC2iGg5lKoLXS5t08U8xVw+1+TAtUlAIWR8vwdt0+A8ZqWznyVpbQVl0aL
8882Ji6p0EvmmT0eqMPtjR/ndwXF/NZIeVXnpe4Pb24f86wRG3mOjTrLY+g8XbozZyRQp1X5IUmx
UbeMpanRTfQMeo4QMM3Sb+b8goawbZZtE+UHD/vvQZfol27/+8vHGFzs9BgUmHKoW+7MSuZb4eUH
oRATDLJU5H/RKbPnewesDykves3pN2Rczu+Y8ZgRqdxF0BMAxe/5/Y2af2NBU/gPHytsYLgO4Y/+
zLLSih5jwdRrZGonx8i18sPvH+975mOqMIn4RgXROSUnbnCTy9s3eaF9DWdol8cQKeFiqegj3j5j
wX5Dj1Dvbg+4nP/Wt//95V1TqW4ziTuu6OMth2d+BGnTRttbqMrvSSout+yvAJmwxHXthsgl7BmB
Vc8IrHrWUdze/fUxrjtC/BbbZH+vNtOBPvriPoZXlZHLJDYvurfYprP6IbzW62GDk2rhnF7GAzPE
vdqAMFgRoKnWiN2HbhnLzf10eBk2W2jJCxt4/Br3oIqPnr9GqOE/opk+ZMfUXW79x3otH7Brbo72
gnDGVb/Ea7GdDs0Kx/r6+/zLjizO6LTukQy94Ps4kna4f8md1YurbeyL+uAD3YpfmC78R0mbo/hp
ZLh4H7mxt9nxxX9sYeJR6ED/DmHSHKI9VfADj83YUgI8bPnZXNtf4GsJ5jYO05J5wgI4BMaEol6V
3mM2JcQwJkxm8XUuh9eI2WMOkmAzZVvkooX84M+jEtLXp70nX2kqj2D4L7kHvyIihc88gCdr/TUB
KXiOm27Zk12oLtV0bwP0DTDJ78F2U+Sc+d0+vrFgnVKpD/fDhpfEYOqEczc+psAPYbJ/5bibPZKc
VoiwdHrGwwuPA3egu+VhCHhOCvjVgnB0NoU900TCiAEW00WnN0+72sIiTKL0ppz2zBNHhHb03rO1
uISkWQ13niIPZcGLQElgeyeXA/OHJdlwEZxxHN4ZP3p/zUclyqaBMcKqTh4HJHAVahQId+nGwWQW
3n7ZeEbqxatQvE5iw/qRMDu2lkWz1uxVtLcDiIUA5Vb6ZWJfOzFn9yKSiSk3umWuEKaxPs0CmrX7
6F6qveui4L5nx1rzj3gp1uaW9c58QF4zS89TTE7b5FkxIn22LkAMy6W/LMENX3MIW8v+FB40nulB
MBx74oSJpH5w3/UPvdvRiB7cbfiu36PN5g/Wf1bhMv/BXydTz/6VVREhCpnwb9162oRP/SpKlup9
1zzpG+Sai+aIbKU+tTOt9rMs8ODtIZ5cyRx9z7NTjGaaFGW67zX5Akl10q84z1b4Chfel/9BsciY
nTXwXJ5CUtXP+be0PGr7LxSdGCu+9yDVHlpz52yKDAEUaeT+0lneKI8hznHAVRlqPUocmR6sr/EL
rF2+KI7xG5dAJ7WN7uwBKK/idffYn7OfJTKrZyPeM1LOLKRpay4KOFmYCOd0qfIJUWJQPTT5d769
rRfAwPh7iEuDoRYsAxcjZ+xsPY4/tHRVosGuF7xk3fJlOugfWz7ZvdIr+WHEu37Zc3hP8TiuuZDS
aZd/gcEbySO7GiXgygu/O1ZckKv0i5e/xBbNfVMuaSGK8sTFhdgidOZfCa58ch/z6RQ+8+T4kdwQ
IS+s01xbtUaDwzWVWAwVN1z403TKBRMX8rYlR5UNoyShEVeBB+hLI8S97d64kpsaKtXK045hcPrf
7J1XcuvalmU7VHgBb34BgqAnJYoy/EFIOhK892h9DvBm5smXHxXVgIq4wUvpSCIJs81ac47JRZmi
lgMTra75ZkfYdZnvTbrxj6OUJ7vEvFXli1V+d8qfkIxIK3OrelvUWxHRLoWtpQ+1juKDUH81PrMP
JFLziuowkw89i/seA3IuedIwbaTuU4EnAyOCWz6rFjmNw1iBMFMUCaspLnJ5NK+ztKvoHwmckQFP
Afc3TAoqK9uevXgoefwJ+IdvZLMVeL3coGYhtuLeoxao2TX3ZLI2UX9vO5zojvptSva0TuptN1+s
u3nmDKMn57j2zmfkmOfWPkXhs+ZN39zBaPwZnrhNGBaGegPU3Nhk1nlQ3U/liSxDG8UJQ3mCC4/R
k2ecDsPrd727jN2MsR9cSryGh54GigAj/3KN8UvzLv/V+MLlrRzyV+pMEwBuB78anzSwPktaMlfh
p6ZQhzMQHqE9fYvr0kXcQFcxYU1+gpp/1c9ExT6GpqjzwFow0Cs7LkLeybib3ls7BKRnU3ejiuHN
6nsnrfTA9c/TGiRF8MLIGR04cbndc7SM7sZbgPPJztrpXQI+3s1xPSEf4MUZfRhKR+41iKwm06K/
kXaSt8wcuOp7N3LKZdTMXxksYS4vFypVPkBINp/B8MzooJ/NhJl0gT/eVCy+v8KdFiAhdP2Ok0UZ
Rz4jBUUAhVoH9x+Wzvj+oV6F4w86A5H2E6/Mu4Bpyp3E7bj8+fiNSgrDrhYhFOTOd/hXhurHyyuZ
J4AuwO/pfBp3HLu2cDOewNW8m7Z1B7/D1KXy1jhA4efwzROP8A/sYyE6ZpsEBWDdzMNM7CInepkJ
VcIxbWkn3PqQM8W1oeSXEoGbSabJislsfpo5o1xavNfchhl3YGPP5QCPgNOhcLhYSmJg5CM74vcn
Vx7TheEQIbarDsxf5pmzhNaWeigzcbNGUH0wnqCtYPvWvDfjzjbsUPKHwwFOCP4/R/HEs3AUbtKO
k8R/b/Hr6HxzEPTrSDj0isMEiiLlqKK8svlYXPxMof1uuU+1femSXpfb0hPTi4ahsHhNX+Urp7E4
MD37V+PYulzRCmOUZ8UMWRwr48jspz1xl2UAsFbxZ5hDf9sZDgwcYdrwijNgrRWB1jANPVrUy/KE
z4kW5chQSZ11zSjavH/wy6xRMi5pK9szVAZbgCvRgRPP4JO+MgxKO+48+iUHPhljwDuTu3b84FMo
dz4NzUHmUI6sZrduI6x5KeP+UTeHiAn1zgMVz4ncyVXwwmWfYcZzjSdo5xO3EeeFdHN1HX7m2r5h
nty2LvoE1gq+S8+HN4AZbRFzrJQnxn9+a1wuUn1cc5mlv7wtJn9egq34vOlquFaX5pvbGvU9ZyWf
t0zZE5EohL8yrh6Ja422rKKEA7854Tcwr8tVqrqp5AGc5DoRAZASWHYaWSyo6+GS/lKLN1ntBc8G
Gn/A6uOV+gEwZ727MW/iljGrO8pkGznuhUNQHKJLPDnN4HXwqbaw6QM33/vddqnpc9Vjn1YRoRDb
SGffQJ7ZHUFHUAzcoOR3NGlXWs2B4scCLAybhp97qMQAEofRZiaVN9u2xpqmViUiI7jUKHn0l5L2
QYo5I5Yc7fhpXtmkI1q0GRrGZZCTJdtyhvEUGLfLVL3nmYcHOLqTpzGLVAOcQCAbVigcwnKTtt0a
/nxYDj6UmWWJto6G61uaUVlcs2wqXaZVs9+T9SZBVDgzRBmUJWhR76SJCsZSBCgdOiIfTKcDf4YW
O2rBHmnnIRwr118X1rEsXrWjbu1KTiINEQkJ8zrPT9aIS2e5DMwCkORSG3Zu6APs2UTHtZ7AqJmO
OHhycQy5XFkRq3t1JSoudJmSlSvn5zk4amQuk5GT/Zjs9V+ZWo1bzI6SCxhlLfdpsKL1w5pmucAO
uCx58es31+ySPgKXwDayzYjF/UIMU/OBt8Bn5a/Zkuil2rp6n7ot9DoEu5AGNghcYbgyBxI7F5qn
li+fRvMkgVjEuorgUHE9z2OQa+tn4VbXa6604p3xiitgxL1ITXtcd9YxYzkUrKLyCC3UctGuEjK0
2IoRWTszBTB5S1OQHQarldERyaX2FBE3wsvQ73nD7Di4tryQqEP2O0yvrN1subTNF8Qj1B1ZpDNj
QNWRThBBWBukrFNYCKM5rx3lOE5E766yQ/M9Nr8ZJlHhie4emTgEuGk7+UW6VytuSsPzQwZj9ht7
EP0mS2MGZHW3pED6VNlTcbygczqTr7kxvtBJsOEPPypZd+PPoLexCKWRdU3jnda+Am8GZMgWdR1l
z3O951CY2+wOuG40dqq2itEWgOnC0e5EKcFz5+hJcFlbuhoX14aFbe1yAbY4B7LoADtAUI4AXbjd
M/jTDqtWeAQbWhYpocGCQ4zFybSbb265AkogkxXpc5BKsC7YMfcjbQYWchbRwVsqX0i736g3TdTj
AwdjTfXd/jJNGXsrd3E7CkcGE05uqHptciywCwobmMzZcThSfKTZ2TyJOMGyO81d7AAbaHlluBYp
ILJ0yQRnDpDWEyjiEq1WuzotsYFyrb6dBDyMNsSumkbtyVQu4kclLJfQyK2c2X33xwQgf6nwxpIO
JlCO/WOGl1Z08u51oNOt7WLhnYxagnJH5ShUe74zsfN+LZBcn6Z8vaAEGflBSozvI/IyuXUQLHVu
Y/3oOqMQlBlkRB7sT5N/oXsEMzVfg1RWu6c2PJPuQEOdj0IcaZlj2G9cqDGFC3wYCuTLs+U06/D0
WJjI7Nrs4G6duHHQfGte9hPcpgsTnkU0SbRXxX1MZVfGjoI1mkIAs24GNrTLD1DodMETnOlPQJH+
uVNXyT5nGrTzN6FbYxb1X/wNm+6xW3ehgrtET3diDBoTLBLNniftuaEwvOARPFSPFq1Pu6nuBuNP
de8JxmkDdk7hiuU9NmDMRtqz/0Q8ivIHb0f26t9ViGACllRwkFfMwrmtPVsd1vAvEzxZvi0r5NSO
eCUUCpwLw5h0R0D43FbQylvkQ7UL0isGGnLnNKv9NvJM+eC3jC8jFlmbS8Gw+Uuc61TZVEv0wKmm
0V7vp/4p0gBOv8zpu4pPN5y8MPxQeANUdG3caZmK3URHdHCQYPSc028QLN1T/jHcq5St/IoZmFFy
Dyd5FR2mFYQCa9ccmJXl3Olbu/7i/+E5Pcu39kIjBtgPbliK0Xp/tvoTsgdI1uqAOxd0oCscM3kV
tW5FpQ3hwScjRjPYSOL0wa4o0TZ42d3Ggdy61b1pt0TrEEIHM2g9HrRDyOjmtodAYiQk+oflwafp
HYPN/JIAM2BvCVIt4Ij0W+w7gX5HvbCqKjcydgQSsVZmv+fM4WcjmBeRAuGq3KLRu1trac2YyWTu
Vq+BuTKP+o0iiysvxJKjqrHD2MlctW8t5liCcum0U7ijj7oQgtA32VQ71hhiR4Bkgl2nRPVR3E/2
AQt66yzs91O2pY2hPwV7rOM3udtgJEo8/MAahbkzo6n6kRzHvSbapALgcN2QC/+Mfs0ODygTVUCu
trDXztKKijejQsKPjYcip9f5CTRY5PJx6neYMDR/Vv5H5Yn4hlVvCbPZlZ56gMtMVfZy9U/aKjwY
Z4GSgm2cC7fYi5M9XgkAg4rOKhRKxe/I9u6MC2l8gc++1kkJnN/1j+De3cjKEcNdvKpuKkd8wzvG
4jwfFkohDqXRZlp9A2MFQ+M4JadC3hcm3PYrJxq/LKOHnTm4JPJoTWtrEHB4ocRgseUVxwGyBmMi
OfCM+SfobPLWcJv3+I1RVPygQxZ4BP61yhbgUlzvC6C80Jd6F0ZSGb1ggOYulp4r9YI+UzLsWd2a
0i+rLrPesEYQa0JUHThhXpaJfIXJ/4OtE9MfKwShXzYxWYHoox4dgZbw8v9CazniKXfzAfv/bnYD
SB3bGp0lY+Y+HHEwENy+ioNtpkOJJ6NWd1qnOwzvBhIE1rTmW3aIvEwzMZdMXv2GRqEAcJc6vWgH
binsaWaxq6KlQ6vNRBhE0rTdPamwYI4yvkYaM2RA6Tbu5bHd5t0GVEyN6VPibo1vLDfZoU/vCbH0
k8tSH5+gdZmlJ0r94jZf9uwoSdyIF0HSKaypZgigND65CmS0p8wCHm2bKb7nNjcEAaWncAO0pVx2
TbmdGPRN7OAGo1C9QrZ7szDh25YdvXbGOsg36pGYh49l9A5uLa0hW1mP78lv9NZ9oWUtKL+vpG+N
6gnuC3ySvkXe1FZsDsl0b35T5OoKignGcesI7g8XAPfFLzlXjHGoC1hxQHtf0RanASU3B8oBMmWU
0MVuuqXNhD6I8gEKIFYIjPIoOkphFb+XV0wZjQcJQduYWxb515nUAyd7jrgy4rVffhZPdWhDcNWT
PfonikPWCU8cCIF8k76ZzFUD8VFIam3/T5xLbrLNzO7QkFQDq2qVd6txF30QEUSlSFl2L+FrL3mY
17XZiZ9J/YQpMlnVR/lKSfW7jZ9YaQlepl66dhWoJwvPDTBSOCwgczcMHckOaaMv4PDeDifpzfzo
BNurPLb3B25JZd1f2zf9I2QUpSUOBJx463WnjZsgviQd6jXNQyrQ/XAE2AX+ZqBEfzTc3a16UJ5H
1hM3w7Dl/ph8yux7A3fmEgHAviaK0/FrlyZBQXv5rfwqv4pv66jtanb21DXOyAVQCyiYabmhu9Hp
7dFlqfITwzeKWG1frJOy5+qINmSxmZ52HsungPrCrt2J0q9/aL+iW/mGX59V2dl/yZVN0MLDwpoN
Og/Nvf9TNSp3yzIYMCWl0TqXbyZOvR9SNnDkbYI9pQHDleHXuiqDm80KgAF4E3n4ze3Zhprg8ldD
mm57GKmbES2CsxzHDSNJ8MTy9mgRQGG/lOvilBjvM2W0NRRvIp9sxBvXZ+sELFuA00pf9UO8UmN7
/aQBpC+j7Wv4xhKKQK+MlzUKRjrzQs51wRoASwTj7JtxIvaZuvgZzzfjsEXx08b4wD7ey47a2/hH
pvB7V56Lm4+dwDbeot34wpX4U8WXHodbFb+qwc54flEFPtt35UQ3yTZOPuoG8JynZEeKLzMyl4J/
wd0EWt9b7BpOcM+QLNrnBN/9gnJ9n/fkaO1YnFHdSOQnVN2bZNi21otRCIdWCC7B0gAKspG9/+Pp
oCy9oHpiDSka1hpGC4S4tk/oGdH3mcDMIfDqaX0MdIAe37OqaA/qkIlqaWGF05zTCl1UXXJNSTKe
h8n5+y/Z8jN/v1QDAqlj8aUV88xpl17b4/cfD48fbVVyDhfYSojasmIc+PffT+Ra2gbDDth/vWsF
vfrnIVi+fHzPLweW6KGJDQHNEBwY9rsEfP/90f/1m49/0CC9/o8fKWriZtKkuYJzR/xXQ81BtUBC
cLV7PATV8hqPpxoNe8l9PDWNpJFcA0Oa14zh/u+P9//9Nv9+zwowRP3zJx7ffPxMltbRhqlm/ffn
Ht//++U/z8IsFJ3/9S+JCvKhapia/v6DqbS8yOPrYmBdJpUAsB9/4n+8/OMAoAgN2CtP3FZNwAKS
ezorrd5FGUXxa6nhRvm07kuLgl6VbeO+2miaEa7p7IuerFTHIKPnFcXUrmblRUoIrVWGa0PWQVey
/UsA8wp9S+IR8okaK33bMrXrofkcBQJh2u2xUeU7pg5vytFRtiJlNMFCV6u8hUo9OFhHHQtTJDsg
6j+ToCYOWt4cE3A8U2s2vT6TJCrGvbruSfAUa2QFMK2tjaIhkw2Tt3SIR1h1BPNONRo88aV8aH2S
fmE/jzdE+0u4IHblYd6T0BLZYuXm/bSKpY0MIGVUWVtWySXO3oOAdQpVjoHNm2ZaW6EB3kHWC1W5
FCBfjcEzjM5hk61VyWDsUoLL/Eky2M7oYHprsbBTidEpI+FT1OenXEvWfvA1gNhs4K4GaAR0SwYO
SXQnGhWTLqkmu3rXHkEwUQCdKer4xn1ELuqMZn5BaoaVZskaCBLUkewA6L4yi2gWlhrEevAGWGAM
vXAM09PgGz/4eACrlPIflCRHUP3vQYKEVe5mb0y+JWkXDOl3PoA9JF6URQBpOJyF3zA3v2gjw0wW
ld4rxDn0QuCYpbCZK6SJGFX3Yysj023zN2OK6ZVLu7qadohJtllGn2X2D2MkP8NTvkAksqOhRh2V
76aEjlCdI8qCMt8mOPl01mIM91A0OOjyrbO83nzRF7p5QYRrp80eUPB9QM2z1e4cpq8G0Z9kpWdJ
jr9UVlvpiFF6lgIXV9lQUvXIOGYKdvwy7r6aQPRpNqis9pjj8Xx0HLFJNw6tQYqpUGvhPpxN228l
3K9IZyF3KfqqHJ8q7CDfM0EgoG6fYQW8Z2VNHdSCydMrKTqj/EcKsFSFnbAfmmI1qkW+SSrDG8Em
Y6NhTwVWb1ZZWMaxMG3DKv5TACaWDZGUgOEG7JZBr9XKxWA3boksO4zogVaNNsLDxxpPNnd5ihrx
A2NIsqpkU1j1CvvJTH4dO6nYNtl8JzyYIQUQD7IyeBLGKKzQBn6w16f7FACaQHkZ1fHaUtQfriRX
ktpXfzA/wbWcfbrSs4FUYxbH2zj2+z6N3FqvUO72GYxY8Qhy6gpBbZdJ+MEqi/KHMsjP4yskiNpJ
rV7G0o15V25lkqvVmwIA1q40+bP6FhXrt0qyfosvB/BO1TPJAlQnyWg9VPxxC19VL/f+vtWi3hYq
AHShtpNC4TQTaIXC1z8hft1bcfsjDRbJEGwe0lK/oSavEWKivp2AK8+99glZCDlvwTqajticWZUL
SoSuxVT8iafMneAjnhOxMJ1kPiF+xo+ZsP6oiepWA3CYyhAfhu5dkxjmKnHcaamuu5JCdzucJBM1
upU7afZbE/nbWgOzODzv2gcY0MMSy/tf7FFX1M6AogK2hfgZRwJ8472uN29Rx+4ik4cWODEotglA
9Co1q8QtX1Mp07xWwwEpCK8h9yZHV3uPdMBHkkBFJhK3ZjDRq9QjjFvxfRqktz5E/iXXbeCJAjvm
KNQwJ0wK5aEpdPxm2CqNftRMaa9HcsOORjwR9MNKdQguxU9fl3/8lj6PRgMy2ynhLK4qNTKc0Agc
Q/adTjdIDOpTam0aFP8ipuPiT9HOMrt7MdP91ATKnjD6gk2dEk2MXPISptVdK5tblQ8njvkJU9ym
YkE7djFdU0F8C0yKXon14g/VJZtnTygBu6hwAYWciaE2Zqx5WfSrjlelGOGXKzrmiCK8YHVNkAan
VOQhG8aWpNsyClNH0HoUXboIOCohG7dPv4XCDBFXt7+qvqBi0mobqMkXCRet0yrhl1kDQUUaPO4N
ny0/43daFYTQADlGFA6kp702HRZUIpgvUsvVT/IJnjOi7ZBWcwfOSbHOzD6iPNgBTWqqd/iJg9O0
+RnCL5UQoUTBkv1oOBudP7pKu6AKP9L2S1+IeqoowzacRPJnwP0h1N/J2ZPg16dgrJoT6upFVUpB
XSomdjZ+vfGHlG5Nm70KYfelyQpeUJIFllwsI1PrVZ+lWFgLsKrVNNwifW5YnVpnZJ/kmSCcK+l7
QplaDTLoMgLpRsPwxEKlDZwA5iqomJctRRATbe9YFhclp/eFFBfwoT+8iaM1AW8yt3XhJ5By5SWD
RHsTaxAAvphz1XYthZA6eRFn+buAhlo0BEqRIRdQrC01Vk8p4hLAyygIMCQflJhKesvuM6Qi5hZZ
jN7IT/stFCes4JhAFWI9DrAoaDeJtBkC30JrMqYbyNL+MaDkaGWIPg1l+rZSqlNiQ8koAyMu9BT0
E/OUdYW/CvsOsvdInyTPx4mVjkShvcyfu6Zq1r2Kc5CQOJQT8g4aDANiNI6rCP+jXkuxEyEOc5uu
/JZAQv1/S9n/m6XMMjHR/18sZcXwv/xkj1/4Tz+ZJf5L0gwDkxludozu/+kls/R/QRIAyCIbkmXI
+sI9+C8vmfIvYqYk3KBwERYr2V8vmSr+S9FBCpkivjSSRvmt//LS/Zsn8K9H8N/YCxjb/t1BCXFB
0RD6AnC2ROSkyuKw/P58jvJgYTX8nylr2z43InJUleSNyRqBCHamJhecrgI3KPooY+WJjqZAsYIs
yn1YApA0JvlTiJXIFaop9fyywHkx94A87yH38VZZxU0S3SKYyCycfxG3RZtpslAi080RpL2a0oGf
4GEbSSS/KGRCjqWp7EuxPkQ9o3w33Hw8kdssTxbgYvoii6LyNJEuyjp1N5VDvouCCFxOLgx4g3zu
ncG8qqXJDrDFkIIpXw5q8xDU1DvqfgRABh8EOiazha+266BWiIoyMqeUQN/midHQZNbfQisWz4Wc
ydSYU7eMg/mkGdIq1tm/+qWqPFW5/mMQOeI0Yf8TaVAQ5lo7RFY7blWTSWOcg7WRNjR/fWTYaqEI
e1WdNt3QfgyRIpyijhEP6b2jDQQLAp6/JeztS0U9ymqXfUGj3BdNtAmKeXoa/VzcSl27NZW0YrBM
5pVfyLFHcuhOantxTQhOYdeasTUrEqPI7qNuWwLSdfNIjckyhQbQ08ZTJi3a1yVGbXPAwoqXdN7X
ibJR0+3UBis2p403ahsrZLKE8kQnsAQjEE5fupDKh6mzRNcYiJsmpv2k9h2wSx3SXZ3f1bq5TTJh
DkBWAPKFFN187U+V03hscHTv/DJmaJcnOkY9FblpSPRtkVzapiYETgcMKM3PXSZRPSjcWGfqkjQz
9tIIpF3oynLPYDkOpmug92QDoP4qCitgf2j3uVAf4lGwCHQz1/ortITAm63xmMIEcOY0/MI8169q
WdwRRCTv2kA7qWRsrXMtGjdR8YMGh+ZWwJSR0FbyxLj7yI2BVjioKxekyErKfW0ry9J+qMScUnuQ
uviwc2R1i9NLa5R1xOav740/eaHRFlOZE8XA/yMRPLJRFr9AQpTNKokmSrcAI5xSMJ60nJJBv1T7
tUCT1qbe33E4jZtUbY9EERTsiPB+FENL/k6x1YzA2s90AAlVNIvCfyumM4Tf4EmPNwqtLSnEM5Fw
gXmVBNK8NN81QZn3U22ycZb9bSaXT3XdKyQJDf0hln7VJZkxFDrf1XK23aSL0PLM6ZBjSd/r0sCO
jPUO5Wdxn6llty2tOl8RnfLWYWdyCNtVWVdlOuXwb2HEPm312UcwtQOrx5QcBUomOzojMkHWJ1H2
DzVLV/rGlc9VN9GNyUwvbaWB5Y5wHjIVlyC5U+aiHw1FSpHiqutJsE9VcIcSxDpT14dNbulrna0f
zlUMoKpJ614KiKlLUHe1U6NttLZajwaCPL1XvbRLAyca0gCRR/LepirS6Z5lCWyb6R7RQF0D7aKD
Yj4DWolcaZp0zGSiDd9krzVMn5XPVRPnd2nWIiBa6BPCjEaFLKeuWDRPqTz/qoC9zCTbBxHFeQug
daSJP6YegKMRNEf2MZ8B6NuQs/HN+zZpZRjbsojocVcNfddcQZRUwAukqloM07gCphh6bfQxUmVP
SBVzmwyMNWwYdxTDW8agDWagpdua0ooEAxLZdUNx87ku6GnNfpesNH1MTsJzUGGGyvNoK5fpWYVX
SzVV/+7DcHZSKUYspVc5En02/FPSydsl2Wyh04S2Hl/qBtOMlcJ7VzFn5i3ypKWwP+iCSZP+rFt1
C/ZpYQPiLHU6P4ndSQjXFvEtTpu9l3OdrJmogM/FBICJeA/Uaj40MuKStJiJ3pn+aIFOZwFKli0H
wTrDjbya9Pquj1w/6sinBDhWOlhI37Kf0cKKnOT1vK2RUeIvsMOIJCYrUoZVF+XfxWgdAEQmp6Rj
z95KrbACuBaiCNpGIW+56Ik9wPGAPwu2LB0BDQqw8ANUW19HY1jZxQg5QRl+EgPTBdSjBvK2Erwy
58KYjS5zbSHjbKWaVudEaB7U0DTPvlRduBGPvZcGPCyBxhosIDC0Ffq3auzQE1gOqy8f8wIphLlF
EwUe09XK+meSN7T1PCowBmGIuX1X0U8Ie7qZWLwmMvtwiNBrMRpRPqMu7V8nxfR3XUxppJHBhg+T
jl6ulCaSaNXsJBotll651Fy1aUglMrCBFOp88ZO6da2uOkh+w+Wj0b+YY2O6JBJ0Z2mquTdoZoGz
X3DWhrUjXJUqcM3KdizJLpMtNPoG0b7Q5yrZC+V2o87lpoi6LZU8Qvcsk2JtgwosDxczbxO3u576
rd6z48PxWK16+J6rEvNO5A/MCeZYri0hvZkTcEqhr24iuSIrM2jgKrJ5tuFN9atORBGtk0VhtzPH
rYZojs+U1BS1mBh8/XY96DWRhuUh0wN1D6SxJmC9OegNt4k2FvEZ7CdCLeU0l9awg8OywhpP3zvK
qJxEm943kKoDHnZHizIIM3u1G8mxVEv6ZqxacOdgHxtR8zIjz/giivApIsBkhW96lQhVtTfabEOh
eLAJho+BdxqWJ3VoA1KBpJWc+grmwJaULCbgCPfBaKlcCCb741A2jx0Am019FSIqTKGi0L2Oghff
CMsVMzx0Wr/snSFcyFewW5bSCdhYiSzcilJSHGtHtSQ2lDCAqhTGA5GSC6FW23ZJobn6gL2Hd5md
m4hlgJVoK4GSfZAKVzMC+CO2BLgIgo5nrJvTA5Zfj+pCgD8M7y9ZBWgKl0L4w8yAhSruri3yByMo
5U0wGxLMyZQEoiCYtAUaSuhw2M44grAXdLX5R24nCjekfyVh9Y/p4PFMXYwIBt5BQ4RBmjb9dUQO
tSOnmBpKYaA0XyKASxlakBbGyYJuaXd6qdzjhNpsnFPGVEqSsBjENiKlak3sJnIMeJjTTnLxVnwm
GUS1QOu/CUah3v/wgojQvV05FVEJLE2BDJwrQStUjUhMI1U8QM0aWTR1uiTHWWaWXtuY9DEqlaA4
uoHMAzDRiVtc9t+BMLlYZL5a1uB2kCCEebxJYpFqbke9dQo/gmvSaWwS+4SGdnOrM53iZyOiyqlv
8AJxmQKs3JmaWe5IszmA1qMWvXwVlOYBVx8NS4ULcYq6avd4Ji9wzsezvw+ZypKrjKg8SyTCPx6a
/342yYqwRZJV936EeApTSUHwrg/PrvL9ZNsznuQd3HzIiLGTx6hlCw2vW8v6dS2p5eXxdgekZx70
o3/4qelCoXs8KAN+Kfvv13oQkmDk62/j0iJRl0YG5KM0ByLEbT9GNfI09jLMrXW/pQxae6Qw8YN9
zfceTxuVw5uI6eg8rjdRepN6Ce3/Yrqh0A12/fE01ZqESNCKnIjF4pMsBhxT67A5/fP4+IakFpdZ
R8+Zy+NHUMHc5PqkE7Q8+/ugLAjNh6lJFTMQkzP2+aWhI+No3Ck9RjFteXh8WU/Jj4iV2/37rYQ0
Q1u1OtZZC5fvcSy0x2F5sGYbWTtocuSv5Ze8buddqNUqeer0s805zpml5HD/eGiWZ435W3WEpIVD
MTGfoSRKAvYoRV6RoNCPjsliZ+OLRr/7+2BBPNqJqVGsE2u+ZUJJpm8YCrt0WK65iPtzgfHPQodA
fHkwe6N2Rb35ScV5EJ15qGYvxLfzcA/5i2fo8fBwD/3zLFdx71L2IABCaEn0wj30eDCknOHS1Ks1
C0fGPooOjOqoj+KKT6pHBILWJL6P6kxdngLts2UM0/rxj/1ysysVKvO2AjupPliI3eIKE8FXr/6a
k+rl1R4OJfJ26Ms+vu7b4DUyh2D9OCmPc/E4UX1CpryeG9dGiXHf+TFDToVvy4gk3Xucmcc5+Xu9
NgNogxL2CW107JKPfzCoE7Fs3spdRTP0cSGPjBooOaeK1BwWBObjgDCP/+ehehwlrPM9Qrm4C7ds
J/45BI9P+fi8aiTPu7+fnGE7X5t1uM2mflX2dQxeRflTpCaFYpCFG6OVniR2xBD5sIfINWtvhS65
OKsfDXR/MFLYcdsYqWZxE/IucsjRk1AHzMjqzPZH5KyYSFpHcgjf6yRhgDUD5AQ5RP+ktrCLTKjq
/j6Mi47QkKJ9g6jPWmi++ky5E1mKaBQw3SLtuQ+pNCKhrITqJAf+pdbZuwkhE70KBCyGSApDeqs2
6nPRFlf8wMyYdNrVGQQWtnKE+mjhrRzm1THO82/JkF7FgCCtVKB8NgzRWya+xiEaidQs34M+f5cN
X3dihVtAyuJTHeYphIfxSURNVlTxehhRlcC0oE2AT1/vFVAV7DxrVu8Ynpt1Z5BhIs40m4K02wz+
xNLH6F/iUi73Qd0eW2UwN0Ea3ippMnBMxK6oJhK088jYSiLzayC22840ck8i+VmaxouVmS+xkol0
qcjL/BKoE7hTlm2mzhyetc5k9WX2u0YlRbz+HuUnc34uU7r6fggFuyJ8NtTGLzYk1K4F4SR09Mxl
UjHwVrNbNylMJhnxWbpP4EVQC5yx+hoH2jlPL5OZ/KEYDRBvChlA0+Cz6VisCBOFfrFLDqY2ms5o
9BstLp/NegsLgjxfn7qrqRccrvaSGGTahCOGVTVLXX/IjpAvscjE/VEcX32Dth2s2ePEIqMlXJJa
B31RWg0ha+aVUZY3EwydpOBUpOtcLxDC7dyS7zAuDe3PRutfGt289xyEOURx0A0iF6KuXes02ZmZ
+FylLcK6SXHLev5OZPbUfWyhJR+aJ5Ug3lhHWFtDg7aDFGnNqKzw+d4m30fVZjWk8Wg/da3Uqw6Q
YSeTaDE13SUrezcs6DCN+9aKPW743yZqMcW0VrgCY5HIhJ5XMawCUsSKDhiaVEWGG2vIHUqxec5K
AakRzU7qopT+viCdPoNZUJwx0Y/phMbSBAdJ4XyjkAi7ZMAlNLSSHgZgr47feSedMKre5tq4JpL1
Yemd79Cqd+aCwFQRhqtdVmgmSsSyIp3IZBjI7ay9Wu/eSVp75l3aUk/ROSAuystRpvjqEiCr5PNq
omdHpWQRYzG3GdG8EjgNAbr3FFjvmLjiRupn6jW9bqAaR0JOSCr+JTTiSmZdorF5nycfz4OPrLpp
3usg9O2hQfQvk5ibmWaHgBU6fTsmCMwjgn/zWfioobSvfKlgKsA6NPwYRWOsfZOmRFj1nyJaPQDd
navJtBv/g73zao4bSbP2f9l7dCRcArgtb0jRiKLMDYKSKHgPJMyv3ydBdbOnv9kvdu53IgZdhSqS
JRJI877nPKdfGA7kQKSZl/f3Q+eDT9IIEC1EiFgrkx1ylaX51PklETKY4gEkFLvUglBnt3TP+K01
rJPpLhZqvA5dBz6xj06zCwqyc/qJvqhojr4Cz5SWv/IGirWS9RffIay+VgERhuYrEckddBX1oWaJ
taFx1uGSCUD91dhpIoVyyonRZSSPMyEt16FQdKnU0c7wotdFHJwEsRwbzzMuKVzMG2FFN7EogS+M
Ir3HYo3IvrWPnYu2FrjpFgi7ohqP6jKfvAMl/l+sLHS+gCL6I7/3rMi8TMUzvbAH9sXLjengNAoK
VtZy+GUPAUavhoJEa79MbiuOSyu+lklaYRl1roNHtx8ExmbywR4M9k8nb6FkpwsZVREBmBlSXAeD
je1jjCs0Wo4beZEW8kGillK+dy1oi3hh+QlG3H1HPMOWcCl1FL1jEuebPzNrIKoLKQTO5Q0sILZq
3nhTDeIRPcF3KWw8kohfNNFefuhzgJcEaDE408BPCkxlvSIQQqHxiykL9IVNq8//BesHrbg0SVMy
kmGXekm+hahFK7P+QhAkpEOfssfEX9ON2l+UPeZDO9U728nqkwjDjw1j0KUMml9xPtKvAsZYFO1r
TBUF4+MvuKnVzijBdeb9PnLyB7g1GUR44hDcQtz07XAH//MnU8xNx0B2KFard/9lUP4rUzqZUBOd
QVzWF5PEuDT9mbly3o8LbB05MjemrMkGElmtzu+oXh3SjpT5nCmNG6mT+IeJvPFStPiVtssqI7oU
4a7yg3tTDcAzDEYZVrV4c8RoMQzqKO/F+O4NrYsxUmdOaqRLmzy2mVt8kCVZP7KQdBqH0QMiTh6w
d5+zsd72PmEBhjPaO+Xs2+G2CknrdJxvAH9L1pnDCGvQPYnltfW55QszOOigPlwjvbslJ3tD9s68
saif01UaLk0VfwVbDdwHYXaDz12NNOuWbn4IiUOiWUfAsT1FWJWTCfOdDTMeQrdqEJlliHwroUMY
LfnYpYioRz9LT417su1mvDGk/z0O3FuDXdhOOkgkS+epzBb0pGnmUSxlQIsGdR+i7BjaGuRjmG6t
YvowR8q5tbmqk2WEYj3ON449ukxf1nCILxkSoN0EJC1hlNgaEhGlmdMwX6roc+ISV9BhPiEDLaqH
jeOajxGXfk6WX+4dXG/8kdnZUzXcdvBeNopOwi4fYmI2B4s9UwAbp1iowBHzRk7WkcZXcj+r42Qu
wOYrOKFK4D2DL4Adt5UPSWLdx8U87HLnc6ZTDNYcgPXgKbltshKjT1k/gbl7os1Ij33j9Qj8U4pD
9RBVe2rByTHFUjUnGZN/9AticH0NR0dApLUU3hDyBZpxOsHYv2Wa22bxQMwInOtNPpUfU/U96clW
JwSc9FkCaurQ3Ya2/ant6bzXqEx6L3sJQoSf9CLa05yrr4s5fWfdtDej/JvAMDEiPHsI02pnK9Yt
bfJg53yejiDCKXbOVCpvjMJ30BVq4YTz4roz8kHwM2yUz4tge5X0+StYt8eqQSbYd/3OtdPvteV8
X6h47OreIDvFYas5cNX5vnFrJaQBQMQiYwGW8pa/CcNwhtTNi9jvG4Pkzxk7qAahzCMp2FAyfbSh
h2xRVe3dwgaUH5xDCRDFytPmsCy6lDQWz6CnCcshC4Vipn2WdgHS2x2u8wSBMJbOnWfGAM381NiA
4pQ7QEmYYnJ4gBnqGnYDBGMqUB4TWfM3sQw2mSjqHQUV0ifdl1KpcifEj6buQ8QYKIPr2DoMEhtX
LYKXsdZJSZhSii1VJ6IZBOQDXxfMB3O+8ZoP40LRImirpyL3WvZXM2QBjYLvoe/mmzqq+8v6XEAZ
pdTErus576CotGsdAUQ+IGT9/P2Q1DHDBVh9ksm9C4zm+hibREFXFP53s/4OpJZhr1/3bD7XG86v
S6t/UDmVD/REJgJdJ36CPvV+UMi7MOmRVrBi89PJzbvTys0XcH+W4qtPKQM4QwDyTwcqTPMAnR/e
KUF6/uJu00Qxr1QaDdNDLL4MdB0ua44GH+AG0VF5XM8L+TW1nPlMBA9E2mEaqeSwEFxm19yNkG8v
tPwHGm50RtannuxBrVU1QmBd2kh0kSMWTVGfEDNuIuKEz7S7cNGQvA6JjYIIwkQ24Stt5K9D3osE
OQwREWuixhqGMYX2o9nnrNSS/AlGeQv5Pxwv66Gpy+myIPRME0nArt44pynosVgf1kfv5yox3vcj
fqrWw51R6h04mRcIMMjdwEOqn7+fLFtQES5ZLSId+dMuPTRYWZ8Ml83RMtUxs3tIs6h102FTtT1/
eF3Oakof5UKTYn7IU0RvA90tg7hNzDkEUayhEOsjRz9dH+l3oITqT3aAF6IjpgOKyr1ve9rvNaDJ
sSElX4Rl8k+UrfOWqFJIy7rUQmerpE109uh8EkNqEkUxOgVB2rDLiHC9W8+lESPn+oj4U2sjBjLv
unJ4NW172pcuqcm+EWMMDhX0n+b7+mQ97QCNO2f8xZC54nXUh/avR/94yoK322c1rq818cWoJptL
ltSkpbuIobLfDuvpue/D81Q9kMqGAYJtQobpPP1gOjFPASxaEL84ZCwSANfYJkoMPiNxZMQ768P6
dD3IhryRpn3MamZiOIfDxSvffv7fPoT+JUnf9TCm6c+xvgLmEegES+Z4zFxiUJ4c0g4DNZPnGNcR
e65N1YjPRcRmZfEQnyYxMIYUkJw7e7gWJjs84Yqw29r5gD4LdV5FSdtQVLO7sL8xLWhpk5++ZFP+
nTXQNrfnEUhVQV5llaBkLz9VPVdJBq8vrmBWLJkgu2UeyPTM+HVNJQjEcGYvYdA8VElX7E0KFQd7
dq49O5p+Kt1jpvh2rRHvfondxH7zuISkf1ttdKXo23Lm3Cbmp8pUr0bOv0AqH3x0ivSbGK8NnVKu
XOVdIg0g8xTEUAMXTiMRyv+faOR/JRqRpmX+/0Qj15eye+n+6zfVWAdMmG9f8qdsxPkD4S00YQEp
2wFwTW7Gb+mIKaw/0AtaaEAcoigcF9HGn9IR8YfQ//OkRZYGr/AZut8YYvlHQNaG6VM8kb4JvPs/
ko4I8f9KRwLodcTZSNf2LSnFv0pHaM/45OZM8mqG4dlOc3EzOoO48fqRAZkBKRKJPJZzjRlnaNQ1
0VVxh3ga4lT0uD94Gki7JNWmkwniU30u0+9ZHyk9hbw/RZWxVX3rntYXy/BbEjrkaeuKtKkr0usj
Wz9qh8E+I+x+P/3+2nouZxudsYD586v6qmMAsjPCuTS2KmYxd0ggOLjYA/FWflVFZR7ygJzvxjgv
bKguhB/3aPla0nK7mO81aKxVaakEs0xF9Kls6lMbiByjrHgqo2k6mY5BeLIRX3MrmfZSyl+qH8D3
myp2btqiA93RYuIoXHFZD+TCEkrv55/Z5qDhtSfuUsHv+1xjdV5/R2F5AMBpHOHY/p5C+Xk0HP71
6URzZUEuDJ53uvNyyKZuDIswX4bbdZliwjZBXdwd11l0PeQuu9KShv3GQS6ehxqyALt3m1p4E9aD
sTAXb9aHNGfqU86/uSoimkQK4ev7x1g/yxqStT5aD3yO/tCJET4EBftG87DeD+u5ntBQneZ3KoEC
nyg6I9qnq5NSxZQVYkh/K9083jsGbWPb91nyrrPoehD0iNG/q9NENwuSB3lGS58bB4LOP046Eaya
3ESHGiVmO1HMpgxNlWEeY2rvYdLiuKqBxSyIfyYCQNiaqOzo08JZVwBJQQAxQL7TdLfGR9EAT9mx
pWpfDvj17ApFhSCIi1UpOCpgQ2aReJs1iMepEdJWDTboUrePRhNRQt2YpLP7N6luc4QaPbYerKEQ
J+Gr7fosqSqyxYf4NqWOTP1Ss8fWQ5j8+aiaXYUB8pH+A6J1+nJkz+/Bg1OfbRCZn23NKh0Ofhwm
p9LjygzSYR/oGKZU5thd9TJ0rAOcBpUDylcvSGMfF3lvBb+CBhoJeEpKAIueeN/eXRcR4s71nU73
OnVfQ+gLnbBPKnVCfrvDg0Oh62B6ntibyvphdPbMKq9F72B6mibMwqxBcnIZimWGcI0KpajTeleE
LeZw/euQs8+91Ogu0PprcDOzPoi6fvzHv73UPcyIDcCxD1sDPzh7kV43n2iolThhOKz3puYr/r5N
aQyyAird0+BtC90ScBLjZ6tA1RkFfeUF5mnPUnzsgpb0tyCACzCxq0Lxul9CBCy5gc4zVsh45BDT
HB3qJzmlYFOUJ4HyqU+k4YHDGQJw5iUpg1mCE3Q6TFZYnNaUuVF3SdABdwJXgaXbS4tuSklDwbyy
NGbQn3EtcpFbICAQ/folnJBwxtcWDpSqkpTk5Ua5JI3Q2mp1T9BxLAz7kGuRQ/C0LiZA34ToFn9t
Hqw2yA8GMTjRzAVaqQDtbi9pkCf+KVMJWy2cMSxgOiTc+XQ0dUPS1od1Eb8+Ws/5o6n2mUx/rHe/
j6rl0jQZowE7e7RT0oS7USuKKOgbuSZYvDa2SWfKxJntt2vcr97PgAo8NcQvr2PQ+im9ADm+Y6C6
IKjM1HuNdcNBlwGX+yZz0gLQdk0gkNe4mBIJPH27Gd4eOrqfPUh1CnRL0czwPJeJvc/ssL9kAV6N
yKLGvFCDQl3ikKpFGDjq64mFpvoQ14wQlu4yZxEpjrZ/H5i1pbPe+M3C+J4d6zom2mHhRp+k9bAU
WE8ruho9BcedyAFUrVuYdXxDW3WdHJm+jct+zM4aID0zXpuUJ2HWxhFo6YOB9mKErbxx6vo2qTAQ
18ngkMwJg4wlwUw9tSLxciGinopRs3PT9oZWDFpHze6knfeb2okhBDaP0Z+KIcBlre1fJr5qdl2M
1etT+Pc/G1ENQCvqejvrH9UndNBcz36dM9skea3IryNOzCuOQuodFzdi4p1SvWZcH64HT598e2R1
KXIihs02qlxS0/pgE8OFp5XGQjeiln22LRgii8iL62wOxXUYZb2vjIqSf++Oe1kioC9nhpmpGQhj
KegqoDOATBbG6QUwy0K5+yKECi4RV9HByYrHsoPG1Nvsk7Aq0IoHpAwov6jYdNlpV509OieBpeeC
9RyKGdI4clTexcg4T9lyPprCPXuldkM0KjARDjTxMQxqWjGjd05kfkuU8nQax2mBZomXcqYKq0Id
btLNUDpsN9r7mXn2QZWy0I6ODe+60nlS1wCMSDPtMywd5lSHB0mtXGzXv1TRir/zVWMWQkfbg8IT
EExD4ayLhscJZ3QqIf0mKjoNjROzK0eYcKEOjkl1JECRQ+nX6cGuy+dBew2JDCkvuV7ArAfo5zTK
6yI9u2Q3eqH2ML69EGAkKhFp5a/tNN4VXj3eWCYhgnEfbTPLwhnVmo9pBUaLTtOLRYes1da2Olef
k6h6mTsWb/bYYqI0BuB7s6DvSxty9j5iq9P0M1vsutm7JGFNiM34nLsQDEI5pDBcPs8Zee7usGoB
FXYyBHAIOi+ZwfgCHP7Uus3nQsmnjHilDYl5y1GrTt283nfUw0duRkoNyW0fuvnRirED0yg45hgV
t24SPBPpe9OPy3yStn2oZ/sX6owP1UybZggtopewgyG9XJ7bIIKo4aiDvSDP8trmWSpQPUn+7PVT
8YHOWWEDlSgTjbhPMR+Sc/Chy8SNSCp1IHXlm1fR51qwz9msn/YI/7GKl8Up9YAAS/K39YrxlDd0
qXOv73cEBu9IXNHzwEtdddGWiDIMe5WV0Rbfm6cp6637JpafSJm58JO9uKjvwoQKm9vr2SdgalkU
4EhCGra+gwaS5eoAe0V1O1SqgJCc4imxgmxXJyPYiGUynzvmJF+JX1RwoRrmxo9e2GSy5g3BsykM
2UUC0QtZ/U3yp6n4L5LlJ5OSLOg8FR2BpW/6koiEdGGREUzEFBdLQoZjf4xUp1Oro+tUn8MUQx1Z
XzQtBJCWzv4yz6P5oPBxbrH7DBN8DmnlEfW8b41bxXij6FvO0JZJcqqQPnp3FvbAszOSyEic74tf
ueRPUY73vDSj5JfkO/ueHnT6mCVFt7FsyNND4Z1tHw4TkjYitYCPSxdTPJCnSdJoRWRcHwwXxxli
5k9W0wCqmZd825V0OYhpw4NGqLKjrG1VSvuQT84uXrzkmMTlV0VPK0lSprw03pdea1IWAmSEKxXW
mKG++QNQoiAWz6Or9Q/ycaRRc3Iq/2s2F2AkXAcmJm7O7lZaathi8EELPFXj7YCEskTSRXnX3JB9
2B/MJfia++OtEfBJ1dOAk1ui3JE9Cnuh6MXErUUvNf5E7iAZpASEL2xCCQeq7nubwk+V0VR0Rt4+
AdLHPtN98/j/iPhMs3DcOsYtmHqfUDzUu3pJb3o3Z0na1VR3UZjbow3k2lIPcxQjNZzp0rYWgHQ3
+EmKIQOhg2TCqbzsKMmuPRpikrtqPE2hvFNpFXAXA9jJCwcjJ/34njjOYz2QCD4EGbht95jPFRkW
IXlpMTICvNd0gaPNWKiPtDl+GkZ9rE3+4aLzqfGDkg6qz9FUfo9ikmOWkTIMXZaAeAAP6rkXf688
Uic9NXw1yY/+bvbyRUHDGNkuo9cbvrQBJV3pUWPpS+QSkevtKN/FM+QlE4U8JDbAv3Uj2TOt0F81
pQTZM22wxXLJ5wOGwxveD+ub3p+W61e+k4L/8fL6xv/8XJG0twEZf7p/1dusjlbXuq1nXHPSUrY3
Q7ve6iT68P50XJ3t63PJmvGAxvq2DUswwAsrlPVRL0V9jgR1H9rcRsGeYT29Hgr9rve3vp9bH2Hq
Y/X2P778/m3Syv39w+aPmWLZ/f6NhOFG5zkWcOf4VO9v/NsPeP8+Kgv1ctGRGbvjv/4BFSvnY5j3
Z5p+wX6pm8+pnuOSdQWPkXmXtbhd83W3vZ5cD+/veT9XzXp3//78H+/xUMxtShRPWNfgxunv/354
fy8yQ1aY78/X96zu/vdz5VCnwA3Xd/7bTzYENrI3n7zWv307Uo36QzamD7XTElRQjd69ST/4UJpU
y1VH+eP9IPWqa33azHOzGUMEt3gKWGupWpdR3l9/e/7vX3P++i7r+7M2pj85VexlHTyoNG2yAvth
ogT9gXUrnNP7G+/Wh4vjsamYGuBaaMYvrhZUrY/eD4kWDr4/FYjocwbT0/up9VFpYO0mjnjEG/Ev
X7B+/b87xx2TUHn9693v7yFq66EG3QB42TZJzFEc2vLVkAXo29rw31LmfoeV/Ytt6sf/Ram9pazp
eqRtCwu/2v/se3t6LcvXrnt9/XsV8/dX/a5i+uYfkoldIHZwbNd15HsVE1+cbbo2lUqfZCef419V
TBtvHDEtlDct4ZjC1N64P6uYzh+Bb8sg8AI0swSqOf9JFdMS1j/jh31i3mjvEOlmSy4cnfb2dwOc
N7e2EY9ueY5ND8acrp+tO7nRsftzL56HhoGvQnHPzkTAeTIaiImdPrm+sh4MJH9sYFZ9rn5lMuLu
by+vL6znWBWQYTpoPhXyrLWwtbaiRRTF7Lf0wP/20LehGecBhFkZSjxCxJ3pWoen97fro/UwIFan
rkG0zMFo7Lu1lGR2nYbK6jLKSH7Wsl8frrWUt220abNYq1yjPciG3WQ8GgTeE1pp4XrdO3727JJV
TpuURSHxs6iCrsxAIJPYdJqCfiIrSWRPkwVFyJPlNSFrY1N0zbxLgmaTUsk+ZHH0QlwZFcyp/tSa
9rjpM++HcWc74msxy/jDbNHbIsDukDlLeIoNoJfF4HSHGvdKL9Q9Ip9sn89jBQoX/NNstFQ9SRQZ
IDLGinLm0KZHxD1gekiNT6Ipufa4g0imDHfIfb7Urc0iNGLWp3rNvni5xcOVXA17eJjy7pg4yCyc
49Qsy8EaP2WxAgHC+mSg3rIRY32wCuezkPlTN/bLXoYs+BOqMUU5eRT1igf0QNCYPOzJjlG7Bz/4
6EemOqQL0nfYWF9IQt/UdYuOJkxthF/BzawE7rzCN05Ec6b7pOt0NElAnG+L28lo6Lb38APF8smI
H8c+/Yp0AB/fonURJOGEQGOR/piHAKXLDpPnloQwJgQfwtSA5seK3I8FDtST0EVMP7nLwoH0FjMn
uII8htzMCT3ztTgv9m+drp5OjmP+MkqQ7SVbiUuT1/d21jYPVoYwGpnSnFO40MaTiDTEg882ehPN
lrMrTZPKpbE8ekHXHuKuxN1DETrJg2vUe0ApWiobgz19tRLCcbMqMQ+TiQyyDOX3UX8XOd9m6fSl
DJv+VCdKUcJdqOVbCYA55Pz6Dlo+djkyxNma7kVZs9lwIxbtiSZxxs4PGlbzRtkEHOcel02Y1ucy
Ka0jiTDHbsB4jRzuQiDzsS3waRpi1KC5aTMRMHcYG3YoBHrtCyx8UwxNVmZ+doqUvfd7Qo6ESg5u
O54XsHB1K6ebxECqGz4EVnZ2NZDPV2orW/ejlajv+YDKfl6qh55OKMCtaWMMFvePCeGaJN1zbC87
k/gAM6ybrW1YCS6E7rFsx2E3T/CApwxUhwuw0yA8id9GKamD4hzAq0JdJaM8fGXKfGqRce0TPLNi
OTWO8zOxBpxWGeohWYkbomrZxDsEAk0YZyEeVt+5OshvGMZkT/vF3hDPDt+rmUHsBeyoyBjgKt4l
SftFIa3HiQvBgEq8ifQnzEoSKHQkVD+PB7MfzE1VTYjvF9D9lhNzZWV7Qm6PyRKccht1MAWnI4q5
4MAF9FBRCKtnco1Ij8EqYlv7WX+wpqyc7WCTzLrEUXcunKfClN9IUYMLgWxD7IBnfJMdNZnSjEei
7pQPIGy8tW3vdXC9/iR9cGg1K0jYv05FMkH3GcBQcfJs1QHZWhihkLIbpbiGAQFmHcDyGrykA+hq
LhB59RSYCBFJRYX8IqCsYlhTegzakarcaP5s5nNUtF+yaIV42umJAeSYO9waMaWYJi7vpP4hVVMc
FzXCEEXmsAvFrTANAgGm1r0fhPMzdxlTIyBmyXQ/qaT/MOcOmW5tG5274GM4BdFzh3STXxAe1MUs
zy3XGDVHeVhyqAyxBQQZd9B8VBBWAcIAZUG4OSrxw9Lal0JEL5GB9MeJkIomrNvKrV+Qzh7Gj3NE
wJIVM3IqIemVe5hO833UUcMEpgShOcSq5MhnmwIXlwnC5Qmf0BbujgUpHHNFhBILgQrW5RIq6TI2
Z9kD7SNcnB1oM4bX2ALBOJKjjBdtr0b/1ZkYXpSc89MccJ/XZ8zc2bdcgvkMman8tvjiOr+Moum3
JoALrIbJOayAwlb1L78q6e2H6mS05nAC1PM0FWRvTgY62jJT+S7NY3nvskhNS+xcmRGeF5Nxc/hZ
N9FyChf7OZg9hZ3QNMA8jSVOisDac1Wrg8UwVVOhinRolveY+rE2uoJcNql7ji4FV4gz47mce9RB
ZqFulvT7UpOyl9m9e0Xahqzim1LNN7sllNIxh444HkCKIosNNJnld8rHLxPs7QKN32BMd4WqyXcR
wQVXQne1gzvhgWDCrko/0wq/tghOzn48MMvEJqXO+Oi6AH3QVXhoApb8ZJDzd2xz8ISug985Wop7
vB6A/l3sq/ho0XRV3Tme5YBsu70E07UzuSXpB4a7Nk4f5glNZKfhNdHBYA3C3h9myGjPR/hB0yV0
G9JdXABS5LNyCQOMsdu7Mh7Fpsrip6ZgLlosvOi5KLptVjJojNkvF6n+vhjtfEsB0ANzph2jn/HL
nFBI3NZDzUAzz0cwPZ994bh0srS6jhIsPYRfmHYNBJptuy9jnDwlk0rUzXdztjy17DUPNA/mG/ID
gRs14OHA0jySB7hPjcW9ZvGCgan7kEji2127oXhXQ0kV8oORHtgHTUejE7BBWrbQioRPQgcNKj1d
cgRT8mgYuNjdhiTqyjro5culmiGWRgUIPfHBK92P3DlfBKr3S1PX07HN4kug9VHrIWMhkXUpfnPr
sXZ9xJsZdfcYIqWjXOxrcdWBxiX4qBmrc7EE4lLpgx1b3wqm9J3w/dtpKL29mzGoL1n+QMGdKy8O
vlEgg7id0TiMXBtavpgY65wGDn7hPglFzTYO56/0/NL96AQ7w49pGNSisPaRX77UWlg2OKy+VIbE
kK5D8UjIujrMEHsivF3nBG5W41M19KrmEAbYCrSZCR8oZT4z2WKi97UU8TQaxnfG/O4QGM1d1Cv3
sBqmpIFgVo5gTzB5M2cFgOrbxq+2zpxymZJYYMH4TN3uoUwy4nWNHEB6K1xF9JIev9OxImBWd3Kt
UjUHekKPq/1qJLWIgryCoRsmGJ5G5DKXzH6UqRvtDOlh9NN+QhGHQPP5mZ2WFhU9OsGNwZ13lO54
R2Qp+mw0WKv3CybdEy0Pitptcjvqfq5HttJx6tJLJGMX/0h8N2kxGy2bFn8HacFxmlunqqm3q7nJ
oXWOJNGnodAvZzv5OMfPUUuEkhhUtV0/jgzQQmZJfPaCIjnkNP0JlZl28RRmF4pm21ILr0qi7bcE
r7EmDCwaa339lK5hWjMr6cMwGbdYbVwyVKyRcY88WL12j3BwUUMHgGvC8Wpco9+z847PjSTXywOZ
KxszhFCE8ZBeQLMTCZDfmAYjEwN1gFjL6Qo4y134KV1YLOMGjnbcJBQYYXnZ7YkuzrNtye5Ag0XF
bLLHDnLRMGPUyjynP5FQuV9UHx/6Vn7BiSsuHdyDXRw4qwFluVRCyL1HThlb7+645JBhdXcY85TR
E4buRuW3Rn0Elvc6Up/dxqL6UKYm6X4W7YrG/jRFeNua7ClpDGurMFzRfbXBbaaEvyfGAmk7DqEv
8ZcXc9jsklH3rLid0Lk+L8Fg8sGdbVQEX1gHYjC3UiDAMiGEUxxyS71SOjL2VIXCCFj3LOJf/ZRf
Ta3pqiHh+ZZ9jno6zY7eRDjUdmPZuVusR+12qGbFapQQVlT0DUK/J0R8gDbRlW5oK3tExmYPRkPy
nluQHuWL5vTmBMsrXVhX+BPKbj4XwWMLZu1S68MY/cg9fyayYykOVlM+27Zpw/NdzGB1VSaGXW2N
KMZZ07jd0Wbj5oyxDR+k/sqKAvpUwWBDDabXir+mBuvTFgvMgKn81DDYHqS9i+sZ3UzSfFRjnB+r
wVNXw5+28+Kb53k4ofc1LvhjXlg9PEOBSrituqsbTNtgAK+PO0uMMa13AsFBVmHWpGPtXIbZPSYN
HdjOHdD/eWTO1kVuXYys8s5e9TkxJGlMuh/8ZqAciwersUpoHGgk3/2qkkzR45R7EHAjBDKeghXe
cLnXSAYKYWDUHvIbzH8MHZJYOzMgYwReJ3e3n+Jr6DGehj3gDBoEPmoZKPpDkRzZWd1iIE8u8z1t
U8JNer6dZ0dPmGjloU97nJXFIs89vT6jTMWFONKCIr33jKfSBFGBdH2197kNXpWFhmKJkyPhZ2PG
ptsxp2f0AjQbuuC5QQWCU4dO5HqZU8EkRQTH2T6QX73E+gbEDL7TXN+koEBoMw17u12ueQQxb3Rp
xEM+oGMCPLsVLKk9F085DbYmAwgVO9+KErKApY2Pjf+rGAbjsh6E0Nax0LUfxmLhGtV7Vyeqfh/y
enhWVTcdRgNqy3q+kTh37ViR96EPofTw4KOSvBHCWhfp+8U2H5hIu4uplcl2hlXa6JsXclCDTZAk
cjsZQBnwzfW7QktcE4mCNV8VIpmsTiMlCVlAxYF9NqFvaNSh/5wwGGFpFQ5KlsJ9e5Rhk48y1KYl
8xAcZRemRVRiuy4NAnntKTZ2PS6UU0dSQw9l7tI4zX1QRvFRyMaDsQj1vgmCi9KvvR/Wc3lK5kpk
QBCmncpXVkV4kWn6WJq4oaa5yi528oC1buYnhvMPh7LLFpMe6P4qYwIlyO9DY0TRMZaCmTnwwl3f
YH3AnttfnNb39/RNv4yAvJgbAvjcFTxlMxGvaJND+ytC/5TbxY+JH21jLmbazGzFmjcT9+rdDvUs
aSIOxdODEXY9kFMIu3mAWddJdO8+0OHV8L4ejOWhsUmSXae199NYC2pXu7+11kusgi8kJGXvQFT2
B5KBEucl7KAVmaE1XhePiwpJd4OlyGC1XFTnZcnGK8STojrgKi734MUatur5ISjVOTIMonKDA2MA
8NGC4CKbQPH79VAY4jtK3I9u7yECCMxPTWBj85QETbcBXJA0uVYtClxl9fWx7SxICS5gnxRkndEQ
1MWVt3UQh+/szHSQRHl4AtLnbLajr1P5aABcHrSYtKyiXYzv9AVYEBECmLqv4RKScd16H1Hw2EgU
EbrX3Oo4K+5DYlsxIOU/+9agH6/8S0Jnads4S0VzNZ33MsvIjWQV8URqwRUsTogahI3BRMbjtbW+
LaI4+1kAwgd7EMoWAEep/bmrU2vjWCCRJjuprplo+GVRgB5TONiDLyBCOe5rP+TkYRfBifDSGZee
d4xHtmdhXE2P6L/OS1m+hEVh/kCBc6Eo8BkJr/3Y5iQDuWnp7KzIii8j/l42T9OHOml+rpgMLDFQ
kgkYp1aYqusIisTtLYKDRE9CZAEMofDH4Capv5tjDvXqbqK19sgOxNq1uIAObULMTcyISCezPqcW
O9+oNvFx4cTZE0S6Qj1Jlx294cjudtc2ZXPKsGXfjOEU3kRO+uiOL/MUZ98sh86u6AkSmewnGcgX
/3MemcEHZkWkJb1rPsXooYo+sM6TTmur43K+6fOF2CZalUdv7oKbuCKII+3I923h4QRRQRhUPF3q
GhuAqrP56Nm/sPIuZ+mmeIFYjrAB8TG7duETICtWsYIFRuo5022DJ3Bv91KRxjp+h6HR3bll9zmu
fOhC5p/W6yGIPBJbmEzXSdjQKiPMN8UpApYS2oO5DQOUWIEe/rGOAZhoh/4AROVpPcVaaL7cN9r+
sB6gjynsgOD2QPgAGtI1JqWrtL0+QFvcBZ3LzRd0CKwJhayQH0HNEdUhdaJPmR65WxWMp8hGI6Z1
eoE+zFZ7z65+fDtlrUXX2pKfaJZEbxZ2S8u6sPXXl9VND8MYxjgzThPfY2yZz+vrq8X9zdlexqwV
CjGR0Gh1LK7f3eurhd2aOrIpuHxpGNN5lTHN+JWNsS56Qq2xWx/B+yGcoTSf151OxbaGHGXzOE2Q
4CcuFGmaP83Gj491UpzRXwQnzF/B1Yq6bVVhDIkCyiqhaVFumcv0VKOdgHaaS1a5wXDin0dRZDhy
w5T4mmPGD+N+MonqU+Bmdwv1Aog+8lXNk3mdHf/q+yk0//9m7zy2G0fWLf0uPcdZQMAPekJP0UmU
TU2wJKUEE/AeePr7Bevcm7VOVw963oNiyVBMiSSAiH/v/e1gRrQCC5MW1yhMyNEM/R2PjhkwkE/O
bII5dZkexwJJ3wwMvA1FdUkq/q2+sgxuaPggob7uA4fyjIk+Td6t5QrdmVNkIVYRSTdQl4TpLh7R
lyEH72tWh9Cjj91jqM74aFj5pTrVhPe4Ne+T3pLrjpbptBK0MSTuVYbJD0MtueX1luO4KSO9Xqdz
DOW07J9lku3Ys4XryaOoF1mDIgxeggWwabmOwT2vvcYgCpk8p7H53U05VOeYuPAQRh/s4y9dOG4l
aDVqqaDa1D4pOoaLnB77zVhxiXYbSm94laRh7nyN2g2mi/3atINxYSk3nG8IzuXelOP64Ml2Z4p+
3QYrSmvG3YYyM2vwjtLSHeyr7ieh333rp8cMGB+SBn++P7/ag3uXSKImo7xUfsqMjpQnoWqQSHqx
KhnyUp6os7iRDj8NdW8BvenQTQaVQ938OBroqixeYYbGTK8bkh6YXsqjkBmjTS0xLgWAnwwnoq57
8dHkyXEMi1O5I+jFptYvlH51cpiVplryPcKsjwa/Oo7oAdjdsvd48O2dyIIJB7Gq/ZzPRqMdJtOD
B95qjwz6H9dVgP5SGm89Sca9Wsbmw4fO7hozsgp/z/FbyKroCiMLoGmVMD0n4n2SSklOw0c2Aol5
aieClmEcPTZzqS2tgCsepm7MhdmTI0IA1eO6b9roNKoXuposSu0IcxShQ1+F+HIrb9647Uvup+T7
MvcZ6eeFbCkB2c6ytm6bnoabG80J4Bt75bkKPXLfgwbyITFAQgTuvokMscsD44R7nmkZloplp2+8
enztEkgFmjE9eV66MZzJX5Wcs7iq1UccnyuCXAPd8mPLMB9DbAeTK9KSYAc26CoEgkDcU8arhzTU
Gs7JYRQHIgrZBMrzXUYNTZ6lwYMMTh2m38UsIL7rqCZ6MPTguCAeTRrVE8NgrzVbUu5ntDA8kHoy
kgYrYX5rfvvbFNFZ5AVNnlqRsjD+FUb3ES3uFNORLBSEYkjJg4qO4AoHNpAr8rkQYYejkSnkQjOs
XWrqSc7AP3KpDdfagPRR/Q5B5Yf8PSohDqP8BAbBPmZh9JonX+xU6a20W7luJe9uCqd0mJqrvLyf
YhPKlc/UijrQMWvKp4YiHs2dHytSFeyX6G0KLXDf8TsRCY60gazu7LwlxjAwHjA3bTOZi0SGUAhS
wETSWeklFYj9wEjAigzKdnTTWGFrTOqKPyVLoAq+FUkCJ06a9D+Kz9jMy3U1EBCM5uIlzxiVw4fC
gGBEh7qri007jiyVmSbmk/FE1reqp00YcMyVnfUUxD6EXLc/ZoV8gkRgLUlu55AvWPxkvreJEtwi
Is4/QmNE87fpNYtqoosoJ4APri6DkYFVT9OaFAPn1IrGXLAs5KG4xEBUAJVytatOcOAxssRrMfm/
cvr3mLpFPj5fZ9NEzlkE8U+YQIychpCulxL8t0d6LTVyrkYRK6gkpKSk8bKeo5+1RzNB+oPPn6+F
hCkwMDf2p8RYO2YBQwmXCC5sn2xUTw1OGmufjdZs7SBYlUYTbpK4pMtlNCzcwBZh2H7L+uOLg30V
1TovYw4/ONIFm+tIg+F8wUjaGxxpVfJcKYeJU5cF4HbEiiY0XsAUUEIze/vZK49hbuPlHtUATxYr
q6iPoHPa7ZDiw54uDQV/1JA7S92MGh7mNLO744mQj1Vp/oh63qGs8fu7gMbdFmpo5Hf7rAKZ+CTp
vuqGgwPAESHF4WnweYg+KqtToA2LRlMhXSqhyGq9IiLYy8oUl4ThICRx7VDZ+LisuYeRALMvTdvL
GEVEXnqy3TIr3M28Lm0yMKDCtBVHfV1HdO24ubkewQWCICvw8flfbVDwzMylo0Cr+14dUEQNVoGC
quNUx9fPdsCmf0VynWgcRr0518uFLXBRNpDWqqlr2APpLmgfqCZ50MHcRHMo82WXuu9MN2l2pVoX
gtZiHPYuNuKnuHCRg5SPTC0SQ/MrntqDnAp9z7lmNY+0PuloRL6LNfa3uzVyOCpYP6AjJGpkRKI5
G8Ae6folFckHClu1iVsqI5ne2xjskkdMzlQcu/La43hf6COCHbZtk16QCbpNCa5R5pK6gGZ8slzA
XhnUd6+CdjxGKJBRqa+yhj5jmUScVF2v2JARiVvawNGN7mC/YsgM6gXdvZCVWK5XY7Zj9ftWpeT7
UoGVsOqNU4zAOaT5h/WV2Kl5FmX/S+voP6B8wdrbxDjmwXXWWBIcSuaJasJlcfCiNj+cY9xlRUAK
VjONeiHqwsg5Y2v0TF6juVt7mf+JG/TgzkjByVAz7fHOaLkwuNTokJoHQh3btrcw4Kk17p8bVxGb
bhb7//jan0//CuGwHQuXVd4Y1E9iDM5bM8Qyoz6M9QJHAVMESlmGAOv3DXfEla24u8Wk/nb/OhDo
31n6XN5+/Hafv33418OpxyzUMMERHB639JRndhdjNqiuuP2D6ub2s38+/euX+PPv/e2hb3f6c/e/
/r1pKPV1aMycqoOEvoz/yWiF6sEHaif+HdwyCLnsMqImiywUz/psxls31HP49+0XQ7Fp17WlpAPe
K3Y5q+t1mThfzkTVOsbmiuRyhjMrmqLi7Lo1Duv8l6p7eY9STtOR6x6B29s7TVHD2CwhuwwwKf+P
D/Mqa+4qjw1O23XvgSJHsX76903iOThCbp/jOvCN9e3DCHcvMo+6V6OT74XCkQa9tS+yw39+//Z4
7g1KdftWqv6120e3G0ck//1If30RWuMickgNlFyD/9zvz6/112P9+fyf7vNPX7OIme1dEmKRSksp
wt/AqBGK1WSubp9GKhjW/M93bx/dvnb77u3T283tAf58+k8/+08PBRJ9YN3Ga1ErceSG/1K6Qchf
yxtcff6PXzTLmj3Hn+8X6ofiPz90+/z2badi99N5+0FJB3XHWxq9mg+Dwp3+/eHtW7cbOwa1TBDw
z4//xz9x+xS4gLm4Wav+vwvtaSq///f/+vidxTltw20df7V/95MRVPVIlv7fXWgHHGvdl5z+4Yf+
mNCwi5G69l2A6crT9u8gref/y3aFyz7HtB2Vo/2bBc3/l2EJ3yBLy6ldGDq+sf+2oDn/snyPRa9t
WIZzc6f9PzDYhaULLGZFivMiVzY72/IEDjdWpDrkS+xu4j8saCOENlsKz9kHEFBVOd9mVOOOv072
6rxCGw6pEDUWuR2hoTophWpo4lbNqpcIybmhv+SBeTfbOmZrNcab1UAvYbIXMeGDD4eIyMzPUcM/
NJPHnGkgWRPr/naTqlGho4aGgR9scIMxXxv2saYyDdhX8FmjCN9mjkxIhoOWFvtJDSQh1FRrKlqQ
UdS40leDy5EJpjRRG2o5+ZBx6ydP4QUcdeOTybvLpuUNHnC7uWXiaJl297P28OfLvlur6pMQZkdr
rhqfkjxT4fZuN1FMfiUwfFgrakh7u7nlhc0geBjJU20CVl0M80kIbIrA/FXsSld892roO1kw2m64
hnCq3go99tdJBLch6njOcjU4DtUIuVTD5JypMkkv5sujGjWbaugc2un8ZahBdFs8pHKUd/MQeRtS
VFcHtfCuVJNryzFLhGDOT7n6dG5xCPy5uX1NQ3VqrMndlRl+k9hs7kd1r6YFvq+G6EKN0xMGHItC
WW2kwObvGtwZ5X4K97Kmcr2jT7JKe8bz6qNJRTSbV3kb4KsZlmMzaghz3IppxRxnJhH6V9TVB3nR
uEG7GpQw4KmruqXEggDVQCj54IY4ucFOJrQFHSfQekZtyJTs4CsBQigp4nZT3uQJJWD0SrLolHgh
UTFM9aXbTagkjl6JHT6qx3zTP1I1VbvdlN6PoUSSVMklofVeKvmkAOek5JRKCSu44Oy7SIktlpJd
JPoL6/VDbPrduq/MQ81SP2Vds6Qk5t1zfulKwhmVmPMHsVKqwRu09JdCY4pRDk6yb9GDspsyxBrY
VlJRzaxWuc5DJSIVveKnohL5SmAK1KyxQXNqlfgE/Dg65EqQQuh+YnNIZkOJVeM9PPuYskF5SpWY
VTHDpbbb2wnfZqOA4uUq6UtLlQqmK0EMZIm/kkok01rUMiWbdTg5l1pNiwIp985CFZ0Dj3WtyiKT
Fqj/ymWOekjzo5LlirF4uFm4Sh9RJlLinVO88vPu/sbSmBmjs5hlrBEp0a9lbNIqGTBRgmDWE9jS
CzquREXOGNHQQj1kyHaQSk4UZftSoy9i9dDuxm43KuExQIHMlRTZKVEyQp0MlUwJRBpccbnRBvRL
JWSWStK84UwcVE4LtdNWsqeD/mkqIVSgiJLmbHBEMPiMlFwa8hTxLva34qalGqiqcNeyzShTNj3h
V6GE10rdpFQHD/q0l/ZcLn0l095WNlxKqp2FhhsoMZctykPjdu4qU0KvpSTfLH+q0wb8dARXr73J
wkogZpduL20DNK+JeqypYWqhBGU/fI7K0bwbQQc7rfzxb9IzqWIlRUs0aTybm2FGPfJQqwH0MiJO
/bfItXCzGcZGR9lmKVHsI7RuuAM01Sj5e1JCuKckcYE23iqRvFNyeaSE8wQFfUBJ91DUc5T1WTks
oQWci65SoL/gm/ydhRZPq061Zo5/e5tPqPWpku0d9PtcCflVGs534U3cVzK/exP8Uf41Z+a3pNOR
kXzL+6FjyHozCijLAD1rQmAhCBvxEsRaveM8cXXNl8YA5tKneBX9gmUVb4hrL8G5C9empmCqlvwy
6xKu0boVyo1Hb4JfU/IeSX3lB7q7mqvOPhs0D1h03IHZZ+Q4pauRFwdflr2LIeMsO5sJsWY6qPQz
nKtJUPRct3sLd9khN6+Et8ZV7uinLDJ/WWD+McE0cfntTLRnY4VdhU0CEmWs9r6R2yeHDnhyWtWy
abtyJT2CzyU/YU6tezbwfNN2QZ1DIOcZakodLAqdAgzBXA0wOwMAKSganvzPMSk2MTO6hzmsO2oe
dOBSdn8p3fBgUlFSkSPekKRf37IR8LDzHej7HVOeoS2nXZJhvDL8gEriVK6KuHoVRgTSwCeEp8yY
dTwT1+3rT7ems90M8etpo1YCnkjadZz2M8gkZ5eEJQDxYVp77OoUgd3YFcF8GmsgZRgu6pVNeb3Z
Q4osm3GNdMP5aKaXpWWwEPplTLFZhWCiTHtzxq8xac8uEsRizjXtwWnU9xPSk5m4E+W89LQUI8FX
EIT8v6TposH5azvc32jLkKFNPO0YODA+V5RvWzRLlz5wcB5AX9lKxXpwCoYrbnLg40zhyUcG94Mj
qkenTE+W29EFz06/9qx6jfd+o05lG7MtLqNwsuec9hAhXwkAEEtywPrEwsZ0WNf3czFVK4TgaO51
6p+oSqNiYnANfJlj96DrNVbWriwOXf9ut/ZLjMGOC4rEthjztsQSTFFAa9Dr5M/bIqyh/nfDumh5
+bFYmXRjOt2mghVp6bAwq6mRx4oV22taXOzoGlD1eBlC7xeb7XrVzFm3npg8QDij3Oct9cnhWfSS
gHsyra2Y8DK7nvuWCB8EaIeJLMoc454ph7jPomFrFcFbFNOJUZbDUzUwbmNc9pMqX8IU0yTs6ZvE
Z0WG7we3cMGEPDXsadW4ubNPwC+smh8QXzAm83CRtMG29WzqRDtznefgZufYKj6KhpH70PZkPZ3E
340FWE9bBjDi0wbyukaisQtgZIdhe0R64RLyZIlM7JwyOxpjdfIAD1MZUPnLudl7g7Ez8D4uG4bL
7xOl4YM3vXgF0itOUPa/2qp2Gt6n9kwPQOkeXDQXjGS/Gw9nfzPnb6A0yGoyJcM2cmpTwPm5hnt8
jr3izpPmtPbdyPlwMZ6VC3cOCStaEFXAHYN6G5V/51i6gdyy/KO3V9nKbG60ss5OTOertnsr6uzT
8zF8Yosls/2bF/2xMPsHGlgjIrHZveqnT9Ms3zQioXbUt1T7zzN2ZtZ5YbJLU4P5et5yKEyfsyq8
N2S0zW1zU4H4pH3gwZ1ptMxd5g65biylZBYhR/8SBjkl0SbFDiNT08ALlm7OtI/8xTduBiwZzsPM
yGjV5eKkEQH1HDqNihZoahv5GxF072PqsZaSb1NaLjQ3+XBaVL7IMuG4t5uWX3mFMQ8OY9bcG0WA
h3UIbVr3OkpnSr3bBhoF2tjUihiPuVZHjFVTmkFEXby20+8px98T5s55qvx62+d0fiRd9SzE+DKO
7lteBo/YtwSEXQqIgahs3Dmrd/74Uubu1h0tb2diUaVZAyIkjX+AM5dujTzEEaxm3wthZNgfRtr5
6N9dDBbhXBb6MYdTyzhOYGk0RgBVTXsGGr8LeZU3uZfmG0nTW1j5a0gh5dLGJIAd9qWqyrNrWusg
JJ2qG+G8hhx/tLCQLMdc5AcDbl/ke99F9zE04pnrzdb0wWA5dvdDFH9fzSPv13hgBDrPNTZN7cft
0mETZlQHkT+A2+qffIwDmnwAizNc6bliWVirGMR8NUR8JeIcLBwdt3pkf805zhBKSOKAZVAvKA1i
YRra5TWi6F1L9ecsAMfOkGqvE3vm1UheKwS0wukp2wu9eZ8nPRlUZpBRm1FkBW59AUBvikJeW2M+
cN0vHwJ5Nux9FdKVCYTzE4/KtXZMfZulJjs5Oz5R+DRtEOXuRWsN62GoOA8zYuaUkt9BDgRRGu7H
BGV3duC8DEhxi7mS47bCSIFJh7LKwEiSpYuS00bxXkh4BVNaoaJ7ZoV52ShWcdivnR4BVoQJT7XO
QjL0GLmnxYNpD8O+Nu4HyXq85m+2a3wSVu5SKM+E3ynsg0YP61xBrAkx29DN0N1RxQcGII62bkM+
OhzXI5jqFQl8Y11GzZtbhJeRWumgCBYVgOx1HfFHj5m10RFXVq0+pxTS+O8WSaUTCXrQ/RhvyTLR
0nXJx+pFZCEWR9oGl3WI4MD+RqGavjttN5kqGE8j2LYjXJKXuBZ8HRNE7mtXxIwatXXytppfZ5sZ
MXNZ19aTrNRTyrnQ8eJlE2Bv9pHYKFYBMCkVET13LoXGxHBMWRN3TX32OtpSRjUlFrH4CCmuWJuG
uOQzZy8oEYdKs59TxzzptfcVwPtwAa8unZSzhJVSJyTlV2K49goQwS/bonsbDVOysJqW6DxMcVnv
6jUT3TnfdfQshCYz3hJNOLWcYsPeDPCm1Z85Oc4hK8fQ8FYeiYM0J2ukgbDTxp9uimkcAx0aCuPF
r+seuvZdFw1fZZuWNLrsKE+Nt/5AIkEyQV63CS6ZYFCLEsOyFpL6XKqJjn7mfxV065gdW8QixdlT
dPtO8fWxEDc8Tf5FGOYBCyHJ658hbaYnTWPNAayQUc+e0Acr7swBkJ0WX3YA/UM6070GmpgJgL1G
4GVSjtGbfLyzdcbZXnic3ycMx6symAdoFLFFqhgsdZzEcEXiBHWIlhD8H/Qz2CblCRJnp5sxkDRt
HACSOu+2jdptPwLko7rogQqU59yMvWXi04soQbjm5bfp0C3PXoQOY7HWN5Y7vfdjg1spcTnoh/e0
8x5jeAC9Js8CqwBvfAUgLfwAmO27qwysA/gpMgdMcwPtLW3mHaThi5a6+dKqq0cemGUTBXLrxpNv
OrJnKanHIlg44hRnkdfiv9+0LfC0ov0Vp0O+B6p0Z0yaAB/m473gXKWHR0e61AkFuPAbEZ479nLL
ZCg7DIAo9hFMmiRxsMLSV15ULXE0zu5az+bSSVXgJxxwIbDCtv2yXwjHS4BTdDFNGOWTHhKdp7Fn
HRmJDfSQuoE0mM/qv2yf+jFp/BHhK8pLuWntX8zWeLsSW2qnkpwcC5Kpm/eRHr0VGr3tvlYcqIH1
FvTNpSXWgmYsJCsGDgeWBd2C/Ee3KjOXw189kZTDvnrHvpx5MlwHiDyQElsEDTmLMmHTPXIKMB0C
S+LdwknPWpwkCi5zBvEUWgM2/Ukj+VjGeDTSb41ZQDWi6GBNpTvTsu9t3S8Wed96oCJmalYhRbO2
f0kKlxqW4Nk3QUaPvveUs4hcmnXA4LwIsP9yIcPlDe1WQZe69FLN3m/owuQ+r37vAy3HEYnVHz0l
R0dMmLPnsgkIkVMpYaUWXoydLvCRN9qAxopcZsTApQVsMMsFzN9IwV6e6wRAOExmDs9bMMBskhT5
Bk0QgNK1JuZutMXr5UjCsnIojupMiroT00UBj0IqoPx1aWY6IP7y0xf8wVoUX8ljEgXowUT6ZXLA
Mm5upyBifCK4ICUvWHhe0h4bx4jfohy0r2FouMa27zFVD3Hp7qBNn2qb1rrpxDmk73BboP8t9Dh7
msJL6dARkrWwNnqfuw070QXneiSWow2bAGP+u5SsXzeznIYflhaRVl1holLiZo9waqvZXIIyWVQ4
rFaNZrIPOdSAS3B2IFT46TPGpLvGQhr3uFBy1cNs5vDa1aGZrlpOojO0e6q2qZWoaK72lMtkCH5Y
V/Xn3J+uVRuEu1QG8i6D1lVp5HLrZtf4xVFYrOZpUx/BQs3PFJM8QhK4tJ6lryIn+qZTcOvA/oP1
Y1/ttHohXviQUOJqdy+FbV0aIA0d3pKRNYWLjGe58rE1OVp6Vv1RJq5ZvaKdHUJ0FsDYD92DT+sJ
8nyWJ1wY0uBXwO5G62JGVePBplEzjqh+rgd2LTp9MGa274oOt0970dWxZhbfVZ2/Fi57iRlOid2j
ZRWasUgMTKPsyu/brinXPeiWOhfPgfGoORZVZ4X207TTyaNykPciHgLePeMqzQC6h/X4JWEvuzOV
yAjplERrH6Omw1FutJEjw/xkwbYcYoA7XRO+VU6Mrzx22UTj3Wz7+B7wkpM4P6KXZ4jByNRG+BGZ
/j3JopWiMzs5OS8teyzU36wN7bNDFibrOJF7GINpBBEo9Q6n6MSCbpZC+8u9k/AXxhgNG4DOv7EI
7YEMFudSP41hLABJlnvJMnWZ116wqXNCsq4+EibVnA30n2Ez1gzOtPSOHUg6KnwfHJ5mihkhJt58
N7GSBDq+sI1pLeIWp6FsNXyx/mPMXsGsdK7SyYsWGPMOIl22IL7MpiMg1wkkfD/WM3AZKrdCXeqX
MC+XVFcC0CF3aLfgsL14Wo6CeumUJbMHymtBLprvd22zSWfjF83IEMNKCfitzO9oGI12scBlNuq4
YCkrX7DEZoQ5D18ZfQKLvpNrr7BzJpLszZ3MqxkRJKxedfZ058GqXuTGgHjExtsQGz22XjybFY2m
gn5jmZ4rSZW3qc2faTlqa6pDMJ70ubUw2EpsvL4kt0xriz/L1yYBdK011ypIAb1juH0cKawaRweb
JsQnNX3aUSP9XrTZMwzsYhNRNm6x1l1qD6kTnYwSTM+U1zE5tH48elH9u41Cf2nFlrEt8Jou6I91
TwGLfNZa88eY+SPAoNQ6WzNvBGRS2rKt+eAPZH8ykZxKWqbbmmY5MXEN4Qyatd4liiRbjA5CpQt5
dAtKOl6nZjgsg9mYdvUuzcb2HM8tszTDpKXedWiYAJc4UKDaSUCj6Y8ZkR3229wiucSgkjZbyd8N
BLFpe/5MuEHBxLjZny3wesWT0ImMzxZeGFi7tGP3yf2kYaIKwvFpQNNcFUaMuQ5SR4D+seYc56lE
65Moh2GFFR0mv9OXVMj54yrz7EdfZNEhVjH1JLkr23w6sErm9DV1WKnd+jPOxt8lYxlAxfadW6b3
aQ53t5/7clMGOo5bii/XQeJ+QseC8O4FL7lnnsGvfY7Mfg4VhlrIo2aDl4lEYkN8MxB9x+keC6VX
N8kJyjYS/chZsGg+6FUL8HOPmJKYFx0x8Xwnk01ZjMlUSnjsCKzAs7HUpQ+NZlgnBWWxGF9vZGIA
3eLdS8SmvA5EpEBHmXtiScNZ16KXINdikGPjR4tJ81iDJyNGSuWBNdr4EluqyzRsH9Ew7adRDSut
DjvZwmxp4NYFKd+UUt6FmUA+mibzEldU8uQiIRNjuOOuc1XOLvLpoyRQnyTWdJ2Ki9ZHBVnEsnuI
c32t12LPZYKInr6Pcsve5/VPHWo0GvjB76FKStL0M2IGHOzY0I4u0e6D672ZaCLbRrLEv3nau8Z+
HoRZXPzynJtiRUsS6/Bsq+PUXmahBDpUIDVR4FFS1QUwIbtUXtreBSmJVSTFI6NZXMMe8Qdwjr/d
brqGU3Kl0ufU4jOjmA6zevcmtdHeVgOvKOY3dtojnYXxd9Vm1kMpume2y8Ed1Rv93JLTS6yFjZWc
BTBlKtD/qZXrCsoHIHtpc3e1ivCe0dGAfXegwL71HnPSlBt79p4CP8ctVhTDQzPE37HMd2T8NFD4
XOIHWbwMMfHogkOSVrqPXNL+ptRCYlijvY51/y12iicD5PclGKnagQ9Jkn8K38KAHYcurQcsEjki
S9QjgkG6DuL4tUQl2ITTazhLHDAMUefS/dUZ5rVJIoJluGRNEq7robMxXmJq9VgbhjmAwzivHhJU
cvZA5LUNeo6EB2q+H8AHM8fEoaMtSw8TYRQQQJMyWpOpj+izwpg5TDvbDr21VzYkSAua2PH5eCsK
6XeFtDdlW+FtT4fzIGaOyeps32lQ5LEaV5Tq0GqwEFg8ypNElrg2louBiRG4o3aTkRxXMwniJbhw
D/db821p/J4RjLGiTwiT6tapNpiG9t78lcE0k50X7cygONB48mYNyvoeMF+hEbDQpM05sYl2Vkec
ecCpzPqOplwjIWNnGNoykazKI0xOIL9mWIoLlwB9pgc/QWFkaxfNzuisiXmdPBMx+2JzFW1hsdK1
6n+MJQVZoiwEo0RKWkLQ+m79nQ59stJi7IdgUFqOQcs929R6ZSZ5jSq/SjzOCwIbHJ5Jf/H87j0c
k2XfTPpy0rzXKus/imiIjnKo8AInqJ2ikBuTZ6vPqno55SXDHfgczMuLi2TbvK6aAGqfo69MoE69
2U770i6KRU9lMy/e+OTa74R6z3FmpRvkNwgiNnh6LiVC5tXG9SdBD4PtEGxBljap+IJROhDuKvNV
WhaPnRa/lHhefWuyFgwW01VPJCvJGM8knZrbK14d7CVrIwNS+c6Yy9WvglH1a9Rb/HTTrWsdoFTc
ZeE508sBTIhFx3HeLaLB4Uo/VOtAFsfMGBq86ypqXVXGSsTDFf6gs5dPtE9AUKHAyBnwIgKPHTet
HnWcqDTxMAEFxKT7LFOr2VGEKFaVjklRm4qtEDrKjR5/sWyYV60XF0vhmg+SeDPwBeygscEKpKRS
l2REdpUa1buBTekPXTaqiJUEMO6437hXyQq32rVNW5fnxQ3vXZkOa0qUGDYmgONSeKSWc5njkmzq
7F7tjKuBH89niw0hJ+1u2Vuue2e54isfWKiPI2TEQIjwVbaXuvsJWJs/zCL3z41Gdbgips46EXaJ
UbsTHW+3B3Bsj2ZPr3EbMJbDJdpcOt34zKYpXcdSuzRd3y1Z8R81oC/nPsU8XZVyR+XwSrcGUtzw
G4h4iu2QG/A2QXMI95j2EeNt/1tGH4NL07vO0VRalbkOsYC5hQUZgDVgZwzWdhJ5DQybxlUvIXxi
0E8fWdAR2iLxVpZFzYynG5vuNZnLn7zuWCK3KRFh85dvF/lv08nu7GzdTXVxwihI9svstu5sVNta
4/RS1ulhzowVFavRZrZdNkUBS+9hWvBMeRwAwSLDW7LUZrz1feExkY61RToM1yLg9NNi2w/tsSEq
j0+CHuFPd6LZtO0NynCT+SS1hjH85MtNPPVHmy7NTULLXddJqsjYOCBvjPVqCrU90b/+YMh523W2
PHbjW503zV5nbUTLcAz5MNKPGEbDZZYx1ythta5Ky2sPQ69FbEkVvmHS3hkZw5fO5gdnkNOqH+ZP
VhtkFeqPtHMA5tGtHLS0rcBmx6Ob0tEsRmsLGIiL32RkD6Za3ziYKvWmjglSJO7ZYVwOfpgNdm+m
lzGYMXj27ZaQn5DODm3tK6nbYg0/MaERQ2MkxvbDCGhg8z1x5zbWnq4c1AYnAfCTp9e4me9niqcu
9DcnbI15OZNq/kSuPIFfTL5nV9+zx+NiRtqC9sAVC5zmOk3RUS+bVWnb7mfSYALoPIkBtQjPttVx
7QPAwpbRWOPM3uiMik5cNRZobe3FcWpePoNDWlanOubfFJwrGh06Qd/ai0x0xb2IGJ24ZHbXaeWp
4uByh+qOaCyYaueUczHngRxi5L/AQFzsIqM9HdpE0iZkXHERu4Db4zE93m40LcmOthuws+jJppS8
Fxo8HCxiQUXaErqkz4SAprDujsAX7LVMxChHngqz0DeXQrJwS+cd/y3B7Gg2732dJEyCrohrACWi
qfRDO9pvYZsfAB/iRo/CS24n2WsG8aduEd/JTfeLsCVRAXeK4SR6legd8UwA0pwuNRIhQWwWXJPv
Sc7MzcgjFzjlcbn6cfVkdpMLhtXXVkzqgAvfaQ1DL88W28p2zOXQFy1d69oS9wn2YFeO91LgSx9b
GuuK8eKQu9nKBvC6bw7Y46c9i7jvMZ/RLZljDh1BNtNHPXDotKfs3S7WpTEH62higVIzIbKM4YAv
Zd76ebYNRZ+cQ827UvfD1HruNZbJID8oQmP4BUNzV449zH6lHBZUHJJJW3eO2PtNUJ1vN3gt1zHF
U71txnurtCaG/pG+LUdOs8zkrAX6Z/0KYwg+UZ9vddqYlhUs2C73gnOnNyYlfZ04Rgpfa6pEO83q
y5z2l4XnznQCmP6RfPeSvGB9T0mdWizfFQ5rp7FFAZnCnZfnhHXxE0zhfGiT9CWsbPsoohj4agOW
GuToh2dblB+lJWQjL5wokgcoLIbktUDYnFJIQlUvjuPIiakoq732kpBQWJRa1m+YOw+7uOHiLkww
RyW4+21qjChvJTTOkZV3OPS0NPn9fDVTDNLGbB7DTroUlM9f3sLvhPVSmixrScTAXKKrxOmyY9J6
d53D62NKfxs7WXZnxe59yB6hFt5/sXdmy3EjWbb9lfsBF2WAY3DgNeaBwUkkRekFRiUlzJM75q/v
hVBWl5JVner7fs3SwpKMUBAxAO7nnL3XbraBXTQ4HHPj4I71DztL3mVj+rvG9PS2lsrZuskk6aA4
nAIz7J2Zb1Ml3G95ESC0IVQVP4pzbxryRiukKGUkMXJ6BOgldJfa4ILPO/qUMnhMCZ5iW8yVMX9u
sJDcIv4SpOwJN7pjEkJFV/pHan9WGS78jGEJEo/KNQsJzULsHJUU41oXeNkEH7qmWiBHm4Faovgn
XeTvxIi1fMYYxoCM9t2kjb1uFIN23GisYrdqgDkVd/oczYLoT5aEzgRyrmJ6KHWrMIJamxzC3d6Y
ZE4A3ciRkgwuiunIGJBhNdsDg8nuTlWPURLOO1zZsLpIm9wYU/nF859si9GQ2Wc3FXlYq7Cku0Ff
PYDobJfgGHJBtU0PKGinR0r+8NimTGOsAIED4u11jffzUfomtZI+0m0hdicdeM+Ee8J8SiuecQQ1
Mmk3mTndzTFhFmn+UOmSSmmMTzFyvn3g2HS4Bw1YZ6Lo9dD7+cBZPctf56k5bay8/QItCxCPy/6h
S4y7xh0ge7hcd+eCtpnpe1tEsfFT7xGG59fzgzPqZGvb4XjEimKsOlezdZuDc9EleJZoeY91Com3
dd6Dido+D8pDP1TWvsSziFhtOqW4GLPFzkgBPwHE5ub6fw7gpFN7dUDOJmbIcbFFWvgjr4jI681V
jYE0AR9lvlgqixiNkbJTEoQFKqUTFQcDnwQbZo2BaVGHlYtBk240cyHuut5/vdGLobM1/GcO/Z9g
vYA88F1o6ftrWsEVsBfRjoYsPhzSRdqW4ByNl/hmJ58ZUnHNoBGfYbEfvO1cBRsuygt14J+UwDiF
owLhjIpvMateo7uuNy/kpE0nf1Gflfhb5WJ0Ta+W1+VXwWKD/UU6+yfq8v+UXXFfJWWrYTz+uxbV
tCAyuoFtg0Vkm4pW9Y+3x6SMeLT1f+ktxNgow+g04FkoFwp81iyhGN6I5rlG2RFEJxdHwwn82lNR
52Bn/DI+mONDQk8upfV9LFvmTYEii9FEZMi1tWIA2CI48AZOKscuYF7Ui1dk9OnOpZ8yA9Ej2b+L
sQtYXcj2E7hLeKQK+a4E9Xs3v/1/LfX/KpQICD5ZQf+zlpp00EQnbyXv5784oKA5ln/1TzG1/w/C
g4BmOrbvSPTU3PWnnDpw/mEiZuY/dNPWT6X1n7lEtv0PdM3CDKC1CRnAKP5vObXgCQOEeYEUIkBt
Hfw/5hJ9+AYjq7MdYTuWK9FnSzoRf/0GJ5MaOsCD6li6INOTWAd7X01PzUxbi1wRumOeAZyKNW1S
pJiOOO5BAtXEjWzMeAEdZGI3SdbWwCOGGd3NvmwuY9u5DyosnrkcsTUdrE2F5IwpdbvkjPr+Hsof
5pExPhYWEyuH/THN/ZMn1JfcaYqdVqLHlWfAYFGMlNVn/w7jLc5apfHvFS0b+tfcS+Zdmdo98krr
mPbIuEYXlYcRypsZtiWsdzoTdcF1riGV2e/MvV9WMD4UB9EUb03udAfPUU+q0RCamAesK5NIvt6h
PedYApi7SzQdjWALYsf3ltivY4eyLGcbspWdzejOIMq9gExKMvdbXfAEqp7IaZiKHfIRaJxjM54t
H2cvlurAH+7UpA8ICMz1SK9nm/Rc/rwR1c+X2FL1JpBGtHbwmTG1ETYcH2ay5CR668Gyo01EBQiX
Tu0Ki44PHEpG2YY/Hzr06n4EXSL1na9T5tqHX77R/+ESZ/37F8TBqusQoEWinqBN99cvSDr5qq/6
uj7WdvBkthZW1+Um9zVjSI9wymjqkJHk3Z3ZcVBOTixbIv98M//+WD7AZ/muOg4hWrbjALuVlvlB
+S8Mi9EGUcDHwVD0BOryCxAbRx0qo8PwXjwbQfk9cfLfvQMfkruWPwsZy5KEgbn4IuwP78BMKOaM
9zM/kvFLZ4gsE77YS8UWL8E/rVD7ycACm6JsXdWK2BYDzt4+HNoTL8M70oV++fv3YYlG+9UCcT0i
J5CsPZywvmni0fh12UlNoYei1PnRiXkjUEk7ax2QkTcN7X6sKpyQIF8Rj+Xe1kuz81DmM0pbxIAp
jtvR9sQabfH3fqyDtefN1j6o8v31qfBhb0dbCIQd6ae/P2h7OahffBvXg3axgPiO5TseUJi/HnTE
GUASRMpBBwoXnJ4ObepjDOgNhGypZzHdxi5kD80Xz6JrhhWciUzIWNEJzIqG5nvjTSUKppbNkVE9
eLQDkFM/56G9bUZBkUKQDi3sdd6k31q4JpgWdXYCSQb+xJi+BZ2+pVHEGyGSdxg/LbaHiqZwLB7Z
n7dbNFpPv3nFyxfjwysOJL1PRMpm4FjOh1c8ZlGOVMVMWOOHo22wy1VNQoU2PMf+LG7ANW+DElmQ
KZwUCutsrskVBGo2e7BFlh5FbVOm931BF5OmmqlcyjabPGlAUGIMnnomkDQRbruQ3rtXcxEI4A1u
yjx8C2qLtlvXQKjNYKyWbvfWVON8UAZDkIp4piaU6yRykIyFvztfWJw+vGwXaAEwLlMG3MoP50tu
aYmS2MY0oIKnKuigfoj5ToX5N6MLu33zoyTWuhSWsR2pHjY0c5G2bqWO2OprhNPIPFrGoOuC9uft
bz6S/3RsluUK9my+7zgfN2wKlIPdKgwNzXQwVSZPc169VsyCNo32nmqDun023O11ORA98jQP40MZ
UdfZedevhx5Y1HKad+KrJnvBmQFatIgW+VoSW943/rpqiVqwZvXDdUx/VYqnOZhObgnaw71vIkvh
lBzMbYV0DgNzca8RzGyMKEFeWRcnhDtfEyf0Ln//sq1/v4Rhr4VVElieF0ga73899+hkD0nk1Smw
XnLX6BvdO3oOCOgG+od/46FsMP+X+L9b6qiQH+YJuZbVxI9p4cDySJBF/uaQPqwrTuByGOy5TbYy
LtEUHw6JILGBPL8gOcYhiKncnO/M2HMAEZfwDaVzjNsrbNg8C9Dmm1aq20TSQ9GF9bsjWU7DX07T
65G4FhMTx5em41ofvq8pw2VDGZymbRKSfP6uYW0fF/fOLklBHwiuQxkqxNNMi5UyeVNVcX0gLm88
TUPure1WPuc+9NEYxdHOFe628sRvjtFeCol/O0aCKAOPlY+ryfJu/lJodF6ulVeNXEq0exu0VnBS
RkZnrHoxhK+/Ik2cI7M4y4QUwDr+Jvu5XrmDMG/dpLhlQ/lOMG0Cr+A9c4MUOgmSHOLj+tQv7oWR
R5swYU5fAUPe+nNBVJMwnrsubtbVJPQlH9nt+Yppiax/++5/WBaWd9+CUQ9C25PCMz+ekT3ElGSx
/R9NZzJWDZlAcdNP58T3o02ry5whFIJEwcSktRq2FXlHopY90abWFe1TOZyG8iCz1PjNOeN+2G0s
ByYkiUEe0BT24qDz//KW97QGqjmUyXFIA+gbdF91WqWs9dOTayIhGlPAikk2P/rhgr1IaImSGih2
DrJJcgnZhEYsbEyuN9BqjKMbJJuqtuXREZN1mHOgUUwrPDnkdyYDo53s8RGSMGetfDwMCRqwJ3tp
RnVzarxVRU1zA9RQPrXvY+bUW2eGLR46HSmiArWXWzx0TRXvpoq2HHI5mo0intZBNaib2G/fQyxl
Z+hMt6XIGCv0fI5tdmjcun3zZ9KBBHTLHH1/nB8C2HJApYK9kc3ISyuUF9f8xJADefj7i4D8DxcB
9GWUR5IKKTA/hqKyXQ2HWRoGhPUYJGePrq4pYjR3vPC8c717u+gfwgAQiR/2JeJymA+YKME9gjOu
rEjsGerbqyAbySsjkNGNCyQJvrmZ+qo+qqr8XgGS2KH8+RzmgT5wPvvrKFDuRrDNpHAekqPfgokO
sxAut1nf1b1yvtThE9ZGzAnihkxrMBNz8JpioWYYJsCxlCS4Tr0N5UxDK40FqmZi49k7LdeH8TzQ
82MO92PQst0AP1wStfB0kadgrgYUJoJz+S3W9JbyYcLZQb1gS6wnOogObUZbIzFoX0WhYlgK6tzy
q3lVe0a/GVD5uhGjtLKa7jjiFj5KBXusSk8O3CK/doP1339A1of1kpPAB0Fmm1Ru7FW9jx+QGZRt
pXPeJXgdHc5WDSy/NGkhd3TDrQV0226rgU5P4zOxJov5ycuZJICXeIhdi/mAFEx1yICwM0evmNG0
298c4YdN1vUIWcfZbwif249FQWIIvkSGplO97IWbAeRqGEXbymRtR1a1GjjNUPbgMArJQMkV+5+o
qb5OCdtkOdkkYKG0d2bInHKmAPvN0VHef7hu+yagCkHp4OKCXrzZv163J1+72hmR4/pKOPsE4QCk
TySzqcx2oVho4Azoz4bTTueySGwGg4AaUrH6uejFzOb//oDsnxX9X5cSn9QRaeIfNW0O7cOuNFc1
drZGhIfRzsXGtXX2WIxL+Lh/LPvSeOWuHdL38iZK0KQX9fcgF/WbXX2hTQoJ27bVHx3dU8OIi8Mw
+/HZqb6znenOoQQvniDV3MWJfR8W87gdoFrvsO9xXvecFcj4QZ/Rz+9IxunjdttnY3SvZEJJxVl9
5KO8pKN+r+oqvRA5VB90O9+Hgsm9jrALS95JIKAR0JKgt/eeSr6pNI5vRhcNTFapfhssoEU38Eg6
lPcdO4xTHHCcPVND7fh/mBMNTQYmqj459hgcmjI6dzlPhd5Z71yUp6vUjB4DD0wOw/0BWcuixAuL
5FSn4LTsah73ca9/8HHrNbxCjJmT/26rGm9XrnhRBWPDRcxXYrw6mLa5FgidzlWUWBsZO+mT8L/w
ZscXuxweQ9MJd3JAVxq1GVhRCmgWOd/C2kCPL8yj4SWkRd5ppoJBSarH3ovExhe1OrOgfgW/Mz/Y
I4IrSUvCnYl9K4bYPeVL5wJlTbK3qvyLtIzxnORdvAJDzH62CAEV986Xgs4+ez3CogK5qdELXjDe
jOcCLe+qYfU9BJ3HitXl4yqIw3hfqdB7nQXTT7FXcT8d20L8wN8uHrs8fZMzIQgTM9W9j0+bic6y
hnj+HiGAs3nlInhbWAY5A6l7JCYkvM0XLUJb0nBOx4FP0gdHH6QCdUhRMyoIwdLJYKAROjZrh9bv
fS0K7BdOeQgFGjqqG7FvBWf1XHbkTDsE4tpGiFS1ki8RWTmbqS5v9UBoCrEOiJBNhs5IJ774oHDX
aVRWMBID1JqD/0fsIP/D85nd0ANabMI5wlomBk+UzcXOY/DDv4TfZwE/3IUkYq3jsmqPnhreB2LX
9pHhWUhgahzXuJw3Gp0nzYuL42rSpyUCyxE6QTANz86MnYVNVbTx5m7TN1a70lTN2x5bKAIO7+wE
mrbQoLFlarkXjrqY4P2R3pCuJdJs13mlsbGsNkNSxOjRIbr24CXOg7D7ljiCkX1qx8RrrnCYpSNK
vDwsotNYNPdzt/wJT94ApTIfTNIy4p6ysWUseN10qzLEQ9fNm8YqkGp6WDqBIu4pccSxymtiPcCf
RQaSq1q57BEl4R1K2uMemxl2fif/HFrQ3LVGEZ71QXIPusldzZrly/ZfKoZ8D8oCY99lObiByuwv
gTVZL3bICRmLZ2FE44tYRnuORrkl2DAh1SZIYewjsas8vc/CKLxB4EI95qNstYGrZOOnvpy8C3ug
Oi1CpMHujC3CuQtwMVzM4o/exNo0w6wj/SBgXL4cdKKDOwsS9TquEPhqpEVrjyp5l9lzvO7jqNkE
MRYrgPeNHUe3YvrDQ+4woXO5ZP1srJy0KtbKYWhppKV7Y0InoBi0lpSP/snBERjjybnpR2xZpsFS
HpioAjVTIZy4N701XkJvaLeC4NsHY+w21vLCMeMNcJB8tXXSbnzxa+BtYTo/Z5a4Yf9oHPAuqTtf
cHAZA7HPcTu/ILAIUOUF1mX2G0ZVZk9kb+Lui4HEh1riSzKquD/3NlUuq2ESZ/ma02pXa7e88WyF
KDfJnM9gr7yNbafleRLIMCsSA740odOCefPuNbLPPaX7wjOjP2Exl0syxpWWJZYBkv9HNdhAviIH
k37aooX05KOCtvEJRj6tjikVZ8tNvzL1YG7L6cpW8naSyZaNBqV/M786iktPQ/QjdkJaE+H3oqdr
QNX4LqpG7xrX7o62Nvo7bL+8hUXw0GcaupREQEuZTYVTEgIbjCAzIQ9yWh5cGT8Vw6juTOI4Nw6e
O+pxnGHZcJHhHR9lfrQG7MMBBvbKtOoj3hUkyEZv39ImebXYyBRuS8R3nMSXoszPIA9AuzcPbsw5
WCmbEX/gAvzOdb9WqdanfEAvmhBUq4Y3slteWtTqhPYQqUsyULNDpHNKMpjhdMZvr886ajyYZuKH
22yEcoW/Jd451ldnVFyrSNZax7mJJ1YBTSvN+jJrRN7XIRAmNlKNyWoUwQn/BF9xXDgr3xpKnB3n
OU3VA26tauVrwCZWaOGC7z+pwkt3eWSTghMowlGtFM1e5SG6VNZdTDtcdj65C8LJTwNguVViK/No
BZV5iLBI4KoZtsaQs/32cPPkXn4mUA/nOU1XSP24PMjKuQyVegZ8wh7a7l/z7q0taN5QsRBZ4Ge3
Y4x+LFV8wAlTrKFwPWyXudpxvcCylKe4ZMr0DpbyTel56c0QF4rt2sDo2EawgPGHVY1FkPQN+1PM
4Nwh6SfAAWs26pga1XYoC/9G9zBdbHlwmkWwOOfHPBavcyCtm1ia1ZrsClMuebIFW0A8kCm25qql
jOzaQ1AS5uw/BTHVQzC1p8LQpFgkLLem6blYhvxuKUHltq/JRbWLTp1NMgi8RBnbMBYWqMLaPmDO
IsIzk0volP+M0xV5a1xeAic+zQVNri4l3qJDvxZl4XSeB6KADBIsiErpqMJdjzqmW1deNN7lThng
NYNd0ONUMNP7bDYec0fFW00i1nbCNL/Js2ldyz47Ke0i/h1nDIuA7hyGh3vJDGfFNCXe+XASVyQU
1Uf0Gi9+MnwdjM9j4Y0RLmdaxNO68UP3U7YMPLiOHzkLSNkI2Bm6Knyuh7Vi4g6h7qARuKxF5Fg3
otj6fvIp6WgzcsppFt0EFzbCdMY6M+nH9d7L2jfSgE8jK/E4FXckwM0rKj/aTjh5DSIlJh9HEMkT
qMC8F9KCCKrWoUvPLHyQTXAirQkBYbuwuTEYkYoW7eCT3dqyY0zD3mmnLBK9HPcTW2rEh95w0+FL
jTCI76YekFzc5d+mbVh232qodmt0PNj57C+RxC01hvnBd7InRWtkZRrda0eGyKpnGTgO6EhWfYsM
DxUBFJgJdq4Rsm0T2VmZdbIh6nifJQA0zDltuLyVwWrMunDLVMA92MKE6woLZsSa05v9pv484Gxg
PSV/qM5ZmolmfBrmV4FFdkt8EshMG/62lTn2epRFux2a6b0ebJgNObHDTv0CAy9m4KaR1xPoYvhs
J3BO7KD/bInF/JIABWlI9NnmSqN0dbm+o0ghKL1ax2IkMXgkn28wXh3SexJveqO2R9nS+PtYU27n
45FEIxS1GQIrzNaK0G79HFPAsa2QWx6363uj2kQx3G0P06JHxPDEIkcDJr70JS271NunNuYv3cTF
VqXBiTAb8DIM7uaIAODRuMvKbYDEeY1ccyUl4NsMzcuK0T5J6AWUA6Li2r5FB9fmwyabLczWdP5X
rF53drQfwUpMKiM7z9l3MRrIpRkU1OIt6epLMxmElyFGVUb+h8A4EEQ3C5WVsxEugGVC52bndovK
umW5VuY6Dr9lPtQhWXyqPXXAhvDc0m8gno8mRxNQpDtIVzJoHYAZD0HEhS+gLbMKc04XJPJ/ZK3Y
FENJbwINeotyil6itbGx2Wv8MkePBO7NV10V5UPhB4eYSwF5adiJ06UbaPai36s6/lSrCWdI6KoL
I0BOiWY0iEVTX9kcsWT3brbx4uDZS0yWTuiI4G2wey03vU6ILcfcuE5AICFD5sfrHdeHXH/8eXNN
gpU0T1f99X+HsN9CPHi7Ps675q9eHxgwPvzzMdefp8aEMk8Zd/3p5wPxtQW7YDRvfv74y59annrI
/GhG+RWGB4sQeOze6b5ugPN9eGbR1mIGE8wR//m0k14S55HQXH95Pc7r//38lz8f9MuzRIH4hA8J
UbToE0RIy/thgixgI5/i1FqO5frPPxzfL0/54TEf3riPb83P51meNurK50DTjJqiC/Ye5rMtBH1X
6/6OqfChT1EHDHJ8C3JwP33U7UfMxkjx4/lkKIDzU09nH4UwQj+uaLsU2yuu5X64t302+GkxvBbk
XcVZ8tZn5SVXtEF17ZL1C/XayeyNauOXoQXz2qKd35pt1pIxFrVba+w/R3EZXCQ6kMYcQgw7ccnS
5oDBKJA/Qq7VK8vu7805U2ytjOKo4I9riLU3FbN3T9Y3nl8U93ZwHD2S6kqbEowCJN76MVJMT5g/
dBxEj6n5TQ0I/0RG8EipHKzqgTPuoMiW7M+NcX4jd/YhG+Mtqrm1ZZKD6SHfbuj2bWyfq2majxcM
CsMxt2CiqMEEs2Y/qGmZQ4SQiPzxpgU6USe5eaj6GUjolFNK+W23h521jx0PuWqOO3wa16RYY0t2
EOz5xj1662bDq96UNvDIoZYMyO1D5BrGY7RVVGzrqHLCdWNgCm5w2291aDDd7NDvOziJzE8Jre6N
muUfft+JdWsHaOrjFt3N0eOrs5LiPWfPJmzejRb/HZncDRSgnEyLsL0gnAAsLoxkP5adutCYYN/T
42AtjNtibII7wz82xXChr/FmWgDWzW4TZYjECk0dRITqtJLtc2qH/k0cFLtE8e7ZwfSltoJ7FJLt
XsFdBqBl7Pqh7TZsFRVslJSc+TZ7qDFRrGQUSELHp3sn54LqkCQPkoicOXU7lG4ODws0tbI/ix7H
moeC79TIrOJoaafbqb5RVNR3PubMqLmVZgg4YgKMbvGtRzLpN/uwcMZTpNHAzxPBMDKAhUD3NanH
cG1P5nOGYG/tz0ZymAnXiEmQP1JKdqeMcCqL3kNoDf6+VDWWr0kd/Y6WR8wkc8KuLUtce+S7JAuM
CaSaCYThul/0DIDBxmTpTY6UfOPOZJbWVvIOOqfcFaZNWFca78dpAay0nn8boxSzeo4YnQlmEZmE
2OHre16avhRME0rmyqShYadN5Hfo8WiSQ9yOIiEVIXXd7tDF6RaDQFmjHg0NlOJ20xytZMShwhfL
b6L0kxzfHVND8U1oobQjQKBicRhV3lei74azQl89f0IbmR9wQNPAt/VlIrOjT9R2RnKMJnp+I+nX
XZXJcJeX4VMWOe9MkRwlwXPIBcplnMK45SABjh966RvgTMhyriPk8wHZNzgVgoVVXL0SmcZXf/Hn
o0qHvdc2d3aK64vOEYCLLLsJrWobKyYCpitZiMl+X02NOgunQuo9f/NNWmck0doFIgaFq2QHsPgz
4Bjkj7hDWTedJ62zh2U8MJHvyqpNopSd6KdMRzeu+w3vPGG8k3GvZnQtMczxtVy4JvmEj9I0RyhM
UX8HM2xa5xDL+Ghr69A07lcQaFw0HEAUlguLTWJmWIsBnbVdt6+wY86ttBCC2vO7mS4SyekTnsF9
8qMLI2uN8fLUd4Emxt76wRdwWA9jzh4idV4sibSQfT46fQfbgiGnXWALPPTzdAhtwRcQKUqc52u8
GsGOMhnr5WTRnhN5sc2/sccY24gol9whsiTHdEzM6bgMnyOhHoOS1HMuGC+5axe7LHkJTHtVi7KG
Rxum+yS1Lrg99v0MCcoJ6KI6/dGdkicDFNiamWK0kQ0Sf99wir2CsTNsvcpnE+rSaClTQeBVYctt
V/RPKW0Lu0l/FIb/4GOZWbUhYQDz7GyTR100zS5vNOfIlD8QZnqZXGFuGRbY0npvbaJDddvCf28+
BxNOxXRx4nVD8VTPGGNTAsg2UOYQaIUkm4xzvUBP8p2sZvYzJOQph2aC1W49EgaRfOnqHsVadDHM
28TEDV9rphP28BYim8CSbMGE7CZG13P0kmbOd9FM4U4vrad59pCgsqUA2yQfbYLTpL02RzxDbiPt
G80ZECsA51AaV4N8NRQZKA7m5Evfts3KdV+k1Z3MBl6SSQKsCAHkowiOtHFvNkmzJyn2NBPbsmIb
Dj9NMjuLQ9XtjdJ/ucZCNWbxxWOj17SwF0Un2cLju9wMo/cEEeVghTASNGdoNkNp8ox0XSVErcbB
QD1bMCet0vFgwqr3cmTRSRe+xU5MEJjd9mBFqkvSuV87Gri7oCVHYpJ7mqKvvdUm5ywQ3z0Iivj/
wF9XFIlJGKzJ1GnYf9MX9hO+mXHgwiMTREUjyKsPhYBAT73hJxNEvE6Xu16esEyjikcxvWGbTxoC
7bwkm4ipge1hDRVsrKZ9FB49jcbJn3S3MzzDXtlcPSlV0fPnvTrmS/qWipcST2txaqv2qQ6o633w
Y+uudnESeL1JpjM7fpaqk6nBd6XJRD2oElx/pdwYZp8f3Db6EaLWR6gi92xFuCwPTLZnDecjaheD
Kt3E1dKhGpyQSLGKhdOMp/NI8kcV9ce67Ek2AW1hHj28NJsyQ4gHc+QZLXoGbX3ELET4q3AmwBI9
TWEbr3pl0s3j8j1ggYfLma1lZKNhhszdj9VBeUG7dQv06Bly8n45Sc0gzLf8Rfw2cM2CKKHfVqwc
PzpAOS94Y1NsWRaWDrjTJPxakbsFhTVuaFYoxjAQbzoiyKLvZZI7m1lJf5uKGnOJnz2muBn2nVVP
G/xcc2WX7/TF8wYkHzKLGvtKnnyG2fa5c3B+oiRnc2Q1Z2Oxu5f1MZxd9kBYEVysNnd4vFYNtKgz
J9G7W2HGHOLMJtKFiNnGFrfGUMR4qBsuDb14JeBz558ijGoHqh0adbr+Wuhx3Iqqvk0CN71tpHdU
adRDjA+GnZbgA73G3vnpoa379LShcMPqXZgwFvCOTzGZTZM5PY7hHvWcsdVkx3qp6ilncKcmXzHw
YdvaJvXE22ORoIgbk4zEoN8ou6vXee28NMGAq1i/EPDrbprY+4w3XOyM+a5zQvAuor0QTFlBiGkv
SPjOZmTfY+XiHRgkWLX4zuP0J+fUu03dniAetwlBO9Lv1PpziFiaK5vEDe3g3htZGhvqMb4jeDLa
cd66GtGatMr+ZEU31dg+MSdI174RFFjR08fZum8VEQcOYdvIBwhTcAgyxX+6hNiRo2aoG/SBzrYf
iXyWAY5w12tuQ7OOL24xPHZWT++zoh/J5N0y7pBefyq0156uhiNatzSly8SLtmlNN+XnL7ue8TqZ
nqgPKgZLAEpXhUHSCo+xnyPBjKqLDGOldUrk5YA5rp2rctM5FYhbADjpwYvl9hqIer2RJLkhv2Pr
lLZYZpYbLyTRK5Yw+Qjb6k5yucGuc5IERh3AcMG17aC4VZhTIY8JIONkK7Qt0vN20Ml5IFkpiZkT
GPn8BXXuNrM7ebCyYDzVo0KBZlc34cJVv978DG9cfmS58igdHJ8ocKDJEJHcsUlPmUjVqcXff0qW
/8PJwxDVGqJ2XwHjchbKeURb6jRcX+G/fra7QuLWg6SLY9Xuzm6XYrCvW5vOD2T9a2RTmVA/YKXA
5rNq/eizyPIQ0f92SmuMG8vfLMmg4L7//vMJ3TcNRARapDecaFmn5FaXM8Sw2fjkLPE/+guDZkCR
y/3XB40jirdRwLSb7ZALdKsNEEfZgv4p3bW3RI1G0qy3uaUYo5cE2ymHboTqJwCTsYuFKSEYsUmJ
dE/4MpZmT957ybaCbwD2B3O5yXSBh/UWNwDZCw4wB7JW6LzUYXIMQjntaQcdft651O98kAwKx2+z
b8OQTBdgf3PNE2gLXgnD7odrLuP1JmWp2Iy0rVZCAYSeEvJNC8hfqH1vU69Ag1q36YZdHAimCOTt
uNxgpUQyw7i8PagUZ3c7iRNcBeKODV98AQTbHv0kO6DlhqyQRW+N1xhbu+T727bFrpuwvl1v6Gdv
rE6yVR4auZ5A9tHRgFx2vfP6f/nyo/JrJiktsbhlx9AzNoCc2ktvTfbji85rRjkN7K2lgyNiMlq7
58pboqJneE7Z9IUrIIbbFQIoRDR9jrtbCuQC4Cihd/yIKn5NnPhD7p+z0HwBH8Q0M+zp8povM3Xt
CsnqvRjtz5awXtw+IbEPRgmsu8cwIfp3HgE9ie7Invh7FbFv/hq53SssNRdVH0/tluWdNIYHFJgv
Ghodcp1nMqPpRPVvGKL521bTbozmm3ScN8SXDyNpVrSizJHUX6Rifnk2aPKv/YGWuRBYn2E3kONt
c/46MGH6gi0jVyUyIeR0g8Wbom751b9uNP0ohg5dvKRtr66/z2XT7MHjn673fXhoki9fvutTXu82
u1Zu1eh8/vC4PujR119/eX3crF0fJppzqbKCqVBZwEubiK5m1EBCx3BxctQuTZC8Qi9KNopuU1Ev
+FN2ACtZBO2pV+bGN85FGvok9hjITnNINNA+1swFHwzt34UQXhBZQLJp7Bb/Mx/IkmGU9OGjYy+T
MNfYEW5FDYvN1bW5S/uMNvoErNzY1vITp5xl/iBiuL1b0nfKcdi6lbpYXDxuPLzZQ5Jv/CzeTEGf
PoLmIJhkYnNTVll6gt58HnUx3rogsNdq6d1Feckco26/Ncg89xWST6xmBxoJApdZ80TZL9nTkWXr
QhFzCVkSaJQ34PfnrddZn6y0GYESRGy6Q9Zinz3GxHK9t71bW0EKJcn8foQe22gTLHoojsqNYYj5
4CNTfzzElCxsFVFcx4jM93QiqfVb64eEAn/KIFjpjElSaqev9VjRonFmEnki0oU+m5bfn6AIvVlJ
3u6E5/2hc/8iPf2A9erea6N3xy3NM4DwTRQBqor7ZzKk92amXex9uE5NNr+T3reu3x8pZ58L5Qtm
wwzqrGJ6r7T/0gg72jXLIEBX8paz4zkJYvQGVtSuCtvf+W2MeXh45WrPS6yOji2oJeL4Cez1/X+x
dx7LkSvZlv2XnuMZhENNQyuSQZlJTmBJJgktHe4QX98LUfXebXttbW0970HR6jKDZAjA/fg5e6/t
E2VONBbTMbhVZc591g/NTtftwMxlVnskX9/GX85ZwyULvBeLFN8tIlSiX5XzguOkP7limslKLhKA
of5PU5OsLmfsiRLZWuecmGOWoYEuuAPYkc/PgsNK6drW3ip/OZ748it4rguKfM1cbdouWuieaezo
83ycKF20VLB8FUMkhUF5n3bllVYvVS6HcyfZDoZ9UFJdqnGud64B/MoQei3M9Go41ofvJNch1tcM
MYBbcKAcyJjcAPnFnx62tK7zjWuYWzzxnDS3be6dpwaugMPwKkdJYruKc7I9vsQWQ+CqS/4azmzT
XTDOVYuXLVB3Yzm+EzFUrhJnuEL0f+w8ehW9+2QO+ldS6N8kHGLxHg8ZPXs3a3AhTuVH4KM/g3+z
cgxuCzHUhD6Tek49iTskfgST9kWtNYNoT472lF9Y6E3mSn89WV+UN3wTJvWtGMmzQP8hphD2qwv2
MFXXuSoJAe8lWGXPvvjl9FnK4AdzKwWxi2mmIxy0t66O/IsG5lNb3of9AmEro73DQjm39RfJ87z7
yfcY5DTPwBeu4WXcJ6Xzns9LK8BmZiH12xTaI2eiDLFAEHOL9nQogL4hcH/nuiTb3vRpstfO/RSb
b33gJZsMnTB9eHPXLr8HvQj4ZAv77jTmZyfonq0A14NkmkjrpFy7EWhCtDqLDNCn1oM5aFY2s1v8
AsTDXRzfYUjPE88lOBeQCy9ZS4RrNVeM+ttzovr3vjArRv+/0iAn9pBttSSPbe3rCBYb0LKcFKne
cB+S0WnJcbJpg7b0KNCQW9UQbgZrvHc0HlgEBtmk8r3u2os3MtjgcP2QxETFTgCxsQ2J9rWjyevF
7qWf6F35y5plu5D9o+RoJgIwYRDTWhNfRKYBIMsIvA2shCRVRe1rqpdAZk8DUXXgRK2xWVi1NRMQ
g9YvTh5WKy5AcGi0/8r2YHTBgbt00Qkfs0E+Ksf4E4XBE+8wCRMje7u+TjFLT9lsjQkCL9B1Q/UP
wNtPdeweapvO12BvyVx9o8Hk+OYP4udKhUwICKWq6+lZ9/OvZoCOFlrFCVTNBZClWhl8PNpF/2jR
wLLSL4QheeE8OjkWFb8PPy3XlOtUg8tNBmcnUxNFjavJEE/lvnJqVK4SKcmfGC3dKtTRxzyYemvx
PAruysS4uqB/chOUcsu8UjmftCbOs4tFSUTNF9DIX4K+TtZIj1PGd6OQoXVexOzKd4kRkG9J6r0y
taCJpuggA5f87mt8nNoKHqE+7FX7HpkRjmjfvDdL4y6z8ICn4dsYMwplUoggDjigO1M0VG9Gx25b
h81XnGS0AptogS63Ox1E1k7S2F9PIcdTIX8zTBLE6wbNAasCNi+t0bXZJtXDOB1tW/+NiDBDzTNf
Ow/+XJSU5gbZDM3y6sekLcrmqh8hCHFToiaYshbTb/Iyyy8jxXak8o6rpe/PhGtxESHo3xXlc9lZ
GMdaRG1kXZEVDnY5g2EzxX56R7Ler7gCeg3oAUgz3dQVs+RPi6EAEagzgOISfHXCWiIMBhEIE8qN
gdNtMxu8nxl8ONSgtEBn27nUM31W0wc/rhPzPlxk9GYTneLAvQ9GTzy3E3wUYsOzGnmFhRqP4I2M
OYW35VWi+1naS7DKviKKmnM7S97iAa+IiojLVXF7cDiIbf08hVbokNcWNcjXa4/zJeE0FuNn+ZNb
w6EIkT2RC8P6atvNxkfLuJo7pFXYffsTuWdiNwZNS4xB+BIFRfPcZzktFCH1nnIz3YYK1Jnb5+m5
cqfHlnneJRS9f/HS1t7hLUkQirk1QY1hs4kt+y60i89Y+/MlwkdxHJmJDaHfXtTyJajTfjtafLx4
97yTvfhOprE41yMtcrOZK5iHHBDzfOksLWEHXaHC3WLDnIrSOtA/e/Ay1HO3L4ECbWWXm7J1w33u
+tMplQ6aINr6sTeACFNsopYA0jTkkv4YW8n97Ys1odwzQpTmYr4GDO6BVwyLKxHRJ8i88LJwunaF
N+IszICZaVS/dluLy8hmiGtewfeoR4h+SprP1Kr62ccObs7PgUuYW2G69tlTtU0uCtMvXQ7dS2+N
5Q5XBFViltn7IOOSi3vXeHTq11jV0BGW//BiomCtZYZfG8CQhAvHyub22ggbRXcu5XyfzAn7qkc1
0xCYCROMt8ezK3FJdPUtBbmGjt15l2LGWWV16cFjQrf2WjmvzQTxjx8596E/IptTBFF4ObaIgk7w
WviD2EJL7vc2OQOrPoN/OmgIBVNoMFwve36bZjA810z5J5OeSx/ej8F+cJrpmd+ysbMehnLLpDsD
hCS0VSPD02TJDB6/cw/zy7rEE1sckH7EjLZBskI+GjjzFEeGBBjGpMxDpJ2jEWIxSigniszKzmok
mbuDEB+2T/3sJDQCLRiD9Mwx0THEmA3SDFy1CRJqd0+hvEMe02+4zQRLanQwxmzmIm0nBKPbvmVn
SiU/7JjxzuMt2zcejXijoa8oZU/AoUZ9gXgAE6U4RSmCSulIakViAQtxheV1tGj8UUEZkBnst4DI
2dXN0Ksaka7NWMJh4uQHKgh/HhvoVgTZ1hLxRDRNdxePrX+XZGOxn/vuoZnFZZaA5Ue/e8+18TcU
g0BLClIzXuQtNfBaWfJGoNfh6Brl54J8XgbTEUmbIyvMrD7FNN3PugKjqQFuhUCFahnjjqeGc2q2
zQpTS+obW7eLU3IFJ7J3CQzIo6E79HTzkDiN934WnZf/zS67b+YDTWzD9leCSIyxZtINYJIi+6WZ
0ukhGAxOn6z/DkSvcUreIUA81dJYjVYcIWTJUXhNOP9TyhTB7AxkFUu1qEF5IIBaA62AeNurhYMW
fxYZ9JjQmWgNTPV8l6VfReWG5ENVNFA9CaW6mxqI4cgw0whLseG5d3nVLrwzLNlxSBOsy080XsEk
OhlcGejOrKAmMzLvFy6Z7NrHw++WYGArUepQxRzY5iG7hBnAW12K8zSqxTINgTGkZPIsgDBx7sRU
M31ycEZO1llpYocs451NFuLJ8UhK1WbRPwHtPmTib5SHCTU4iuuR0eo5ypKrcrVxjJhJ97FFgkha
4VNKrLPMYBbUQYwAq9DltqRHuFzj5lY5tIbnMG/PU2/t2ooNYxqDY6Ka7mhivspcwbBHz4+FVVyT
tvQO5B1BYPKt9FK5jUGUgP/Afvhqjs07txBUQwOtZzB34dG3YgjFdPJsu36zmULtPdV/Vlk2nJSb
PqEqXtwm42XKIDiqNOAUTH0hq+GtI/Zm9gZUJ8w8Ro/mrEewTALvd+1lTEjm+aPVnaKt6F6kiX1A
NJyoCHBBlwSKCCtlduL6SunlNVcXtO1IigsxFA3u80oc1YyUJn6sGi3wj7vnAHyMi2iZqYT7q0AR
4bg6wGGiMXRX4pNgPWNX5QE9dCYS23RsNlHYf96s8bd3rKx6vc3ThwRjUiSxhc6vjXswgSCumsA/
S97aTdXVclMLSsTCgjWaU1mhMMf9mfrMwzuaFIEgiSd0HzWxMeubheJm9jOH3j17XODryB3Vynfd
+eCi6L9vxNPtUV3fodAM8bSCKUDsXVGD6IRkZ6gAIR96lHKYRohgB3t/8MI9NgyqgiwgTEbWm7CF
+CKq7M43mZu0HsKRnASpEHHcXR1Kh58FL9C3u5s104yNz3gqXzjrMzObkwOzl3Nu5RSbuGnq/DMZ
YvNgeTSD5Wxtczf9rAQiViQt8PkXr72liS0dGOCSOQx6nzsATiznzrmv9sl24dusywUlgAEckyYy
PUO4eBY+nGbA5o1sdFtPcAIjBpxBhXku9t8LmnFrTpgvsHawwzsNoMc2OhYO7zi6qFOJ0WolccAq
D81sWryIduRP51iN6ZkcRKOvyqHigoauGWWhloy6ZivDSK1uj/RzDrS3JTV323Idi+g909FL3E+s
dMyQkK9x2lXEAg2h8eNomNtlC/tHz0xocgzUHdYQdFbQkQ16VzBxWhw6MsuvVkMvzh4IzLUC/kbe
ErSdIIUYbLINMn1JXeePb7EewdW/rxMqahOUWLxk3ifMj5Ezci+4D8Yg+JBs96nlIpl4VoE0XgCg
husmm957xVmMeBR2q5QPW8CpS6aMwshAZSblZnlnGEZCWAwo7uQIr25E4UGDc+8jLnTKItgoK/m8
7Sdzu8RzVccpu2rb/QJDh6I25Edu7bvOQRPEQ0dqybHSv5OZz86qDQBKdYUdGhEK6JqFTf8gLKfa
e81YnrMQWFKHgUCqftyVCYfcwKacD4rBePWSfjwNlji0pnk/S0/eda3q72pm7oCii6OfV+NxqYG9
YmivQLg5OEziXcWDuGrKSHO0Owx/xdZwbH3N+2XCM2+YtVWbYRizQ6W8dxnD0rt9MbT6SBIjPk1G
425JTbgYsTLJ0Z6QV1scQs6gCn8lg4F8lpCQu2k000M04wRnHX1i2K73s20+NW5PRvXsumdHRWfE
KNRDUH4ajviHNmg/woIY3VZajwmw200/GdvBY5NcLipzIToQyf7bIA9jk/XL+0d77eROONMEkXyC
Jiiv8jKGhHf04X45809j768QOJnHPjj4bRHuafKTi4i+DySjuSkGsztCRgTkv8huLaWdtWVDR1B8
ehQGUG8oE4blpGZ3dryVDGD6mtEfN2IMgz79nWmUoLmPm4H68dHNiTsZYyxl86bD3SNLH7Vpl3It
DcZ9TSWDxIGiqfDyZ9G7FTKcbxx2wcZzEGBbnNZX4PWAa7fNtK47cJyD99Y3ATn3JeVSjLqnku1b
R2W8bkfWoNtCRHsFyFXohICu2Y6jwnC52T/najmNKp+zfwolveXu95lLMLunuG1X7Qg4D2XEsfSZ
+tNZ08BsH0oTZMkQTe3BhBKxBN9stE2eMVNg6r2Q1VhJ/csyMFxHlGUEbtL/5nhIkNS6L7oTrhfU
tppN9fY+ed5vY0CbJqwlgBLH0O0JkxNAkhPVljnErzOF4IbSlb0eBooFzylliL5LuAQQpljfcALH
DffkxqgFbiyFWCIYIorWkUYmrjo6CtyrKRQrQLQZPQMWLNtiqcmR+/S9VlQ9DB0S4q0C/0jWIgGE
TXLq/ORzMf/3svgsK64mhLSIvS0DfvViOw/0c2z1bxOXFR4lSCr/vgTNjqF3ps0zCOQXi6xOVqwc
Yvm6Am3e3ufhxP4YHElk/42LXm6qASMaVAjKEh5U9/5+Kl2OvlEHazs3v00M7HTLgo3ZseRH9+U8
sSZ7wx2t62ntg4MhN6RfuTEiE/QBcoH28w5gdbHKJ87x90aMQdAHm3ZbybXcaUQRaPZZyeXEgS/n
4aKj5MMgQqvSzj5DOd3dWurYSJxVySkemURNCy6bNobwLv7Sp2Rpn3dRs1Au8vLa+OouZZFZGeVn
b6kWGzGvpjHL7QyYuxXzoYxksnFpn5N4xOf4rzVRDSfDyoddOGSfpOqAtXQwyxDMlNraORck3ffu
EMKN4m4PpgfOJMl9yxRqVdK3/aV10uIWqeNd4YMkLvEcmkOwtDPUd0pD59COrnkNavN7HJ/jsLY/
aFSgeK7m+ZIKLzu4ztytY8zqG4MGVW1CcK3b+pi6trpzRn0sNYe/kNTYO4jLJBXM6KxrwpFCAjtw
80JIqZBvou3ncm5AHqxan5iYeCg25PLBjjeqT7eyAHgU3I/LFdJZ6qsPp1fbru5gCtwPNTiQqFsy
u9h3zU4c6X1zyFEWYz36zMNy9bhmyyJFlWguK8EY5myzLCoOwXncUtxxIg4+ZgBpfoHP2RP5r2U9
5D5BdeATv5N+Jn70UuftYzWL3/2U/C0K75AMFataBnyOrgZBELTw4SM/t5TXzkCH0EmXzn5BuSuW
m6gd+UOyprE3u4sVsmwe4gZ0O4of0j0oO/DdQgabaL6ZrMhhATi+8A+3DTvibGvaZ0xzBFMRp7rB
g06m11mf7S74bMzgmIsQd6B9BIyNPatvviIZcM1ycZnKfRkD5uSkd+FnrsJyWlUtSzSEVdLs2HyJ
+aOMZZDC5pd9epipV/EcHpZ7187kvCt5OqMRvIw9y11nZvnKMHoYj9SKaiknRof82xa3clA/RA03
g1nhlpa0ut1Y3Nfo8Fa3Z95pXNqZNwEEN56VFgbjeOxvVBHNHN7bizd4mtkIoCfLVR+yyCV4rUYf
Zj+X/w1EdbtdYiCcGCTuDLTT9Bb5fGNMCEqR2OQ2LEvgibcYNt685dvcD+NKdw54T3aVGn/tpgT8
UVvheprEPTBG3gXhdyxgcKRTMVf75fvmhNSK0jXYFBqpEJKhLmr5JAUT04kst0htbn9reaxkgQOP
tKpjgMK3407jm/badriTVHqHI2rp0rPpJBXRGYHTo6GiHVIZTEs8FttGcVEEeJoKr+PDK9nDVFl8
2qVz6vIA+9jCycrS6lD4dBTB7COw83jZc5hN26k8uwF8qmQ525cG+Nza/XIbTipRyf6c0IL2kybc
Fwb5llQ+bxpUv9FxuOPqJ90Ny8DNmhtAoOcCWjqFRBRGBBG2kqN4WVAi+MSQ+MCPGO5gyDAG57m1
3XSFvM1jF++WdgVRJGDd22Xb5OKo8aTPeywaxnZucZ+RT8A191HzyQGbDV8lxhorNR7h2sZI2UOm
pgIUKbq7ddQJc2+B5N+QYfIsBvXWL6esovPPvSYFKI3ZpgOTcXkyXDO83ZtiTj8Hm5u+E95eLVBb
L6esbXFxYEDqDjESfzSWM5KSmVT52/U43PhItRY825/b2o2XjkaDhYJ9rA+aFALqRj6y0XGeg7bJ
7v1JfBflJxiz8TdjUHOCwelWCPELNL04mY/QPKdTa3U57mdS110CrNbIGvKHjN4DQMiGJoznL+Fr
ITPwOnhmnLOuhsTe8Ct2GIWRB+G+s7iDjiIrtkM4vuZqSjZhlyPCmSQjfrNP1zQPIY3DSDUHK7oz
ZlYs259eAgdNFDc/bg2itYI2nA9ayqvFczxnPkK2ye2OIh3aXTc9SDpeM7qlIIvewsrqQJB3O3Q4
3l7HuAbnBp4GzAgLLjpW07Db9Y5ij40pgDA31ND9q3k3tv0V7BGmlikvniwH5U3N8o2RhghOYavs
TnKCJ6Cz3JCcXV1HTotPMwJOhZ7kX0if/5/0/n9JereBB0Jr+D/TCe/+dFPxp/r7v8IJ//1D/4YT
+i4EQt832V6EaTrwN/4LTuiHpLabCM1dwEGBZUNt+U82YfgfDI8scGhwDj02cOBk/xn17v/Hwrqy
4Bz6wjd90/kf/y9R7677v7FhIJwB3+cCxoGI1+S/U28UBEI9+T3Fhk/3Q/3SpNBtbcc5FFFcrrOR
rn9QpmcWR3MTw8famC3k+/k9NScSeYziOoysAFPPDGzOCUI1s25lewg8+XsH0v6opYbyVVvmy2gn
JMdj/F/r6N3Uk4O8qD/7FX8GGMIjargBAD1L3wiHMDap0kpl44pb+NcpYMHVfLCQSWDGw2VsOtm0
IvwKtTBE/F3QPNHKtsG1WPnOm8UmSrJhO/lGvw5JjUUIgVQUWGGV38HF30ZmyW0eYXCyNOdTdmbS
fSO9id2KdN/mOY6NK+T/BpkUjylKKke7kltcAAGuXvuQd7x4hDo0K4vmg3BRZOtuu/F1iRqYXk0/
YzNyQ1RmmNHpOi3v5PLojvmtl12bsPR5jEr3mYEQIMfxvZYCKYiVx+fGd7aWYYZsOl6wdYrf5FOk
h4QgXxLRBFupHf+EcZ0dhxKhnwrcZL+EdnIw/l0HlAWtRxEb2UjCCoJJVkZI9RNmzceAGHdV5vjM
mq/CFERkZUGOPSAOV4n7wI/jExdMBVt6khum0+txRpLlIZ4C0vSGPoOAJd84RCGNWFE7Fz+DRSjn
5trip1oZ1GKrAMMaYTtkwJD7tZYfuAycJHgQAupQK6c98gWSwoaASoLJbd4jU5cN0l7fCLiUIn4v
HaqJEDJgLEsljjDJoCDCUnNtzeKDSvClFUwwAn/4Jb3sgxH8fYNyywjzj45qzGHMvY5KGkLLKapN
0E/41D2LpYZR94FmFYnzXXwetAcdDxX86GS/Rjf/uP1LafEx6YFAJ1c8Ty2feajKtZpJZZT5bG9z
bKo60R1DIAM87yBfhSmHDV3ONyPOUUdExU5X+pCLqkY+Aya/5b3zG+qtdk5+/Ca+jFnxCm5w5Rku
s1iFWBEeFZ3+Lt2RRradbao5v3+gQYJ5gAH/GrY/5/MENaXFhchhbDVYHp4cwWZWVCbhVNUIm4ip
rKYHensFcerHq7qa2N45Q8UhV2rWudyYpGfly+c+06lH/3sQ3XBxsgHLZFmsDatFScRHV+femong
3moizpMG6JIB33fEGdZI/GNFi28Twcis2LOotpqrpPTewmfZhG50h3eMdzgQ5AXm7VbVy4Wh/RiP
osDpEJcU8V1dbNxhptM2Af4yCYwfE01cRBis5Mjj462a5nZv+26zi9qAHroxPei5eMtcyz3Zg/Np
W+jk22miV1/Wr13nrVk5vmNFb6+h7GL0PrxVkyvXjeEiYZ+RoJl1s80AfXD24upN4aUiMyxf+3JA
iA6uhRh24pwQysCoC/lIA8bTrFCwWEyqR0mjcQdIBDskahCYGwwGaNev+Jj9JAZOvix+bUjFbkT2
Q2y8gaX7Ui5Yk0IEl66lQOqstd8XOzdUb2o5fwYZUpvbZ9Moro86LD4mvAQbI9jXTobUyW4W6AGm
q3Spx2P+QAKbnlRQ6860xGdXpiUt/8neBtw7aiIynklAvsketD/066z3g5XIubVvn4jqWZiHIdnS
qPx2x+SpG7m9JoSZZNxQhhVZuU4PgYWBulgsMVU0Iw5mLjcW/PZkyPdlSZRhxWdU29nPrcjzcQet
vJ43palLZkndZqxf5yH5K2jjzkP+gSynQTDHH2Ir444eT67CSNFyse8LM32TQYu1hu3ldpmwN9j4
2+Kn2Sb+u5q5NTRDAyv8kw0Jx9749+0SmQdWs8KMfyQhhSXiRLot8S6wOF756VMy8Az9pqIR1+W7
wcp/bJMNqJFsHiobx5Vl59ziVvHguvSciDvdypgeMlR8BLIesgwS9OoQ8JPm2GqPNfE3G/Tuw8Yo
p01v2V+xQzd9TpNyvVz7oFRYCERR8xp4nYE58o89qvdB/JIA79kVouPtwiQzlystzn8woZoIvKrt
BLRkV8/yEyReg2Sz27RaPd+uIidkWRHx/MdJ8oeuC7Y+3jok4Hyc0O2do8w5V4i5vEw0ijglokxa
wtAZW3PBdlzbKNdLxlr1h12ExRqg667TgOz56LCeu3AKlvu8Q7JKCPjKnKoT06+A58C/NSU627j9
qhI/hL5T0NZLZXTCYxKULMVzwQE05D01+uUXaQI1q/TNW/7yVJOgpvKH0qk+GrbVlWZCthz1tcmn
4pYGqndO4ou5UWKeYjdslo0j1C2Z0jMNtZh9J6NTbiF6twRRd2mW/RURj9FN+yp5bwkIJotG5c22
dfnP3katztbnJQBt8HLSFJbmmtYKYYOs3qBu840Kk+8skTuJRJLzLGFkbunsIJa8al4988Ly41YH
GCPX/WiyTfKZ4I6yWe8rBFKLOManr+GMv3pY/7SaHG54mf/kjXpvhH8tXWZMdX+ZsGVn5Nyt5iz/
qcYXcq+QLLXRB4YF1kS/GVijL7oe4SkIVpbQ25cxc1XVsJDZc3mszGmdULVslveMOfIf/G2H2wsx
mm3e0k0rDHah2ew5fpHjW69H+DqkS/PuzgPvaWrb4JtbvbRR2U9vJYiVYkAmSLQKWccayWXRB+jp
Gy/c+tkDJse9BwiZ1nhAJEO7yIveIDuN3NB46O4d7OVpg1gMDqlL5qRL1mTYHgSKsdtUu+u4kJaB
f01fKXLzuw5NWWv8pXLV3J3cKgBw8j3oxnMDSHGlxPgrLjhPN8uyaiV8SESvLslCzUcYs9q1Dj9o
3yOlQxCezKxnvBdSmUQol8iiayvK1jCZELtTXzkuHdxsPCUjRrzbLWvjsogzlxScfJFYxfwy4U9/
4wDznidYSFFPl8RM01FCFvEdipw8NDUeMCzRJ46WUndtzjGac6sYt7Ew3uqh+PEDtlY35PqpUwNR
TvgzewRgNyGJC2zBU2X/7ruDP83lyvTjR5mQZ0+lPO1nYEfrUchd2ReATwHjOhMvsqrjQ6Kmo7RZ
lQ2XzMDcrHf9hBml5P3MExZQPRGHk+XxQ+2ZBKyXXDCVLL+kUk8EwFCkpdzmjs/7mrm/6NQE2pnv
bfUul/U2yyzgjrW/FqOa9mp4yxVTg1b/RAW3ziyIT3NGvAIBa1Ji9w89hR7qv+QnWP5+qdHIIAv3
zAHygVdeVVd8ZFl1bYzPYkzbtR2FD3V220drRuGJefDpxQgvJ6aYkVJVsw8ZHZiPjJD2rDbtbakY
iqdAnsRo7mIoNyvpEDMja0rEvF4mM6w+mkxLaWzKGi3L3P4hbGPLTcn4kjv9Vs/VY3m9lUGp/V5w
PF/fFuPMCl5uNchtEc8km6uVmY+Rg91T5RZ1T9592HEEQ6/4UUqSJlmyw1ncIk4VvDRleh0r+ZE1
nGrsvfZHcCqvDjaPeKbMCGN253JhHUQy/7rVvr4H0yky2MMdVNqaGhwCTX1gPSBzMC1+zIbrfim4
C5m/hxxvkCRRQnpmdEpV+pNa+Qe2OtZLr3wEBIRGTa5rcbKm7op5YVerif0vUKwDGejvMe/FailR
52X5n/P8ELdMQdiPqDaCDnGa9U5LnaNFpw+JJN6sZCMVk/dchPljlfFe67T4YCyDEqFbO2TICGmt
aUS/qJT5YOWwRvbggCf347Y7zsBoOMCpeyTlp5YSnANFSryZexWi+Eix169qf/5LgYLHi6u5KKMX
O+YlL699JKwtRNNLR5lPtKTFE0tuqjr7uTVocfzSq8vBM/CCrGULCOFLcDymCCC1kSbduBT/cer+
satvlbJIQNI5V4V9zfeNkX/frn1aNKR0REsk9PKIAs4HtfJaK6qYSslnouHu/GrZX/KZoiX9vdQL
rghfioBQSsYLJDN7KC2X9yYY5jv4hiMuHP1Z9x858/b17WOek0caRAi4CM3eoTi/xlZwMEQBPoe1
p1XVB4RwE4svLlWn8fcyDetdI7/MCId3arFYZz/LEWkThsuC9jzMrHa363jZh1shDubE0yoZNmA4
veohuAzW42SOMGQzSqTJVt+Umh/C89ROQsEr3eKndzT2Hk1jslvOuUPC5GjB1nNaOqXG+IRIWRyH
/sJkI70j0fRsNHwQAqpa683GwTDadyd1X3sz+JOE4T2ositqNKoGa9EveMXfikHaPuPK3T0QuDZQ
k7yks4dNMhn0XqCh4rY3l1NKWtukcA34Lzc2gMpxJtDQ9rEoAzHyQjLvb0Xl0gOwJMf1GonDepmi
3Q6djEQ88jQp8ygIyZN9y93ot19PF8WMH/MDpYXtRa8eG+QKZj/S0JxNco6YnZR1um8ButStPRE5
aV1UA2TOjJgPMx+CChI7RLqFPxpD0BIbv8lylwjNT3BX/T7S3DUqjnajhiWD1fvCZg2TjkpMQjSy
ySffQk7nZieyb4UvAuS5Nf1htEWnmuvc9/Wx1ZmPjAixeFD2z9yM9QnubIMspUGzNRaY6usat72J
82MR9fv1JiM7htdR6FPuYO4arlWR1CZSoQCWkeHde2mDVeu/vjQUniezGjFlkhhJpFJcp7iB8bYw
b1yL0kcpnFYgrVr96ix/+vYkIpti5dAtP3v7poqg5dbIebYEujWnQqcPLcDdnbkEumgKsZPv9nBT
gf5g2J3AAN2YHLcvpgXGDdvO4Z9v/eshwQ1ugqOpOt3+CUksP2jaKSfgRSPcomz852du/++fB//z
DzdWyM14dfve7T9v/++f74HJ+M+ndPvmP4/554H/7Xv/7bcCcaFTRafm3y+PySS/URPkCfBmIY/c
ftHt6Umf2U3fM8O+/cPtS8S0LclITrRKo5Pn2y/P+xBU9+3nbl/y8G8dpuORefR0soiJSRzPyMEg
lgJ1XuegSuvwi50cPUTyTDJ5dbr9d+x7j6oJWiJ7yupEkJu9Hwp4eH2FPzv5UL3f73gvh1NEHMYa
PtG4xo3knZQvUJ97QY/CdXGV3b55+9K2RbJx4sxgXOMYJ7pgxB5HREVKOS4awyw43f4fy6l/ShuY
mVgNDq4lrz2Kxh18KRucSmOfEhoypMrrRxt1AvZnTpiya79ySt8m4sBxjJkByVFx+vJLHO0lyK8C
S/xgZnvuW14gKBa8mhj/Iq861KE+RIkDNbACv5mKpsIgKl4Lwwv/qmmbTUxhOnTMcRZIeLyI7O2m
3LpeyTglS+90zVH+GLqoogMTDlALT2mKyL22I6MBQ7ASfXLvSsA+ScXAhTfyxL3qcNOnFBC4FOgn
vmS5fiTY0l9Zsro3gkKuqy7EnkpEYPoamzHWzt7Az6IyFrSg3EgwWTAVjd1kLGTI4UJCDRlo6KVl
lF8bBwAMBFFQvQsBnMoXcAvpXorEW1BH8QPSkUdHxdcZkwBDf3WYlf2M35mQiCKN2egCKDJO8G1P
4iuofIYkrQFDayj/hhLzIEDHr7bc46Udccwi/jLcZo+6+epm6l42FlVwOV7iZOK44rHw4inbNEoE
R3rJd6QgYNuuOZQyJN0M6m9hTfpJSulsHeaknO7QsSY8ZY8LImAAWkdWcRzdgVFthiUTadXDWOL+
5wJiqBv7h7JL0Yw0Vn4oYXT3HlpxN/DxbNR+tbG75GksPcJlVS7OptsFK+TUKTBmBS1DYg0fmMT0
uU0tMP22gZOsK+2QbEMFmgYScEkIOXSIBT3fcrrXpWEd/AyW29CiWVxGjujB+Xvxe9uSmopy/ByG
JCHXzKqOGoaNxD1j0r0FraU/LNFFdGCAOIfPdkobeqA+tgdt0bcdLk3vBNg4A3NlVe2hcVD9lR6H
zCbq//IMOK9YEWpvpzm75KNXGrxqSzQaR6uEkNlpL8zklIdkNMZJ1/M0sm2Z5kfwKf+TsPPobVxb
s/ZfaXxzAsxh0BPlaMu2nDQhbJfFnMMm+ev72axu4Otzgb6Dg1PlsiVZYnjDWs9qr7GnFw/JRCpt
u8oRy+OqLL6YxyHbN911r7bW3qucldG3PvKT8ofWcMc282Zya4Sb6F6xDKDY9BMJ+GOGGNc8VYWu
NrZDWLyQRFXXfeiZXXMAoYqvwTdUVbTR1X5n2dPKEYW5sRoYD52l3VwrDRZ1YD6qwt/kjdJy3LOv
bw3xBmTnwhjh1fYx3htcLOywuhS2d8405+r7jESIuKdejR4bRYxXUJXfNK6MVGwE00rxjt41XKJz
uZTNwCyLsK8UkR2Yhx6wsVd9pyLeaUK6OUejQxtoP+A+wQYkyGNtYRytAphovYHpofoOp/jckymn
pDYHQ/5gP5hh3G1AaRoPmtTFB+XWbfwTSmCuMxGA+kF5ajLMel3JQLYJOGzJDba1h3zAp9/ajKsC
WxCOqZKCSF2+qyvnnbTv9FHHkSmnc7k9NSynq9/MQ6grm45JxyyaM0XIICn7BE0u4mmoV5NvX2qj
rHdVZ2xGPbwSD3b24gFDFAhQRn3ao+j78xiLjnSLYWtESb1k8M2JmvoLK3b3oOTWk48ntxNYOzqk
CA3r0InZwj60mq2fqOopT+PwrAuyKJHmoc9OLgI/HddOrVsXhMkdn4weBh/qJyxZdk/Qn39RW1KP
uiBN1+1ov1mm9TpIqQfdS9EQnAFLoNXF2zh6Fyq5ldfDsI0sC00C2dpR8+VPOPLjK5YDwnPca4RT
pZ+Y/RX+uzN1AvqT/t72zHsra9faxsHrcVoTVmiQ/bSwKEiSIkhWsC5fSoLDyTNEybsjPX6DmZMN
Bz1iFmanMGI/X/ZX07VXk+5cILk0y4SbmGsNT6Qj/xhmv4784mEERO924wLbRlqho6y0dJVoaMPc
dCsqahWz+4nDgdlEVWApz7xTV1nf8MrZDTBhZLTOpkRZAXNVSh8VoX4ui/La2toNcfdjJ8v3pt0D
5v/2bDK65SGNq21z6l0lPLXYipTGXwkU5nWfndoS8FXziUp/PTjKJSrrR9c0zoRiXQmjpqUrijPw
ErPXv0OdMliv6l2uam8i0J8cYvoCdvyWEYyMtawKxRhleRNGD0NTHZOYMNyy25k9vhiJvK6LXTTp
HzjKLloanMBDPOo28wMyWiU8VD+gFWNznT05anqqA2o1tv4EIgRxUi0mLUfUEjKmMqX0LHWeDXou
NsPdBTniIgoJyqvrN0U1jhnzCHS6b/KjkQ9Fvseu4sqG052L9zl2P9BwLenY2TPX/afv2j9YCa7N
yvTQwQ0DsRt8HB3inpFzSEzT2tVeLT/8thp75xEf4acWG6+QIJPU2QfwaUolO3ga2N0Ef7JtijMz
eIQdGl4bjQdq98pwG8a+QH6KtIHUziQM4FIEX8xTnsfnMUjpGVUwAEw8Td+UvoJgG07es5KxoeCy
1G7TtKJVPU5KPq0Eb/yYcmWLnKfGzb7yKYDIcnEZ6hABsLfi6qaQzM0wSflquJK1cUGAlkvi36Rp
qCvG9Gwo1rY+twOcFQWXTR2rJcaj5Hmwxl9mYu+UKquqLH/q6OhiaV5C46VBB+U+FlqyNrPjkGU7
2E7MRZvjNFX+xtaAuXiJ+wTP4+YIK6TDFruuNo11jo1lmWrOxQRNsuxoJRmKZiffgUxCcMrRZryG
JOCA7RvxL8msrrPO0wfq6mAFLnNaWZF/q4bqt4S2bbdSl6HBF1a1dZUp1nEY1V1cQosq8lZumcpV
6w7fTVJ92w13/dzkIFQRb3NPXYOny7QBzh37tHCUWO/T0Ih72JfZNkfHCvfUJ/mzpI2ygk+hcKyJ
iRQOKBEovnEaK+R6Ql5Hddu1+EWdsFnwcewVJ341RvqjKtO3AJtoL0I0wspAS5XV6ZspDOdoa0yO
Y+WZCfcTiB1jGafc6O2BGa0Ogc8cxUGLteeRIklOXhBKmKAXfNrB0FkWgLN2sQLmbkjMLVe/H03z
34htiLbQWT67HM8186VhUQ/drWCBGg58pNGlKKZP8JtgPHLu6SX516bItpbCHdsEw1wU773OMSLi
7L3zGJwmhm1tYIoBumTcxs31rI/kxPmi+xzDcNNJx6hTVEg6wKkQGKe8YubhPUmrV6Ufz3aEI1xt
V47uDGiv6nrRio7cF2srMKtno07QA3MTR8UCIQqwcyE9NCrLO5E+6WJlsetagGW44kK7iMx9NZnJ
GYkMRFpk1Hq2w1RqzOiFkyx6iodqK3xzZ+rlZ989au3ScrXvamLzyn+jyerXYZkppLdWbGyrf1HZ
vhNXA3UPuyg7XqZiFT7+zMI3QHCHKpK1/DHIfQD2//4bsViYblhNpozRY/ZObgaFies3TwH2cykf
LSroxEtt24dfdY8a9b9/FCQFV6NsWchv8dhdDdn8dIXl7eRDgF1bJL6/HJ1uPfJwVPLyr+jFV0b0
Ok0X+bgBAAOd/8tv9nmOLnQhmGoJV0Je1WDkbxPS8Ci5EilfI90vmZ0BH95o3JBKskVK/mwoMaJD
/iz/jf9Kr16gc98aZbeYv06RqlXduo4ZWKjfYlcXysIwwvn/MJd2dBVoNghr52CESOzx8/JbSs3Z
yD/L0xEawSoGHVn3zc4gc7UBD/fIdWipMbHrW/Uunzxvx4QVJWPeSDyVcGwMA8kaP4E7Df7Oss88
Rjg5J862RH0kv0M+XxmWhxAro3ytVlOl6ynzb0bk7eSTl3W3LuUvwOLaSIY9u+QBbb58OPm65NMq
8tfJMRDL353HqKxtQLclfzp01ceaTbaWMTHhn2vhL+XbI389+Rb+z6/q8ar0gWqOuVk10UwYVHAs
1orBXHP93kBxWWR8rWEDNjr4KPmz/J6Cfb9qf6u0LWBsDirf2iR/vz0K1K1KNpTPwyWej1ayxSpP
0U4AS+hs5Jfgsi9BKiDL5/dso9XU0aGoOCa19Ec+lAqEMSM312boPtb1tyjyi3xI+T1eQRzCo/wO
+Zry4jd8+J8XFfBF+YLJSNvLp+IpzgJudE7zHDfa/HTy4WzR7XgYA1wuLcozCjA42lQv8drOi1NW
f6gFSyxytS/QdNEcBNOhxTIJhS5egK/Eqquz6QiM6O5QbBucVbFQNKLQ7HIbBpAkonS8zAt8UDN3
brdXZeBwzSwCgMPsGsQ60Ce4uR0bc11goLNjlWNJ5gvkHIpu2J5j3x+2yBHuJTk8w8A2e0Ljj8PJ
h7hpVTCnNeQhMTiur5iBHjcb/Ylu4VvqiFm4O4+zDMKsOFB7Iq3k+LaTSxGzupoFnjo9cxpyE8aC
Rr4hQ2zahXoW7o0An2CfX/3JRa3TavRNAkJQkx6aon+S/2Vepa/LQQ5DKQ8bREOz9LXfaE7DBoub
CICJ8C5jzjeR86MAC1nW1vjeoj1mU8OIWo2YfIMsWFsGcgOjdl6NKf40cmIG7KpeyvgcAXy5L2+j
1b4kAfXQZDFkJ++U3d3IPcPsaePUvTPk1n6UNyzon/KKwtBYulWWbqBe53G3azJNV4oITNuqzrKT
IveVcBN4tzMWJjUEZD0ydqNiRjuvLmAK45azDYbCYzZeWvIXCLMuzkFKYWvLlZnaoqBo8uTHxEmx
LgK6R13w+klOAg4KAYwEEbhoqtJSMbHc34ta26kZCyQ9Uslp9tfQE97zUsshwSVIN0vUoYa5mTQW
La3bFUuzU19KTBkrlmk3n0ARaBG5u5BLCmA80Q7lKEwhuZykdt7lDrODPGTQrdcU4K1vbCcfRTAI
2GXsMVQZxbg17CLf6EN/VMvU3Je1eqylE20UJOgIucy0dKzZcoSf7rOClzkrrwqkYgsVgWPKeR1B
jMDQxSxbk2tooeXgn4qXwKdInQ9018Ea0eX2utY8a20OfrfJ6GRGp4+2ecPSL8/KhgqLvXMnD/lS
cUibEFa8scA9jJaxHxU+1Q7Ps8D+yD4ERJw1EkRAtcRaxXokocgrlLfJH35A0WrryIs381NXJPOg
ZFUiLMOS9WxifQIXhf6LQDbuqfRkRvHwh1ZQ9pXS8MjJisxNysHy/BxPkVhhiD1m0AWZfdlv6eDW
y1IwOO1Sa9N71C1ThIGyGLfRyE86sbW0VCoqFGFXQyozBNdoOGbtoGizkmGbW9U1yxk1h8Ihdm3E
GGrqeM+AMHV8ttE7MF93UTHdsAfiPXMtzLdi+KHilCyvUd+iaTi2DVlig/6haiwnQpFi5mS7Mg44
WzuRX4yw+GHfHS5Q3nhrDBSHzq8uXROe8Pbd3fTseZRG5LOYy1Fh6izPBb/j2Fay4RWtS7csba4B
WmIviC2nLFPbk6fttYA54RCi3sKLAvGLPfPfdapcKM4qqazg9VDkLZspuhFZc9ao950UiUgrKI8Q
usdIyPYZY5vQC6FCyu2xaQtWXZhV4jQ6dHA95bpoXhrUKXs5yo8b4nWWv1K5IP+mmsXFmqznDAUh
yx4WN5zAXak/tJ3xBpDoTJAr/J7ilvTFqberNbeDjRrb7HxER1yUw0ag6HJMUpvEvwxqxwDXBegx
oYvLDaoy+SSCTXTua+9pWdyaFLo/OElaUVQ8cu8uWJbheWQ6xAmc2RxmKUxfP1N/5f5sFuZMPddh
nvSIwUNdMCvGzuKzp6VHM8Nk5UakLXGuzjv7gVijhdG7xypObroGTbrkWAA2BNALiFrDUhsxsLNJ
BThOsC9h26lQn7nht5PXnZqWDlQd3sOg+cQ6SofZo+SJQqvGhodGBhHKVZuYEZFNvawHaFCdJP7G
JEDh8EBYCfHxDwIxjIyxlkNNIbMuQOpPBY7rqxY70aXwNrCmnQCrbkpLP0GyfJ5YfTM65ACxe5p1
hP9s4mGFch2t13hYmrVL1kTZeNWBJRveQbjAtobSo4jhKns2qNbCusW2/lN2zbdKGu/amKgBchU7
ds9H4Jn0F8FSc5y/a0Yi7SQaqkZU1wso0NS/QVKTNoCTfjEfMV1N92B27sZhJ5WxnKuD5o0UiW1s
8c7VDjttp73nsXv9K54SzVde3hXxFBX73OyOSSp1sXLll0YEOekafHQOc9yACQ2Os2ojfNlh2SOo
AfG+9IP8Jjd2tlyyDyxv1uMY3eVS0HbLt0YXLwkmiVb2Gz2w+iWD4Ig8bvuJ4+Y5r5WFqpgUrnJ3
1qESKQvvoybbQAxcgIqY3WflhVyEsRyv+jTe/n8q5svfpLL/gMJxYU/UNv/5/4x/SXxTNVsjLNLB
DeIaiJP/d6ZarXOioYFtd7MlBCqCXIqy+XXdOF9xB33BAccH3DBGNLEexTjOZu1C3PEm5cDFZmng
7HkcuLFLrVIVcTQUdXFRpJLRCSiLoArv579Z/iAP9/TGe1IdwsDe6mFrn0eDDkctD3Ha0b/1rCM9
ucCrgPPRgD5PAe/b//2LW/+IfUYB/ffXNhyi8xzH+0dQKTKuIgMr2+5o03Yw9R6GSTt7DuJRhVsz
5IBzUt4LnPQrXbOsReVqGKk1qbkoYk4IOjlUAZQrBfq7Ucp8QpQAgKXjO0XIF9ZQCrDJ+3YraUx0
N53FuzffRRmw4VZSjpD5jL0eZi997XMiIEH2leguy6ZQHqeJFDYNBp/HTPDspcAhzxkF+dV4ocr6
FDVXbHmFy2ydlijs965aRTvwz+VvFZERTEbyv3nTpFL9fyfwqaorg8tN07JNTdf/kcDXWo3aV1Y4
7Ma2irazbrIqURGMJR8Q3q4SuH3GWBdu3e93jGF4bZFCtFDe1YSSOEVnanraS8EVFNqHiXeRCr5E
75u2N5PB3hK3OgO/kBPp//60tX/9tFWOcBduCkJ617T/kdPXpl7Y4vEYd0rTHXTQg1xpNTLXW/E4
azrNrMZB6WzNrGcNCLtoliX/mxfxL/mPqmoTMO6STYkUwDb/EYKaq11MGZZMu5IJLBoxkCFINA6j
oy6TEYd3IetmkJ3Wf3/kA8SINOH4civKktH+Iw8OiDhwip3430Q/6qrzr5cCktl5fQafsWE7/wx/
tDrFKNMRrgexXFxrKPu2rRsPK91E/ZKLB3uyDbioDjelqjvYdgWSow/v3N3KDomw3gavo1SnlVKx
hFH8GHrZ2bUCe6kU/JAS5e9Yk2nT2QT9Pb0bbW/a3aLpq3itaPqXKqY/xO/dUHFtQK9edS+9uwmn
YKa8MLHg1lTDC5L6rKSGRQZo7xyb3W3KynI9EtaLO+OzkopI02fKovRhhE8+XWO8e5UgHWnWFI+e
M6zbqT0qFXzCpCcDsM6tY64J62ghHE0SI9vVLBxCHvrUZ8PB9/qar+Ta3he4jLLqsWHqBd4jhXHB
rVYSU1R02ahQV6VgcJfiNuUigQ2iuEk1u1PZjA05sqXGahaGGS1absv4I6WlNVyOWR1j1+k99YIN
4T8oaU3qqVmTNP+7Tklk1MqT2gf3HEelEhtg15s/c2kWZOXFVtgF1nkHl0I6FqQEqnas6+TXJ9lh
BmX04cT13iv8V645N9nk0Y8Cj5VTljBtP4RnffhA3BKrQxzb47WdvHrLQO9UkSDLAIS77VT0WBqL
TymxoXaGXwXhEDXg3eyHJxCgR10NgVfGqNEjg3p28v6MefCGOZ8ELDSfbfhVBN23osvHgjCz9EyM
w5gLrCwbaNxwMiYcKVPI7kslGEBJ6OmiKj/VtnNNFLSwUh8la7cGxoeUVUDbZNjtpuHeDayFr/5V
inWygs97qjc16+jI6moXocZ0acedkEuOlKKZIQsc8uSJquHl6kTlYSLWUbGb5bXTUMZXDQgL2VRS
E65JpFKhGxhPrl98zO5mZ+LJ1bZ6iyr9o5CaxbAuMRbnw1MY9+zSy4CrXKVfyngA+lbTLTe08AG7
scit391AXCxDwXRGB7GwSHux6G5d0rz2XkYhRfo4ghlHfR6q4rmMissoHQhkOGNEhv7ccBtVfZJ+
CDi/kpmYrHzS92oDV/HcwLYK19teo6meKJQ1KSQsFH4wHvZhRMhT8MXMXFHmwzYMj5pWbxqd7Utq
uMfSRisft0Z0rHmTzQmARJDnH1AX1pXLNSsRrIDZMb92SaEdO4RellIshUiiS6yLPfQKsSt04Gyu
k8GAmnp/o0IPnLIOsl3ed+CtPGtrTuHFokvbK4mdrkof863ripMYp28rGfWXZGIqm/QnJeS2MmEH
IRncDSsuRzXRZ07L7CZCOamGxI44pTTr4qWL2sjc5GGjL4Vu9LDkPBj1WBS6Lt3aLbyWwYb2V0A5
Yt7Y0vOZrMDaEokMckeSrxtrPUtsJE9whODOJ7EeJEQMfdbBSEqg/gqJn1NEquSgGkB7prPO/JkY
UwVJSA6jQLKBJ286h7mZrDGTXJROA3xjgiPMpmQ7wcVFGvVREoNIKV4FG2E190Hnq5ZCt17omnGY
ieaOQ/bc/CcWcFriZwdFV58mzdY3CMF2wLv0VWgbV9srpoPXvokqspnUIOoQY2WRWiP/2LJW6UB6
FWEyoPwDmak79RHxwLCr/Ek5Rk7sHOrpPv+lkV+Z/8TNmXUiRlDevTFem65BeJvhnidk4DvTdLyj
T5T21s2N96jyktMQQAU2wJ54Wmax5BmhDjTFuaOT2BVieggcJ96lcarhwcABGRFMfUyVXFkWgP2I
loGzEfY6gNDG2s6vcn4VhtPwaxjNvfBRg/hFXiMjiFhOuCOIARq6ZSEMYhrdfqsHYwgcH4BXWyUn
2Gve0op4OrWAOaeq7a6U5FqNNdza0FDENmjtjm72VnUI1XQr2CdObR9LH4omsR8o04Zm2GLbejJB
OO+EBXhHYziRUMGxshjevFjdTNEIKkL/Y4g4WcedXh/Nqq2PQ6j9VMi8N9lQdMewhPiD1iQgeXNc
J0Ov7R0zZy3CvO0odNMhd4kFHNfiFz9w3+BeRdjVVIQhPvYdUMBdTjdmGPFRjE9WOz7kDadL6GkX
nTAMl9kDSjyw3TvAAvmkHdzoMPECuikg5AWW4Ba5UL9tYEgG3dhu1cym36wgAR4sxWmYCRiLfmId
sYxH7UKUQHtAqh7v48JHxYsHgGmbBr6aBivBrnFwuVJz44mJmpSPESCK3QkMDkvdwY6dRiFQfblx
lG4P2hqyQSrWWo12mLW0SYOnoyhaNE5KvqzJ+qKSCQEdIjMEfM0sNenvgY3yBdHVab5q5dLlgFD5
Txrar2YGlklWF1k/Fis2TtvZsBy0zUcfoBt0WZyhiU5v7shlahpA6khngAWgGYEGyQ3+ehYZpwNg
qRBr0mgVG1En37A6j7PQGcSuvXTQa7P4ItRBx/4lbOUBpdFmfpWz9FgOWyY/uwzhCnngQQu1Bw3j
Pidps5yg6QHbvM51Uj1y+xBBtg1jhEup79VLpaPPYeChMToGLDs9ydvnrMbGRoI+vubaz28h4ULP
k089mDXJDSI9tzIE3Oxq6utUZTepLJU6bttAy41FiKXcINNybxF2QrK5QYwwfxYBiQtITAmb5JFK
wi9QMZ0aUqWZGWBqSdholRX8kfQQM6FbdB3P0yIiTirkW0pX0aTwldluMgWlurjNKnkSI9rIiTZO
iqgzS8RW68R1aiPQyOTmgFILz3Uqio3aEKPAWGSW2g41gvxawg56FOtrR1qckSTeDaJ5FtjQcGYZ
dIrVMJGbSDKn1uIhjQvp5vT03aBUD7XqXQNrYuunX+gTqaBtcbXQwGZpdJ+qlHOVZU6nXJOB3t22
UeHX46130Xq0arXWx+pSOeaOmFssG9ZubkUdqdvtGucR3cGjyBpj0zfooVqn3qfzXEo66zwFfkt9
makXWTBiLrCZUxaHBlzllBovqRwNltKnAmLcW6iVdxRhR9FinCwdBRI9c9/gIeH/kWDqNzq5v2Cl
uIxV0nIrn3mUPhwM30hYbeBHCvzfPhTUxfKImEKDqR5l5CLWYajI9eQ8thh8QDFOn747XktkYf2B
yWsfsKnAoZsI6GBEJcS86GafdQg/zIHqKQ+oi2yk90Y3TZhds1ujKJsmVd7nJwgs4hGl7tfIB1Jr
reYq7S8m1weuttW7rD3nTtw3qUQqK1jJ+ryp6peEJTB2E2pfGC3rmJjPVagUJxiHJQgc5zkdjYdK
ac+Rw4kOTyaZiVVqECFPZRMKKoECUyXeJYofLN1m0sxLk8ANYQG0DoZ3lYjqte7wdrTkgi4CK9LZ
6PONpJDkSyACkA+lMh5+L3wOklhb2/51e69Y93bknVpp6oykqcdXDV4a7V9d4mczFB7Cc8Kz2wd/
lOBc0L4y931VDf9eKhN5mSgRC4wwq8EpqMnFdBE5r5XkLOJmQqddmn3xSPbeiqsPppEBtJwSfGs5
76GsUrlhr+3RgbJb3XbF6H2qWXbXdBpmed62Wvhku+Spt+VvQmSoJkcJGTNUHLLqPhnrPz0zyPk1
DtS/kG3ASXlTy0uE+hLndB8ZNM3DVJf7jJymZWubKo3GTiicOp5vWitFEauwN7AJdpW5tUJ0r8YQ
3+fZgotmIFD8BoZTFq5M1tfzl5VwhNyjvbiJ++UO3gPTnLWsl8K+W6u9C31GDn1mE04R3HLLxGvY
JSBZJuIEaL3+XssCPmhRxDdvSL7cIPzNQ7tirlviSe7yle/4MCu1zRhijEZuzeWwwYEASWowBEW1
sS2LjgZHutcaBXFgXzkbaf8Ak3KXLYk1MkKgJuNJElg9KFHGAmja7FSPjS8QkljvpFdi7o/KkLs2
XCVsKDLGofeuswVp9jJo8qAiAPOV2E5IUVTVEt81T4B1WTXLwJi0FfhYmC6g0Awwz1L4ZVKZZIo8
WRqcqAkjvV03wLYeYOnPo/TZ6aLiGFz46Kg0p0eUKrsOU3eXUbMRAFBtADSysu81xcRF/GR7D93U
brNCJ4MNFcc+ajRkTbbLPiRKCZwglDCPXjvT5sOwjrEZ7DVTt5ZGQ6RvbNv0Y0josbsqD/1kP7dl
7i8tB2eU0gJza4yfUV5lE3pQ0dbQlGsk3PRrOLPskpMo3xFFWIaIQ9XIdtbgYvWWT3H2lqqwKVZZ
7q0xpg6p1iy1nEafyBt7Ob8EM+aKK/zqk5gnnN4QbxRCuJoh5+7KFSnOaBYrIIK8UVzjGoqDBFos
YM0LyeVIGfAvdJOX741SdSBLY8nB9nCYrZYi2JlWR2vUrjBNKvnjvCqcm1y9xwFnOESZJ2ysmWPX
WfFpEA0ZFNNDIzhRZ/+q77D5s6qh2xjfoDqvntIMq9bE6hUNoCRjFRB3Yv8pMBRs2sw5lblksTmM
xMtRNfaF/20C7ltosGjSwN/NE5mxU8azbr6lgUXApACdasu9AKAe5mCNm5+Y8h7AYwZoupN7PYp7
kSgoKZ2Ek66Il2l6iSP0Ni5VUyHNerP7d/ZwhFO154p29czqc15ejSP3OrcdP8GunGJ1euqzCWSf
S8XReInc9+eryos/Z+/YPLwNwu7b8afHAQW0KJxrWw3kfOSAnu0rUR/nurC2ruxfO0YV6K9wP0lC
gh8QAZ1Jv5Rc3NoVtlNe/NxPKirkA6EAig+LhJFPVCDdBqnTcL+b73xxWV+ajj0se8GN9PLNZ1di
jBuzao5uriMCSl7NgF+liKu916FG81t4NFRzVcvleT7lMrnbmNcDcuXS9d8OoHNmyWq1Tce31KR3
lzglI75Elvon7zgvFSXc9DZXTi+DGyBnsK6DalQlu2h+YW4SfCugLudl4N/lrlaLBeIiW7qLyLkh
vcd6mXem82eIaIGtd8z4tmYtXkNR7RzJTXeurGy4s8gaqVC5MnUA6tgUK/thyGLo6eFdUZXf3uw/
Wl88MQ5jdJ8E8CB35CpTIDDAmI8GwsHK9XxezDMEhVUFyxMeMCDaDmjVs6yZkT8mq3kHMK+CWuvL
d9uX2ZXjYRJeKMgDrSluyLIJxi1WlrdwUBAH+OEmpx5ezK/V1FkawSaCfigVCQkjqCqFDQE7Fh0+
50fVUhUoEtY2TKdAHpAl6Z2UjewQDcgE9KB7wuUunitdslx4tZSLLwBmzEgK2gF00xRCw86QdzwX
8SSm6PQi6zGjGFYZU0rpvIOyIGdfstLSKD3ndzkOzXdB3ekODHxms5T26kw2XK5EZcNHrDIaPTh5
tL5+dxzN4C63ZlGI0mOqHso+3s6PZcn96FSyk4zr6krjf88VBk3AdA8un/xytuhKTKm86jO226ZN
tJ1nQKRgXpyQsc0QaEg3NZp5PkGUXCShUe2xCy03MS6+SrTTRi4DEW2xPXL5WLL6glH4o6G5Jf/u
FRMBKwBmGWjT9XOShh/zOVRpmtg4Q431wynWQUFkXYtXQ467pbnMHgoOfzcgkhxLqiut7NIX6yh/
UoYU+IG8LS4Nygx5Zrp9emNwpE70wfOVomM1rI3DGib7bQAHzpvxNi8Lpgx7f2m/jOFr92uRrLkg
SBHplPOAw+WW01KTP8En37AurfL0bjj5LcrEJfJGjIuBNm+STQcEFSre2YmouFS3esmdM2vy0yht
+RnMzk1JzhbK+sKkb5AHK3RnJBxyOiXLFrZNJJI2LQxvrieynoskVICImUsrvXyzAMMiCTI1Y0bG
FethhEj4HhWSGIuljb9mnUckgzDp5CTnxGKBcrAG80kP2Dypyig2JrZhUZo7Iyju8+odsTrbx7xd
CSNoV7e6VjS02dmFnCkKlMC+4SrZybeMK92H6o0b2c5E0qVqNtkldLjzyzWyvOrFJXGaMV1qAk1q
QUTmHzmDFB015OyF5v7xFkClgYnAce0mmGxVXDOyTi8Z/XY4Liff2gtbYqflrxD2A2PvfFpURWij
sH6J5Zx2RugOLihaSe9IMCxzj0RH2wY7YvJuSal2y8TSb95Iu5RyXkUF83Siop8JRy4Xlc7bPaN3
aENKHedn0Cg2slrcISY0cloImRRVPY+pXdHx0vzJoFivxGnaWYtewZLLYTEXK3iKLnlOpKkb3uU7
Kp8tNGo6MumNaHT170w6g8TNHqpcWFZyypkgTxaYunnMr9KYSkxyRrxfdJaV05RQolHbbtI4wp+b
c+zEYfmmaoxhfNyWmSYIRZneqw4rK5hc3CpcKWHtapAwpuN8zWikwzuOkQYlOBGh2RlHvx42jMXX
vFwaPdbSfw3mVDZD59A6u8xyNVhFtc2YtCBzd0m1kWBOoNsFoyUZEoyJYAtIr0BWt78qCw8FIMhS
77mQZHdEmAx3fWffaR7zFDowU1pXrbZfocqKcVMk5AKU/Q8s1a083OdrYhJHPF0Xb+Z9iK3in08d
DDyUYHOZqYYuonjrxy0wE3TZKTbDcOmSQ35gO7gUlWKDl1YAynE7dCNrQx/1MJv+NbknC0emvIWF
7SijhpzPn9BwsEIw5gUJmRnregpOsvYyHTaLZTA9DCLxwcHV6OGc17FqCPZzX+dhwjzHUBpo7l2v
v8yYiTod0a0mDbpJnDV9wmXU9UJ6aMM5hGnxZIQcORM3G1snSKW5Tia37iTB45S5HcaH+2iCEkoU
TJyVZb1Iwj7xKdNukLjDPOfGrnq9timSXSeBKZlTnIkShOZhj1+u+J393n6VINTweM87ZjUuTapV
RqcQz6vr9twKJhxSntArmIPRnXwrYNoToYo9F/jCZwwZch0y/IrbNfhGKzuEWrck2nsl99iqw/Sx
l7c6Ub61XJLlZCUjU4WjcVfRGTkQs6UM9z430O3UvBhG99aLwVzqfD5JkkbA/jmVfdYlikHBCzV4
EENIe46MVdBgOHbym5TFfiT05oQJZWE6UjQrB/XotD7HKPvSQy4RbOd6OP8q1zrET7qDzEHB7hJV
a1w2ERZB+xj56og4zXzKpHYiFf1DVesT+5rowXRRM9UTirJMypBIUldzi7OS4ey659YSjDbZBxPT
t4op6Ur1/NUsXmhtl87TCk42Rcqy8rge+9MvdEsdlQv+kZwUKJa0VKPqlH1kFb4Gq4anUzs83hBb
qxlkTRG5nmU4IVHnJBLSQjc+FyXizj4Gy5j1AI3Wf8Vts+wiXrJT34ighY+IuHUp7+RyJzYzbCKb
BUhlQcdWTOWuALOfByh81BVVyfuMKYmS6qwU/Yu8b1aouRncd0dYTxiyZQsfsx1yNE7zJkh/iu59
voTO17M8vhE1CQChRJVovqceMdoR8wG7h9g91PXZgV2zoc2/kUq41rLyKax+e7f7KisP/H3MZ5bq
lGwR+rTl4GBlNJJTI4Oz5Bpvhm5QjJeAZpfMX2+yu8sDb+dGAjar8WIQKr1Qg201nfQ+lEb7hnkN
SuCNWXpHRfG3mZZ8z3iLTOEKl8nRNGr8RS3lE4HvXr2WCsw3qMBcLudy+uVgr5/VEWIKD8KNPtDu
MdwbFvOYs2TVs8SZt/V6MGIzYmnWTIlqYQTcBxSp7pLLv8RGjuoGyS/iISojn3gts0p+Z0SPZXNH
8QqClELjvYvN37hJX/+LvTNpbhvZ0vZf+eKuP9wAEkACWNwNZ1KTRUm05Q2CliXM84xf30+iKrqr
7Ao7et+LUtiSSySBROY573kHZQWkjk29wAiXPLHvbtHcQUf8vozr4M3tp6b8PLvUQfjXlLikKAcE
UE7FvulbeIsNk91QPXx1WzwjdjwuA2DDYWIHQAMrgKD2cHzwIc5tkTew1Qawx1v/SbVP40h5X2Bt
xEgSMK93lBcU1WGmyHKdld1JYoPXc669L+CwILYGg5geeKpbMyGBEmpz340GTnleExRMcwAXh/A5
nfkc8pxu10MjUznJMG5UCWH3cp01mClDGDt3ITxUdfVZ3NChGEBmbXkLTHirWD/oAA5L7bf0boV2
H2VEbrrMNFOJDToKSpRUNRRCKM4mVkeQXaP9aCX7NpafCZ5AwBH430JFTiVtZes1ghEpdYhZkyZF
T3uK+vJza7jVhvHO2pOtymmHUq5MuVSXNipzIZRzuMJHrwrz7bMUEb4G+Kng9aJ5bizYy0t70yrP
rmWM2nVk51o5Oar299Qe0eYpYwbV2Sh0lHS3j7zB2cAcHQR+tGwpP3aUEFXRmizi0OLefSAr4i4s
ZqgCJv2ZZVcnzBGVFbdzVQ9EnEHyEihUVBW9UMmShkrLmaPX6iGuaSgy9UFDVQG03YN2kHWGY+qI
U6trNI+LE1Yyc1xH7g4GuksHKHDBY9y6lZCsm8IMeZZ9ch3IEPyDT1Lij2oI+azQ8blwvudafVXe
UKpnZPDxgjrkUKVEGfGOisi+nQE9AJGpGVVcbu094RL5BT0eikZ2crY79pVP2aw/Ly6CqXr7nnY7
6oTVVQlq3Eb5uuHJke19E8JrcwOIeV1QFmNk5wjJzGn0+qUA50fCGUGoi8yNuoTTnJS85f7sqmey
KHyTAUqKlwq8zTS/YGSqxgILGVE1nsuTOyufOtWDLdgTGMXJpHpJreyN1BYYl3wmt5zvstI9OSXj
ulm+ZUOF4ASyq559TMo9yLG+i2gkWjL+atoy2YWMN9nuGQYQ6KXuhgbIxMwGn+ex455a1RkxHAc6
Yzz1Y0GJNqJ3WFWqslKXeamIFZy+9NejiqBYfH/Uv57wWYN3Tcm8dIAtRgVoeJObSW0U6gRHvZO0
eNh1YwxJAgtlMhCVAhJkm5wJ4qmzPV3DVxS+r3bDxqvVkoIbxxeuxKxKbVfB97hGPkh82he+5NzB
Xa4r97ycJH2eZhgH6ZTyzPfjkkqEJfoqsf7L5uxkkUKpPkTfEQvTvaq9Zjn7bX++N0UcbmFcWtNO
mZp16LBXIog+SGahQtWjG6PEJTDKyy9t8TSZ9vPixaSKXmnOX9Pcu0HLpoz8zGg1B8Hn9l5vwtdS
M7+Xj9YOG3N7U5fcUFVVLIeNRoQY0Q87yIU4elOqqoGCuG+wHVhZfX+M8+GI4OgBsvulwdV2hU79
OR/OIZH2SlzwXAlhMkjEBpzCZqlvMRPX1pm/ihr7pair4Q80zlApdraNRlAE5m/4hM7PRCvThlfp
mtLF7O0nolXQVYnwoqAhO6URO9JFNTVTXRrtjFQGvGs4sJYSg+tLpR7dLD5mCwYRZconU7VF/uQ/
2CX5giAh8EMPs8Jksv7YLKi94lSP1fQ4YsZC8u0CnHydXIrA3POeueW8oIEiDZsYKJrajZ8NVOEe
XAvF7bfpQODZxx9pqQdgmM12cApyfl2apwUTSUeIRNjgz9Ni1RQPVnWym/Io3Qr7NQXzWaHh7e3I
Oi68Dzfoy7WRopQ3UdhFqJTAYzDIS77qPvZMwfSS4N4yO41U50lKQTqVaBaSCstNdSLH3garSzSC
1hE8Rtv8mnVmej9x9gwJOVGoO+JhyPID0dF13MTpNZO0qYiadcb8fcZXxFEvvfivjPVTKzgxFwPE
ZTYZ6ERGWEho1eaEyOjWKaiIclt7Id3sPiCzjQEpv0qRveZZgStyKpBepTcJGd+bXoJYhHr4iLT5
9Q8HOst86QUH1YysSRkSBUN0mJP6se1HiPDhsS52QYiQXO2Ny8f/P0fj3zoaE2Hwl5WyubbX//ee
txEUgWv2/p9/3V2b5voWds07g/W/2xov/+eftsbS+zdURRfQ18KJWCpG6PDetP/5l+aY/7Y50OHP
OqawBP/iv22NLfFvF/Nix5WutGGLmvzoT1tjy/g3hu2ep8M2VobH2CT/L2yNf2RUulC2dI+1atgY
xv7kaeyZEy4spVYe9Hq4LyxyHXENxqfd3Gluwb7n4hDwl4v0D4Tpf3pFoeuWCX/ShIvzA186za3c
mkc6xmHbYEWxmt3yRUjkOrSngx92vyGu/sjJVB+QF/JM3WJXtVxFyH27nqM8gMxt/P8Ar1zGe0l5
MNId7pNoJJzpUs7JVVbz5def7B9eCgK4sHR86Ph04gd2Km7QBqX9XB4U/JWkyYeiI0fmVgHov36l
H1nEfCheyXYtw2EN/HTXWomiPbSpxXxt8Laey/mFKz6U5zH63fUzWPN/Yyyr15KGR+Hm2XhvG+pT
//UCljj0FCGfiohUlJamfnGrelO68gbNB9t5RZRs4R6NukWfPZHn2Dv3ZlBh0Jvf/fpT/7gPL+9E
CE9wNw1puT9cXwe2otZ6Q4l8U9vpiU9gmlLBjxdDmy7oMc6N5bwTtfybFbR8wj+I/8fv//kXz4W6
AqaUzEAE27/9wxXQDLswHaNgCWkJw672KJweEvtwrtrxDF0Cjk5wG+fzJXZJZii06FpbNaMvHBYj
qwYWd+VzLJPnX1+Nf35blokruuNYEgHi32+MrItOpMjFD63VgFGm9kE6vFprDkwl3fY7zQVaSr4R
05WpmUxbpI9TklW45fZPro0nOI3bIIPrr9/YP94mShi2J4pVtpe/v6+5i7HlQxpwgP5S41JOjlfd
9Ztpok8ZLJ4Ipv6OaF9LQTTRr1/6J5b6cqv+8tqquPrLYnVdz+o1hBUHWs0HfJYoiBnaEECESKwe
L6NOQanH42GQ8lsUveS13/5mtfzTJoDh/H9/+h/uypBkIQJP3sEc0sIiZ7+QAn9dvNFjtoRff16h
Gz9fbc9lhbIuMYMSYuGk/+UTF35muxm+CIdCL3dwgm4k48VBV9QLHbDQwh8JVXOfMvbGhnY1hdi8
p+5wtmvz0Ho9NBx9unH5f6Z0uvF81o6peadx8HZlo1/KIEJI1t9jMX+2zO5cxDh+F59Vne9F8VUa
UMqbfrzM6c5D2luSUCwzQt4Kfo/6951UBp30ZkOxLybzaZqQSRdAWo17C9vuppIs0ATHupWNGGtl
dvf5XFcrAHzWig0k2cNr44Ea++FMrXzsBaN7IzxgtaGiyiGZ6V5+t4yjNItBZzVdh2b8RMbbmrCk
k1+MxyWGKtfhIyf5JwIRB4Z38CazrDMVCn3MquAw+UQ9x/OlrfSD1XxPuviaOvpNYmId3ns78CTo
sUO/FV78oTALBeeo9SQ8ljAeSSZtzKNpN2+u2orVlSH3UGAY2uzKAVBzFG8agd34ZDMgCyMlIL7D
acpfDXwuY5QHSFLPadtBBEYxyPVcNo9WjjcYKIE71YQzjlN2NXhNq+YCCXa8wYODMEzT2YhoBvXu
Omh8OHfuKIhbUOk2ZGjFOhhar10XBlyFzOG2FKSqTFkBcZENTF1+36YJJVpcFNqzjc88YoPsA+PP
nVdDsXGCOwHFEM5mhkNpqN/4ffmGFmRljXxUbWDrwXLs0kf9feyRtl4i8nGHSzhwTogZ/wiPfbH0
TlVoPMBJIc/S4p347vw4mgjMOIQ9tz97aMSzDA5r0vP/e423fUyUsS0+3lfP5hLkfgUv43vVjzeW
nl7VS+QzrRukaXCbbqdeL5qqrw28Ik9Lr6gFb2x1pSh+7scSd6VEv2DXSeqV9pEUWCPF2bV3oCuZ
46WqYDuC1bpFQF6aGDC+N84x5r9welhTgd0y2e8ek4woRs9sIIjh58TEy8/ALG77HDc7zw1vLJlW
MHOmy8w7Wudhu6vKSFs3Vaw05FB1p+pBBv07AWsgNiY3q5betK+S++I9M7bGJ5u03HWbyxPP1e3y
7h2o4gS79md17sZVQ3d0FejgcNG4DrCah8m69VomAyNzZWy4zRU+3xe1lAd1OJu6vIc9TZConx1i
g3sTcdbtcbXFFa6/mHVc7pq6aI5JPL0YUV7fwjxGU5OG5IqCdLFhSb8udxVZk6wPU0A4jB+W5Qh7
7SNWD+6sumekUl9METw6bU6whMNLL1uJ8jkdJGTflGelOLDdMl4bLmbIOYUDJcosn9GtRp8YFD5D
IS+8tj11hJUUPJxeQgLSUzNTEy7bVq+O+lCN10eWUBmQJzmmEjLfdEFbW2zWRaC/MWrrMbjRZ+AV
aAfndZeQJ1CUFaR5tr62DnBzSV6cOrlqlXWoovarDYtu4hnoWS5GAN1Kgw2vw0mXHUeWN1ACjy56
UOZL5n75B163R43BQ+b0F6CGBL4ZbwuPOS65yUsZvIrPObSpNfMe83Zt7U4YzoBgwh91ZvIKLDTp
9Xij15G2wbHhTkdzufJmrdsP+sH2+u1YOwwkzGjcDeiZiKYIop1dj8iBumIzjeICO5OnSxYlv6ha
ybabmA/wpP9BEzVwWCpbw9sCAW+Kyk83/t0SLgyJhgErw6AtaLBbWMOpFA3kpXA4mWZ1dFp20aZU
x2SBllKDYriTuvbMswWyIJXRHzCLaJs7KF94woZkfAal9QQ0DQd7LL1tWsYvuIwhn82tjPQwLlxq
6NtY47lK8cfHX2G6LEzQZUEuxQshUh/qONCz9AO500HTuTRscW2LL+XU6t8rX3+KwxytivE4+N7N
xIyQiU5BvoJLbMlyi6YWK5psP2a4FKrF35Ent0F0oEBZLWJB5XF+NYxkwoUR1LFhkDBViKZtlnU4
9gWhqt17Bxi5tQuJWsqbjgNEbsMz810EhrlK8QIH1fMZ8AX1S9VxRYIm2rnQfFpPczZ1ZXyTXWNv
/DmBkOclLaA1ozYZI/SCd4zqLND2uKAyBhyZp9tCg2qDXjgqZ0xXRhniVRCcnIE3j5SBHcZvNz2K
Egz552JTFuWGwEJgFXw5AIemTWW4pJbl3jHKyZkKISnBGAnXPMiCyW1xl5eS8WhP2e5O75Xb4nrN
vkVgJ0SL/l3qoMVZxUUiJHRVpsSqd+5Y7kybF+vZzKvYBEmO+i1IC0wLde+KlGeonxH/Whekuw/j
yHJpsxrHPk9cseNGLaJHGoz4CpkJI+Aw5bY7jnHlf7wXFtyRHF8tywJZX2oikgPevNimSfJAcSYN
E+EEtmWZQtAq7DBgzk9/EQ4mrNRWW3eqlvW7MF5376OO5ImAlALl2Sq2inPeyks+8giEfvc05zCI
1F5uy/tZJ/TRRh9MoJ/5xclxSlm2ILvDgiE2sm1YwsJxBNPN8q1s7Avjkvd05LE1Xf3FGRxCq/OY
bIwZN9Ai8gCNSWfhzczpBtOo24r2gKFUdqLRbDemFeAcxPSl7ToMc4W9aYMcp7UyIpyg7UgPRdht
cS5u5kkWBzVydoTBE05h0PEso/wb7dsuj8JV/iRa0ilJyWNvZ2IkZvdtyoZHw3GHbzHpt2EiTwHT
yq9EgejOrmm14TkurNu+N8sDzXe0iYfoi9v0+g3hZsOt5to3SZT6e7OIb0TV7yscMu6CaiS7AVfd
dSsCa2Ol4bRW7gdQWgBGUdPvc22rR8bFg74mwcHXYkxfIo5SzEZg6MC3m6qaQ1An57Oaqy0LOiLQ
IY/2TeaqDDZN38iomjaTmLakphzr0LwD3nzKB4mr09elJ7dY9vBBt23nKDdDg8iSEbsS8zaPmAPX
tvgEVynfGEXxkEgUObbmHkriDKAg5NswDbNtNLkXgyDzI96Amypp53WQdZ90g4Gw7RCRJJrgxsqq
m8rqql0nIQvJdiL/Dne2FULm76R23xMd3a3JL91FZuTtx5JUO3iEPBTJ2SPQwc4uLnoE+DY8n5gA
UL0CkOKMiTVOWMgtUXckm1Lm2c5bO3J86N1gEFeH11JaPNSmgX+Zla8jrS6IbNzoLvVWP1pfLI1B
7hSwk5OPQ6EV0JhUZsujL3n+J8869FkC1aoI947JC3o4XQFF2srCiSOgFx16SJKf1rHDupy2tleD
mE4espspKiGkdhuS2nXc1QpAbIm6CfM2+xDCrhqcqboN4Q/jbNtxIo27jgjJvevVDxA+EmaR5bTJ
W2tjtImzbZzJpo7tX5uIJ22ehx7buZoyyk03uRuB3ApkYG6pbxwnrA/KHkiNf6tmKImXwuBk6PBk
1vCrqjlhEDT600aWOhIcRqrA3t7W0PxvDAdZToq4ZalXl227b21sPm0JtabGltfr0/1y0uVmQZOJ
IQB+q2iaxsA6zmTT7wNwArYzb+/n+VlUltjP+B5EbmAeOg8KO6fCHgYQNpsivPPgi0GneUn9KttN
ffMtrTR/NwXQusmzwRet9VS6FG7ymA2IfofFL0VRGwV7CzzWbeWz6yTRju5N7vyov5NT80KccLGe
iP1YhZFyvcCtUBfUBnPnHtwxoEDMKdONzsQgj0UANZXi3RD9vu88fFXxcHE944K2E4eniTJdo0y2
I5WoUaZXdWD+gS6hyVGJ9ipvL2ZCQXxjDz3R+oz6GEo39DepioLEmXvIH9pNoVWc74I6S+p0ZoQR
YF7GJhiFHso6ytYkNLdBOSkn1M9pi0jIp5uJ+7bc1ZDcRk8yGXZwtjBG3qnJDRo09IxyXC/XZDbd
5yIvPrEnfS7c4H4pdduYNhOXqnHVkI4lsBAnMaM9G5hlifd24nNDT7165V5VyijVLnmKn4mAlSFz
vd9Hep2vIu3VZu9gE/RXI4YR29lkqMF/pMFgpl0zrqyZwvewr/HV8h+0NITQmvOtciCCJau6naC0
q3MKDRWIYTDzOiDjcOv6NnS3Fo3pjhB2RE6wUXqr4/dTXTChZ9sgtMNHN+47aEfJfoJexG2MVbPV
KaylU1chdBEqdZHz4jfxN6ykcFAhkD0wk6uwuP7D3NBx0qfhkBifyHTHQ5i8mJSOZC9yLm6RfnL6
8Z7BwlPmyntc1j5KC654TA6yW90XvnrE7Plic06TFl/BAS4brEWqJyyds+2AN0mpY9ZLjGi6M1zc
DwkGuTF7JBSOle0C0qG2fgSBxkIfQn/pkBeEInJBQwOX1tRUVxZDbnwMl5KqzR9hfa+gclOBVTBp
ygZ3gZkDVbWlsvW+ihaP/4h7CtdsWaFBR6po7c03cZbCx/QxFYTOv7ztzsUYvzCCdW/QLaA4PghT
JwTYLDbSVYxlJQAS0nmKUk/FQ8DJzvqzmXnDKguNQ2AOZ3OYbqKa4rhzuPBU9jRoeKkyGfc8XDy7
/pxU1D1ZGpyCrLiTBekWNi7IqM4uyz3oFLEAn3ECRdR7UPtqXqjeQvXHejh9tuBRdRlZ1GUdwTX1
PWPlmFC6li7ZTCFiOdq9blNqSR2weuY5JK6CxaXehGiKjada21xmd6qY4jpB3FfNahnPN5394sQI
4rRiOuVC3MqKZ6Kxp0cI+beOM92kSfsggCEmYz4xQ8b1L+dfqF+t8A876DFpe7GIpSi7Cad+1khu
hp88ID1TyEPRuV9LlQdYGuOtgfkX8/foaqoWfQgoyfzPC/y2vHlDnTmlxXoVGUBFzCGFY91HK4mD
X9JIkwyc1+uOIM+q30XH3rDgk0je++i7VsaI7tN4HI1IAsGMd4jOurVmP2g9THhSxtSG0THVTTFl
0NltnBERRmTWLFIuj1bR6Lhpc0uhQRFMr9e5VFbV04ImVwE7XW1/1VwJeCZoLxNrulHnMmxwcnry
97rnmVZNfV9QsncG0wqGa7cWzKgWz+Z162NvWAXulhLD27Z0wqxgxSMyI+gSe0PHtkc9tbNCx5iA
f8c3z14va941KwSsy4O2c8cT+Rhfk5EGRG20mIpF/fe66vFL6nbqroZzd5CFfR3T8Bobb6iJCPCQ
CcKEnG1Ge5igMhP/NG3miI+tIIi+4ekJxvFsO89JF75h3D3noCq1FAGn+tHv2DIg2rIv+4/jPH5R
H1NqClNmUyxbeW+7gJkOMQgLcNk1gm4Sl9U8fhE8HZUEqBjQa26xWQ03y2zAbGEi+C2ELd834YQZ
86XSkEuX6bkihGMeCI0LefxJUKC5D/MjanltvfB3DbiN6NdPsQ7o1edfJhnPcNToOxTgYwfQ/CxQ
DTnwrsNGOzLq2RsUiY5a2ssXbJ0Ap1aR4ghWekSU1RQeZCrvR8WZaCoGTAwstnIYPzkynUgDBucK
n1Ob8S6pjM26Glh4QUQD3noZIXUscAPOsSA9QlUCXWcYVGbg7AmoR4ZJ04J4kGx7zevuvk/Frgc7
kbbqrVmVAu8+2L17SGx06wt8RiKJZybYOfp3A7yrqWFX97g4seBj8hHHevgGeLitagJ+Oh/6jEHh
lxnZl7Y37pbnoSWYppY1nT0xClso/Bss+b/bM4lLSTXxykm7C0byMt3PphQHt51Z4svjBzHF9PHP
WFptH2IWTmsnA4yxL+jZphE1Nt5UvmrvOe/7KvggSRxKVDpvu4G2CPrgsR66czrgZVgKPJoB/1eT
YQXom0aydlQjCQq7dFqBgsrSkZ0hL1EBthmceXU+MnBZLRhppnHqRoBuuY29L91qHCoUJqB6y7GZ
6EvMn9uQG2KnLMlqFmykIHcZtI4wKg+0pxrS76EAGQz3FaxY+EBY5VVT9NTICvOo42AiwKqTVMPy
GDKzWTyGWNPh7on232/uRczvrthe+/ilDZAL9g1bDMHQ3/O6N+6X3jOfJRpHN9ykDZeodbKXup1u
hxiK3uR32jptM+IDbefqGBkVw31gWvfWmH0sKI2m8aFrQnCqEmNniVM8HASd2GmONqQwfxx2lIoE
VFYsW5vW2LPxfotjylMkkk4I/cVTkFzmWyya2H13E1reGv4hBqG4yypArCzhGtcm1y7xIA2S1zYg
xPtUxJmzU1vJYoxXesyQQiP/bI3yoxvxV3UJ/SpAERD/wp3/lE0cIfEMojQXX5q5fSiJs177RUIT
ldpsqBxvOGhjE4bNxNIzk2MA5KzOtkRSRreOfK8wgYZCRnGkoClh82ASYoT8s3gAZVgxrCZjtek2
deDtsJSL+SfQ6KwuuyqWiTvtMH7v7pZnudEEPWo5PyzV3PJBKb2mTWlb7M00eSCzmaduutnySy2N
BGcRPQZQ5xu3/OYxYNyn1Z0x6a8kxoA3MATwA6xdImRkZmj6QA6YRsG7W0uL6nqojkUe4E7Cqh+T
c5XgN60RDrNhheybfHpFeElx50T3s/c4OOguytBvb8yUPrSVgsiSu4azlK20hqGYZ6eYj3ayxqPu
ljQF9fTdN53PGtl5O9rzvR3gX2d5UwerN/tSVqj4S6QVWNAqOt2kGPpZDteueiM3U+5IgcWA84io
63UOXAcrXnpdv22gtwblMU8cfIRl3G/wpsOjIBJ3o953T5OevWRJD+HVJkhN8Xk1bzfb45l8NMLN
ge/WkU72HxmVkAkLrb4Qej+P9qnwYYUUs4mk30xjrBKtG9wCN90oup3eV/d9kg4rLe3LXSKwypKo
7SE1d8oGKW12qUHZEHfjQwN/5VZAUQ57aOmEQQAq+X5/COLhue5Mecwi5G6U27RHV3hXRAO7LzaC
QzuDdtiU2te28BRGGsSHuSSEtdSTzxA/cRGA6HJr4O4DizH/RPZqYOBgr59l1bW7xRQha2R7StQX
TAcr6I8IlYTKW1FffIMv3SveJsaJtSD//GIXzqmNJ8p/3dMAOhDf7PqpfEwrAl6WLxK7RzKFUNYF
QXFsgpJfn+YP2M4F26nXyKFFWhwaRB3UIXixVC4jRhW0IITsdj6s140sUNk3afrW6Jo4dZn+mpcM
FNBbGNsMi51VMRjZafkSJf6rV0/eVpiVfRrd8K9flu8Rru5uwyr5FhE+M6XFdORqWifCU63T8qcf
/mqGnbkPbLKeC+yeLKsbt9LDs1TLY/30P1/KIUgBFMt421c+EE41Rg10NvwVfAzCtL474KSG33pY
DVW2ctgFzOg2CcwnBKZ40XvdbjTHcauH0e1ir7J86cKERJlGPVcA/tv/+UHs80JpAqJhaKZxWr4A
94s//tQpfyfocvzEGRQ2qQuLpzWqPnmaznCv1M9NYujnAh+pXZIDDYa+PIboF24TEb2Ysq5urRZT
2UGLsoNG4NiJu3Qu2mCdESr5pMv6lh+P99IgQcNM0vjopXjeuFEerYkAJsMhr81H29DEYxTq5VbG
uFR5Hlzc1rCbnUVFoPQ6HhYQCAxZUOqvAO0Vqt1gvfxtHGxjC8KvkX9C3EPX8XaCYSrPs5mVZ6y8
HaBxcIrle4QRU3508pOlPYyJXjwinwMUg9UIEdfSi/Qh2oy0hopHF/ag+7OVWBxE2Ng0nSaBv9Uf
7Tz8bowB1FvlSpMrk5rlT726C3/5ni6bXR9YX/ACCNH4+t1mEM6rphNzNHpJdYP1SXCT4cMDq/HU
qy/Ln8Y+fAI4m1dNyQnuNPp4CmT6ETNo3yaMDU/Lt5YveuL9+deyxkuUDPMUHU9GphdzBgEmebJD
7DGMx6RnlYuiRamUWvfTo9f6PdMmvrjT9MZxZK2kM/tP2KkWQ/1kw1X162I6EAWxFeopdtTT2U6e
vkemcltlTcDyQ5Wi5e0OxB0RusF3RCCo/2192473TlcnyuoTh+8ar4+IrWYTVqo+rbdTa0B/VI84
ghxshNuSQMBIxwEtwgky7k59gnncmgyO9pSqjabwi32UdN7exKfZwOTSD3H9RTum01Pu01Hch268
ZZQoDn67K53E3SEWwD3UwIJL9h6GLfwqqdsIiTL3oYvbEGtLY15H80gi7qzBn5X5W4UJ9GnaW53O
W7Dq7kRyase+hisTJSF/1F2LrCI3iLdAEeM69yOUzbNunZY/LV8IK//zr5Fdil3muZyc3ZFEGQSX
edWfQmnxIkP455+W79nBC4Ec8xH0mNxXfwQeD6MZoTqa+JVA7bpFfWFh4918Rfl0Y0cOR/TUfyrD
6EsaVg3s9HoTlvV0MIL2RSQOd35chdOko+Y2U4CHIbj1I/ck4GWuyS8ub0vPBqSTwdGi5SGUBRlr
qX/zXWsfOzdNrB/CYvzqVeVlttvPyUjFaJBdP1CX0vmK+DQJSvhgMl/sGA+HLqpjdpLwQc/BMHDS
APewvuqiBifom+8VRXlbp90eJnu5/TDxjo4M6J3D4NrHcBJyazjQyBB1udIpN0WC6NRzmi+xnX1r
pPuNxgTDSdimdhd8I172Olk1OpTmnAc22/psMw8Zd4EWHtUH0MWwJ6DZ5ZEYQ2yelfAunihuMV2g
MBKIwHERBWRZl32wi9iQsWljbyPOwDCd+zRkt6vl1yg1X+uZX1KTY+6OHHNDh1tpCNRo2NnngIQ6
Zhrus/CCb4jPvqFYAfd6jBIJHzmggrNt2u8Zk3Tku7ezeZorwTBOMO+VWb2zZ+V8guPiLel+X9iF
7hI9xIjMYDwFAXwvuu6TqEpcJMZuOsxpu8pqzdqShYjTQ8QBN6N3YRbXr+pHzEmHLdVsfTtLEHBG
UR/IWcY/UB5L64gnxcqajxGqRiCNn3unxsCWmbI1ottgXud7rSC29JD59aOh9+i8aZ8WRC/2gg8F
BeECRUOlg7C4GSnvwieuQ3kJ2cOl9ohrtXUlbwCGaH0aSHNt0+gIjb7FiuEKN079CRnd1pTJNfL0
J5NiEeyQnplAwXVE2q7bgwugEaFqhErQAQulUXoVlautDlblnX7Nt7EUxexvVDBPpyuA1uQxFTQN
6wd+UTPPgdU1wFeKU51P9CqloYdbA5/9kRmJU2bfqPQIt6lSjrMMfEJBTR4DtQ7phRfGGOFRdQNQ
YFWcqc5guZQBMKNFbqI5HAMVzEvJo2Dh5n6MJVNmm+ay8+m3USUM/fQhTRZBF1MT6s4hKmwkCqA9
RSyNXVO9YndxHYnuW2uDgg7SHV7zEyV/vMk67Raxxm+MLw1F6PrposAhNRzLVvzHH3l5Ad5hLpDI
oc6MSwedqE5oWdVbigilNZybeTgEHqHnIzr9X98Q8Q+vbehS8KIGBCgyxf5O+Gqs3s6A+tNDqSbe
mU//xQsZ4cUGZtCEfV+I6Sxhi0yjcXEdcfTw21ddGGPRs+8RQVSjTaCOYKTcYrrkHUcLyOfX71L+
RArDK1d3bM91dc80GRr+/V3mNfEEhP6ybFzeZdjSILpNM6zYhmkmkX5BcDFIuJAoPnFguCrKWDUk
H4rMEUXcxQyjYBgZ7q6gI4ZrcDVVL+emsD+dIr+iuL3iNPbBmthZgqIsiEMcKiOK208LBTHQVd+u
4MC2su6rL/GEG/QY0BQuPA3aBGT6hdw4KXbnPY28SNJyH3PgBvN4QwACL2aGBN30jOLGOr0bYwvb
MrwPMrs/k031jq3Sw6sn07Nq2MB5rrIezmndKGnQZ6FAxkhWRzunvsXDcmb0WJvTUzqGh19fa8P8
iRzLxbYNgfzGwa70J8JqOUaF5gJ9YBqRoMTTrS0cVbpfxTep1U5mNYoVlZVHMJp+hT8fCheE0vdG
b+1IeC04DkCUXYcsMS0tG8z+ouHQ9No+VSf3NIDnzFnqII4NwE9qrz9bPgPg0ihu58bLdr0+f2Sz
1rO5YY4uqwl7DXVPQhALMwjXWXgNGg0inAFejVTsqgaKeQRIFg/s/UTBEI5NQLyZUXUJAFEzFofS
AX0DZigQ7q0lR+g2bj8NIYOphAg4XATSL85MR8xM+5oJvEZQ5a3LiZ2n9h0MeByqQvXzMOXLMm/t
tPc0HsodmINmtCjE8/YNxZmaMmSZoFJAkYW/R6jn104wjsxMfU90BiMv3FnzoCeyz3TUaCTCgjHX
Xyj0wKtAfCyguUTUtxogFxwGPrXttecFay+14t5ykmNYau+FUIZaOGptCt9+NXrKPd+aGYwkNFg6
vLImaNY1417ivIe9lglyueOq3DEuwRA5Lo/lVZjxdBqgTa2T1L7Y/JAJwSkohm/WEBJvku98q7sj
cvhYKpIAyVcsAU8eMIL9GqjMU/VWq2NQhO/aMJ6x4+wfJpniiqU8FvtuvJi+DVkDEVgytPUJhdrL
b5brP5woBo5cBs7G0vYIgfj71hB0cEwsrUkOpvrI6jRw+B41nPdda29yJ6ZpRX4IIyfCwFEN79TA
rFBMOkvRqKo2/Q1/92fGt2fi/CRsniM0L0L88JZIyxtkGRnRISXMqsziT5TPRwV9pwOC6no6+opx
Vgz9RVGvEPpffb36bLr2b67NP2zupgffWiCRsKBE/kg976KOZIS8iA6tSqUaO54qxOYxYZgwW9o1
TPG3mlatn+03WTN/CaCcNwrfkIo/Bp9i3RBei6Wa+6x30bOwwmkLEuZjHj/+F3vnsSM5sm3ZX2n0
nBekGY1i0BPXKtw9RMoJkVmVSa2Mml//Fv1e9KuKfKhEzxsFODwiK8IZFCbO2Xvt3yhx/V9k8r5t
MuagkPctS9rvdbgssG3a4EN0GNMk2ICGAoYbb8y+STCjiaWZzbZ+zuBCKS4bSM1zJILh5Jq23gp+
kAL1ZUrjYdvFXr5FP+GuxVKNimEVe9KON9RZJWYshHll53/EMY7gwRxyNo8FmUNV7zfHIR0/5FNS
gjlBFStymJNBam98Q/kfffZCwnwR+tVIM7191MRDI2b20fNBpHJDpc/f9gOFtexTpdr0kNUFCUld
HO14LNYtysoPTi5Io/avTjTNT34/r+KJvoUhiRGwK+eUaB4bCfkQm6MFS9Y3PumqyaBE9RRXffPz
lCHWNeRhqTk+pKIFNTXPN94iGrgmc0QkonvvMCDPRfEKrJtRU+YTqUjG0TfVHTrzT1Wa3d6RhyDJ
9IEYCQra5ZgQ2q2jtTPXl9qvqpdsAurppIxW+dSOBx3HP9ohLv+9+vj/1qjfWaMshAx/Ged+tUbF
fzDqfyv+5or69w/9xxXliX/ZlvBdy/Yd5QlTspL+jy3KN/9lmzxGioAdNte2g+S9AO8c/Z//bXv/
sjyfuBXHl45JqYaj+G9blOMrE0Q9phiGL1f9v9iiLFxC71a1i9kD04e0cMyzllDLA/8XYb2dBaCQ
QQWdorEm3cWIrNOcK/OUs82FzLx87Swvj3dpkS3pbrBeoYadEkQ2yEWXt16geJt5ebabpPGRDuh8
erzQNffoWJKTmmnF0pjvA4HOt7ZXUhkF6HVa7H51DTwXSTKbALOWwEKYiW/dxGg8Z6cpIXY0ZqWP
FL4a/+9bM+m3oG3wCYJ/OyWRhxrIaX7m/mRQZpxHlHAkSSHwBpMPYRfscNBPW0p5OZy4lLDAyjj1
iQ0537pAAK/4s0d0Iu3ydtKXCsvmqVheHu98+v/UZwuTV+KHUJNL87lQ7TnudPJKbywCiIHEvo5Z
pI+OvQegj+pwjF7rbjpRJGmuTMRveUuUNb1wDApihi/1IcpDtXfrSQOLEgWkbfSlZCgT7kXGkh8i
+ilsUhu6HCWNGr3k2E0Aswlgqu/0yy0m60DmFOps6j2tRkYrlyhQsylDdqvU3kcnPQpBOlli9dZb
EXWbRtvOdgxShxaunVK4sPXZr1P4ihNfTrnnXRBrbuxBIRUhpZNGgDxOQ3W3E4oBVUj5KCNj+9DS
TXocZZ6TMg1L+0idI0Y1A0OFfGfoxCl3A3cynehydDcO0siLIcvuklQjTWSnsla9YCWkW1V+a4v+
Toq3+ZaEpr8HgsWGxQ9e84wMjJqFkGnUcu/HFOc3EWu80intp5DGya1OWH2VNNvo0DrOEY5KTK5t
bqxAnNKG1z0YDrTmZK2ob/jgS1LQgGuNRZQdyMAq9kjDKtTaIxIAFZa7pvkjGbwDDUbrbbBpQ4N1
Ik52kQtPpQLFU1jgjmkdqlSg8nbCaE89MtlD+kTX1c4hkjU2rGngvKFLhjY2YRYpiUQvUxQXrRcb
z2SHfBRC3TIlVjldzIOXRdZR5PYhdHFr5wKqD93Q0xQTxRuzcK+tz0WuPtpFjsQxBOrcRUsqYu4c
Rad3BvJ+yFYWxEx6Aw6xaLSIHGDnvfhkCM12uMjs7aAhTzbRduBDk06PJIOAD3Ui4zhn5PbQ/RQ7
z9OUs4natq3xxaYySJfX3Flj7b8Jwrcg0fJ/qrSFWDN2t9Ji5V0YCJG8IakW682nrIhrKEfcRizY
sWWMaXsHfArMOHbiP3T0zQxnZ+83Flm+UQHf1sxo69N/3VHGI28W+PvozOJ5ToYChBZMOkSc0enx
ZVZ3T3NUWxeN2v8edOyA3Y7uGdAljDCaWFjZsy1EfJQcmtq8+MooDrJPkQpmjj6MoYMaFcXJxkQh
8CIzycfPmqJu5m5MqrIJoqA1NvUFn9vSFCTOyi+P9gRvO+rNcF1pEiD92AYGOxs1CaxgQInpcZH2
Ibk3/W0tZXaww9Jf25QrD409hUQmmk+N1NEFCWNEMZFRqDF5IKByGPCS0oag4sTc9IHKnhxBU4ri
1NmnrfTErbAQVGSxNaICpvd+Sn+gug3PhPxUFzOm9Gm7rGQyy4ouPq4cC76xBe1/67rCX9duInfI
3t11ZpQhCdt4ylMnrN+w465Lr7CffZscRSwoBMR31tWXRrJL65ekoVXK+oYxpmlovfWtj4jaHocz
f3/EGoydnOmN90QV0z3yzIg7gObj4NY7AK/e3Qgb61bxMNV9S8aCSpNTrMOROK55OPW1cUkobAUh
Ye+d+bkkWyo0iuENEgChy9U0bdoqvKVkZr2m6R9MDOYBJY5HX8kuTxCg6lA4APdC09632ZPqg/4F
Fpk/Wg3CRGXtzHqiOR0V2WnM6B6MJ1aa7nNXt99YKOl9TMAjKv6URnDZB+ey9F5oINBm8r9FXXj0
wR6dUj+s91Mg2GJVeQkzjEAVpfulofmha+R69ER4juNxPPR9Bdaca0Ocscd2S4G+LSoYcK6NdYBQ
h/HFSMNdRWsaVyVZUi3K5VGbmqjv5NkuDJdAAR78sirsjWESP9Fh9TkirjCP4ZR/UGnDQOWlJmd7
0d76Tefs/EywuU4dwpXoLIBbGZN92CHXZzO4mXMyRqv5z8H2mnOFrjte0RUwaiyjmHmvfiJ/pkR+
0nGHxCTonQdqVNs4groVwklOE12ep3w346PYOIX9lQAhAcZSiV3rqYI0yvSmAkrZdYLstVHKRuA6
0FAw9qSPz2iFq/kK7H2EgDr7G6xr/i4yE8qFBfnBwVxP68ynQK/NJ9GZ8mpaXr+KWQTd8AwIjCSG
uyKWFI08AJz9SOoCqh/vgvOP8HNVRmDOchMrAqe+zZDH1KSZKlmTIb38ag9g3dqioPiBeEn24+74
+igbkBxI9bTUr7UIiUYJiYE2GJWUVK81Q2WO2vE+TyW5eX07rOclLkb3abRDXA88LSBGmTNJ+8RV
E2S1ZlwT2XihUkIzaaZ8ZfofnfSKotT94sz63FAR3TcNlJ1kHPpXtHtrB54zo38MAitS33LXIZwx
IYfEN1rAtob9lBf2RJCKvgPygrpSH+BRz0fL3NgspTZRMf6ZzrAyx7x5ZvOIuqi01MHuqMWn4VWU
XXcTzYTisQo2WZhdBNSig9BkX8zSiheILC6CcLD2LNHYdc3OoSlVsHJ7E9W8Pe91hKoY2D8O2qan
amPSH09rqhW1/TrYU3nuWpkeHZAqHHfxVS5JKG3vXPCsnMmeXIZWiW0ivZSJrY8i7ZxNG1BwZAQA
CO0TICH5FLBZw5kt3D4OI+uieucMVvZP6Br+NWgxE+SAMtpZ3wHZpvwZAYjnYO5OsRVsovlcQCK8
ImpFHGpXxtEuZ/yapqYoxOlAIrIJ/bDbVVPyUuJQe1Jjd4AX7F1q7Ww85LMUh4ZvSYLkC+4BKUl5
BBatueAV8bDhBVj6Wsy6SxgAGR8GpkJgMbVlgQdtk+1I74cFhy+2AxQq7ZoDPjISXBZ1YHV0m6T7
w1S72kifbR1gUhkWLXRAYUuZ5IjbBeY7p8IRMnBbnzWkfbPX8tQO0XcitMZD1co7KLhiMyW6QqHX
BSeIa/QD2xFaSO1pelNdxa5WfYsDKZ/U3NDum5KjMLPPwTjYO4u4thV0F2Pt+skhNov2DInt1c+q
dWonxilYrGuEdy5JZcMrORnmuSOUGhPxtG4nu9jnQD+sKjlArytxzMZvJFGb52yO93KAN06rQeGL
6fst2+DoKkeD3HeKVlR73IvVtdYGeTxpjDXdZrtl9O3CML/MtiJsKP7IMK5Pw1iaN5ypPIBOeZRe
xADSpmCslX9r6z1or4wYkda+za7WBxJ1viJQrJ6d51Qk9iVM3fH+WId6dDAzX0YX1vuSYdw1d8Qz
aUKhUHMYeqYv6oYIrTtuzhmLh912R+Ihmk0ovf7Z8IejOYbmE2zeZuuHCkgQdKN9Ebm3hAoF1Tdk
x8FcCppvSXlNm/i726fzcSSZc5/4+Yu2UiY0UqZMKgH7RDY+wz0Vy1kN+wIM6dGniPZSYAuRFiYf
Zs6QwDw+a+zTT71sXuscp7Q1BC/xMETrpErFre8djG+DAiaVgNxPUi8/NCm7lk6Ro2n08xmy3HwT
EIZQGg/G10lmt9zGMmG4P4OIFhw45W9d7xNOK1pg+g2wuxmAbJtaR50WrG9s7o1sjspLaRybqnXP
ENaGixRtdnBq77un1sLpy3PdjvwpwZSf0hJEoK18ubMsJKdVI9ksNejD/KRGojZgEKDgO5zSPPlQ
K7GNCIB+RjpTHuPII7sz6p49mbvfBh4wfybnvMuagmQR23ypFpcLo8kxDj2K7GOXvLR0C5gz2GqN
mBcS+7NTG6wHi4aGTtVU1qbNenWifRAfo3y6h/VMgrY9ByC4QjxtZAfBm7uHpI+uVNLIqzszK2sQ
9FMciXsg7ZuvqJ1Yg8wuwAA2PvLrNwr959jqwyeI9+dqmPQz7J7mue9rve1B5JE/TPl8uW+HIUb/
rzH9NV0S7ztXji8jibzXpJP+R2Yff6umhhwpjZmiIrupLyHzaZr8G3+YjrPBPo8d9kfbH+yzkZvl
2jBFsefKfMLpQ/ZWsdSGE1QlYDSPYFHD5yimkkQ7ZTWlo30sYjm+5i3aqyHtUZYCiCUj13vNvC8B
uqo7QI7XoZB63SExJCtr0lD20aGSsqEPncA7wd0Wr/sy+CzNokDGai91cHIBhM+yqirGI6n0zJPa
pjbb0xtdjJNlx3ogqxFGe1k67/2lC4Ol0L4w1VAgrYS3pQb2s/D4vh3DF290jkJajKiBLAiDAXCC
XeK27hMiwV3ZD+k515Z7bN32IsaoPhGAs/GUvvPrKDwnE7TONK32rY/5bTRbY68nkmjKwHwlzjA5
T9N8KmYgzEBB/ih6iU6/YJWed0FykQxYaw3RDWLf21BMV23MLBlZwU1FkxxtTfPQaCIqabr4RFQ7
epwGWaVZ0s1X9J7I6a6JCtsGKTSDttbNrar7Zg+ncanNe0iW2n5f0ufbCTdvNnHXfINFJynM9fNm
zKgBwQlcxrCChADQhMRNsDNwSBfIPHFFYTJ+ycBioqbJs8xhaYsAKhjMNTI65Oh20VyHtk1PNPdO
eZuVZwhS38O2phcTjpISQMaWV6LVJWSbOQz1OKBBfJRtipTO9YprnZS7QjX6WRLgsA4S/X2KfCjd
QcXvipFlBODHiVZkpo9H/LqN2577sJWnPFYePXaFnKMkZVblSMPn8GmsI5jUPSlh6EiN09j0rIXp
2qmIc1jQoVxTt/DXzjgcO1c7hzgYr6HXAaQQ4qerJ/WUm97lwW9r7FYe6ikZDlHcyI1pyK80OZut
w46CTVM/r3vO38HVHwePoUFIpvVuGF68pfjB2sjkwSesDANCv6xG3DSxrgGZW30d6SdDdW8ouaN1
02rKyZ6DRrpGa92DyEa2vAuGcrwMajx57CFOlceoqWjOjX6TrrvK0WdyXW7W4DUv7M+5PTlJaR5f
IfWevNS3b3bsnssOcCblmPAepuyIEr/eumFoblrXaFaTEdUXXVf43nR9s3AtfOp2BRnaMMP0rcFW
QTV+7fZzg+hHnQnk4sqnPUemyq/DErb9MIORGEKKalfcUrdsNlYYFCBZaZvD/Sd6Sr71VQybeABf
rkjCSwJ5tAUiRkb+77kRVfAWRf2EWZNdzKA+GqVPJDHUdtvL9lbts8ylqLGHof88BVnyVBOX9dhl
6mLCrcZ5zipHHgu6e41F525WzF0mFWzom9m1FhEL3i57DeQPK8C1asBUY1mlDtgexCcv+Gbk3fdw
jPOd7Q7BNkK3vs4stv2jkN62JHVuEzRtuMMocgil+pzOkgzvPjkSChA9NUXyJ21MlJcUBlaOVRPP
13as4CtuBF+8pZKSmGV1zp8zRqmvxizJXwHVS0a89eZjjG9C54vsVX8TcXbUppudkzp/CTUbL1va
3SEJxmcAApB3XQPbJeopUMeVd4xbcW66cNo2g1TfeitWW2NSRyct5I296IVbvnSa8YhIQBBKCRPt
sYIrGV2tWAa7OFI/+JP8TeaYz6PbF8iW23A/m+7PyKIeZZoI+h9wmGHiWUUevI5c9q/EXpdnv5Gf
G+71VRRO7VHO/bhhS1hsfXPaMkzEME2Hs5hwafRWfX3kT4AiRjsxi3GTkE6D4p2qBP3pbAPFWe4C
7DJ936mdV5QIjJE7mnnySoWZXAG6B8cJj6BXY2UtSS1eg27G+x8HzsoNkqeHnh6JVYGeHVbhPI8/
XIfu+GwmPhVB4qs67GUM6M2fFQlCh2D5rTy530nOjurybPnXQXTDyRnEsB5l1G/GGQskJiAQeONQ
70PRVqcBqxs3dN9tMuWmJ4fi5SpVGNxVCCHe1VRh2dZ5RdXs7YFlt5+xnWIKcnrDXhczd0jbg+8I
y+LUt+m3rnXiJ5byUBkc0Ike66ZjVLbPQ+vLo2xcphRoIUvRlEre8j1TTxcL+uRGqqLfhUP/ZbB1
uxtakBJpiqUFsQBgVW9gozcSID+2aMf9qDEPjxm/a91nVZb9TrPbwrNqsfTFdx4OhP5k+fDZacQx
JiO9d81r4e1MNaKQxvfBELEy+iBdu1k73i0agCuXhmZs6u3YCewwDLL4xprzbJrPs5da10Hj3MQk
E27FMPDssBH1ls1O1gbf9SCIL4PGtGpqhLGegpVh+kNyItOKFAPP2WdGnJzNiFEenVW9FmW9b0Pi
SaoQo8vcF8UhmNEPWkH9lX+jkSe6bRvH1qUZ6qsYRudoTPUB8Xpz90/lbR2wRKZahA1vwNJ/TDAC
bxoLNbtwmtcqEw3yh8Q+5nZLKdHI7/rqDMp+Vml40V75h+ll3rbq7XrvIeqiUOF1Oyq+1lvNVHUs
zPW4JEDDll3T3yfuImBCUFZylIWaXuLMPDhYDxDR5vFT8pLVqIKdLrM2DB+Yaab6qR0WykfCED1H
k3NhJdpPN2rIGwmnfJW4iXoG02ZhfHaIz3SGBj1HOt1ky9kQERYRwhrls+EtGiXReAfSA3EedkkP
k3pWtCKWO7dGpFWUVbef2NTiZyvCa2w39sIL1iR/DMiKR+Hil+2Y1wxBudqPnS/D9KcXoXkgsJgt
Jl7yq4kKIvCLr52iaDJlb00uxAfRz4fH1KYJ7jrjXviTPX+0sQovp2cxRzdmq42N1v/SxI0GyoCQ
lLL22s1D+0UrtZ0ZOF9LBqMp8k6KRROqU/s71u34I7KSzx4QfXpJ+oei3hmmH7zCkxeCeKMngL8H
y+/Ki+hoH3iUWw4QaH/QQYyIascngTvU/hgEX9gRvWEr919KMFNkxae3lkQYOhnxtJujaN6yvESI
EnqXoaCcbsAnfdWVyePTTurQ4SXDlwXoqJ6pSUVO2DxXMXZFlkCoFki/is09WVgF0s8o7egG1R9J
l23wtuv6i9cxGQZDNd7qujSfB6v4jMWxuk9l87Po8JSKIcn26WC4n2ag55SBZ+NaTnSl02G2d4Kt
16HpfDgL0miu4Xjv+h5Mk5sFG+kmixSShBkUyIxVyHzTCxielEi2Zj4F8UwBEFHzbATom7GZ95g1
bApdPs7dSBSvQzJ+CkryeqIMqx+uoLNcSiPORDhbX7KZy0s9XaVlTVfBULYxxpGqbgfoswvtez/x
i1c2h1bXA6td4qPo/tf9Kw6P9OD0Jg/H8iWh2d2r6ROBnJm3DGt86ZbWhzAatq4w8y+a7so+M2Hc
6NJqP7h1vsTrbXpHc7K3QRhAMzC1XBNyCTu+mr4MWhgfI7/b5p7vbbEzqqwFUj2bp8rPFWwURVWe
xBWnPWMcxdnFZ6uqQFsEjiCZ82knUTxv9y/89+PHvV9h9Vin/Md8vY338d4+VmdUp3fvLfvk/Ek1
WBCpBcUHFX2xtqgLJ5uWFUS8idd0/BWBHrjz9/10iNdMA4N3i4fX3osgSiV6k6XO3t5st9ft9cu1
WlWrb+hW1kilt7B6dupUH+N7fAdQ81n+tBEgsGV0oDlQzlmDNuLLBIDdtlO0PkhB2XnfR9pVB/OY
naf7cBdvzRf0AzQjU+gaiMX0msJ1AFSAVOF21w17avlOdJaSsK3GvEYT2QWqit4iYl8awopX7kSj
squ86qCXUPAg6exDFGof2dBkHL2huFppXV69LvoylPnIg+psjSKT31MWAiuWs8a2bVL3EAIWy9J+
+FZWSIm60SifltizOxa4j0tIZzOQ4cebZD/3ZcgaM84+UUkG5I5mLlVRDejCtj/J3qFilrDcTIqz
1NO24CBePyGFWIV6M+3uIOKHnXW6p521Cl7v7jOEQbLZnY1qpoVfy0ttV7xE7n++dKOEOmLV0zkS
iT65hknXsW5IXVy+fLxLG26NjkgUi3baic4XcbwXSFc8zGIsT37llKfHu3dfarojh1n1OH1lcSpz
N8BvFta8WvTLdmPm4X/mX+aAKLBYaSrEVl6cgkReXBqEu8c/BpDoTnUfAvviCIZBGH/5flW4FOHa
YFcs/pbHS5iQkRvEvPz39x7vHPBeDPvM2VkAt2L5zKZgvg7moJ7Xj0NXccW+kp7uOrSqeD101Slo
wnI/tYgAz2Yluj05gPxJhEo8fmfTxMW/3737HiQOPkNnek2f9MNc1NEOFlIGMy6KW5R6YwtuqS5O
7HwKHBbZISuSeW/kKRgfIQiQVjSqRWb+9eXxvdDVGSW98mwsZ/3xQj+W2mnsp7yOzgg6hnzItSTU
bYWbGkcYtP1TunzQQHv/N7JQ8YvEwPFRGUhsvB4qA9t8J5wt5lxatVY2d4DxVrNdpYcXY/5R7Ra7
mNiDvrKPThQ8kXA10Qdi3ln2Htii/I9JauwiPaw1ZYanOC6+98OcHhsBi0QxPBq5dQ19svTm6Fkq
G16AD9xhLlGQp822HEex/4vA4/5vue//Krr8XsZFu6BTF7DhX1TAAlCt5XuOjVTLstxfNK4spUTb
j+QmeiwNduRuPGWU3s4JjzRuLyfezJ7cty2iShROl7znPD92WKpzvMs/H8siUHt/KIhHLIF4TKK7
XeS4f5FuUGvwKqoRzSlOiXhOsRoVXUkpi/xyNgQQMKztMP1GiWy9l0FzAmzpSJozcFlNgiLfXU0s
//HoVO5wMjSW2gxd8TEPzYvyF4y/Tr0DFxcnaNIEtyDwD4a/r0s2A36cRxcjfpE059eDqz4wRuoj
/suOnCQvv2TT8BTtxhSfb1WP+aJ6u0IsIO1YOPREyW2IyqHaiq4yLmXaVBvUCno7l/6XoCCXZ07z
hbwY7AyzhcyYVYVP6wRbgkpssasVbJyopiDQe+pC/6zZy7r9YTeuOqpaQnCYcncLxIqEKeoOZxXB
/qFDusO17+67BtN4b7kFmQDcl51ysDOWRbyBjDTd5p6gypj2JsvFYFM4NP9K3IHnUbKkfLxU7dRi
6Cvt/aO6XcLnXzejbCmRi3E1eYVzm3FWbvpt3rnigzUxoCdp+AF965es4dkI42xr2K11nALvpzar
+dTLmQAmKvphhBne6Tr/9jAPJ0Obnk2PNUPdfTFLujumsR0qwMOxZbw0ywQeknacuzYt5upT3ebJ
CdOyf3Kwxzz6+3Ggf46FJjDFB0pZGbjRHkU3K4svTZ8vjW017v75RrZ+vZMlonEkTSbzqHTUO5po
nhoW3A1zOqnQWiw0qjg2tAWoWvr4ShwstEIM27C1KopqhrVxu5mMzaG6UZGhRlrn9y6KAn6mszc1
pVHCK9gEzeP89TcH+uvTz4HaJhIDh0FAme8U7t4sgEWQBnUSUSyv84BvGx8DFP4S9TiQhlFwYK5j
Tk9JYE8EjaMnNntxxlQgf0NgtZYH7e+PP/pVaVs2Ci7Pth+y0r88/nXcZCEy1RkylhroQ61TSNtb
CtaazQmr7PYZqUa5diu9EzgOd9FMfGjhLnTEqGwuXWxFvxsc3qlDBYmlpqccENtsLEzz/SGZdRPN
vVeqU+YdgCFGV+qM9bZzuYKE4qFybFE5ohGmsFXS0s9q11qPkaAO4COT0elvBmv1jhr7OB4XBDdK
Xx+S9Hu1apj1hWD8wHOmcdbT2drPxvST9pT6nuf6q2dMJ1IP3ad0noODirK9K4ru3i5F8bASFvh5
TDwVxTwjNi8B1dOQK7Ifaj2uH+2oNEST6iQfw7GZt/1IzAA6cKgD1SGlYr2hqflZJhhAcZjmNqbt
VKJp98MT8fL3ZinntE3oX0gjK9CvVD75MZmI4zXC/AGCl3weDbvaZPoPjbT2TJkBzCYcnO5Q05HU
w4Sb/asnqwTjMnkhzhJTyWi0QQsS3fJgBH7V6OZQtlhclRi+/POzIH55FrjYtkRNIqSA0C7eTQQF
4IB4MgJ1ChEcnOdUkRucf0+oNj0j/jiTdoBDZiL0L7EqzB+qXciEb91I2p056x+P5kRYm6tWdNke
LBQMP0YbGIZLkmatPlAuwNjWzWL1zwf+uOp/e3A4cOkqG38rS5JfHuJygRiZRcR2xzS/hAmegDqS
02flsWrKXuZ4lFepSMPIyVZhzZ+wf8oWM1bkYOPHRJkZ1ncaGYe5K9WtlycT1Vds6Wqj58V/iSF+
FxeJfxtt6w7VkzCwwD6FfmedaQT0J6WwOYne3LeKkQrNN9KJsmUdE4dbaczNSnLwuxwUx6qZHHZU
ZebTqc+Bo7aHrvaLc0zDFGm6mthXBWQ5kIvrQ2KcKN06EV2CrKFf4Gsr3k9W8TUxwxeIes0Os5p9
HKzgEGJTY2DZxG44XsJEOPthRPsfMrVasp++joM8GBDWqLqkL3ohQNHfYfQf5p3l+PHObhqPzEuT
2DKv94iwzV7bML13DQ2dPiqs31ywX5cctofUlVEFmQr2AbnciX8Z6VAqAAHyHeuUOaC2U8MRqxmY
4PreEDG0n6sPsAkaOITlN8M1yt9NTr/e53y6A+seqaqLTPfdp7vZoInvysXpAWKri3laWYjIVz0e
Xkum6KN0Pz1ZLR1LO2lBi83AXvVoooNxu/435+LXEc3zBVx4S5qgJtV7i5UvsAIjJhMnGJPUlFXe
YQskdaca+6MVlKQqLghybExhbp7/+bkRi+vv788NU55NzAAUCyZp+51hAjJQMJE4Z5+iBPGSUbbF
Pmn03eq88DQiXTxYlkGDsd041JTOtiOp/+Ts/isD+dLgzehWYVoEXbzK7Ik9Uuk8waD9KOIqpAf6
IVD1/JsJ4DEGvTtkuIWcK4/DlSRv//3OSSkPx9iE1SkNAncbG8k6CvTe4r5ZIZwBlJmWFCxIfkSI
9lJVmuKooLEYlB5Mv2U1XcOwPcqweokX9Uhe+QnivQJzLuaHUpHPk0HcbkN1C5v6lBpIff75pL/b
OzGDEY/js9hmUemzfXt3zp1WiloZ4C9jYfwYyuqDxiXzePpTK4dvFPz4589b9gzvT5jjWgwaDn4d
973RMAvEgFO7cU7YEbfFPPJY5Rb+CDfYPPQx//xp/8PdjOScnqyJKlH8OhIXdm2OFHhOnWDN2zC2
gMuhK9h3nxvpgMPTeKcsN/mkndT8zXP93kC3nFppeiZuSGkzhcnlVPxlVJkon7Y+mhPQufqCO2M+
PeRO5RCwmZJ2f5fW+rFgT72NDZRkETFmIHBrvQ7qnvwldBaDKFGnGGfXALaqu2Y64Ah7rtqqPXcw
GzrtOCCvjD3SH2QT85/54IE+bpIBx8vgIf8Nuwte/XNkus56rJtkxz+KvZPmZBmyAPnn0/0/TNns
wB1huZbP1u2X0cNCdF8Se6ROFXbLW2SayJCMjR801qENmS0GiD6ISN+K2fsJwFkTUX+HMOFvzRxP
6+InzblcGwqh80UXI5kPc3fOEt0/KTTcuZPwMMzm8Bs78i+7Axs/KUtLwfViCH6/z61D362M0XRO
0pmsazMn6ySOva0aMOL9W71MThfdPdZT/3y+fr09XbyVJr52iYYKdM/f7xALD7QReo5/6iMiV0lT
gYpL9GquvpYOgalZgVChQoIS0FP7zXP/PuKBu5OB1mVtijFM0qF4t7rqoax2jR8GJ/uhAy01V6HA
ozTHsJUHeu8RwfUwItkePvZtjEPc4+X1n8/Ae3vI4zAU4w4HQmuKa/D3U2DTf3AjPu6EDVsedQPt
i6eUtObI3o5JrAgO9p98ySLnwTSiauvuEOfl1M+xWyYLEjJwV01uXUh1M/e4lH9zgL8OWK7L9eGO
RnWw7CL/foB1mUtS0argBLBlAxn3U+VU+CSXSxMNxJYJYFwrUoOJQuyCbZqxmEmNp0cbEo5IvLUp
BiBuc6J9aBi/mayFJX49PNukTmSjhuVGcZ13l9GIM3gOXRmefer1xwy91E7BQ6JAMeDDzLl4cALo
5aFH8Drna26ZxjMdtzP7lVXtS/2ppHHFeGNt2yz37nXmw+XIg/DrYA8XB3882XfDFxf++KqRSfjm
/wG7Ap2I4U/nnlyztUUZZ2VbFNGLxAu2CLxXD5VQ3/ITZRk9Aarb1CUZ1yh9pw22jB41JQjHUDTD
UVbI0myXwbllJX5zp+Sp7/ID7XH3WPcwgIvqZmW2c456wIOm1VI3QO99pSjUyiD/jnqNNPLAcPeY
iJ7+i70zWW5cy7LsFyEMFz2mBMCeFNW7NIHJXXJc9H379bXAV5WZFVVmaTWviUyu0POgswHu2Wfv
tRtjSV6ivjvPQtonO1wlenWA3JIKDA3CuqADRBdshamnrQVufSW7S96Ah56Vz5EU+5PT6IHZqG93
W2BJ3a+lKcZtacKdDIX0wG04W9cd/C6ptBcVyQjLoUFZ20FE49NUacn+nky451YMOR2EYuf7Yfyb
42vYATh5FY0lz07MtZ10yOC3rrzOa6tGv3qFAEKdKXIGkpt/5HkXBfFYmIGRuZ3PXfLLJey+KUG3
7dK+f7ctsCO0BNKlw4q4yt3soHRDtLEr8Dyyk76SMzTOS366m3rudpcm1YfHwu6DliwQD6nc07rd
BNDXgLO1MbyFcTpzzcUtDYlrU/U19gZbbDQxfNsuK/r7KaWTiydEZARabs8sfeyzNJPyRG5zzzm5
pX3C8dvBTA9ixaABBfpAuFV3igXoJYu4YxkSS23XLUybSgoMpOfokxgJvkpT2S8qSM02nN+H1aRG
o8C2GwxG3G52OS4Zbg4lSCOfApcoc/HMda2FqUwaxgnozgv/Jjye4fM9XpIYQIRbYV2z9cic9ZO4
Zgby4NqWaXNo2HcwBBCijJiACMO70N6GeoaAyafDUwlfbO2GXljwPqy53Y67qLovHd09m6ENcy9J
t8kI9dDJchs7jUsXixk/NMJVCOK81tB+Dpk7J+ROwy/TpW6V0ZxtrpA7VtFoSOGz0pNfz1iEXAxU
6T530ycT+5wFhbhwS3fHbrGivaDBg947A3Wt5Hyq9qXtCNA4FIzbysKHt1XmywwWpzAmEl4GVLip
Mp/1SWB3xbUsFv3Q6lSn1Frl3Y0TaRy+kL19Qwdje6wXO9gmcYDHqzwTFKsEu/K2xvaHzx/LXHGt
gPD6oUYIJSww3Ao22INV8XGgm8dPknkKbAkLoJ1pHanouWDadAPZMjso6NM7TkeokMRZO4cG9rxI
sVOFXBSmxnyOWFDsQWlS65E9lniOgkKoZG3jGvIYnpLAacvXaJh/G1Xf7A09uiUATzYdHMxd3MxP
EzirXW1knyBv2K2s/sR6aT6l6pQBd9WVA9O8DYX72lJtvhHVQrNBgU41rgaSsjFPBAgmCt2pWcT6
sjPDF7v/BYuAvZe4daribkA0Q/rrow6xlbsTzbdBAn+StVl8LiXma5lhwx4r408Vw3fS/+QLYopN
Qqqn6NIwxd+RpAIXxhBtRX7HwBixBq/BuzC8SaJDBOrWrTLiCiFh736Nq1KDD8NqL2xt/czs1Z3m
jiA5mQsvFxTcGmPzWeIh3iu5dzd/N2r3SaCk9huHJeVSF84mGbQdPm4MmzM17Hd3umbMsIOsJahG
Cl7CsUDZeTIh+G17taVidzKv3VjY9Mavw4gek0iQ5RXbyrFCL903gGT2A0jQcimrR+yoXmQsRBln
djp1N9dg2yMMSCjfNMMTSOz7LSOqwsxTXUNsjjfETffmODicqmjEuzNSbTzo/Xnu/ZrHxiJsDWLX
4H9I0m2cUE+frFk5YeBsT1mkBmUZy0PnVjjeQLNu6J6HcGy5L2GmW3tSICyOF/tMuh/wpIYdUkn8
Iiq0C+k5bBWLZK6Sijyl5Bxzh2qbIh3N7dzbf8d1KyS7dPENJ1ZPQ6H/UNmd7FOwhQFxNZh3bmRv
zZHfqN0xpCHVLI5ZhLNZ76Pv1E2LRzKObDzL8kMNjeTY6P1jaaewB1ZpsCGMR5RzwaqzLi+J5h4y
YzIPnQpAuoU+UUQ4DVZAb1lcUzXGuwbVR8+zI7uBMLgPDh2C0xag1Jey9POW8bfe9Isd3ezIvcwA
DzmnWe15JSUxn2Pu1x4KOc24s7Q1CUfLRt0bJpaLYvGKfKanQ1TXEX/VZVXOvTYasTwZmg+PvQ2G
DpuxGQENjp3ubHFN2zrDyLaDZ8xTh3nctmAa/dyR3CAM+mFrHVajgr4G16Jmx9+g8CtJDRuantqz
koyPShnb/v1PY6oQhVuDlNxqwM1xi33ONLk3Odvv76uUosCXlkcTGkiYkmcgKiii6ZAQ230kGMCg
t9MdJ3zPq17HEQVtvpvUh7shbkk0N1hMh+YpgGwDA1DQzBjgh5YegyIyXufmswK4FJTrBTZeL7V9
lIC/W9j3ueQoDqKff+n5Is+aEw70UQhmJg2qb9KmPiBGbvENlkspsZU7P2nGfTtlunxpB3HsXU5N
Wde5nFuab5FUGJ1tca108cLDSfZFGv+QD+gI55sHPZW8gpOV71jzv2JDh6iLDRjQS9ihAXPAvbt2
YsCXbAKmN1ZXlc+lSIVuAHzdveLfPaxlSIae/o1VmiqknHcq71XQIs3jJCWo5JSbwSL+ALEDhu/U
O+gzgcKHjA+hzwOdwDuuOcwEm5xdKE/cuox1CCoa9aZy2d0bC+CBfCKE18jMPrCF+7CzujnVsfVI
XLJ4qpqUO+DUG0GZYw3OKnKWpjs9xarWBoKo3xUzB0HLVVRzIlYFbkSEytYClzLy2C07kkf49wcr
ibdypTfev/SF+k2wiF9XJNMvqZaT7PwIY+sp6V2Tuz/ynLaAysJMjWHUCFdoIIvxqZ7MXdfCQ+gs
szxbVggAt4nt5Qn0aBzjPEkpZj5UMWpRveDVjzkN+oDTsNo2urES6qe9XEJY/iTx9kPYPWQNuN0K
/7QPTYa27Ap7fD5b3R56zU+IV9FTcPzwqyBJyesah9jGEU/3BSyKvvq4vytzSP63YZTnVDUf3Kqu
brJe2c2Tib/InH5LPaN1uaN+tmxUDdQkJ+/KmCvSb/W7Rrs9iL4EkFprVkcnLoU3FJbxxSPj4XX0
okec6f2esX6XDDNQ5myW20WHi7Fe+junhebfr3QkLT2U7midsVL7chrDf0JDWNIWnxRdtwtlub7T
l72r5L9D1W2vwITZr3AFcw6zmtaBnnI0h1/0pLMCg0GYnSLF/YPTUD2SXPuBfPy7n6QBsay29xQ8
E8J2nCCpcLhNTZL5Iy0HW1fq6efIoJ3NpuNFGjmfauKjzM+tXdNRl2CF2EcKKgEIkRJDjbSDPgwE
6Xvtt5g55USG62HK14K+YiMGNWkB/YOt0Y5pOBukQUWAytnKdGTsl2wuNuWgEamTzmNoUPRtjFQc
te0Qns1PsgjjdSzEk662R4WGe9wZRbRVaePMMGS+mfjyvbBQqf9qbJ2uHpD9WaA/lp3l7Oe8X3Yl
DES3WZFzCuWWRgM7Oq9h6HD84F6hH//YYlKv2RBJ33BriyUu13atXw4kkrllWNFHnTvNc9ppz50z
w9Gss3M0jzab5NEKNI28kJZEKS8Mlkw7SkDdGcZfXpX4WFepwAVGBX3UHIxFjNuyB6emkRE8sC55
7OvkLYxLy9MG+OyJtX4KXNZlaNGz7+b17zBt9bPZYyRvDfskiElcuz0uTueSjRmcJOnqlNoq7Rk5
71L2Ia3po/0VTgtu1VDLd/2yAsPQ3i4qZ24yvpytI+PWlQjX2AklJj4+3noeG2+ccp/xTA621hym
ortyBkjPjoltK24fZqETijTT+aYWPcp2nSEi4SojnQyJuqic00QkN2+qE2pB6ufudDJrw7yIlK6/
+2mOVRzI1iS6ZCGxLdNicqAeBpcLZ/cgV/V4Z8+te1ZTxOLEEaf7Fyb0BtT7Qygp18IgCRIc24xj
lxhDSX/sEm38TjU+SdSaUTjI2WoypfJ0125HsFy7tqnLS1xxh2mpWeeskMiz20Cd4cBzwKHMkqo0
HFZuKbGcCadXjKxxun9Xi9wPhzg74gRA/ikBM0qnrM+c0Jw9Ev1DHKvJE/CP4gEcFRMaFwK8bbAL
NH7m21P/pYdJeuOzkt4m+IW+TqY9qHDw2qAeH2pch+dQ69bwiJg4iyoyO3HUT08FWyuvcZIWtxyx
qIaAjzdqXQtKw0n+LFZiYLIs8ifoIoKkYy8CrVMirxy9uAa/bRThR9h39HXJ9ZNVWK5v9Ilz7E3G
iMGu1xArVpwxJQsTlf0aJwT5noOi5i1JSLcMSfbE84PIl2atGSE6tNT5KUV7iHQo1UpZkuXV2Waq
bjNB/RYnR2o5QanWfVZYnw0TIAP28NEu7qP4JQLBeKS2Cjt8rMoXrtLLeS6jb9qQY/tZrW37WdZg
HBRRgNCdTTy1dqeRTJ2Tx3JOvVjTh5NaZkwqDdfGGfM5sNtPSNHEJ0xzgCg3lDs4u9qtd8LngYkd
Oi5ZSAr+oPxPpN5S3OH3f3Sip9syAq87N9pFdxpxub9XOiEOTMO0rmnVraKXa3P33OOcSE8LUoZv
hNp3iEFswzkZdEQ4PCxhMKvFeGP62kTY048imRqSVs7MedlO/Ao+PfYc9SLrV3RkFFPUgEujWE8h
fYdebYqNUa6Ahdo1zhiZu59kjejFI5clm0pGfwDfwAkrT3YNRy/fjNcwCglsehkxobjRhbbETWrn
6dnWEpppHDTJqZ8qP3LgVVYR/yRBUh2MAK9U67QvNIIBCYLKsG+b5QqNFyNYhgcX3lToGVodX5WW
BpcMxPpFx1Dqq5T6+aTSSRvGxE2WIXzKV1tTahhkRrigc7elQFAugnWuW53aMQNPETMmZYNQdmGv
+yxC8xNmtnALx0RuRhBtp/sXA9zLbhnHZ3PQCCSORBqGfOr39wOIozTHJWpyv20n0Mai4/98ISuv
mRGWPDXza7zobOtRYhLip8v4U7nF02TXJ6KJRDjj8ivSQWXFosJFzx0KFIPDai7at4geZNx056CY
aD+05Nq8uweWmrqJ7T250u7SvkG0f20qmoXF6L4W+UWzJJw7kURQXIS4mAotSJNi77llaDDzuYLW
YAtuS5clnHedx96m98xd7cTuItnQxTqbpOqhkWZ5Qub/pVeCz7c7Xu6rnHudk2ksR8MsX8I83d4H
ybLN413T5786B0GnbRlulbwEO9wV/+yt2hmfJCSUr7hdftat9tZt3xXWyQvrzIOuxxdQCfV2poph
k2fsuJLEWlad1vLmrJcs4I738NG9uVFngVgpqk5EdHjsChlfzKj4JWMS/pntfpnriJeT61mP0lMx
0CUS5/kJVaOxQiIKeJIK4hojmkLCrG7UGnpTyJs2jyyPkRcxD6V7y4UGUDuXcSqjgVkYMfsd29Tq
HXMcABJMFf6YKQFunvk1ATUAo1gSXdbVl8gkPdJWBaGnqlSD++vP0W1mK7EQRDOqd2VgIUkZK6NQ
NpD2BPgxJ/ob1MbuYc6z64AKesYQwHQfaeclC8mHzrERVFmrX2YiG6IfjZ3iFgZDBUJmk67rfyqw
IPzhEOde+QBYbVwTgjyP+oGT4HQjveRXSlOB2rfwVVnz31Gz6kvLlantnZL4rMTZHIHFlepoHnNa
aQ0nT/DEr8GckQth09tcKnUHkbpofMWEi9I4g+UNIQiVKtZfrJFxBm9J4SeKJHDS27UXOdBnNLlj
TBg3NYFkD9RGs49nHtxcAtdwh2MbFjwLESomJ534GOiCeNg46L8wvC/XxrCe7haMRY3eTGmavLQu
9WDkZv2OHBMFweF3CtufeZh7lpoT9AfR6blmPW1CwhDtpuel8tLE5r5rIS+R7Mn/2oWozwrGpOd+
GLd39sFdTOnD+tfYyCfQP0OwDNmwBwu7SYAeebNVJMf8jSgVTjeepY3ecLQyrPJbb+LjPFNE1utM
FwWAiKOJZc0XknL0BeIlKigs5ijEalOK2wwbhVISh+N/bAC+bhesWMg2loG+g/6O4b2W7Zplgqpi
faYjhPK25LozanbxOIz1NqrMIycvY5uF0KXUIR//MW8mwigC4O9wZr9kN4yfbme+YLuHBNSqj0l4
0Snno4w18qkkAFKQ1i5jpqg+HG2kucctRoAxwBiGAT5IrL10lXAPrB/j09SDQwzHxTryPv01IWfF
qKB35V7nfW0bdX3Vu/iptRi03QXfKmZx3y016ck4dN8G17k26cLsEGLsGppROfVlu3h3RaLXuYbb
CactJ8GMqOFk2I/N1oii94Qd795W8QM7xoTivVDZSuFZTBJFD48UZrMRBbPOu0Q+w650Nnqt0yIX
RtWGvb58bmcSvtjzysAUVXWy1y+Qty9w7jvahzi0SG16JMyowCwB5a7x1umEs1DGGnYUdYk24XE7
9SmhL3LVBODZuLCqTP6ouFp+xvGZn3FTvlllaYO2kpEnKEC9lrW77SWXaphMj6nA+tvqfx0SbMRS
h08aSx3UDFxTsraJpXSws7I2sk/IpLeQoO1xIu9zboFsqnMVgRayPlUF5EtZVgnqwRQ+tmP8zv3/
d1l37nPKlYt9SW2TzutLXF0GOW+yVS8g+DylIyW0QIRCPnK1XdW0eB10HmhjD/q7XLo/rO7IkI+t
OGqJFfkGRWG7Ke1HeADFJndIOeadaLmPWxDRmrn2k6nMXxY1xyrt5IdOoSynm3qX2GYjSSqV5itH
oP1A0j4YhyEMlkwNL0nfoM9o8ZG/Wfd611leWsLveeKyNqCAZT/Cc7x1Sf5JVGkLtUd7qY3v1lEB
4Ua2eluS+uySccerT4YTpiSEkhEVTF+6V8sswq3eVIgdYtRPQitfVYe3s6svrPX60NlE0/Irw9Ia
EDXSKb3kljpWng22JRDjRFPZzAHFHfJdnmjpUYVqCd1py8rTt8pueFpqbT4vrnEDDMH6IVOnd3jO
f0OYJ0GN6nZ2hmmrcin9VVTaE24t10+LSgbLyI2Fl0jZYfBobwPseeSDM58OcUliqN4hIZotvb0g
omJCjdnq9iik8zTh4fPcQY22sM+rbTLNREQS+UshEbazwfr6IsuAFN+RB5ndIMaRonc7TphWETvb
KayrjwpI8ckloevf/1fumaQgVQ8ZszhbSpn6AIZKr1qYJ4x+Mzr6/NDnDGlJX+5qc4ZfJYcDSHbt
MoAiTqx5vPE5hLfBvoO1GMFwx+xfQ/lVKzMEUBEa0HoRTZiJYNmjsF4Mc0andjnL97DXiHG2ybtZ
fs8ySti1lYjgoTFyjajlKeplzb0/n04TkD6qEZ1HxjdEWFaASzPTTJUvxqWwQGtAaQU2lygrXUq1
/anJzzPMT1Y2UDnjBfpBs4bjR5hvZ1X81Yi8txCsHtKEE76b9i/QBJtnZ3xXLe1mkdPatFxG/Dl2
/gxZh/odL85G0p3zPGE7PiHm3JQZYlFfdE+RHiDguz42fjgsi7ZGX5O/Excqv6n1r0JTX6zIIoOu
uunWnwySdbOrAA2I5sjrJv0BS9S2gyW9i5PoITH7Z0MbDgnDR0CZGsx83uaWpXyHUWv4UhFkTHpG
idpkJlfaS8dsy3PZboWyh2JrE3rn4yNVcWK+iXnacHrCdSCgmrc7e9w34fBIeqcjmkCB4Dzk30IV
EbsHb12lWGIhZVM4ky9y9bNTOJrn9hoqTWY+9PHA+kDJcjTxnpwquOus+lTIxPGR4egCQC2pTHdj
jfVZzcnnSGm5l/t3UaSc03Z0DzAVe9WHYzbstdH6NUYOLQmoBKYOpMaqZXQ11i/37+5fcBaqx0FT
9sXURNeIjPp+6uQ32DJKqtqsltcqHA/Ak+Zjef9Zv/5sbAc6SQEWEZ+D8WphG6LewcZ/qnMCv96/
AJaMtqA9uEmsPwuXWRDxZENiG1NyVSMnuXL0Xw5QYW40zSXX//z5/Tuh0ii7DA0RRHtLrTJyCnmq
5Gha5dlwHSa0sv7hRs4ltrbn9QyZep2CCSsZJnXL32970UBARkcQ9utQH9BYUvWIi+1TmzHyU4Zd
eyrg9kFJE45fRelrC5QPKAQ4W+J5CRSHrISqheNzijR5HuIKl7L7ZFk4O2cjhozDFSHs0PvQ4m85
z6wHtyxonewaFyhkemh9jkxeGDnj11Kt/hZj/KZDyWXyP6IndywlZobnGimnm/UdEQnk98Y4iYnV
Sg4/ySm7o13mrKfH76L4sKzhS7D866NG7AlQa4Jqo8x+z4TJWk222yayzi4QSchS2Ox0qydJXkRP
LXvU1LR78Op14i0oZxvBFGcTMS5B7M8KVDlpSq9M1S86pNuN/OzFb5t9EZOUQf3PZAdFrbK1GSJa
zZP0Su7N8YyB/uKiz5SNlpi5B6VLbIhVGkY5PRgNpQyG9bEIUJ02mdVFQMiQjv2YWVnArbi5msuw
ZWwFc0wFKtqaEeaso13lEIaYq/tViZZm/xgiiXuQ4+mfyvqrsp9wkL/rZmVfcpvzQcKhkTIWdLwu
O9v4+Dw8DB+FAwEUyAeX3TrgpuEhHZvUw/J3qtk6FbYYRueM+O5vIDJk/EzKOIel6HxCnV5iBzwO
E8t0OpHko/j1dzoBvwOVvR6kSyCAwhLe6KbINgRTY87DuZ35Wt8y+q7/ikb/XsaQYkIDdsVgPrsV
3WZL/D3BMrDXz0UDJI/eWahZlf1niWuDroI020kHbnyVXiGMPrI7JqjdaSAW06neWk140nSbT0EE
csZwZm9eHQB1bb44rIlckCpbg7Ynz4ZA4KbfaW+zNcVJjk6n0xXRk32l232fR/rs62Gxs6qi8+ax
LQO174789vM41K0Hm+AEGtTdtEXbMHcZz1KDAyesVg2qZEACpa94Mpt3rUx3E25vj3vHj2lD5Wu0
rZbChyVucuAKjxgvtxCpeQUKQdv6UkNgNuttvsAjgAi90xX70bVHNgoRFSaD7DbREFUBc+a3mPRb
36A+GmHh64UkFGZ2+66Of2yDxtWWSmeWlc4W1J3fu20EXUylIc5udppZPLQIPLo1ATOVubPtUvWT
peQHz2tcPQCq4g0OV9wrqRcP1I4Ffa8EbK25x5TIKFVrrGUknOoVXp8QS0Swho0nLW0Psmv3zJwF
WzaTJUyFaJ+SgFyKEeodbRPjnNxaa51JU1N4RIJdHwWNG45W0iKgt80zPjw4e8O2SAzabWNwUqrR
+kXbl3dSX55xOxzJZDKVw+CZuFVEdn2mO5pePmrhqTjDDUnzQA0/Q/J2jkHcBQkUCQFqrHQSwwMb
Ca9JcQM7Zq0z93ASIBKyKyvQt1yhX1mHkloVCzUVoM43o6v+7rCGxyCxNk3aZCyEKXpRqm9o2jru
VkT7Bau/l4evpavtsxwtpRFN5LNwf+5FXWyabV4af/IoY7syf+Fs+kq5om1sE6SjxFBDX6G1hT3y
Wc9IPigYm3rS3/pRyI39kveCTgFo9ZQj7227u5Q5q9rQQogz5pwmkJJUI+dN2LPdIbYGapo4xKvO
mO6G6rPB8uKNHTXG9dI+z2MM8rMwt2WZR0cz5kW1VAtrenpgsHtPkvS3kLQ0mlyMC2KwbjzKneq4
L/N0qvXwQ+NK5FMYOm2dyXhSkeulg7hsOEy+cfqL6gZJQbT2pyqjt55PXYIbm1TWxEG9XD5zN/+x
h7baVeWJKvRDVDUfudVHPol5Vg3LuWxogkUcQoxoJr/PO3M7KMNNtDSWJkoY05mq/s7DpPMzg715
lZRn9NJv3AGfEaikg9U5f4fF/YHDIAJiZ9uRzMJ/Y0/7dwK+RpLJID3kYvPVTGyG/+aA5f00ZmED
tnC0aDjgxGoBkR/OejeVnI3iS6v28mDq8XMnIwGFqv0wwoRr+2oFosw7/O88j9b/YbjEZ6mTKSFB
xCNT//0B1ZMydVT5iZMSiuduVe7DBfJXqfMyj+7viXTxEdyzpMCj41nT4uWhqWd5chfcteufelE6
R6DBjzPBxMdc5r/qchlP9z+ZE8suRch8iyj4x8jVn0JrHznXGWdJ1Zq3iCpjtgjjIweqoJ8l8la6
7g3qkrr6vMckY+Zir9dF/USO/6PCuIyPZHgiZBM9aCt6MkwW4msTeyrNdqYDeOwHyN+3tlOmp8K2
4u0/+07QhRK3cB6eumQid6S1D4ZG7y0GSWrCokdh9quLnz1LbLawFZeRnhH8HfmEpgJeRaWrQRTP
dZpI6kAdLfiHDyNRtOivMR4XagCYwKzbEGrKc55APjbRKSZqu06xyb7Wqv9YZTQ+27kx7pYk6/0E
L0vJKPYZqSoN9j1oTNAZw8bILQQDbTp1mlQYz1oLUU0dnvOo2ke147KpnADgyjQ/hIOycN2mtLYj
wXJ1YGX4ImxNdlnsXCgHe6hAyTVFNx9EpwzXklYqNPLiZxa9fe7X3YGDXapnn7YbWKn+M1mUGlYk
lKOcooo0DaK4Hc5WZz1bqgzZ9+Qg/CwWMAUKI1K4dZ66GSoXGvXY0m0s9RWjR1dkya9fExtNPWpu
1EAXi1BgSCaG6WuK3nr866jMjKybtfCySDN6dEY15eDBhBqq9pM5drvZ0jpO1dEUKKyDfZB95iPG
y91gJslFdspnNi9JgLugPoXcsTdZ/RblHYPhsJB/U6unEWuKZ9rsvOYhZWGW2oD3Jtp6Bidq944m
AocZ2TNmVdxadxo9hgFnZxfIvLPOe7v6n87q/0/2/2/J/qSm/4vR+P9C9mcB2zfx/072v/9H/4vs
7/6LdizXsDULR735n1h/81+2TUTnjub/D6C/+i9LCGGpfOw5NXGV+w+gv279C3M3G3R+QcWb6Bj/
L0B/TbtnLP9LgoOUPUV4hrpmRXSbFOa/GaIbYSV1X0fyCKAO5T16pH+n26WRRt5Sah1M5IykXhru
7n+6f7GkCBpVTfbqnFaHQXzfKQf3Lw4MJ4A8K/UA32flqd1yTWP2ooZEw+8ya5845WenhhKltGgo
ZTd9qec/Vlt6UUxAWSVTHQ/uuJ1ZCXsNW3r+8+TMysOPJs0frF48ACiNIX9HTLsUkRYN+lHh9kkw
C975Tr+w0RPprlrol+eOtbHgHx9CBWtW7eSjz6mB3Ck9OiRa/MZlKd7AHH3gYmGN9rGmnu1d5VIA
rhJtLCM8zn9chL/byrKg44aIT1inqUK1Wlbi6Hq5XxKo9zRnLnwHx/dG76fxqJkhundYDcGk6Mmm
i9i7y8PQiHCDMMzQj5lQU9iI6biXY9xXcEpxowzRhG01fJgi+SXiFGm+SQrUfPVH117g9szbZC60
AItoGrQWZT6aCYB2caiGK7nUBFmS00E7vCLAr6XvJmZgbd4STKr0Kt0RTfxrJfZTWmvaoUsjP4aB
GXS6faOn7+ZU86FjKemrFqhqNv+eUbdIeP2w46jTOqCFoiwO8G3bjNxYzk51weSLGEVLeEhIXWoR
jvHavtkKPgi2h2Dj0vaBFSZWe4CxG0DJGB4Wno80TMlwJdyxUDBYK6Hol3QO9MtXq22nevyhvjM8
cNzkZMGiBNxm5reZagZZmT2bo+tXTq16ZYE0U3e93CDXs9t0yynALcx43CThNsf3u2EhNR2kkh2X
6ZHovARdR/tfahsvbt5AI+nAAw8OrnE4wTw1J7suxSky9Z9hyUfq5aDVUqWoe4qp3OKBh2kKEuRi
B3CSN07GjGk3LQ6YnuJq/EzJHj9KAf1EZQMZFfNhLOc4SBvxyD7S9spEky+OwtDMCOppNSiBOlNp
I+w65UHVeDLTNDqY6vAxre56cuWOlwFILYTFQmH2NfQVQjZMbZGScdujMOJYtMV3nD3OMqMlLVUh
DIxGD7HDfB1Kl0evmUck1txjKxb5w9QdFE143HKbJytKMGRoNfZyPmdOM/KMm2C0KlqEesf4zkKR
f1LU0NYmBGBqomeEUYHWbwhStrbzEi3Fhyh6mGNxDMUmDpdtWz5FNH5sS6Pdu3qBk1CBd0NcBFLj
vKOTNt+adLvuctsHncarJxX4r+ogfVdSfK/M2lbI/jTE4bxB5WLe5cNTc/7p5lbZYVkfGjwq0U2f
LJxW1tYyaKjOB/o0ugI7JPBBgrIszCpbm7y6hG1VqeD3ofR5YwNePcu9oadFQtOBFHEOuWgiftCm
qgwML4718ZrPr12rLDuzanJPcfZarkTPRGXcS4IwRQ/iB7rcoR2xvJMGOJe5cZty3sg5Nd+nSjN/
q4B1Ywy1O4s52TvHFebjmO+BrwFGiuLXeGypK0obuY1gdIei9zscPBGBj0Bfys5TC9iAWa9kO3a7
vDfM28yJ4GFo21/KIN8TIw0x95SUNnHUPDQhpxX+jsosfzeJBRjXotsQiJoWLXMQFdjHFVf9iqjH
QvwM8xj1JRyjoO3yvzIb8DhW3yEa2VVzFq5NAwtqEzzQppmImNGUJn1NVZxNOBvo58h0pEA2ICxq
zzCw43YVyPLMHi/sHjB8JigNmTgti/Wgx2G1K62qCtK+/W3kBG1L1/1B0PiFiQnyd0EgNcbWQhUq
xuRpqZla1QqENFXlhoHTl0sbSjAOj4T2g3meKSqF129Xyz5ko7FX85IhPZYXPdJPI5sy7kTTuYwR
7uti7LZOmh+1BphXFmu3RgsaPST8oJY7AhXwpahbADA4X+tN0i1v9mQgErTg253F+R7nwSs1bhEi
7M9yrG+1HdX7pIRAPsR/ksJJmOJkjw4AGVDO73aXOthSncQ3nYlvsFAZ5vLVxA2fl4ajHaEFd8e6
fNjg5jExMGbjPlXHv3hNyoCOrAun2RmGI/zXZKpxAy5KgO6KwyZOH1XjuS5L89se36w4+0Vn3f9g
70yW29bWLP0uOUcW+qaisgYgwQakelndBCHbMvoe2Gievr4N33OceetGVOS8Jjgk7SNLIgjsvf61
vpU/TSmVsx40P9keEe8KdfoavJIwSCYe2QO60LrnBcOdd+lX4Dempn6kEpWV32RVFKr1vJ+Hmve4
XPdjRJm1jSTeFA1WudjbO6SJfQgLjT8I8aO0XmP8jk9qUrFS7rmqlLcLIf+jinC7mz31xegfRvB5
gQ0jCWrQ2ARzvKy+950Bnq95C3qrO4njkhpPal3mt3qCOyJt89PQzGQytALqIzZgMoZaQOfnh7Kg
sRqFztwFvx1V7k2+g7BkBIk9f7OT9S01mwYybbrXJgshMxs/aoBCQa0O75j4XESJmKS85kw7DBaH
XqsPMJgxfWKoxpWBSKuRZoD2jKEFrf4N7Sy7WEj9ljvkQW6pPdYxLJSm6whK+hipAi7Ahx2zDydE
SJJQnGlaNe5rbSrPccXb6rQwuCq7h8ruYCtudKitPdl9EkyBI7KKYZxlH0sWG0WLrzTu1ejIvfbO
oiXDbTo2bWqdhKpO6GekN4yhE63CDn2h7OhObReDnBwL+4CP7WVUxZuRqtxCsIGqBmi5OQfMhLD7
I1nE3u4sbDmN6bs6pPJGo3zQ5noO1+qMd//RdsX9xGm0s8BPdT0f47RXfhBTNsxJefbU7C42gFyv
/XCLpagY1iH00nQJkpQRIb1xbzn+pTOTEu+EoR54WtW/cdexDtXSRfvZ5WbmWAzlycATm2HMPxpa
53PZjO/qOMWRAdqPDgVoQLPlU02Az6uYDqrCIIUMyrmb+w+A6umuW5w07CztK2VHBNsWk4jSZkfL
iQ8gpjUcw656tuJyDawS2bVFpWf6rWn3DJMLWFHFt5kOgcPq5NgNdTW67aZqDQbPxWQlfTZw1HAd
slbYMcrTjDe+y2XXe3hYId/EL72FBuR4RzN2jONIKZDd1VQcO7Ta5qWVhXy8AGRRNOdb9YpTv8Kb
yt1635clVzCAiWaJ59jNU+6CTUwFdZqzIgXG+VA3emiBWyVx6x3yUkP0hDFK/SKJO7hz+I1OvTCw
6VkAw71Uv6hzhM3WMhF7vPpk98MeAJp7M1rPnJ8I+pOa+YuN69msS2qES3dXTqN25ubNmWEwStDj
IYDcV7E0o+FGRf4wcEvj7mYBo+hfIBr7oNTsD3MAiDV3/Z5a1unMvnUfY9yhfdNcDk1O15GJkjIr
6JtGVqIv8vsEqsjMQV46Mf1g0e3vjMb8mBmsYNjpLqtXYrXIrY/KLQbaAHrxPKiw/PWR2+P2tBXg
HyjiKbnJq9xBPO+eVIB+XizCFHw49mMGAzAr6ie1M6tD6aTrdVLl9bvwaE0xG3F0bIqxzal+bA3L
H2hoPeRCtC9l3IeApywMqwiOLEegnKrVTTawYLeshCRUS6zkQVEnkCmVk0AAQ4xJ2ab0dpvRPeHc
a+wxdpHSpcyqWfllXLnLJo04CesXQgr2Db7yO6IFr41i9tyEFQY0eLfJXJByOlGgDnHRtqhZyHLJ
MWA1DLb9uur59zlbZVAsy32Q2OUeO8DF1AYbznlz5yUCp71HOYvtLcRRioObji3OL3296xF8mYQG
mHyPpmey/3DEgT1H/7pCefchw10WL2VRoNZP9WxEgZYwLCIDdKGRyr6i785Bn3fgc/ni2JV0V38E
6Prep95ZT5x3RhhElvIEW0BtGX6tx0zfuYzOGEpjCmEOgiKL1UgJU8xYE9ecVhZ+EFgNOyteOc36
Pljjj4TAZ9gNpGrYwbBxeEOnzI69zm1VHwRx9f4HrQjmQ6GVlw5nk8966YyMSJy8qWxsbYhFYdI7
xDRj8QM3gnujcWPfRbQXZItJ0C4TPwuvbw+zBfwuVR5F3A0viUX4Ik1+9khqhxHqznWF7F8o+kVf
wtWcWz8f3z2rxItJufrqpTdOO+1qAfmZtStidcfEtV3fBO/aJ14wtOi8+hUHakZg3cHDaqvaePTa
9a4ZHFkrj7dcF7qO/24F5OYdcGpwKhGXUVGSi06Pz52dnhp3ZM4LktBn9vhDt4F44tk0MYpzZQQb
/y1u+uxk4cPU+JCiLXp7feE8Wr1HJxmvFX2U4GhX7gOOe65NbTmabv+oqFm982bP/ESwCwjqBylQ
uZ96BrNdaHy0m5ZiYVjFvDl8ktkDB/izb+cFhEtMrHHQi2eQyFygLX7+RsNBiaePMaMencGWWUFX
qayV+b3gfab0alW3pk6tPpJesNQF5L09PRFx4xYJkeOoquIa5dDn+5Lb6lIPd/O0vhsNtCJVH6/C
FPoh1cEelIBwi7qSC6seBrZZ8XHU1oAczOwn/fKgC2Pa4dl8KUE2Hmw297Op24fOWoYAz86ZDKV9
SKGKHUc6rgPb1l8HgyFIEk3TWSl0OkO1H70LytyS1e15CxAwS280AfGbzTarzJzKlkzvzxRCPXu5
Zl86c1j3Sc49fjacPZrhcK30icVY2dLfZUQsLev4pmn6r8ZW7KBm6GQVzlNKvQPYTqUIcgKxe2Jz
1d6rmvamzZLdPHUvnROngcd14DCT7zpoqtBu3M7vBlCtovXq3QCefy4cim9k3XafvnY2nXiAt6jy
VfWnZLBZOwonXBSHvibQkqBUWGJJknzM98bbJr76VPtGH515JgdhdPGFuFrKYo4tjBowblKSfSG4
mDTeaB1HPX80F6K15tIeprQvAzQIgHARVlttruqLii8ZQqmcLILjJZmCbSlfuPMNuo+355tep1+r
zpcrDZyEI+yTYi6+s/L9hNeRoTgM13ji3K5qPm1q6eFZ7hrz1ov58qy/7cWx/YrFW+vQQqViK6FL
Kqr9plVfmWqJpKH/RCzNjpTBneI+p1Nu4UzBiovoe1/Zuh62qqKHXKccyqHlc6hKRrg92g5N6Ucj
ZGDX7gXz64e2o+Hdk42U26G1Wi2s5WF7ysWbZLA+0bhcFnrYyENSTCa3oy65tW07QzNO6DgrPGz5
eXTe/rVefgvboTHaPhT4+v7+JtRBpQEMzHUwy6JLIQ/bo3/1tJ/Au1dKf3bkN6jKHs3e+azVSjtv
T7aXZ9n+kIvuS+1ICbAEYeu9rCyc5De7PTJEekfaVTkAyzLK33+qgOnktI/PVHjrIXWQ+u9fkpFV
5k7TqVXfLP72MArWIpCNwzG5HxiX+1jpzT1NfsCjuoop8tqHtTxsjzz0ud+PgBg1298YWADogd5F
9KpPpk5ieBhCNJMhNPp49IVK1Zgy0rCA920aQ0P+f/PcswHlbTIjTz11It7XFagrBhf/OMxUVeAh
+ftFwR2Fs4R8KXvde6XLqatXHcEykkeePPx5rWK1TgcG7pOZKuHB1v5xKBTRHXI3fZ5tKbc52mOM
LThE/ashdkya34wi3eszRNo/B00SU1lkN2HrgcJ11binPsYmVui14KqVvDkt3J7DAvtL6LBG54Ru
6PTrlJZ3iPIUFl7j76dKrmp7b6RcyZQKYVbaU5jzSTxr9juMuSnEDwRSP0mvs1FTfycP2+tunWNe
ylMa0Gt3tRhPw+zfLcsoQs9hCw/lYeR8ziEjrOW7lt0Aqh/DfLaK/tSk2RgqDibXaZqwhcfNEP45
FPo8hLm9zId6rh621/n3M7wwu0xdKRyBr9jDsx77sKnUBBWPdA8Or4bKTSc0rBx3XpOMu7K3h/DP
oZL/qCzyKLja8yf3hvwKWhsPNHTxBVv5XYxLAUBge94pdDpX0jwXdfVzbXHeZSa2CmUGJOxwmXTo
cjdUtkkVcAVyh3N9SIYXj5TvDkot13TN/BBzOzBxndBFVipTWtRZJzPOpFNvItGf3c5JfCUCMLfC
OfQhFeB6pb5yJ6zonYDQQ5x0R6EK6wCA7qk1vNelxLMDA5RgXHKs2+yeFDNRGK0dmN5g8S5t+2em
PAFBaQOKiHCVW+7LYsVXg5aFw8hqnTqAyTuUy8+SFpWjy+e4FKh0mV7cFoppHQhtq3CjqA8jQuFi
gwclZLuhopdZUBvFS+zi+6R40csLIrGjRxtrGTNk64qnuqHQinHRL5Z0I/EOVqVK/pLmNPLYGddL
9SgI4+0hi2Iuk3I5kwF/rUnAeq4z3mU1X9bFx4RKWd/gfKgwDkwAEDoYc8UkfHWgJXA0ftJsSiEq
xVKF7WFk15V3U+W8qBccb4MNFDiaoz1eaMO3PftTKV76EgOf1dmK7xVsuHQwZwQZFQay5Ay9zArd
rANAXXT2jVN1VKOJF68SN6Krl7Ct2Z6Z/GSYcNvxvh8hCyjGtxaGdj2yWKbN6pWOy2d8BOvRBX/e
oZUdNaCCRDRIm1PVUr8Lrxx8w3EORVhW3SuRgTFEu0fbUPSzo2nvo8Fd1bF1J6irWT/H00s2TN0z
SpZv69Mx9ygq9YpJbjuLhzmmmQfX/oFGv2zXehpwBG18E5bLcq+VLhH7k4FN8d0W43vlEJ3WnOT7
sDrgNrBa+AsEp51CjSD80eo7v/BXvSBnWTgkTMDxOVQXxkL/KUrxlE4xgIXaj+PoHgrOQsELuqeH
hWvwEECQJSSMGUulQ2tNSQjNZLzBSoY4HPL7HU6TSJ3hcgvmwgZZ9SPp5WzXxV2CuT3+AmNrYTUn
8RYnUl0TD2vLBFZjgri2Izs7tXF8rabyyszaPVVl39ghwJud2WJSd2en/Qdawcc0Z+Y+tmbs3CiM
jEK4lSRpfb9UNELlDfUXhss0ZEm+ia7SAR50CFXoq+Rwkkup3XePq84PnsNnZgn+vhrucLCbRWND
CofFbvf2XBMnMrDeWbqgkfmGjxZnl2XeZqQz/diy3s0yxQs5PtYlDUCzMb+oWmkeYjF8RMpYEIog
8cPqEWJNlqBcZCx8arjQSfUe88awD7f2NcneQzZgXRvZMfYQBLqqTf1qwRKmtXIIVUbPFARIYqLM
ZThZ5msW+JsMnDyjjMIZB7yBS7ETpQzPFM2hSEuMtSUFZeZ9A259bziEPJG2ErQYsI+t+xm7NWBQ
+ONsz627Rm8wnGQY2EakvsVWqGvNPhbTpYOvoYFKo8AtJhyVJoX2oEXqG4iSD4Rt+g3iGjNVc25c
Lb5wbQ2qmrDvwg/bDeDiZ7Z2iU0RWtKQq+Pee7QGrOGL3j0nDFbYmvxUFP4bwbH0xazA+MFd1KuG
TRZG+WGZJVEIof7qJlo81ll7qVNYjrhTcsqnShImEymbXKAURPkYODjxD/BD8TML9GePyzDrabwF
CN0+MY3mbsYKUC1hk9jfpnzQ71Uqd4O+5syLGugCdd3HOxLlnxVwkIomktzBApm3BsZ/twUhYFa7
Kof6ni7VaVy5sOuF5KPEbmDE3E7TiSs4DumDOyxXWstvuWABn0/Z3Og052JDCGw2l7dJ8WKJ1IIA
077oaxaFCt7P1gMF0mvp+jKBosUtpqOsrdaZdjBqIQwkWv3QGOCOCWRczdR7ycmxkqs09aOGLw09
pDySC7oReayx6Sp9s2jgpyzfY8JxR8qEGOwL+5mF56uaGAoy1nwEfjiFddJJLoPwizIGVd5hQPRe
R9AW0rCo8ZmZXqiFRE12QnUy2Iw0FJE5i/M0mVqwLuqRgJzh09Ods+GzGrbK9WddiNeWyYGv4Uec
HPGZ1hPtH5322M9Yu0AzYDrDCVni5rgKdbzrybwjBpoEiJJlpSnHRBdjbokRu45ob5GvbX+wHVIJ
mC8l951u7xd0zQxKMKuU7dBCLWIBFJYuPhrfWqr4lNrm7URRBrHPx7LsKUfA0NFOYSG68WjjMA23
Q6SyXNkeLRFuvV2ipXjBIm3fzIFL3U3a6IxWRkVclsiMj3B7d6620h+uglRCk2RMZ5K4bGNSLYz8
YhxXoWNS/FpEWDIKbjye19wlM7dxL9NcbVdN3RxSin7OSYSxwk/ncPamlstro++LmvUrN8meFQqL
WNspcLESv95ep2BeP5bkYhrXfWiR74N1ZDyZ5o9TNNjUl5ce2DnPDW1BIZCVhhD+UQpL4jQeo6yz
47IQsnvcb8VAv2ql1JWvY6EhGlqUF2N1i8uqjTCe4glFhO1VvNAQ70/24PltXFs7z2Y2Q/czxuSY
ZactD9uj7UC1CVuq7WE1UnBQH0Sikg9OEYbm3NCYD2tfzWhSWe/y2abQvWFnRQEaatnPWKWeYVBs
ahxq2hq2p2z1SPAow6lb6Dna3iOHftHf7xY1ZdPRzLprS5Jyj3GMCqguy/euA0eKGDANH2z+dqn8
p2AZoZ3HFVAaKrPj6UEtIdMZpl1SuGUF5cKy8M/BIMkR9ji0CEfJh9ufLHaLFZD9Qp7jtUqGmCq4
Kr2tkuZ96yJY1JnahTyl5q2aaNeR5+nv1wab0Iy2ZnxQ2fnZADgPsy4YqHJ2b30J2yPm0cN5rF6m
zDZCrpxGWIqYTwK18NLPYHpp8/uArawJ19XMgVREw94zSrSZf9FbYWUz9lgonPt+6tOLLpRjVqFT
p1ln+AZ6XqjQGUgfRJh6HVqeQUJMb1oXtVku62mhoArF6TjH5FJ/Ozgp2VQ9dm5Lua0bUvcLYkiy
57Z+dhjNE3xjGc4SjgrICPogy3An7h22LTOygfR0MLBLKXXoKXAYG8cBt7PYPlZc9jx/H0BpFSct
ZgtL7X3h8zssAziCv0zBiaNkSfv74P39yGhheBgO56iF3/JAi9VtbkTDbwOJPbYB1rfmtMfU76i7
CdvLabDNnZB7xFLuFj0LduYSo+NubwQ94JhPVhlX7TuHSl7G1ygfw8QQnyV5U2Mhc2nCvLSGdhkY
ASFQwjQ5rhAbQmgX6Kke9BRnYPIWN7U4jot5GmWxRtlEj5HnVdhxeeuJpcR8tix5yev7yDxExvQw
yNCZ44ys1SNc7paJudgWJnarEcCx3AgRBA5EXr/1skLE2KwuKTljk+TKLpPtI38KRranZtUNR8Mb
zoPc5An+xj4yVOrhVpMLpSH3gl7Skn0xR3Yg/cpkKGHw5ApEYWP8buvLY0ZDy2Er73BkjQdNzoSf
tudzTFQq7VJ+F6IeL8Bc0nODrLBZcGaKoWB5y2+xludn91d9yvatJ+3bYhcdYD55pSgQh3eGPtw4
PW+h2BpAtjKQtqCejRQdTuNLrS7GObFP25dcxpRTaXu4HdQ8/f1vM6oCbisPej/zjf55LgTeucpc
H5Qx/0jALRJWdY+9WDjNdHl2cYZomN9WIFOzvLjI1zoTIpzDFGK//cSmM4IT2n4PmdK/rQQw99k8
431mk55cK8w4oUPhUDj0/Q5ztfH7s7l9i4KeA99eWuZ0clvele73aKm/FVIe6VsCXST277ZnVEb+
FHMpAmeN6jBifLgzkwjAgiP4qMhva/u8bE+3wyr/YBqTcS88NPftO58XpT0Yhn71eus2NgvcJby7
mQM6nhtksmuMQ074yBfTeBZlScmdwUeeyPwOBf2NO5hC1qssjk3ePSjFoWibJ4PE6Ink1K1WgUl3
4sinhpHmabQWHzztjUjVe1YQiJFcufRioLxTUEcBf20h9oF83WoJn0El1Gt+q3ojfjTomn5NWbHb
6G/ZYL/bhXvbkjjds6M0jzT1Ekm1rGuRreuxgSvING8ILZzMvdO8WyNdIq2lPiqW2fulgytnSfAY
9OVH7OkrIQ69DAqqb6pE9uuiLJKlz49tan4bl4vRRjd1wXZSt/D66+NtNhUfdV9wnTVvxqmsKDyq
fyDH948CrVJQ29bNyfJYROppYD3mxu2wY1V4dloFno+rRvuusG+Q6e9dWi9950FzojlozHzh5p7e
zQUr47QZqsBdzMAAYbBjkcpCZZjOTVf/4BO5+hHcRV9PySrqaj+zh9C7ndtjf2BaUF2W1qJA2KjO
S9WO32v13nIi8wfxEmKBixzxwJ4bgV3tMYS+xKZy5yFcBJkG2NGehl+ax7q+TcQDsX4oC7XiHbYP
I6Iz6K0sY/jWqcfJdo/bVcTrdOqit4f5DDWnXc7YELiuLYMGSXMlLptUXjiXjnreDIz/3+v5//J6
0liDz/x//O//9WP+n/FX/X95PW+/vnefff75X7yev/+nf3g9PevfDQ16mwWiwMawLb/e9NUP//Fv
iqaa/64iFdjAxWUdkI7dsqq7IfmPfzMNnJ1kzlSbng4TExd/hKl0+yP1v2PyBLzLP/ifMd2qa1qq
pZkG1n2DnbL5T1jZgl0Q/MtEXCthDjNXHjYBN1vf1L/qtfrvv7ZVZHlu6tB7OP3Vm/WvvkxnJkhB
QGQ6c68B4zhsf4mKGySZ7f8kT84cwEnNpSnxNhUPkVRiwNiOjPGnI/32fi7VmmR6qd1aP0Mb4W4s
FR0XaadE4uFrNcS2UH0IcrziWkMKglfFJflzHKlMrZEMLHidhODEkeJL2Vq4HieveY7c5K2ROlOH
4DQgPA0IUKVUoiypSXVSncKdtIQRglWBcOUiYBVSyfKkpjVIdatht6EbHWpDpMh8nxpoXaQQOYtV
5LoXB5FskmqZKXWzEQGtkUoajgmQEYhrpVTZSqm3YQMhomP81BDiSgS5in+HgQswIFOqdSqynSf1
O5pRBj+Smp4q1b0hhZ9lrwmucIyjmdZb+/7gSEUwk9rg0FQvsKdOvW2NZ1MRvyZQq/t4qp5yppxo
BWiMkVQbqd+gmb0ioI4MyRsVOG6YS32ylkolRI98r50YTDaWgveD1rpKKpseEmcltc5q+RlJ7VNI
FdSUeuiKMMpN+8WLS29X23AYRfdcIaFijSW/zD1FUg9nNNnivkva5DiS/ZEKbIcUK5BkV7u2DqbZ
HHunfFgb911I9daUOm4Vy6jRKGDXbCovcu+M7Osi/xpSBzY844dIW2gcUiNOEYszqRrTEgmyzH5h
e405TSrLptSYR6k2J8jO2ZjtFYc9C5H9qFOvfTGz1DAxT+QNbCMKyHNu3jOhr1b1PoWNNkjUXKdb
F2tVM0R7Tf1RCwGIw/qk1B2SiVo2+5RM8tLlLUn1otyzThh8Le+AThc5717d3MH+hSnmZgqndNIG
bKLvWPfaWE9Z3xkl1o2BVql0wi08gUUlCP9SEbE9jewdDrKtEqMTZtbSCPqW+FFLslNfrcd5IV8W
J/VOLxLTN8iD+wb5mAYcyM52kGoWuNPM/aMWZVvNyLcmtyUeQrq0waDZ2bjjW6VntHW+F135PWnH
PZZj2hxN5zEbii9VVcAoWuygGjuwrYWtgvlZOWzhnJ6uZEFun7LpM/v1nwRxI8LbD3B19J2S1fuZ
zdqDRqWiHhcfeZIHqjZ/Xwvxnsw0eODMYEQ4VJ84lDOqu00gt8Y3t4kIa0y8VwqdB0E2XBQZ+Wme
5PXV5/7u8abRfi2qGw8O8mkYkQ0infLJyVSP1Rw1lyFKfwHZe+TySCsqSfiaTTOUZhCANp6pKdFr
fwrM0XjWq+a5I+xzwkYOOYlF/u+Do7BeM1/Tklxuhs8w6+yHfFAoYIkI0Vs9oos2umpo60hBSnrv
5OI4MTHA1axeVrxy6LNmCMUBdkc253t66yySszdgp56HcvyR8ekylfXABQCGFSQtwrtjuSux9F9a
Bb9o+mqtLFfWAXpJ1jLIXPriUpRFt0/DeNXHg2VMGK2yabnC9Djys/xcY2HeGOV8O6cRp4bensaW
JOAwgwuPU9aUvXNyJC3Wyb8tCklBMpi0uHrWTey431nhTdfOOs1uTgAgAjOb2e5jnbrFIS50VMnW
CWB/A5827hjpS24tgNo4d5dAsfBAmCszfgLt1V3UWuQD9o3aMqLQs3cTCE3ZGCXdGgz7VMTUjDrY
XWI2E/ALFCEc6L62fjWldUJtn4797FSBbpoAQOddP95g2crazoCklTf7huryXYJ51kz9UYPgluK9
3+kTFStEMMtbYDGPmj3u2gW52h07sgCr8p1AX+qvjQaNEjwAdkhMhqjQ6b5xvfsKchGBoLCo147Q
EsRa8ui+pkBWSHBSYixGK0rUg76CnzFGE5YpNnT50QKMCkjUspcgz37qpXqOqDfsVqgsGLuRf2vl
q53EGxckXqUPyBs1YMT1z6ae7rgZXLsYUSBLuOgmZvHgqbip4vrqZZAVu+lXqgM/qMrui/Aqk+uI
pK8+/FqihSFcnjxnQ9+cBH7lWovXw2APv7J5mPE2Q+5xHfOaWs1bZWlB7qAE4uMd97Lsg2tbQXKJ
Brl1KOG+JpY/5SI+94M4ZSVOKAW5HKAcv93CulMdxaYFibD3Mif1TWJq34F5PHb0og8xu5sEyBqF
3Qe2wL3v6cWLNpiMsHNDHAfQ2CSel3s3qr61KiVOUebx2YFUaa22foA1R68uwqrMGQytNBTBYY0m
RA+L2cRABD0qv7y06pGMFYkjZKS/mhePTXIAUeF9mHIV3pLxGQGVMUe+duyMv+iudXykvyvcx/W6
9unDUr7ACMUeUNw7pmyEVYs4yBf7l1VgU3UNBsRCF/sogYU7WM4jX/LYjlAgkkllOCizKJoeX/Op
VQBbJrR7epXfMr04mazdMVMd+cupb7ftcnGHx6mRYy2S1KLxnB0hxALoANzSdkThS2txO1KlsW80
7asF6eqZ0L5J5b6VrQVfL6t+eUDN+0mlrpsl3W7FLMc8GsRp3y+MCQUpRqrB1M5h3NwJWkP1ziUK
XO7zXiv2btuLnc2FLS7TSxozHUnJ97KZBwLPJNPIxT3rSNyyM8BNr0rYPHI5Dvp0Og3u/IlMO8Mg
6J0DZp2vGMxm7Zz6Kvf29aq86xngj7l3xgtrBYy4hdlwsyfx3GjSjziDAiry9rtWyCWeO5wiAiJX
RS0vde/eLQOl8Cs6KnF2Ff8c9X1jaUIk9NbjwsDzZMwI7gOZ7p43i0hJT3QBgI+6ZIz4DCR5fn9U
frjt1zhywTAMej6c1GFLrMC1LukSuG1laEa0kKlMQ8mOg1PWN0PCxkyrgGvh8tqpiMXsVEntLkZ+
RdDiWnRSp/RnxTvZrvrC+qqczg472sME0B9kbrRcJ6czDq6FPdFSdD5Gih4sAOiP08qdtYkdmI/U
sRb8ux7izw4Hb3vAlKijD1bFfsB2Uluz+qD0Bt1QbTIcOixiR5Elj/CHqZpWgArUzNV90x5vOAdY
gxTndlVJgMcRp2cF1r/Pf66Z+h3h7CmCPIRHcmbJPI4fbbK6wTK6VkikiEgh9/eAtMc3OCIZcMwS
Q19kPHsrfkh4jWTUNd+KxE8TaLsyJJgmx7X3RcGhWxLch7gb7bS+VMb4Q5eNRh4CZIn0AT5AeS5L
t3lgYJrS3uYCxvQRwapD7Lk3bZ3W+0zjRr7GdEcYLp3uq0GvTe/MBztT213LzHCPjqVcCEjCdiAV
a1XqhJ0Li9AyEe3ssEId4lURz4y67uquu80JMJ00w6xPaoEtsuK+pkaYBBKs15iS0tusRnFc0Rl2
m6nGVkqxUxuND2/dAvpLWNkYNr7HrMK9odlpc6XITaCDtV/wY9pLnxntZXs06tMdOTrtrCvYEGoH
R8TsII5PiWXs4np6VZaSpEq+XE1rtG4TyjZwyA2nJVvG88RtE/pBQRWWKpSARfrtXOYGcwG5bHfg
NbNzbE56jUijxNENtqcZbkljHZAp/cxcohM3iivk9uFSoFGd+mh9WDIRneY8cvxJhUPjDIYPF2IN
B+E8FqLBlJaa+TnKWvWldI176GQYOnHT5XqcBDpMi0VrfbGoxmUEhnzTRuShuJAQjr729arez/BL
DG1JrkzO3we0Tl81owiYev0M1tq9lE37ZHkNFsHKIS/z2Kvuer+qsFjbFXAuBJwI9FBdHVOs6BhL
KGKg3gvHka08qSWciIidxaGCX4DAp72CKhes3PwOntrtpFc1o+1rHDFEWF0Wp5spqPzbGbR5hv7p
NTcvftAuvwSbR6hxBbfFeIww0fxxCTHthgLH9axpqjncrELYuClX+fNclAiaNq21VKthVRElSPyq
in/9tsZsrpjtAFEAYoiBXgux5TMdjHFnV+aIDb1ljuJ5pXzIDCz8/XxoP+PGWAO7pztbyxU5seFe
e0qtZN9RHsF8iD/YDqnR7hURj6cR6pq4cCG3TlaW75y5xMxTSEG/JGMvezh4iOrkBqPWv8LdZV4h
5x9/DpOU/Leni4ItzrS6w0iH6m6Mq3hnS5Fz+xrbAQLMgQ0INfFbDPTvg+hapuD0MOxnqZ9vX41g
JfL59vDPi1RwnGqd2ZqQqrsqdXnWWhHtIvJh58XQfbRruSlZiazXxgzBB2N7SOiMeu48nQ9LotxR
gcIPZg4KXpJ+to8z+kEuPUXeGJX8uiCZN4aApbW5i7AHsd/Y7EV1RBWNI/XYRONXvx0U+ZPY17wl
Q49XihUjTOwDUjfvknyrtkdzaawa3W94Jeb4tzvMkKOfzSfWqJaAtjw7byNXcEIqaM7Yfpqwbsa1
Pi0uQS5pads8YQkCY5hXciS3PdelKYz1yXoyAGXMlEaEQ2t14fbI7PLxBIpnP2pTF/bysD0qyFwF
gz6/C/lXI3VPrDL5baPaTr5UGqpSV47KxFwtOy2DPbSdbTFrHS3YfnDeJHkiQs/JHCMPUvkTM2Ro
SX9Zc3Oa0JiTDGB9DMOe6CcHS0rc+OvbcOqjEMt9ddxeWlenhlSKzTCvvlmKYAZmyMER4bE61OSj
7WllNl0wGyORGnU4eMvw0A4Gw5ZMnpkZWZe/HsrniyyMz71S80c5YPZihXOhlw+359the7oqcLlw
h3nVdSzZhqdyI6au45VNXHTYThywbBZW4PINBhajh07+BNsPtP0s8+NYa3nYEmDgPdmmW7rU7bES
NtTTV7BvGBxsTkcyrH3YpR59Jq6ZcSnRHy0KLsD7yalwJofE20Q454Oyx2RK4HWrbpcHPtOUuMtH
cOX5Wf48315UtxeBJsLFW9gj//3/keJQ12B7Pox62b1tD//832tvlDRJfM2NHKu0Jufd74dmSyyJ
ewVrE/liJhDbyy7lOv/nbwqgXUDKOGyPtr8oZu7DqDfU08vhr55R3YeJ/rQ9AznyjykwxVJv7Tg4
mLT5W3AYNfBXMY0W0wqnXpY+7zOA7L7x99x4myD/01O4C0ePjO0R5HFfYAr468sbRq/sc7PBiy5/
t9uv9c8AfnuNDgzpGPzr8E9/JalXC8g5V3Ri7k24zYYICUVqAL4BbiWC5/9h7zyWHFeyNP0qbbMe
lEGLxWxIUDN0ZIjcwCIVtNZ4+vnceW8yKru6y3rfG5g7FAHQ4XA/5xdMs838roRywbcP1L8K3xIx
OtG7OFZPy5TFetZvYieBzzvdl7MFzQusDiRh0Tl5ol9CKZkiYdzaX2q+CV35oMh/U6YXPxVlLhLM
4d4BIb/zZCd5yTSWKMbuU+CpMi1m2IO7gRkILIyu5Hr5shrLHJrYIKtRVb8vY29sdNEfyeTcJU93
rQcjwBC3V8ipcWcysydLBf3nNOjxnjBx4yPv3l9uWG60WlS5yTEVPpJwzPBmYn+iV+EFipq9LEJi
L8nwut0aSQ+ytgI3moiSrE5hwww0F+nmLvsASjsc0A7p6bdZkOi26ZtEcdQUyH9kn/+5EYqqBDLI
NmkRf9tqo3n/qX3LYhcTCk1JjaxlFenMdJdp2unTfrJlq5jjapZibD81frnP9TdqrVKBfON5JNfF
YGeYQU8ihW66f12gPATJJri5k+1UK1cdFz9pI7LSEhYjwTASFvNHVW4gI+9cHLz/NyPzbzIy4GV0
fE7/64zM61zmcRF+Tsj8dcxfCZlL1sVAiReKte6gaXNNyGiaSMh4rmGgpWE4KHP8nY+x/qEyYwC2
6tmqyXwGBZDf+Zh/eB5C/dAWSdSTyTH+R/kZW/1P+RnNdcE46KgZeRYX+Yfv7KwxJ8dfTCP5Dn2g
EnD7Qiy80ZgYHYpPEdLhjqBhoJpYPDvtMh2UfIaYiPU133I5XBClJGQyGk6kVyLd0vzaLNCZg314
kgsBgtkGJnJbYtCrhOOEWPoyrvMEgKZcVwQjGD57rvw6YcYOgZHheV0P28XN4QOLD5tcuPJFKJYB
IJKGGzkKN8Uxlh/2WHzTZX0QY05ZrdThvnDRvJDCIrYFO6HUyAqTKamP1wXh1wZVQDrgcEEA7TeO
IG8CbVdZ4f66CrtqgFHABQC6Gah5SVCOxAD0TgWcoO8rpC0mSDES92I5o74vapRmxUCFzAcDF1su
5QpVjFwWcyDznjEpHF0sAnEoQcaA8YMpxkIS9yJLV9xL25zxRtMPlhiw50bEV60Voyq5qEVJm5TK
HwW1iU+AGL4xFHXk3OBaL3EE3GRT8FpnyBSjpri7ImMWYcQRI40mV2GxxzcHMKm9Cdz43RVkjLBL
f7lDUm9sUZOr5OJa1erkzQIZxnQEzre8XUs8hKRDixe1Ae5c/ituQ4YGCbYL6kLepbzfYDAAXMii
6qYVhNXk6XqHsKkY38q6Q2KO7zqjvipS2k0ghtTuVNFIrzcrS5qZIb+pER0RgBpU5FsYTpTiGrDO
YC4Hd6rDredYL3JbFgd8lYRetd6a/Gu4yxGRqY+RHFp7RB+2bl++XKqgjxl27a6fU1mSrYPPnr4f
kWSWn1m5in8ckwyPNh96BDxXEsYF7htRCdCdZGBgXzFSVwC7ezUoc6tLfUWCdSRuZxwdcDvofJCm
WQpyQR5QQrzdp+NoOqTmimUvByOy2Q7imi+lpX/ILUgon9prlTi0WnlR+Gy64B+bG3k1ErlzuS6B
4ZE4Fq+CuCLXBS0ki1iOf8ToiEQgODoxOB1EVS6m3yVZ/WMXgnMkPNtZgT/M/6XOtNAQ3QmCgUXj
7Gyv3OEO3Bzl1kWU/qgWwayvPK+NfTMZyDZmqJOAXESdSh6Csq2DZn7/dj29LHWMevc9MUVZQ6OU
t06MRhsxgB3FkIBBoph9sJDrZjmULcSoNhXjW7kSsCR0Kzn6lZs/7dmpP5VByQ/wxhmRi/mqLE1m
UjVvsjiHBcRDWZSL2rUYvNTjppUzkOsGeXR9XXk9m9xHcZm6ZGIeIJ98+vvx23LCoOiPKCrDqOZ7
sqx5R1DXsUQXpeW1t2caCZJbjOcdgeWU9ysXujEA4Q/V02WraS/0d9Es4aDioeiR7m7ixngtZySL
7cQ4B7OD/CQnuewrzyLrpcZE9FqVJbnucrpPxxRKT3R1zE5aozs7Q1W2k4SU/qvTXNfpo8HEV286
wo+gHcG6QQkAdOaOYFy1zPmQtURC5UR7zaLFxveDPUaNJi1L18Wf63IBYrPRFdwpPI1cUQRoTxxX
LNEvTCXhzIpT/Xk+edh1C8J9HHet/7n7vzhF2JsR+lk7jKkGpKj0XyW92UbOww0ksJypyvZKob6Z
AfnNy8xWfPpkpKUG8evAOJmq3QDzBr1LVIfw0pjXSwxGWUXOBiy9GBOLBdIwj8xJm62cPF8Xcl56
rV6m1nH9s0XAczOLr6talczgWvxcEhHcQPgkVzfdqJMnDPvGv06gdfGBvlZl6bJOfPXIR+MII+Mx
icO8qTB5WMXYEnyfkbZorWWfjPjy6Z55cLO+3KZNh+jGNByAvJwTO8p2se0gVEQHpebw8tThybwz
0zS9/KaMAznyDapN9M6nlOyLO+EHgIebCkI93cwWDmNFHHeYE4GPliGLAdB4dileozigaSzoDeHi
u3O5nUZiosDY5LMhrl+U+7KolkOr38rolXxKMr6VOu1dgsLDLmxbEMej9asXQd0eEOM8uR+IgoXb
0QlB1+HL7hUEYsoQbPWXiLzqQQZkZKDGc/oc+i5IUpI0MNDFkEU0B0M3s30zgWAjdrF4h1E/jwgX
ogfpoIEZpA+25r10yDvOc5ge4/FUNoQihja3d1YYHWor1I+aYmiXxWL2d6CL0v2AQKGZlu5t5Rar
SF+eazQ3UQHLj8NYPcYaA5xSI2AuWNxNUDgPCYxbaPYTQs4i2CYXorM9evn0V/WyATrbOiXkickW
ETi5uLQAWYxtHK7cdBygn8BA0x3l1olw6VNbfN6byDyPAXlyR08HZD7gUrtjeNdNmBRhqonwhM64
1e6dOxthgt0laqbl2q92UsHx/aZYSnalJWazcl1BJG+3gH0rSvNHNWn3BXrlZNqV4ShLdZKTb41w
xoogCR5z7gB06UKo7FPdU+ns0EIQq1Mvai/bXLqOwWoy6F1/r5J7XM4B94gYLfNZtN0Eyh4VZQif
YpFlrrFcJpy9mSBeEiNT6ZgCgqpiOsdBYq8qZY4u95clOcGVpesGud/lkGWKf2BqAwVWHOvUtbdz
BdW9ErxlsVCXwuTxiSKNXSPpXZB/WUBUy3WOYrK5as7o3FkHuUpujMi0HmWpVNIQhjmXl/UNHtIu
Zmhj4B6K3rqfAtvc0lL4pOvRIWuCEbghEi7ry7qu+Rm6YbPRK0bmchUqpoqvGsg0dOKo64ZrdbyD
aOSZQEU2gHCGESNBnwYAgcnZae5wm+1CfJ/xg/A2lrsZX4ufrpbfjD7Ub0Xftb79nN0y7XhUNoFH
gMAf8kewlNG061D1A8canGqb4bk/N48t6IMYlfgVBhxJeJyHl17/GKDNiWiAS05jE6UvZnKnJbu8
XefKqUzuHHJ8Ou/MzsF5bGihgfJ+n1GWr6dzj0pEsgo8pGxPiMG5gsb5EILO9hACOKBTms7lupm2
JDyHrX0szvDuFr7Y6+47/i145P4iOwLAG6iYo3xFuwpv0vGpw1szSTCdvkNjP09fceYC14arzxeb
GN03DV/OZD3ozz2ULZJjGEKv0O8ADdMpW7BsprHDhcXOD2gphfEWFbDavHPzVfKlQUZa/ZbdqNtq
dQZu9gHA4pboDa/oGuWAo3HEFvDrfG795Ne8NT6EWtem9JV7i54Ireqv3m5auwf9h/aAotwhfVP9
6gXyhj9hkbOK7oz9sIdmuwKqsoHDad8z6US/5+D6+Y22r77FTCy7Ww2wMcJeyGHH20BBDW1lnw20
zjEIZoTd+SVJfP9buzLuioO1XZ6FQ+EmfVBuw5/zj+il+lWe6zOYbehAmxzwwcqefOdLhxTErf7c
vpn+T+w4T4f+a3DgquLdsovXXDBj0mN5j07F3tmRywXCCwOoROodeQq4jbsi39j1W5fs4+gRiTOC
dE2ztbHp2npgnzI8RciFkmy3n5bMR7VG/WGWD+h9z+9huVXUjW34C7RLULzNeuz3pHqNZD2BcKmQ
zD12IYada3IDldat1OZrczo7Dx63VRzsdfFkT0dUw70N1HAI78GrsezLcIcGGz0keDznS79dgnO0
9x50v7iBgfK189btD/0cJrCkiX/vQ2Amkz8/ZShIedsOyJJgdh5AXJf2I1aFxYdRndRl+46nUaI/
FOm+Km8RT/peKZtq2WzQT+MLIewzV/M354dT0BLXpXVCG9dRTwFD4XFt3Gm4t77U8/pkPQ94/J60
LQnfV+tHxHcQywYEhL1z8Ahc0XlHh25G4QH7Il8xxEbzZJr74ev8jDyVbu7VM2Ovh+yr9pN0PJEJ
9RtC4tlx+MDbIanPGpYmu2FXpD4SwSgRMEaBZjYhTw8GjynjSn8tdt2AWuLKebG/DQ/5vftWH6ab
XF2B+amKM6+/QhA28McnqIV5sOp/YJfzU9jaaoj6AYz2J22bleACd1whp89GJv1r7cY4Gg+EtcEj
evkep+P4p3ozfijfs3ucbddM0p71N4yenwGxACnpyditUDG6TV/rV1QwHogOhNto05+gYcID3Geg
gt6yg3n7Mj9aT8reuE9+FrASwjW2zZav/ooL3z5Co98AMKSjab50u+FB35sn9ZBiAviiR/7wwewY
/Xsf2MFGeVMRrNoGPngFv3+OR6ymV9qaWQGiWgOGdZrfRSDNDjR65WH4ClICsU+44yCo0Hk/hz59
6isYGiguT2Xgc+vlJl8NINeZ/QKkW+GPti8evHfsn16mje0v+/RrvrM2SgUj684Axt9uvDWdph+S
q1iPPglypO3PvG7Jdrw19pBXrVfa4RliL0rYG8K+QscbNtxuuUXhxJ221m56+B7swzMzz32xxy1u
R/bJvQcrgfLlCr0FkvGApXJh/biCKPDEMz10p2kF/FIv1wUtFfQ99zD4meqTG6juvTfBIZhWQCZq
YwtizKDl66v61tkD+AOH2+4Cwjs7sDnrepe8jzdl84W5V6KQfUcIdmu9asj30fbytXF2/fBQnxED
PdovJte8wzWeXPn6zsnXzqnGkXdv8E1Zm3zVAZ5tEfJCSfbnfIcJ0Yd5n34Jb8Jd9K3Q1tbtlGHw
df38uUVNwEd+Ig26Daj9HSTR+aiamA1ERnCruQxsOjFTQSqdoJOYGwFYRGWqtXuScC6EXpex9d60
YWkaVdWDGhPpTnGILIViViJLo2V0xf5S9FTk35JsOKWoWu1isU8mZzf/9dFYjDGKaRHHcTor8Uuw
kGlXtifX+RWVhcOEKvJ6JED+XiSN2kOPhYUmS3JD22I6U4KSxREI7YuxMUEYQgtOU/3QErlyRwWN
j8Wkp5TFSSX2iMNx7Tu22ZqbFnm6NWZNKP26wwTDzkEOLy+ihH6XGEQi64HDJsfI/DlN573deAyn
VSx0YGQSIJKlLhKTgmu9IZuI7JN6gqaV+VUGE0MXuRpI4cURA2EGvaJ0Xad5w7jLm/4+UOEUazR+
e+YPZnpCJKuGV+PPibCjDO9CW1WPrpMxBrERZUmipt3JTI9cdKl1W88KhuKSTfZ7Iflr13X6GPGU
BlyPxAxNUu9kqZFUvOtK0wZx6GDXspHUIhvCmWou5l6GgztBlpMlW0SD41RX9wKppdnaU6Yawdb1
CE1VE2zgGa3fExaL9alRNW1rGvTH/cuEoPFhjMetYk0erJ6/A0jYc6Guk9riZYzRKIvrbjnmC5EY
o0PCS0fm5CL63COOMkH3uVTBQkFRY6jkDcEzkFH1iDmToOkt2nPVuPUWXOZ0hIkwHdFMMHZG7O4h
3wu1ZdN6zefK3cDmKf9izJkAAfGkcitfJtxkqu26uK4bBhUx2eAsqQLa0MA3MPty9mezflbb9tZh
1mOgZL8fRCBOhuhEtH9tDQO9nggnQ6oi1HIJHl+Dybo+fLUsh45VKUEXI512LObuxNwX+wW7/oYT
q8c7AlkD/JXxOrSuxsyNhYo8LdikftMC1drIsKr8g+XiWnW7Mj6aIqmtMia/MseUWdDdcHS14AGM
LtIqeFoy1iPofFmIGDJKtKwMQ4yhvYghSd0Fa2XRiNDJCGuik5O91AXN89+YLEgPhc/64K4Klgnm
CGLm/Fvef/JYCA21mgiK3QJG+jVhif6CeCiPMHiwwNwjpPJapqfwxtiVzzGotTeGSj/x8T2YW8Qa
GqaQ6+g8vmhnBngH5oXIRkQr1E27clOePiV97i/X9B9Fj2dhXHTt//s/Qqn8v7tSUjnV949HMkPs
rP1fbdGRtgPqfWvUb1GHT2i/qunQGWWa92p+McP432Tcv0nG6YZq8GD/62Tc7c/h48c/k6Muh/yd
i9NgQBmGjYC96Zikwj7l4oQ4/d/ZNx02lEsazzSBiIgc2+/sm0FiTrVs1iKyoLuWZv+Psm+WSTLx
nxqOrTmOA1/aIweI7Iv1h68JYj7TUDSVcYPaIHD1xtqA42S25pWICUR9tkZEHC6NGJVGcIjQCO3S
yDqjZOCsFr35EpTQTwYrBL+oBKh46s0GAbcKt3LQ1rzfXUM8q9QbJp7a9KEhVIFWXbvpEfvEeBP/
XRV5AeGGkfVagRKT86XJAyxoEuBZnoYRZVtaTKMBXoTw2OFt6CWiNEtTzetiiRNzpS5HHGTdfZN0
EESnGny++ewaoQY+mSyD1qjhWh0H8KcYDqmdoh415KIxsJ3aly5sni2jf2lQoH01EN43iunWc4P2
4PUjFuTDOK1VOBpH16zvCADB4iSMQpxZ++4oXrgJEMeHRMnMOtDNY6by/hIPXzlaNPqe3run3kZo
FOfQB5zKV12aN2jPqK+9YGVpy8mzsn2JTeg7IiBgqOebpYoifxxqjW5yPOITzti9EVx0dXlIx3cL
9YEVTaIFWwiwfly0Ry/EtkweYYfM0aD3EYt2waTQA+DyEyH57bSwurrJxqU3GQbwhvfWEle7rkTH
FF0+TF811NS2ZW3ysKtffa8dm1JFRR3o/Apfgu1i4DPkmT9s0LJ4YzMpigz7NKZecBuXuPedlrm1
7ka1yzdFemfWHX1PMU++6Y2/nHZ8n6y83itBuAmTGOXzArZrPzl4OcVg/hI8HeMiaw8LHHQrVZlR
gJZFpzZdkJfF3mzUkUwEzbVG4dhBXGVbtClRUnc44qHLCBB16pWBsqqPnwz8Y0W7r5oxxWW2QWqo
8W7sbFZXipMamyzkUzMMx+A+TJT4JkNXzhfPplwS5RnGUpVpBjJRKOciAsV74M4MtMsCPoWjZ9k9
On2nwCq7s/OEvHC4D9sS8lD/y2qG4AZ1tm8FSNNdiyrTVk9g4WRuhFBbpb6GZos6PYLvPJ7gtKhe
CUsdmpQSmsxZBuPWgKw95mFzMoA84sFjvKaVu8X+ax83VnoCs7NCYtY4JYTJ10VgLr5mFjNzofCL
ZxOk9NDSv/U6tfKDXAVkMrW7qIV6HGjTcNPwL44oJ+yiGC4vtn6Tb9dGtkc9GVKupa6CtnHvueq9
a0MQCsdMeHgx/8mwvEdFoT270HrXrfFsYBH/XvfFUxYWX1QVs+RyyKw9o43WXzDMHMbw1GhKdZij
BpQrJGL0NcblBbFqkGtho3woRnyjje3IfMdrCSXQh7jBsNcUTOdNQ71tYpgtwaLAOIjzV11A03Md
YRp0DIQuAVpGGbI9t27uniNTz/eiu0KNPRf+UUCi39VMu+lUt/9Z91V5dlQMKxg/bUluEjTXgujU
qjyDWY9KX1W68iZWXHUXBeW7blUBANZ4giWHHo/VpjXpRLDEKESY/qJM2V1AaHxvM6Q+xJWZ3RgZ
jK2+GNx12OBLYHXKsLHaVvcjpAiw3I50P2gKhyk84wYVQeNdM3hMVfMREeYgeOkwinzu83Jd1i4G
1rrI7OW2eyxV8Ethu9xzn9gf8iR0CEHxgA14meTnCCLNZZFhpFNYwaF1TF43/nLF1loUN7oO1vVE
lqSwntKQkFWeQJip5uHUFxMYsY5grWp/hRBg7twQDdoKdBPqa81a0VDvx0mxBcvIwhCLXs43rnVZ
KgBuMQgSk5LL9lkkTmVdbr9WL3vKlY6czshNn4py0wQ5aNtO2r08hdxFrv/jjD24oqOR6l/cD13M
LnsxVfSWhdhNJIb0l6IippuyLktyJ7m4HpPiRUpkQeyIZx6HXzddj7muk0fLDWSpka5FcG49o7Kw
rOXKf30FirwuucPl5+RZPhUvh8lfuRQJMp943UGjipv589SyLs/xL+/1coo/7lMeMzVMOienadBV
+Pu81/3aZnhCtq/YfroLedjlBuWO15++PpM/d5c7fro7ecynK73+4uXIT6eXJ2UW1cF3+H2FFXQj
32ozyKS6wpOWx8sFghh4Lsrzf7oIuel6oRWpuiqzmh1d4HtoDfrlgMtekwmULhgElZRgI4KIGPzp
gXWTlEyEyzA0124EtaWeqocccg86owIwUmWY+0yFUJCRa6+bOgCAOztQjn+sl1VLHCzPcN16OUuL
qAhqNNczwpokEAAeZKohXYyEOQTiNB7EtEgWlRqozaU+xwqtHo9l/9NKzK+GQ1q+XnaRG+RxQYTL
7KSOd0Eae/QDQuYIJjI+rqh90fVHqZ+53qkWiRwJPJAlCScwekRLTJwEfD0/puVyG3vBhJQQ77t8
RSvZFVT6rd7pOm9kecJDiM9VKkAkuMEc3JZAbzv8dNqf9OSI4xbz10ypABIiEVAcF7GYBdBULrAF
BBL9L6rX/eRh/BvI6BGiRcaHWPVUnaa2dQ5mRfBenb4VkddsmwaBr5W3QGwxjfE9yG1ihXzm8SNp
VpWAk8B0QRRIgEVltZ66tWkTaZrHncEQ50iy1z5iaWIjNUr0O5gIlUpRUrlohaLNRZ40RyxpbxLx
vuqSqkK2SFarbsH3zC0PymRHJ7kYMVZC3YqveTloGEjzBS5ObWaXK4Zuri8JBXKBX9BKHwNnP4gA
y/R70aNIVGkADKqyIgfgBQAEcPa8R7QuPs3Goq9nBS+NqXJ9OwuUfTYh5GQtxYFZLko9hWIZq94m
Fz0sDDY7I2mQytfQjnFaA2icQtRyTFTcqUQ6sdFzRtDoddtD/a5V9k3DiITPGc8tmR5zDRXXqIoy
fWOkuNDYYoo+RnZwUI2NJcR6pdownF3HHAl2ay5DP4mEFxEhWRptCKhw1faSu4E6FS55GB0T5KZN
SfleKXwsS55Nros5wc1QkR6V/wEtu+72YD8gEQoAm9SFdYSK1Ni52qHOHiVAXxU4d0fC3oLM2IMY
GzGF4hpklhx/OZAWEr4g69lSMDRgmHcFC1iQg/I9hIpFuOVgGvI7sSyzy3IRzhEetEaO9ptSaFsH
mQyevGjQ1gxPAb3lGQopsStTtL1rA5SlP9bNHXqO0YTQpCt6Q88pUcYOty2jQMG4AZcn8fuf6rYT
xRvmZ2g5IotEFlVA3S63I25UYgLkLXsVaQGE2XCtEG1KYiFkgyP4xat5+R/EFjc4mBH6KtdM+iV/
/s/Z9S6F7Yfzw5ukIcgUOvNHjC4kYpx0J0J6Is9O7hvOfNfWvnzrZBOSpetCPgNZ5WvCcDUxMUbg
Yy9pKKHQLJaLaxUl3XdsYFCxntX7Lh6tZe0KIPylaEDhWw2uZa6vLJREtmqxkKSUaxV64TY3QjSo
BJpUMlCui1khdy6roe7WO5oFEB+BUE1H/Wenzs2mELJfchFFLT4wAf9XW9cB3s8FuAtot0jUbiSZ
Qz7EKz9IrrtWu6xAAK7RBFPa3vU4PQ1pQTNakBua4VmeIGroaC8klZ+MOnHb0NLa3cw3T96QyStt
lRoYG5V8b9EyCSR1oePEjMMUbxYIPV1BANSEfqvqd27gmPC8HfsYz0hYo/vZ+2mkIppnJOcwTp7H
sYs3YVtlG61BI1tebJ+6SNAFokN3dRtkPWiLy1ugqP5QDNBRlxZxwDoMTz3YmCZEl1q2Drjj6RZU
07MUEbj80wK2eG0MDhSVo/lUTMj3NgHJuEnMjczsY9JKA8FrxM8csVCYDALrTNeScCHF+0JvjI8Z
lnih5wHhr919rEboAPYvfeUpyHhlpK0zI1jVQ9SQW9esM5HRabdEY3LqzKLfOW31UKdKQ6IbmwMG
h8rKsszSRzyr9xuc0eGOkyAbnLLYYC+U7iOsO7SqPRgJuKO+ABeCngNAYXArKHwLfpisa0GJFizy
Dr4HGQx5FnVATtmt0cj+O7Y/ia+qoxvMVHvlxYAXhFDtbZabCHG1HqJODUIvTfM82kSUyb5dzo47
s5irBZiZi9+Fbmusa/WcF4j5O5joAAVbax3xcdsu/VxArBvxnUd+HcUwTZCfO+1cSXieXCe3Lgmp
yqbtnqOevmZZwi9BkAVoxoYoX5nfFlOZ0TcLtRMhYCfmdMI2BQjrAC2q1dHnL0hXZl2ClP7SbuSF
AREkf5Dq59Ir7xriAhuVkPhK+RWBOjlF9fCmteG8ccduEyCjvx1cGzICEXiZB5KLQiZ64ACZLe+i
2wzrpVWf4EXGe8Dfv1lJsiT5MoGnARsxe/vgDHe4zCabJIpQ26ZD2RQNXniXHXh7D6n94aDMue0S
JCMGtLQGBAaFxsN4ubeoAgyrTsSpa5vvSCsWQw58eCDI4mc93cy8AEdsXkKlW5hsI64PQJvHY6cv
XYS9+5xiJ2E48YwPS+H6RuVg4M7XQT6dfBb9rhljH7AopYeNDUpCMn8jS66UF7quxCAQv5t2BhGo
RmhysrNM8cjSdSF3s6/Hyro8axoX0Q5+/Unu/Gk/WVR1O91Ytv3rcqxclyfjIS4wbCys79iZ95sy
Qzd3LLvQN2dT8VsreSrydLnxFi19xBBJoOYek8ZDqUMnhwkZnxCaAi4jIP8aqoSmZ+9bOOYvSzXr
myUbXb+fyHRXC6n5ZaltqCfVa9gXu9zF19nIzE0T4fXYFCEZUWMI/LCZTtD3mu/BhALIWHlfcYh3
V+VMTCkYamdt4toMQZ6YpIJb/HEcFuUR4Ynv4GMm1zC/tgZG0Wg0BHdOFDY3gUYSr0jj+cNp4vMy
lfYXndjXnhAT4I7BGr6mykluHw1y7bY2ku8PmuCp1vov9rRMH2bUIlmcB84tPMz2FgPzQoZcPlBT
eSz0gNx1VgLfQRTm0C0jyjDEYz5aFexzn360aJ1v+wUrqCR0ii9NtNzKs/LUaOqxZd7gbzPeWcSF
AY3wc52rvEeJiUd91eCsZAbphuxSv1J7xvWlitzb5C3vtYaEQ1FY/b7G5OllrKKDvIm5G5V12cbG
uWpr7Z7ZjxBTEj2NTb69nQtEktUmeHCWWDthXTwTXeNqF2IKi2enb7nSLDtn6rSdlvXRmwWOSF4V
dtCTHyW2fhodpG0sbAcul2uGoOniLjbuh3DWzoUxY8ooTjk7ICsmS3+ZkSHdl3MJMbXtxvccXQJ5
yggPdziwhnFsLSd9Qu3oq1yvZjFqHGEw3elzbtwsdkc2WzwZLSpv3UytvxAZLA/t1OBkrdjhh4W9
iviDzZrmhO6wfRhGFQhCujzKE44VMh4InHe30VwBfijd6PIHWi4GICo6RvjiZJu279Ojhsbp5Q9U
25MX6eNX4HsdlFrMPnTVsb4senaWZ10ihxSraGJ9YAd3stnJGzdrACxWqT+a6hyfIhcRCXn5hcbw
UsdqKS7ttZar8IHryjwgzOQ9JCEBVm82iu9Fbx7NJNJfJ3ept0yUQxRAm+khnPCVlHtAcD5YtpK8
KbGZbM25qY8VHdJDqwBWDNW8/B5P5i6w4vmtjwtvExlQ5/FZIUxX2nhY0tDkeZD42U5mFr0z2tI3
SWi4IOGD9n7uXEKb4jxWXG6SURneM4ixG8WxcsYPRXTfoOINwZI9wrz0Q3UI3lvPAT9V5eMJ5w/t
jjBxvpa/ggEaqoBz9zWcdf7uQOdD7+b1HY65zeUctrMwbbfcr0vteP5Uacm5KIlDA6oeLnsg+L3C
MbL9cFssFJPM7M452lq3FgaHl1+Z6AO8xP3IgPD6BeS+c2tH1a3TNtblFN6wt0Fqn+UOatW3vtM1
8U3XOR5S/T26xOJ2HEA6yex8G3o755vutDep2y00QS0hhN9m37O/LqjU0Jc3R+MGl7nyJuO3/LQZ
tW/ENeVdT7XqrntFiW6x2wrOgIB7vzbM7Bv4PflL2lIZOESU3W01NOq5D3ARC9Bi/hjMV7lDO08z
GO3avO20uTqbwGr9LuxUbMP5e4aBMLVSNT8YkhOKHDv10Qmjim8btkr5UuDa7YKfHTS7/oGz2Cqz
e/MD/XFlncWco6Z9ngqucTMksfKidOHj5Wxe9FS5pfUSKJmyIZuVnhxNMW9pTEBjIzf4cPmz5K6p
gQsZyp71o1Waw75MAxgwuDo+4iWCJKm4Njxz8D3Smw/TGRO/SuvmFpmn8ZRaLZTPoUJAPKvv5a68
Pc89WmUvhFZQDeOVONaLG92NpWcy8inabwZWWaY4q8GkdmV3tvKgzbO+Z/CEUK5tJE94EzWrglH+
j5xWqXqD8jVRcGMCWaS04W2EJeapw4FiE+e8XgARbuXjsXX3ZVCb+MVsO4F+nrSjjnHz3URuG9Gk
SoyMXuWeC7Lcq37QtIcpwC5wJIm+6YbmNPV1/zRitHt53nOYbUrTm78qSdX6Q99ZN9DNo/PUA1Dq
Ayd6W/r0Rt6LV3lv6tAbX5xIgZFWuN0RBW/1TnOUERlQGpw23MgHVDOTW4FOaR6GdkwPcHDnHYbH
1lM8QJSXuwQ2tCHSVV8DRACFevV44+hKeQ5MrdhYcdu9AVg+yV2J1H3EEWa2XT6WJycASagh/nGw
C899sJd8JvhqmN/7HNis1yjvKcZI/gi+5oyuUnSLYkOMiE3Wfcvdh7nPre+TgjHX4DnKnZGr+A7V
ZrRF5LN/bcb5Rp4LS95fCn7Nz+QXHJSu+gnlez7dkERKvm2cY4i9/TQH2ptnLcNmsaPplMBBusvb
Egl1cT1yIat96Cm3rkpjghiLJbU4TBwv9zDCo0z4/m9u/N/nxr3/lqh6+3P8j/1HXrVR3Pz8TFcl
qy6O/CtF7qjC/t3VbFP9bBXv6P+AmIZ6naXb5M+hjF6z5SiOqohyQUoVyqNQSX9ny039H1j5OS7J
bUezXF39H3FVBYbiE8bCdF1Nt0wX7qum8St/psr1bHGt0UYyrg07v0CSSc+dVzdu/U+QgX8P5bj8
jAWpwFMNm8nzH3xY+ig8yAKt3lva+Cx+wpunwxxOP9HpQggsB7q71Dzh3zCFf/Gbum4Z//nuTF0l
EmKbjmt6Kk/xM4IEMwnTnry2JRuXvxpzHGysqcBLegrpKW1D+apZLVZg2TaoXiDaImHqfqCHiZ43
7ucDEmhEX+fnMiCft7h66WcoxW17cDKM99Rz2k/4ujOtrt2m3WoG2naxGpsbd9JdRi4abqWYKazS
ur3tJpT7MkDKXgmC1MiSu2Ix6rM5zkyaEgfLpi3Yn/ZFr3rsLBy8PTBz8NZZUTLTcJfHLkcPo4Xs
qoTzHiLZanbLL2iW9U+h1eo3XlbgNIL6Up46CoCssDp4XXtGTi9GY8t11oFavXtDeUDWKQtzrHSs
73044quMG2VjKzgl4Cpd5iTMOyBQqQZTbMFetlgAryPDhdgTqbgAwXRSLgQdYsyn8KnViv/P3pkt
N45lWfZXyuodZZiHVwwE50EiJVEvMMldwjzP+PpeVGR2R0SWZf5Av9BccneJBMF77zln77WHc1zw
EnjbO09ghS4sDpPMSxn55TUjB+tVrhrBpX9euVITf/dNR1zwiHIiLsXnVA/UQzzUNFwW8hVKmXSW
UhMwiMxrAuMuekbkgDjnAOiBoRF9pPAkzW/5ytwT7lDBMs8tF9hh1pUuAgb6ysKi+mqdw6wXi5Ug
p/DCEtE4dK1xAPRZuCQ59o+0eGT8yuzrgvo5WhN5dmS/PGCHQW9k62EgVkPstHYDWs2bxuSslETq
yjyzQluumvwR8nyJ7sp/N6UarLVKVyECyqdkIElK4LDdlbq2kmP9pY+1xVNBfI6PRL5MxzwwtBgj
modKRNeftYUc5qpxklQ6ima0FmbtLE2/60l7WipBIa52fqVifKkmMAynXoxyr53apykqnpMgvMpx
+zvBW2sv3MA4jGgbta+PP6vY9MbYfFD+STrKSZaaFsnVRIGXmFKXyM5YWD36Np1oH1V2GTyTGZEQ
H98kHBUq7UaawUEQkEyoFu+0KW9JpBR8IVOFdVPCvx7ANykpEUZNP74USHNFkzD3qQrNlTB9kbrD
NDq7TpX8m+Sj7TgXaGgsaExi6gtpP9twGkBR9PoZqVBozwTwdEfQ4vYMMD3j6mTLgXOfW1Xhqh+f
KxV/BrQbRAqYEtD6QywrxN59vGdigKkx+7KycIWPx1EizR0ZUjcE/3SkzahnDDWErnNofEwJytrh
JOaaee9oEsGdDzdAs+lJafwBV0nv2kDAayPaqbLYhfaVRB/L9LxghCVN82biVrGUaGPi5lBRjjwU
He0ykzdTOcMU6ztSivSdwrzNj/P8NEdaQv5TQKyvaTwM6k2Pq1PoTWKPjOPCWb5ExKl1KgLoijwc
VKv1RtaLGSJjv27TQIU8RxnNWbV5Ekq6uAxkQsx2SYMPgIhBhuoSVB8LJZNitq45yOF6Rg4i9Rir
U5DEDvQrz5TEmAlUvDJaQd7+POgzY4gsblD2yFYX+XVnnoOO4RNjFKwmEuMkwtkrb3zEjXDST7eG
/pGkDxLuz7di87WgVbQtH0kkP9/RIiv940+D/ItPRLIjvgs6WwjLKa/p94UNTtGoy1g+JysLtlEv
f9UhKYeINWPvHDsZkNDT8hBvL+Rm9Ha1Nt32UF4sRKz+w7bNzXuXb8tavmPgaN3mkB2mg/SRocPc
taTmWK51XvC4tE56n5/57ONJIbjzu/ElDzpivkdmcbdxiOBsuFNOqqfoo92rq+nQIxk5lp8ktpwJ
ctCYnr/xHulv5q59jtaqG4PMN1jnT0ZFNxXFlJOj3lS5UA7E01F1m9YxjuKZ1peUOCHcV4Zs1B+h
zQDGNDbShaHmA7NmN3eJqGJjD0KP/0YoGO6VxNY+zbP529zUXzGM3MVNExc7i9rzH4fvmpnTy7hH
PoxARrAo9rchiDvSvI+Wb7yU15Tu5Nm0pxfDN3zxFPsE7xlsYgRBXpTv7B2LJLGxn8t7QgyUX7de
KSO8AL1np2x51FW7bs30C33OsJOnLS7JbGABtRwzOUKHajQfQdSYeiHwzhFQ7Io8BGiBSruTVGxR
vByv6XZW4IgHrLCspShw6KK3NeQLjDZ2ZfKLMByM+lkjYZ6Xd6lZm3a5N3qxuYoE0iBYENhPHGRS
E8lVXEOMUq9Z51cujg3zSPC8QcbKhqSu5k2ufEVaFXhhZhyNdqY5QmRrJ3lrxhseDnTmyocpzNbM
Fcp23R0R5jNadWeKBsypylrmeuhUJCvYlIAhiYWYSTenkePFl5KrRQ/pC0WE0uyazxL51ic/pp08
uk9ElWQnS9+mNHFDMItPIwm21l04soRZR03b6ncBT/Ga2yIXNlxi/Jx5+Gwc1d8DLqPUk6g6gI8x
D+zopkIFNK/GsaA3lRzNeKf/xtBxWV6CEyPQ9k4/vy6euuvUuPxugpid5a3YV5vhNwms6NzVL2UV
H/VD/tGXjqjY3et4iycn1h3ryMeG+uyRW+2AJS9v1ap5jmBfw7a88wlQPnMV64cLdbR/JF+S9eDU
tzr0VExb6U2j/724MgVT4lmVRw7D62CgpFpXPP8tz1fsD0j5+ExyhBK8iZh40Qap7NS4aGq/vkkR
VpANL5MfPQznUnrDwlGYtmnuQ80l3xdyExfR+GyNY9o42l6qPWMXbM3c7U13LnmnVvyMOnV5gwpX
DF769CVc/Fx3dEwu/U74VAsvfgolCilHs/yag9jROs05TXgmBIdpM+xTrFbhijsXiYtgM+Dd9Qxq
tpSZhyR0H4DR3zPRmG+itc/2AfwCw9YDAk2wKGzKTyYNAdNom0hkGpzGG/cVAMspth8xdmjd1jJr
Rv8JMWVdtHaLFwxxssHQ4i3zO93hMGDYyuhNLwip0xOBbrkjjG6K4wVodQSp2RZMh+47c49Q98Z9
LdvAxek2c9coNkvz4mXvDQYX8nDgJl/SyoZ8kF7JSCeN8Yq1sX8tOeFMvukoG7JM3qSV7Ou3zK93
1h1568L2sckO8Uq5FTdSyI39DoHE8jzmHnBo0a7P2WVeQ9RdJRvgsuohZRkL3cpFVGhgILPDdX4k
XvZteENY9c5ruETMa4p1tIXrsRDGw6sGer54FqFv7nQiFHZuHJHWbLkSj8FTB6He6XFBwLp1Ya11
T+1JuNc77Rl7bvdmXqDJv0ebdhc4rccx4UK4h8XIiVV7eE7mlelDhcMzuLI+ZS9/YQvtzg8s7x5n
1jE8Nr/QEsxgfw9p7FgnIHwqx61b9dm72uEBKb0qx/iGnH2tyttQ2apg3zCT4DQU11m6r7pNJZ71
i3ownssX+NQcMPF9FSHIfOb5a9pL2YpJ067ZSG+YNJaTdg2O7DAMnJDyxp/Yi8lRRjQb8WE1XKNH
1enkuVsFW647MPi3mqwuu6LL/yYpngLH82Qetc5pGKMLPpTPSFhjeON9CiI0qXaZXsRpXzL0xJtn
oEF2gn5VHFBojUBWyz3QAel3W39yqrCQVXZ79RJdIRuatrQyL7JvPdOYY3hawj+he/OYvjix1yDc
3yDeUzCl7uN1zInAOtZHwihF9chMAi+l+Y1wFGypYoevy6/8+LPMqV64zd8VMKRQIt9BiHIssrz5
nPvlNr2EMayhz0hwEvMSjof4nRRGQBPLg0QIXXdn0rQnu4XFv59B9u2C8drTAg6Fb1C9hL6RcX5m
/bGQAmbWFef88+wxxngFtk5FMB6yO9Bx5U06LVCBFVs6ZZtlVV9o6MOAzS/hO/sSi4GifFjDqj8M
p/IpBnD8q1uF+IRfieQ2ad7TIOUCjHbCVsb6CFSWfRhrR3abqltocgp3Us0nkJLIADYVidXunrx3
wF5OMufSy/QWEE//SMJ0uo3CHZug4YLDQE6cHbyHIcY34gS86rO+le9lsFdfqvgpOZsVSui1tk7u
j4MnA8mPidwEZqyx25CWuk1Oi7Je2CheMeGuVB/LDl4bmE1r0e82lKf9IQYO3vi1vOq/TM0l4pZl
E12wmNj93XwWl2PwXKxhZd/7r45kCk4BV1zTDxlFw9jUDo+il9/I5wrO5QUc/FO1B2mefuBGrr+V
Vf9eIV7+nrf5h6xcckTQFHUMnA7DbiTbjkP4M3tefLGc+TyIvhZvyPr15neVRu6NVR2sO8HTYbat
j+mueWZyyC6irM0XHRw3htuTeQs/lJX4xRckno7hhnyMiFS/yQ8A3xIhJjnBFUdvsdOecDtr0SrK
LvmXAgVi8PIvzbCL9LJYu1Ra0YotVopxZMg0nAd9E7AtzuI7LURKhc9hESlORFLy3hba1sx6bQib
ZUsCRMywqOecxUo3yvD5wBBzBKrJe8RwZ2BJbZPATnxJttUD04Dsjel8cGiU77b51SDkPvOaZvYo
FOab8IszTHEiTyK+QMQJQifjlLA1Oq9pPPJcqzuwRd449QttIoQaLaX8sHsCMm3u4+g67Iffxq/x
HQMkXv7ls/6iagQIXhKS/N3qKyJV7ZGaGV0+HpxwstmzxMIhInK7HHAj7nE7c7p0QRuNR5Kl7g3z
XtVn2C1h1N6RGVAfYw/qMLo49be44YgY+0RBhDv1UK9xsbK81F54zO7FJvEZhbefmNHJUI6uNaBu
jLY2O8XJ9Oujae5Ef/oavswjd6UQOvl1OUSH4pd1hQlxYD6uflqb+AVgwUO7bdcv07yai29pOc+k
HWQOpdecbIoSpf9q+mWYfjWvGCY/5jPop3MBy2yMhXQwQ5nR1kxyArHZNCFqLST/HYCFhr95DDNp
N/38hSR2hyHvBF9s0aQgJWltEI8M8B4PP//u508//80YQxbyNG1ZlHtpZ00xUvOfvy6NpdoG8zkL
u/WYJ9GlFaVH8q3iPkamMU43u6tb1TXFRvaguioUVeHk55UuEUiWc5Y3MSElpzCa+GDnANfzSopd
hneX2Ip2YGN5biDbXUHNxRUyH229GNhkg6JW3S7FEikPaU7/iMkwQrUV1FZOVILRETAieq3xiMJp
RJpRllbbKLtDr0u6u5TqkVf37fgsEVAQ50W2qmWYCqLFgbujr+jWQTJRCTfPLWMEtwyQEkcEtESQ
ysJZcY2sCRkrZ7IrW0bjjVlDKJVMDrYST9FLHK+0WlVJ7TAk5PkdcnolaFZA6R/WSbbCsi67p5rT
kalErsWQyW4mxl/ZpFKuteNO7dnXq3ShkWKOu+jhCwnwpg6iFByiVrnrKvl7C+tD0qcMaWeySlQh
eSIJATaGgeqFdTSqdwOJqNKSdZwfOSGPZXCBEvauKmm77QjIHUpUSXrC+tcu2opklfGBaWGauEnD
HfX1uavICJaZariznAOfiXMqkZlDRd6pREJbtyg3ImIJepyb5rY1wn1QTW96WshMSwVIT51+DpIP
8Bqovi3pS60yyrKBcckwJ4kvBg8kKnmPvZrdVZNiBV2qBcC6IoF16RjGB9PTEl5IiNfe8v6txVjr
TGJ3Lx72IgACcRJca+0bKwHkiDB7GaKMfbVOCchprO+6MHYSE11bEAI6J1A5gnxGIDCp3iib4NHy
5VXAH7LuJgWDuxh9L2RkSw3VkBkiqBuHaB3Qy6v75VYbqrnuidJzasHE9aTjRdbD8XV+/DJZpjpF
TyhbxMlNxKfZzWJ5Omh6FaU8SZbgBtpIXuMRnOxYsfwlhe6fFgy5G3nXL6+EIbwORXQkUsIjGI9u
41C+dh3F2M//zRPtWzQ3qVSxWKN+aOmnxQa5Q1NmnjIYdsDmxWsnqm/FlK5JkiSx4zGkEmt2nXmx
XliVI7s3Q56B8UsK2tdSI482pyCuYAk5StndilpAGacqnLVH67OZXOJlP1Wdo3E89DsDVoVU4VXE
Q8D07G5l0lvT03FMoRq2KOgcIuX3zGZWIVE5jhyRuZHUseHFWeZLTR5uniINUkQ5U9FBTvZLKaaY
Qc8g1+AhZuNFSBjnDQYBv4Z4T6vxM5nYacwiQK5GPyjvNuDhwUujk7AgqEEGuaHxQ++ssKRkItUy
YMESXhYI7FyZPSC13dqMa922iljHLc4GYITXflIj31D8gbo06QaI2IJ4mdim2hYelxBfgyj50Bhu
0X0yUs/suo2cKamvtBX7omxZjjLQtxBCsu3amo5eTAYGS6SnzGTwNkEPA6ZM3LCvTqZVXOKxuUn1
/GiTwXOYWwl3SfdkjS0JFuJ4y1WUT5BfqWSMh2OtFVFSdE4ylrmLMCBcVzMtWF1YVVJ5Ubi03J1y
sW6AQ120huSJIe1fibrjPJIJNNCzIt9b9YtiUqJJRXI3OvKr1SSYj2qRw74yr8OY7Be9dbGhpTDn
Rb8sqaWnAdS3Jgizm6SzfKoG+o0ifhjdirEnGYpD3HtoE9DxnJi49KTM+qgzKtcyym8To7aYiFn4
70oDIwp1vprWx4o2Q9cFXxG2GIWZHQQusBmkpts6hhQPJQ8+YnzP7YC1Qn6PJg6yVXcX9V0oVUfm
GuvKADthdu2XNQm3GviHSBCEIRQHAqcfyrHw4DyVprbJ6/pZtMzjVJECMYJjYRg9bvKm+V1lW2sW
P8IQJgZdeUCFMRQboc1oNhnZPRVWbQpXpCGxPHuQmZklcOChxJnvH/pszY6GYCxuo9pBp8jpTJD3
XU9XpBEetao5PsUmKbJpEl9EUlm1TMvXSt2fkqnsSVGwnsMmyVdZT7Zzn1brtl02nY6rLGlEsFYC
Zhoxe5qG7j5UxLjU+cLxhNRaQsNVHP/DBRjbxzT03hwpp3AomJpjnpssUsCtvrVR3kGcaG1TIBIi
ayPdURF32nouN+sgRZKMk80uQkyBiIUMt7TyWzmNfKuirdaMw44wiJtoTG6LeS5t8R0RjJS5xog/
XRzgDbGa2bqZPsbRyhHf8EuGq9LHutbbSwaEuVg+Fi3eEZcjbBJRupA+9Gg4V7dxyiii9e55Uujg
BqNx6blPnVllgZctX1Fb0o/7jLqpIFVNpawaDM1vg2qV1oobxMAmFMGPKxp9SmZJDvCBDdHxu8GM
nwVe/0tM8zwt0zeEvxE7ccRpkY1MKnBpFNYobtRBJIUCubys5LSQE2RkaaPGq6iisEe+QYEZoBmM
hb7cJCjaCWJ6ZMUlYHqKYTgR2bAdEtTn+ojVNZQtN1pGCcsnJteZBhDiO0pDHW1QaiXOOOWZU1bp
ZhGldV6aGzXpetBO0IsQoaGCK3VXXyZ3DOTZHaPZSRcZ9QoeekcPlpUSUZdJ5B06QSKcZ7XLN1ql
AkuHOGBj+1rVpUEOxih/j/VAGzfDAXgdCNjyTGIi6jmhdGj7QysTQdMPkbeo2BLM7rnNTfqaXbMJ
enOdGTE9iEa7jDlbbrX0G/Rex5RLRPaIsa/wpLhVyGbD0CrL4ud6bvnEtNorZD7ip9L8ngbibWyi
2dd0jUGd9WqIIY2+AbqJMmJttdp8M4T6m4qC3mkTwdUkEPoq4lIbdwfk0WxcAVN8Q8aLJE2nJ2A+
etaanD0tgrCLquW5SZlAPOihqod3gBOAOl7NAs5YaEq/+7xvDirCUPr4lU3aVb0agu4pbDdlZnzq
ciy6JDpjVpm/kzKMVqY+mHbAFSpV1esn+muSwIktViPZITTCqSc+1Ub9C64YO5vOLRG1RCV0U6u7
6UrK09qRB1w+hSzdArEPySqiUFBH2qNBPzhZEj+nedKvGNCgsTLFtVWnnDQHyCvLKs5QuE1MNOaR
vkbYGQeUXhBQpepgiNNs99YlwK7sdDNhsXExnAZlJZh4KuWoV/ylKdRtm4/q9udPf/tyykpcFASi
h3X6GTMZ8iSl1rajGf354ed7ZjMDWhLD95/gyZ+HeuATwIIleXnFqS2Q5LvYo5Vu9eKXVortykot
GbG3INoiMMatFiGxrCOcTiEGTfuR1OxORLKksU5PM6NyCysAqmFYblS6TtrDB5PW2T8e+rm6CDnW
xOVhjWmTGRKCrJUGVE5MMz8PRTFI2+4O/cLY4vv+x0M8UA0tWr1J/i89/QemrsHXxyohPuWjSVdM
0YqzGIyggHst3Wc1Qbz/ftqtWn/DJaimYVgqigD8F6Ihagp46z8Pu5GJTjUqtmVt3qxxJ36XT80J
Qo743q3yb/iqD/nyt/GsPkEXUnfYNdJnYWUerGfmw8uprjz1IjUHaY+F4CM/Lpv0kvZue0RUNF76
iv5cfJw/KE6ZYWrPENgWsDPr6Rec3j1TE6YHXyHyWk9Ajpl+pUhJz+odvX5pMzMCGaQdOhqahs2B
xCa86JbTkHQEZaPBjDE8lG/M21iDseRwTGGra/f5HhbWbzBtyhqXtEmrwHCRnptu81wfpZS+XOub
W8XN38sbNUP0K7nyclbTa/G9+Aji4lV8CNY68176qh+huR737HieaK6Sr3lNmxk4mBcHtHbsb3lH
9mRH2yMRNnT32k9wnzSDBTenP21PqitsmvcBaJrsNTc6s3TkZNmjDAuvD6/SLWj9LLnMZyZXAIZ0
ttxreUm/qOEnKuhDedX85QngY/Gaj1cmQxy8uBzhfn4rPvTVmDoBAXvfCR/0g45+EwxU6BF6xIiB
Aw4f5ZCajT3G4BSLf/dtIGccaSiVV4bhTbyo4mrmxHtp3sed/lmeg1NXHuVn9lA+5UO5jkOs7471
BHL1mG/HY7gdlnV41ndD6czYqbBCO9UHzRw6FnQELqWrfCdeuEK1kNPqZ1b1CborBXQA10d3aUu+
gTusynN87aKDuSPL20CFylDe67xit/gqsC3AzFbiAS/T7tLv4FBRhhyWN3KtYfOdHhiy6CAfFMpl
WNCuUDjU3+TQBXx2fWM/kb+R+ASrvcIpZPPllJ59NRcCo6cj5zH1JN5l3MlP4cZoCPe0iTcsmWpL
jnUduBIc3SGGGHv6HvI6+eg3jZOf5CcitulLferHvgUOaMevwc280J7h1mb37dwe6txGP+anEayC
lysA4QAdCZlXrYvPcVVUTrKu19kbeHLGPcyvneRgna0X7IElPovKmbzOyfl02NnXcFS5mjs5uSY0
hE6oy07tIzaVyQnRCgRhb8c3ppzGRW3ZDgF84VzKvO5DX8ekZdmSZzHt8WBjlyvrojHys6MDEhCd
icu4AcaMAPkXxu/HC9RXhWdsWIlgqHK4ljCBHeZ1UK3pITdOc8xzh8i+Q0olCu7vpnTuDPF0IE6J
w4870Ahk0/md3SIPEeOd3SHzGXWsp/NjZu2TtqFtklv3PrvreR3dVIZWTCJo5Z6MzqUlTVf8o/0W
sBKBNDsMw2Z+ZXrEvJ/5Yx9QZtqCPzcbKobJn0Jy3mx4Zf3NugyH7h5tQaAZ9/lJfBXd3KU9ID5J
Jzq2/359lB4So78onVgeiQRAO6WRa0EEwV+Xx4YzjSTn5rLGovHSS9JT1C/EDyvnZETp1/TfgoBi
tErjuxZLT//+l/+rEOnxy1E+qQ/ICSekx9r9J5SNKuhTWKMdXVth67MjHQib9MzYo1rYZ2tDdxZ5
VRvbQPbKGnpc96H+Cq/dy4MRWLiz5Qf0zxbUP69dtesDX0JCUvgEm2kNpcnaon0huLipolsKWbLY
wLLNfOqyFYRBKJSKx92a0369Sb+ZDAHuIQs++eMC/3+R4H8UCYLk+tPt8L/ki4//dcew9Fd94M9/
+qc+UPofExyTiUZNIjCaHfy//5kvblj/Y5BWIeoqe/s/5IP/JOo88iw0SNIi2kHF1A3u6P+XZ6Fa
lqJZkoL6zVL4gf+MP/+HcK7929d/5jBJD5ncXz46mq6ohqaQgqfxCfq7ek8a9HoQCajezGKYnQbS
Sp8CknQTtoqR3CZ3kQKSC1Eq92HwDeM4XP84X/500f7xrP7yLB6Z5n9/FqYliVwmrsWPWvLPn6GB
OmSpTQqsIrPqVaUFz4OVHxaYuUeNfMnVnDeHRjccGgT0uyTBCzVCU6cq8iONWhrHTPPHLf9HTvz/
8pTkv4GGVFND0gmzyBANFdqQ+XdZo6DIRmUyK5ZnTKBpJnSu2GOSyjLjd94l4jmbMKiUbecrSvip
amRQ43zUkRnKaIuEJ/DOhoe/rvcVTeMgkj2sZ9ZCJSbKTGBFYfQrpcZmgSPJe+Qju6XRrIWxXY+y
FGBqnm7/4SI/0Eh/u8iaCL7PMrmhTEn920JVCyI8tbYpNqK1iDsF/ppnRui9qhg1BASCtRw0sd+m
k4xBUPVT+mwcHfSyq/aki1/j0pBPhWy+BrJoef/hufEp+Jfnxo2uqI/AZ0673O9/vgG6tkua0TTy
De6mJ2JN3FERsw0Aw9kPReA0rcUAbVZqRm49QUYa2jB5rDe4EyZHCdLllAunkDyE//S8/uXGRKgr
ijwrVUfeqml/w00looDMjVIdrPem7grDUUQG2JrAQbmSYJ5qhHNGoF8X+ly+HI4v2ERKl4hDouq1
RTrkjNP+/aXS/rUW0H6EtgiIeS9l8/GU/7Tf0L0TFxxEw1pJpHGlEVW90xuEEfSSEYvGzXMWHPD0
hBcaKcm1kHRo7UilFlWPOfCBfBbpjh8LtaRxNgggiKZM3c5KyExnERG1o4bAJHZYlAylHm0dR0vV
qz5P0l4fxK3aq6tCSigmplNiatpmEjCKLpW8uPEkeLM5KSRCzp8lrBnHFKxpRUIGFg9jsBtcp5pS
3qOOwfr0ky2QSGtFaI/K2AirsmzmI7lW5jx/x0kte2Kk9+5kIH01VMQXXQ8gVreaGDcXJ/ixGBH9
yOb1319eWQVJ9rd70dAkAHoSn3tyzSDp/fUCF7llhkne9WuZolqX8/KIx3pXF5bFgU9pNklNCZPW
5gCem2DuQl12S1oU5yQqzgK+MxwcAi0ghtE7a2i+mtxgglZzgeb+9xihz5rmOtilwRLsosD4VdUk
8MbxbHF9mT+TQ+HqhlDdA5zCUYQQJJvk1i8D2djCljqnpny15mjYRK0hHoWGh58/pVYYbju9Pw8W
Y1olIui6FaTo9POQRdZRCswS0KsUeAyodkZbPPE29sesm6Z122nSdQDSdImCE733/lx0ueTjhpWu
S4sgrW2ik5XQ+SWzTGA2WS5uG7q6XJKX2oG1ghrfOBKTgYe5uV6R0cVJpUjgNyzpobOq9CBrn3Mv
U7dPUniQM6K3l6XPNmxwrqj3yYoPNxHIcoNDeW7VPU0vN9mnEjoIHa3xsaszTF70j3I5ZBSTvM5C
26/Z2lp62cu8K5pBOtL+xTM+H3VDPJtaLbhD1ZiuJBfWfozqZqM+qv5MnOgGlZW0YWOnVCMCgTHy
XO4k86FdjeJ232MJSrpl3gqROu3bDMJW3ivrtA0+6MzdzKo0tz/vkU7omlNHikSJ1HYrRRHvaCXR
btbAgadR0/ZJV27wJh1pUHCOFzLjkYa4sWojvhiducuZEuwjKY0vgTDQwE2syC7FmsTzsvYFoZae
+8LAnheY5K5PKshuPdxrFa+xNosZaAN3C2PUCffyvJeNhMFIqNYXS4+TTak0ok83+z3uwmIPr+hx
3OxbpzdUxyKPm/Am9GPKzC6fCGHumYNKV2rKkr36eGhnUVkHY3RMF+MB5QZxHJUSy6w5PSVjAS1B
k+LTJJLEkAxoeJeeIqDQmwxhmIKds4jFc8BMIY6TeFPP/cfU1PO5z4XpPHT5i5Wmu6XvUEqAHMVP
WAunGNXkz1eKKl6LZeIiSyWqr7mw9aq1tlq2bHDHGKefBwhd8cYy8c7+fLlYhfnHX6Qar6MbRmSI
j+8RWPlg/1VMe+Vy2f/8YwUsr4tFUoU4jUoxN3C3V2EbXqDXhZcsX8wNHxJa7I8v55rFtFGi6aA2
uv/zLRUITUhFum0VMMO0/SNfhrH2zDDNIJiTKooFRnj6eRATbRuRjnwUH/8iwsa0zswugCF8MFpF
P/88MAcFKaPOv36+yhtzOfLy8OFJrM3tUCEuibLnn4cJS6K5GMVqZtG2276bAlug820bSCOaLM+3
y1RXZysbqd4mq3sOUUyzwS57oSJXp1esFykWDYgpzJ2VcnCJznipitwAZ2LM615LOjRGbe91PYpM
wGcCFTXd9n4BAj0FdXU3a4Im9N9jnMa3buYmhtvgqJn2guUCYWmZI4pVGQv0tcoEW55+ZWVvnRuo
7ob8buYKQg9bDfr5he78TtUpromJWOswrhhKD+u5o1HEoNxNeisjOTnZTHwuPAHZs9aP2YYJR+21
Y6fhdtP2fRNYdgwvyk9VGiahQUTabCLhgy46+xkO71U44t4e0OFvxCr+llnaVgBFVFYu1IgZU0+3
kYGaEWdRMn2MaC7mzRRc4FC8d0ofrVQW33WOMqloevNYkrANMx6BiTjkvlglDNhn+ZZ0OtayucX1
FzFxE8drMAko/0LLROEXBaB1ywKXiRWRBxYeMpBNf1xNFPHCZkF1KWkyIthUHe04edX6vjuLnc78
knHrz/q0EG9xhadhN+2bKQrVhZ3qSADuuLNiWO6SOT0bOnjEXttN1CH+kvFdju661ygTOU3j9A7a
eVmpcXvsZbhu/cgioZsAfBYmim2Fr1VNlnVkIq2XFIzE/IB7mC3POqL3fRy2FpHKSumnaDRAC1ie
aMXCtmbyiKbcsSIp3/H+nc2QwJQuNM5GxSwpJUKaMWgqYBkx1lpWMgiXMJByFPaLAKi4aiKb4aXN
qyWnETiRcI+CsoDnIEifolDQXMDOUCXQh8aiL3fJoNAwiztch4q06yJz3Kuhp0jFcpT6YVeUifC6
LGtGJKo7MgJm/JqlayWujkuP1oiCLPONuohXqhBtl3Gm7zW8xiWWdXLhr6KSMkUXHyy62VX7CM1N
JwkvYR+asG1K3+oHw4VAtpzN+tJoibQN2hh3QjVV/Hqod2JnsrEOy86cmnQTzYyEJqJoT2JuwmXC
+hAzgQyDiDyHOicUwsSIWD1mqnNVWvvocQ7IMT10EF30UNW2S/sAOYRFUv4f9s5ju3Et27L/8vrI
gQOPxuvQG5FylBSKDoYiQhc48ObAfn1NICqvbt6slzWqXx0MkpIoGuCYvdea66cOvWmj92UMW7y8
VKlRXHX/M+oBCwUBajrsYMfErj8lagacpY551JR/L1rTheYzAXxxMnsbpnGPFtYcnlBviHPuWkzH
HmJO4CAozNVQP+AZhk6fO9ZH0Xjlu3SjV/Jv7ZPZ1Gha8UZs2hS7rSNM82i1IeiZ4FQ7dbn3GkQH
nuySo1451woOSClnLXNBD6jJDnniPIg4K/bIAMuyLI6VX44rHLG4jOI4Rkwf1MflxePabR7L1r8U
Yamd9EpSQR1RXahW6hc/S/ZTmIldRD2wq2qGgU4eTYV4l9VydLBl/F5Fo3ZR9J8t3tmo1eoe4zk6
Xkvi844Gb+PHbYCKrFtXLTVo36zu07qrD0NDCx4kZNGVHRb/z9rOi0tfeP1mCuo/yomSax8ygcd2
uc6m6ihisMUeepVDWuD2Z1LLtxZfHixYAOFOSO5AlLjupmkYCttgeMMbbK6jkbeQ4CLZJFqhIQjl
bJqfQwFoBe0tqj1n0BGWGXb2KTbZ34Zqa6L5D/vE3g6QU9eMK/6uTx3AKRVc11K7SzuVbiaIfJu2
cbecJsZGKZppzmdqSfiMamtI1z0ayvf2NSDa1Bq9U1u2BkFb3gwmdfRVh5a+8bv01vZzHJUHiLEG
7dZv3CIyb3UrVh4yuIxm+1sw9eWOFtzNaAl6llMALr8q1rwchBB+XtP78uKXdtT/qNEOrMg7i5/q
lsp8M5ofHQRdasKgSwVcyzUOYVScqivPqeT/0MFGVNUi6hcqvjqNy9rUzOKDFg1gYea7LUQFJNV8
4zTYzpFijupsdAFtRgaM5pP71TsXL4/6c+nY3SodnYAWBfJOMpCybyIKHrQ+7j5NlzCkRr94dYl8
Bg/Tus5y52x4vn32YSZs6UAjlRdcIDwi+945ewZWlmqiqxinEr3P8pNy+au2PMPMRAI1q5HSXBJ+
04akCOjoS/NMUb13RxIuI7ZJVm1wVwt++cJI6QGU+k7a2feaDdm5C2V4t9xaDm7UwdjV0R/bYQHo
rNIt7ezHmAeMzjotv9LIBAYfErph8v9wlSFpnY1XzY7Nk6M5xu9DDrAYjFAFUA6zFCJ0krQImYlx
jhXpvTfJd71Cla3pV3IwUZVWD0PqOA+azexTBOWTnhr2oaKCs9K6sXxaHmvtAdBB3Xl7Eh81ltIa
CnRoqk9FQnyDUtXDco/+njg5BF8Ca+KH4cHOQ4UdnQyZysnk1vHscsspYz4mDoLVMQHTm6TYtqKJ
zkdNteVYmVSqB0cMV4AAd60eVs8kha+ZNp5c4YWnYqwyuFW8nLoW1Z3nJy+Clv+dUN7Rs3p3Y+m4
zbCqiyeVCP0pcgS0FV5goHxrV/Q6OzAj3FKaIo6jnS8fL98apXtgu1HceYy/2BBsWouadi8aXz+N
E2kDwIvQsC/33RIlqktDGCq+s4rZIJ210fPWRpaO64Yi2snSwiez9er9ZA7euURqcupY2LX9MJ2W
A4luMP2/7kcjvkIPd9/W4HNmyhydTymaEZDLwXErWCOV/ZiWcPtcLqIz63LEeDijsqykBjzU8XlG
eOyHproawUTDR9rfNB3FXurqOS25/jjkOEAg+KXbNswwIaXf6sL5EYCgPmtkqes+5fssk3ddoSM/
HcNHvY+v/iSvNV4eRxk3VniHWLTXQfJSR2Hx3JlgiIRGoZgF8B9rZKQM36s0wj1ixG8aNikx6eYa
mvLNydl61ebRZI3WkXRFnk1BvF3m/7Qn68Od3EPvdS9aTiumm/A8ONPGySWy11tU0lPrVFzsAWKw
A/QQa/f000XTH2JLPbI4eYvmGSa1+j3Bc3B0q01ZHQwRH8MU7Fj0kOQO4DS0IjpgKEruaJmDnoZ2
OoZ3mjUee5Lgmqo76Y3+UbRPrPMDUlIR0UzwWhBAuURMkJy5trvh0FmQlFNYzofU4ZqqhDwTr4tZ
ArQvgcDtzrGTjyHBCoAj8s0oHHXMy9UQsEJH4uccKbWtiUfDtCJIwZiHy+WQ2RunjpyDiP3PZuJ9
xm2zr0znKDylb7GWPzoIKFYKZ45BQu9Ky0tv7dEv7DvamImpIaeIaZE52pNG4C0OYLDiRCr8GHxk
5tVc3skI6E68V90AexQ4HvrDZkBZj1pvZdNUXxWSjhFT51rOLfuCVLiAj7rsA7ws+HU3mmAhoJLq
I3k34zJ7KGdvcFgN2W6uIJPtp34xcNwzDEUobg2k4xrKixyixMHMij96eyDIJraNnRh8+zV0zKtf
2cdCKp8KqCOIkoss9leR+eL4JVo/mZ5kyRbYQuO4jnxkZEaFQbAq3ccEWS+q6vq7zIvyja/koqXB
a111tADr6sNpEbmlTjXtm96Wa4jA6EUiBOU2Y8hicLRcMaAHIbB3dM3oqqX+RkmjviqES7tGaa8d
w08u2bXH4xwEXzJ9eUFZ46QyEXrXQXRQqYasUn/yp2tbymLfuGX5KCUVw3qAKJIQCOS4LptyZw4O
HldlEWR3XVrS9WxfdKH0O703oeRZCp1zXvEhGpDkKlWfy5q8FDutqzVSwe7o2+p7TuFo1XvNqTCG
CHyoYPyy9XszFe5DRIE61xwgbKS7Iz4rdfTnU+ha5zj1saDq+feKtdQeqcijPtG7DQyJWQI1vyci
sUo7394lfae26Q3mtnvQZNxtqFLT66zks2uRrDsF3h3fWreObepJAdCErZdQUo5RDbrt5JythKv/
6A5JhYydbuIyb4Sa8eKPtnlkoXBXJCGeqYZXn1rxo+f0wUsRQ9Uvx1d6bj1uHUJwIJNWFKqJp4Cf
n29EnzwKjeZzTprjSUBdFyWAS6On0d0EJAJxTqPCre67orkmGsqrKObnyciaVupBwLaoOvQNQZnA
8Im+ksdeJXQx4ZgTbkWYiJiVKE7mFrvAnV4WNiMqIjJTl5uNmENdmwA3kSq/IyiiB6rfCqKMtKS3
aKbPSSMlgHqYzuwpS1iFafXDm9IfMcUIFPABgtnOsL3Tch9iHrZDGR0XoGY5U17rP1GvvyGbYgZG
/48/DmYE8fLT5dC7uPTHPgL5nu9FCQagc97dpGrXDSZ4h5g4kJEjaWQEDvqHev6FWTozwatiNhlX
tV+nhFmRZLIcuhjHASlw7MFNNM8s1u7IW5bHVKPL7dwDKax2rewe86C8Q4XmnfLMTNdpmX2MGZoG
zWw8TvtWO+GgbzK/ZaepeVs3mY1vTtTvwjCenoIqywmUmUBe9eGju6+RQD1Lt3upCZ3Yf2Emh9Bf
DTVS5VFMG5MWae8+tzVtFb/z3vQhK24+Hubb5M4NbBTOXX+EsEwr3vRG8Fiy2tgu9oSkICYA5TAf
TUrId6QfQkXPu2/IP+CjOU5WoFHRVhkWvkHLTh4yT4qr1vPAwFWWyckvpl982S5DtmYfrX42Phqx
2shy/Gb0yr+SIWTuU98hm4iAPzkxG9dNwQ5wtDZd4VHWTamstGlY3Ntxc5l59Wc49XufM3mj6bnP
b6FdMYcIC3KzNbwp+eZkWX0OcooNgWzyDaml1R2BoFcTJOJriTx/57JGOKYq7B59dDpz+0H9HBJk
xhPxZpOynl03KvZcAvkhiKL8tciDc57H2gfon3JteaK7DlmUXpmi2Sj5HUHQMvoIS2o8LQIMEEPv
5No/OoF0PzMCIzr8BAZjzH0amN1dHiIerfXxUFmN8yPLsa1ZCmmdq1NIB7f25A80dLqWIi8baoSg
YZMcDa3Hw5BZ06EN4JNMOUPHaKYk+2kKwSiFyaLsEehXw54SR3Nq8oZgS8gC17DCnkQxQWw0p9Xu
3FoLN2MD5YPN/h9m1RzYUDpHBzInbvz8PhGduFFsO4UUFFij+OPZZgc3mkX0XKsAWgL3EOHhl82U
e1WGKRD3TPAQrBZ8xJjfIvYI67hlFxzWOKpiryv2Fkl6TjDGGyjQ2uMQXsbYhkVRF8xDGgIOrxmP
9vd8UOqKT1IMA6oUWzfOpQm1wPUxWPfxoO1qUI2Xvs4uXpzLO1TNKe3B4Ux3EgZzN146EbePRuZ8
JDj+cH9km4KK70Osox8xIiYpMcyUx/apbZiMm1AnINKbsBJm3cEKkDprFFdRpkT5ztFp4NZ1tIvr
EA3qIJsLKu1+ExNG6mgYjPpkrA9tO75HkWKJ3tfiupSlfNvc0zZynoQOa8sqMYEWTGGKWLSSwImo
jEyQAwhgxrLctQbq8ACQO26o6VWOVX4wxv6Zb2ucMUzsgZJu2uVGi/Pew0ZNSq+xT0LSEgUnGENE
im8eA0ZCdbgp+P3IrN985aZwW7BCjXp7Jr8N4GFloyV6d9vsPreb+jGaEKvmBItcNAyfmcWUVvfN
sLfH99Hvr37uwzNMsLDz8Z5GmX+DkNOfO8c5x0bsXPOxfwtzrcAZFty5EeoWs3eAlAy0bJLRufdL
XGGJgdR6Cpt7sIecWnRsrL6Vu6moorOS7dPkJFTS7V+VOWxzGw9kH2ostmPsqY2Zzzt1Mhsxb7A+
zrZtb5La7thgH3r1U+/H6Dxpttw03VCQ7VnUSu6zYmgv4EaNdQpsYqtNl77ybHKua3OjlyVSk7ly
0GQw1AIFSsUPUea7fX7sEuTh0qvEYUz4OAiMusrMc9/rFzwAc6L9/Wh0NaGsyXM4GPIaj6VxTpQg
bsPSt8BdbSwSZXEJtLUgiufkG4BztVm/PLLxjCjo9W2r76eG7T+l4vKN0Z5VuB5jdo3z72o6jlKe
WtOSV0ej18wiCTwKgEYoBiErIZfO00PUMByatdLu4lrjSY3wobcpBgz1dPGsAP93g6tbsAnB5z1w
Xkx8fixsnXNUeO25LfwXtOh40o06QF+YgxtDr8bAwx+VysaV2PodHZXYOA9B/NmZqbPD/QPtpX2S
g9d+60b9W6uYYd18yveR4Cu2Ukvsy3qK8NkhlI7oz48ZrTEROyRnuaST9bregbqkBwzfJYiVdTeF
JcqboXi1RBzdwe2p1mNu+Nu0DExccU3ISagljx5PsZHeMKEJj4M9LNR2Ivx3IDmF/f+5URFAAn90
zgVrxkBROEo6Q+3Z4VYXG2LLaYAmngNLvsjIedUzqz0wVr3SqtAonhdVsxvmpYWoafgaXkN9yeDs
MzwYLv7YI1hUPcIkn+GVpklC4SQA9c7Ue0JMPgEbSbq9Jcc7wVrizpwP0mBErsMWhy8rwlLHNwr6
D6q/Q7O5lOIGzxTzOwRGwP5nKqnZGU+KWDe99kcaVFi62qC8mZbX3WtJsre9d90e7Vuj1c5touiv
+uRd6p26uHCe7+wWeGmP3lNMcXDiE5mo08mbGkvC+6qJfp4HGDigcHbOUis7R2HqrfMaXXAlqvw8
aAYbRPAAWsySL9Itc0P8SDtsjFB+OnEFrDSyrZOjpx4MpdcsLOgciDhYO27SkBrIxE651eAm3OWJ
3D6C2wNKFlBHGDAWEPVvOrXfkE/QhRT93Hi01oYWdseYulBNYmJ9KFuA4UFnD1i+B2NlS+aXyQig
wFqq7K+R7YkdiZC0JHL1YpiyP+R9EI90tGkxpbnZX0ISTH2G5KRx7+uqbu7VfFiGnZQrGB1KcnCH
e5qWrNUr5eVXd25TW4NoLjZs0dCODl7MCB/niHrGUST30XzLldpnUrDpzlXvHPpU0Bv1u01XpzwW
5Ben6Jo7K073HsvYc+0MNlm1SXqM4oydQhTRZXXZgfogB+qUadLSSbawAvTCeehcejXEmC/1SzKo
k9/k2dnvsQVWetodGPemrekjbhsZm/ewtj4iFya97mX+cyvkJVe1/h6YYJyi3snBPIiHtmHjn2Xo
kyH/42mVVb636kI7YQf83gtSWpPeP5e5TRQxkLBXf45fzWDm62Z4q5WgYDeM59BuCbmJXfTxpvcT
i2K9J+Ki32qRcY7oG70PergBxOqsapakV1GGwcUaYpKf7W5rUUA5dSz1hFuIH0lf7SaZ0T1gEZp7
VP+yVqvpbRpUdvadacB2rRr/Fuf+3keTC1ZT3g0p9YQuM05C1NV9pRf3lOi35HCWuGr0Tztskbzn
xSHwm/FWUp6mtHCTpSkPvaK4tJwPy5kB52tvseTYlgqHmQE17JiGDtd5KDnjm+TFqglj9Shn7Jvc
qh9x2GzGiAww3RyxXlIqow/1vYtAkwjmjRXN+Jo8Y3GjAa5vUkjgEDPhhFHZYttHuxO4Q/OEq9U6
VgWViniYklVXF8Nr7tufWjPxUJpiH58U4J6WVWs+GRM2OwZhs6CrJD3WdPagfvbIUi5Z3ej7satA
k+d0NuvY0PYt3NXL1LivUVGoW07+3IUIh9ekenTo/z87iS1vfo2FO8ql2Eexj0zA1+uT1ZelTlmA
m8t9E1nT71vTzCRf7kajhcxKSp+5TjElyNg/mkuaxFeUZJ73b6JO0s2ABMOasf2tW9K511P9nzcT
2trHfrxQbC5Oy8GekxCWTM7llt7OiTyFogDOJY/9HXPCCWwduCAaoUCyf9/G/QdyozZjG4lCegxm
IPaSjLkc/IV57VRnoSr92Jjtr0Rl1TZe0g2WdFKl4TtfbomkmJX4zlu8REB0FM1Ov28uQZZyTk6o
iEHFSmKjE81hfgsmLaJLOCx3vw72HMBQzQEMco64WJ5gecLfT/XnY7XlbyY3LA6EchMnkSbpjNvr
X5dfS5bHlidIdPJdV8tL+NsTJiXiLMSMr0tWZuH0ALu0OPrf2ZkFhdNTGGlAChBlbPKOFBcvxbHf
zKkd9O4KHHrc+robRBoLVcCGf3t8+fj/9tjX3a+/N2nzJCjL//nMaWin1A7IV12eIfr6Fpf72hIB
Ixvil31bp3EprVNg1YToER1irpWdIcjwk33fez6lw+flFyDQ+UZTHgd3KCEuL7ES8/O6U87ZsfwL
QKI5nWFoW8stEXnNVo/Vz6+HlseXVNXlVuN7RCfgjf56uuXx389ZDBT+rBL93GJUWWwxi3llubUc
lh+0kh04oTfWWpbPQLrHIwQ2Krgd3Hdf47JKcTqeWBetjJDcteVrjpbT7etrxajdzRfVcjkNsq1O
y6Gbb1nOCIpiktFWC/vhVJX5cDIoz1PU4+7XYXksiyZ2hhpV80QFJfbRjLzR+Y18GYZGt0bIntQD
chEvf8F6i9QJvQDmrXyFzqVezbqmaFiZSb1zHUyyo6Tc5+sA+jN3D6YTxZZ30zxU7LSb93FGtljQ
OTtcm78yiXg6z5/MhBJsP2xHWvkrSudQ3UOB7GDcs0Azzp7NFl8kUHDY4a1oHb6k0rjPjNjbGWPy
y/PZ79AIf3EK/mGm5s4ikbdaXrx5o3ns8saCpxCFe6jgF4vTDfoEQr2wQn1kD69GZd8rIw7vQosw
c5JOtgwRdwGAgJPLC1yBDRqbH9Ti6JXTGF0hAEvKgG+GJ0STsWoaNYKgpvo/VhbVTbWNUsIUS1ba
x8AxL4FFFIbZXoa5N9ziT2mc+F53fewdTbCmWtepih5pO5Ji1b5Zaf1AxWzfBrhvCLONRg/u95ty
gLIUyj82YfKT0Rqsc8/7CUkh1zz0WtX4EyzmCkYCXzeNWW/0IfuW9ovRux+aDuIhi9eDq356pE6v
Rt/ViLSgXxA0ybTORjo4kcFmgWlcwlOJbFzWssUVowX6tiWz4xIG8nslCc7p21SshDEcC8QWMZ2b
LmNvGQQPkvjedTiylM+tYOWW+DawHxHISBi4S0HG84wdOSNHSwGJQ48ysXUTCqmD95ymSO9NPrmG
nRh6/e6ohW1MYWiMduQF0T/3xXvh7A2fbZaZscQva8idXfAo1TXHDrwtsgSmYosRhXXNRkHBYE+b
NgSes/yiEQgVxDLFPkBsAxCjaulYUZU0DHnxa/N5VIa/DhzVrtFGPFGiuvDem1U5ShTFkn2VK/n0
al+sYnsyVqWTv3J1/iHURk3USWNCJuYF/tEKObmEMA7BhP2EsNH91MnZja//YAPRcMkaot5wbpPD
noekFVLgGnaBKt9GBf2kLCSOvn6EPKRvUEgG28l24b9k4ml07V8A4TfY9ssEV08N3XDV1iDWAwOw
Mglbwb4erIOFyItsoyDe6VoF8zpSw4uRtsZuwNwNsacy9jmI5k1dFaQLhQPxQpGybgOeyqzX8Rj5
ELG9LLNvUy6aR7rqeGvYNiwPhQkO97YXT3o+asxCtr9tqundAL9+AdfgHt04wWVuUS6YQsOFizq4
N62NKjrogb6jr4ig0w5uA+rio88mcUUkLBeoKcHSODaElQJqZsA7aMjnerScfHqOgKAXNV4fbQxY
8eicNj4aP3Qt6JVM2mhUJpruNgxjfMVG/cJE0d2WgxpOw9DozwCeZMAzxZX5C2eKzx4LaJJr1VT7
SXzV4ukzlbKFz93LB2lq3qqH4lEGBmNV6h/cOVkraDSYaJF7iizzrqAx63V2d64mmx4BjnC8dk+m
Mt2nQcjdmE7dg94az1Ve/4z0zOdHI7VqOPz3jqUw/umiP3qCnFEV1IhtCgFsIQM8k/n1vrAazNbs
7LoiV2eE3x+UmZNdTBmRut+AiSm3+js3fs3KGI5X3tfbAIZeYPQ3hB7YljqQD8LzWTqVLAtT/VJh
oLnYxmhB8EOuSM5DvHO00eFKjrGclU5K2d9dyzASd5awHqsORx4JCAMIHs7rQnuD0Ym3Rnl3A7qr
A4EbcpNlYGJxSpSbGgo9anWcN+jDP8fUeEZZET0ryvNRoLIXpz+PU+M/25HDuJK8ZWLs7wJ/LC+x
hl1oVt1UNVVJ0LWncKoPncO//8/K4n93KXmorlzTxs0hHP3fQMlTZ8S+dM3ykAgvORDZWm5VBroO
zeCLh2jxeciaelNP486exR2Do+T/5SUY/+b28IBCYxwhv5NAZv3vAeF+EKk2RtB/yDTkTkFr3LuY
Zjdaj22biew9NVifIwgod8D3o6uFy983MoEnDHd+A2QfZVwYnWexqd6J7B7Kz03RXD6yXdWvswp0
qUb95w/OmAXX/2Jc4FW7uo57Ah2+her9XwXZuBlSMy4GPjhfOdvUFt4x7IKrMCdk70Vq7WG5QKjr
xLFzgMeybUreQXAJC2syPJCgsfyPgfhWL8Kirb8WFHMo/tifCFRsqPc1S2CqMQ+ktEnce3L6jVj/
n60k/2Zu4PX7Bi4Cz3d4G4vg/F8U+zGeGeEUDHU5S3dLKzZSNbwJu6bJNupHVBn5GskTnPzU/dY5
kuHBInYH3GZhFNYWbf9d7/2wYcMeJsf75s8VEKDQ71x5D/FQlnsIU/26ySJ7r2LrSgBiu16+hP9v
AbuN5ed//9cHq7x8IxtVy5/qX9xclv2fLWD39Sdi9v/Dn/yZoe78w3Jm94jjOSg4ZztB/9mo//4v
DfnvPwAVMCDownG4KHEi/NMA5vzDcPgZzkIsSDaVkS8DmPiH7/uW6+ILs5ZU9v8nA9jvy+cvl5du
W/OYZBtMWyb57XOw+18NJUlDOalvffmQB989vWpOeTU1JyedmAH78TACXw6K9jUyq+A0+R7s2jp5
8Qb5KyRfZu1JCxbOvIP5OvzersTm3cB8ukkH82HZNiyH2kzOqirS/e89qz1H/g2qdFEAaJc0bEEX
z4fCZek1zZIthUUJH0V1dIQotioyWeqgTNqTVEMdm+kQfEpHsmSTAR0yu3NAmkKcasFDRaLXTiF3
JsqLUDB7XTmB+wBJuA57hOhVJR8TLzsGykLyBLqUwt/FbpP6yPbzh2ThXRLtfA6t3llVhMrvKgHo
mechOq6ed+PLrXYOVXSM4bXsO7LaCufe7PJyj0b5mnTwlbUoJj2iaX4BbP6pz8ABaEnjlhhM0o4y
pz9Z3iBWfQfWFWwP1prePpfzwe/oRZvpxxK0Xc2xcrWF6ibk3WjxaSk9fO1el7vL5paNzG1IVDJH
VOQnynIaBntKjXOwHdlmajOBQ1iBO9gshYflPfgMvIdxslZqSclb3pzOf1tpNSF63RKnVyAEIF8v
jgjaI5uk3YwFRjfsGu7Jo6rK4ta4lyT0EamyS6g/n8Qc3qfPMX5ZMyf6dYjEV9gNwQZoguoziC+p
nGNIghMVbeqJK6EKiMCtw2q0d2l2TsQH0rpO+JLZYmUh6lSXMd70//rR/+2b+Pp2UK7g7sb7a5Jm
qJdjMCdhwrr0hhKicd6elsMwWGxTCvtTd4nhQnzVnEInrvctWSsUirkYlltfh2GOVTTSAlz3aO9M
/v1pOSxv6G93pUlmY01Q/JrEALZsWulAaWzT6vT75jQYDz21FNAyxvtSfpoGUu6WW193xfzY5NbW
wQPxsnzTCD6K36fAcvfrZFhuTSOYZaT4QNLmy3K5GP9SclgeXM6OPra/mZk0t818Ei8f3dfh6zEz
IlAziX9Xn8K5JpQudSlzzu8TS4jfHL2ZzvGcHv3a3/WfZK5DLYelerBc59mS8tnM9aal8oSCEVzy
kg+6lKj+cp/qgjMq/PNNP+GmploWWS1SuDr9QJ7dnlRXgO7WvGGVJWo6mZ6YThTWp9NydzkYfkzb
CwExFcD3WBCFKoJ92SF+QPJgbrxhpjvQXEegPSaKfD6w8jis2TvSsj3XffDmFcO2LQx940o0DJ6J
/N5DptD/jgmdX5S1VZT/TlCq+KDnB8T8kS8H889by12/KcTex5Ej/owQNoLG2GexvDBBoBLJxTGZ
AwudTLCH1rVwq5l0JCK0hCedjdMJRwOdRmv4JrPaP0ktik7W9MInS1EitMiPDUwOXeS3dPUqRu3I
/lY2ipR717p5MT7a5SVW87cdZXgiBtxtm2Ee0JYfUM7Jqm9gDSuQMZVD67ePb+OoJq5oHeHE9Nj4
VbYqkIBv2665xtPwQ9WatTY1lvt6h0WASsw808GiC35JX4B1rUqxqzK1wVz6nHqET4ZJ+6pb1QHN
AgEFuf8BadHeTH326O9a5Ccnmel3fSbTXV7xG5UkKxedJfLi2F81Y3opPVBE3jC8D/20EUPyDryJ
2u4QmxtwQxNBoxPIxPlUGIZ7s06wRrT0FkYqRIXIjPXQtldpwI4uYi+hIto6aEVkQ+Qp6Y0qnIm+
oxPOYZb3SZTfpSXLTC4ieQe9bKacZHaYXVqIQLpRTmdpa0D7LXlk+34R1fDsRY1Y9zbYfz1zffi6
rbEdW+Y32xsOld2fp7nbXnpQ2mnTURdMxtehjrBqxFq98aL8V2Ja5orm5E9ND8HvlMLdmh4JHAPs
LlQrj4GnRYQXdS9Q35I9qV73WuxBlh37bieHXKzKdAQMrkX3phmbWP3sjAQ9j3o9COB0ilAjZ87W
DggmthGixIaliH4uzloNKxfvare2h6ba03nN1mYT0DCX9FDC/r4IYwBt6NHWppVQisA4TC8zXnc2
i6vWbIngij2yKFBQrWvLNDHEtebay5JPJDv6PvTHG1sHlPZOf0stE1amqe1UYc6qRAVQdpxWo6N3
G1TRuC9jUFxVyZMSFvWgSBzAIJAPZyNPtOswwpgyw1/RmDpXL9VSSJllS10WElyphm3ixgB/C+t7
EaP77ScavuaEFt9R4cMIxIt9JAZEcGmaVuNvctABhkjpkH8A9Vuk5H1M8IttURALMwLCvFZcvNIu
Nxmxn8wievUjdXDmTILXJU34jEYEh9bzzLfeW0ftufD1cjWBoCyibqPr8lcSRvBqMxgoxEpeWhr6
YqzGdcd8flADFxDoxfcm68qNPiFY7spKHLV8rsOk/tZIaLjyYn7R3o7Rj2GBFyYFiukXvLEHNwto
97iXJOUzdfTiu/IbBJ79Khh83AsMUy7XbUJJjrC88NqbkXcwUvdgzZdqlHB1RlHkruygvWsyQRCg
S+7GWARgkkINyUb5ksB8bW0NCghIa8fCNpxSkDLimEjNCBpVa0WvheP/TI2Y6WQuGXq6rV0ntQUe
BvNlRLubCiDFUa+nW5vmkt6O7YM/GdoWrSGFt67/GeZU/WgtxDAGZsTuEZX2W492d1Nq1vvg0ABx
fQAAwwsN+2kzaNYfSe3aj3l9q8forvSpFrihSo514oxAtnLjlM/4QNCDB6quQA1txBmld6g1Y3gw
Ev+ZF/ogJTjdRuurS4znSQK2J4/uMx7Nb1MJw9YhnNbUA29r6R1id9SZMrKugFHVrnMM1Lf0ANGo
69olC3o4eKkkBKj6A4so0Z8dab5F6iCCFuiOTDNiSWtUlDTcH4Md3Mca+rlBry4ymOItO24yRBMB
3W+4miPQ5hZMsuEmT5BjE1oh6gah2Wyi+1TJ+hxBi6ldKomhXQzHPulgT4sGsXgibRhFELsZ+mGZ
epXYViVY5W5o3nr6WZvyXhbJuIZ/RsnfGlGTN+neTFrt4tnmh21/n+OUznVQgfeJeqYirnqFY4qp
NnnoXZYyuhUqeqI7BFkECpIC6k7ax5Q3u6jNv0WhZCU+WVSJyLIXLlJsjwA5uonsH6xgU0Z9e2hL
/awNibvx6cltE636lU++OvJBkFgc35cY6/1Sqx8m+gBoMiI3tskiRLc7lUxHGrU6LcFk3xfDSHk3
9E9EtCCqgEhuMGMjEey3DE/t9X+xdx5LjiNtln2VeQH8BofGlgrUjGDIzA0sUgFwCIdWT98HrJq/
unsWbb2fRdHIrBQRQRD+iXvP5SyN1mX3VHtoIEWYaGzEDH6wwP4HB59hridqz2CVNkfvtzD3duGy
lcJUxTbZXuqTx+vHMxwH1V8vB1IsmkmjJFval3/i2v95yZFY7IameB+tkvI7LyQj6gJA0ICGVS5F
1OMB1/Dfz/55qbrRPkTjscA7gJG7EZtqnl5M3LyYGFGOoWlKTm7neijaSZN6pLVDKWRzQ+w2c/2u
DmIrehuLjD2sjqWDzTJLPraUlSjrXZfFPyNhNsdkeZg14pwfD5LpJYEmlEF7RuebfNkAuZYtN0bD
AJpcwb/Dwomjbo/C7tMgiZNzvWzuiqn/SiNGu6aRH5Kh74PHL9eCKE3X6PdI92GwVxOONkzVJHFP
x0RnnWKjqufyYmXLWP4XI8tmiyeX+ABEtvYB2kAnBtxl/35ol6rcWEKuaOsuD8Hr4+Ghm83Lwlv7
DrKlaIldN5d1bmvZ4Jcfr4mlmXZp7t482yupEiOorY+n5rLslUtV/niJHiQ/hjtrqeyHtE1A7S9P
uXfFrJwpDLshyEY1X6dGP7EGFC8wDd7DLO33nCLg7NETXKK+usxWbr1aUbiWpvek5YqLe7FPSzf5
1cWwXKtBuaep6dTOK3Wg460cr97ywJDu95wxEM3w4x41FBVbUdMfzXHnD5usF1oQhzoyd8on4fxM
ogm+24QsKU9ce20vl0icYB+fhty5iR5YVEG9UMTOV6cs+1z14RH3aXQt/JLWNF/krUQcUrcNmN9q
42uk5cLOru5njobyRVtcXVr9gRcrenUAQpBxkuBMEEKDkljYb1g3YJYjYcf/8WfKQnVpBYQHbPPR
Nl36Rd00rK1lk5FCVl19i7EM3gYHfcyoQ9aqJX7VKUMvQJ4sQmeBFTZXs7NJFmEcJs3xYvjT85g1
F4bQV94If68yWz5Z4rfZ1OnVAtBH5BrhRaWzMQvJbJsjnvWjk+/yBh134wMgr8pkuskZ0TGT93Wf
CgB4ahyfMfaD/x2rSz/k9P9cMDC4tHZdVix4OpdgGH3OT/jj6wMCW4J3rPrqT4uFVmEWLMmoXMVj
Ii+Esno7fah/I/Q6RT55Tu66reaWfDK4feNkPTWJp04EMeeA6Ohk8oYv3UYDY/ncgiMfGTf1/bps
9BkhGCHAvae/Ti54GzszjIOjml9AJLKdNFIFJybcaX0MC79idDslPZ9yMT0NvvsJiegp7kZxmPCp
aDAInuUYg6Ikt7j2o+9aMZlP7VT1IEDwpbmFdoE3EmJstX4l7Zwx+8ejM9FjPZs6cTPAQ5izh3NA
+XDtRZGdCrunnkN4pbcKq4RT4PeBRidIVOPO5pXrzhTVDZuO4ya3NmnP9tRZV/QeJ71Lp7015j9b
gFrbyQfDHXukNxheFq3hmo7PaYV8EWUk05R8S9c8nd3ROOLBYcNXtM16roU41Nnn5EnaE1xfrIBH
1mudhTANtukmbmSD/o+8HPLb0ZKTnBcsFA2UOXw1CRV8wW0mINjLhChK6OlU+2qb0quyo0RRUMkP
xAnhBvHpmWxvLQ2frUi/V0xp9vy1xbaKCA5Am8CVWbtBoci54X3binQkVSKBTJ+E4dkLwaBMuXV0
RfOc4pU+14U7nB/PaFHIK8CxT8J9XQRsgkmZoEyl7yF3YJh8smbJZ0Pbtpmyey8JsxGhLk+9zwxI
UxLERm8JHG89m6qku/iSdaRw3GEniUCRQ7/VK58VjOMfrbxyXtIU9bVAEP9RpaRhtOpnRtJ0gKIV
PF8kb51/Y2uoX3TRv8VjqLNX+0awq3xSKt5Vfc5c31Fk5RQoNYv6B/QZzP5O3e6Q02J0NHDDDmj7
2fl01GSL1bkhh/DmlXF6zVhZw5Vajy3clLiFfF3O0VHLKuKwav6KTKpfg8C6ilUiYg+yzuu232VR
jbPZsgMJAGoV1xUrqLb9QiJonv0OaZ/f1Us+F/EbeRaWW2Yd3d5W2q+uBLXSLZs/vXDeU8yRe9uS
L13r11cR2+rQWeL1caNt5uYeoQNmxWsPV0zJtPdTGoyLFrItcG6pfDriFOdC6Mjsaj3xZCVDdAHw
v0NelD/FJlHDdv2tCUV9LLzx2YVvdUkUVyB68lVX2sRWEUG7hTVNkJ6baqspG8ud66JYzfPsICYD
esXAWr3OLlPkj5vWAaEcZq0bsE7B1SvhT23UYBwNLybAwmvYji7+S4N7JFfMZwrllhKzvSSNIW5J
6otApr25YWpMgmGuEa6BGHnjx0O9KY36Ns5Dd1+mqSOCfOn+bJ0haBtny2eq2ScO0TKDSpZrWAVR
8cNC5MrHod9HiAyPo/hBiTHs02JSezbxKzIWsErgGNsUyB13BaTaUUvGoKjU3s/c35Ky/c2iuu8q
ushY05yLgINR5tV+KqYv6ZLsFTp8lJx+GrFiAtluSyN8Sy+5D5EwcbJrnyr7mfK6B6OfApsc2nCt
ocZek//7p5mR6BUODufaiwnrc2zonBqGnlBRYHeieIXaAXV+WrgDMDjtJbizzR1rOyZQZBoc1age
qOadpRyohtrcDbVxfVRheotBtrBhs3eqeW8zzyGtRYkjIvi3ivs0y1YkhwqGKJmIw6pCSrvhKDs/
nLv2MJ5IbGcYQ7HetsytbcA7sJdRuhm2OBpAjtNkzoOoy36OsHE3+dTfce2+Z47RnkzNwt0L4ypm
F0f8QE04XVbipCRjoNPRssbDlzXM8WnIgMqXk+i5jSVs4pYUTmJOcccTgWQZHjVnTLKYSOcjKo8C
O+JFNCRyK5fCN+x3ttdPLxH687QBCMAoyoKK7fZb1YS4DJIsvmY2tbcLwGcHLeVXlZCuJogE6sr8
T60Td7zy/OHLrss7Qtl8a1dpv0qcEEsjGIV5Sk3GmhqyG9yDF991GTggv+8wim91V4sPM+XPGnke
XavxQif1h6yX8exC8ef0l80af8Efv8UYyE7lMMxIQidExhFyRM4Mkq7MlkFHR27strSS8YTJaOfX
NRxVgUCo1vXx1pkhq+6vVkoELR2qVjVnSNW95qeXZotw1m+vsDyYRBW2fSqaaWfqVv9c4WJZa3bh
cYexwsDGrLSxyprxZyPuBQddhHXqHPXxxwSs7jgQp7EaUO1jYVIVLJSYCDCLVCHOGf1Cc8R5CC15
GxtxtFJdpp0jW+9X0m/qfS7IXBPkeRTLBWvWxia1sA04JagZv9EAbZSfeuXVZzXI+ETYx2rUFs6c
k0NHZmy2z+bwK4/KEkl/gq/b4yZr++Ndq4aAjNHoRWL2GRqba6xg/yEkoWtz4yl02OT/+G23GQA8
bzJa222uR/a65aDZxoseoG+IVMABaO4Hv+hPcU2+J8e8hsnANC7J8q80TG7JR5o5SBXFPASPFTDq
num6LV5NNvkbZyTw0WNZQ/tQdcdE3hX+j23BP7r2+sbYxwkValqpqxddx6y2T3WKigrWU3bAdYnP
Lxl2/sAb4PqI+bFS0AJBDlmzbSNOZ9IgiBvWOo7i7MJgIhgsX8PZZjQngn6JvWh6UpniUbIKwq7b
OuqnYS/mXWTkASav8OrgMVpnlYj2VEU7c4j4iRBbvE1mj9ExrIaDrTz6NVUjmFEzJLJBMxHzaOiL
lh+BwNZsCoHZvoJSb4b6CeIF3cvJ7TmJ5gUyIitv35JPiW2qfhY6HNuy5HY7oP9yvmuWD9XfU686
4UV7OzK1I1nFq57UiIvKh299NgvusujBw3EJEs07YKLUygxIm/TTqkYEtvlM7mieE5I35T/aPIXp
i7Jq78NyZB5ZsDkxi3PiUFzghag3eOTlSQ0K8kKJ0mpkY3lI3VI/AIg8+UreOJOjk9eG2cXJ4SNp
qbq2OmwrvrOgHBFdkORzD5ltXgpc4cnwmSyoAy8lqMoJzWprea1zzFyfJk1pd1tK9/R48OqeAC6t
loQZWvnNxkq3s4ac23lECVnlOOOTwXUvRuIU4I8PXpdoKNKcb7bd+fDjedW68tvI9XCiqceOOnIv
GEznIyeO4Vp1urpK07iX0VifZIIAD/Vzi9mQ1T/2ozu6k+FOYvQ2w/vh93SqxSjrW2W9l67fnWCD
QaGWtXHW3BbpUAXWLs1kdZqxCByUj0uqyMSTEWsjAV0x1/oEJTsZZzMQFhLljDduHTfYQLROeutE
t+BYsrDsZ6CKqNIAJnPvQhQYymOaz7ex4fOr1PjD6ol3MHhTr0VUrbV8Qg0WdR6SKIERV3Y/h9G2
niWXIRoL/aVHIhlnkN8iJa70vIdZd2nqMCpZ/Uxxnh0sZTc3X3jEP5cENxZNd2NACMYjSibm21Z6
cgrKRsCZxLL6HfSLTaWZHAa0pogLkd+iUD+UOTfhHOzlxR/pWJg4PXktF5HZ1yllJtylorq4jA4T
ezA2WWliFMbaVldeoMkoOUTeIm2rWpYnlZ/e0qm/oSDujxnjwCYlBhFSe3LI84I5TY/5wcJfLtmv
NmIi3rZF5DVx8yQdhxUPwshkCz6JsFQsCtw/fD7XvfMnkfVvXTpVgLX2RzwByGv6/KpaEMuDBFtX
hRXWvnq+1hj91jOW4jWiQrUq2Q8H0zi2gZVx1Evapt2Qg5nuiqrcJRokm8pF9WhE3Xtu1+dOc6AU
uOyb58ktgykXoHlR/p5scKmY/OFLK2h9I5yqU+l1r2Xoe2cGuK+R4CzJQvC9SSLI4ulQp2kEmFbl
wVlM0PTcXBwd3dtkd0FuM9sVc0VCnLHY6ivvGa2V2g82VAcQxpCyG1RfRcdEqRLNbzMaFfHBLohn
Gw64LLYmNLZV0zUfhaO+6ZNq1+E0fHUdla03yu3j++i8CvvY7H4MccEFnETZfhDdW+yR8QFkU2Pt
dpvDd2hz0a7XqplboMOA2Gdz67J4OqrWei3TE0Tb8dOyOXeG2sp3mt0d/9rlLxOt/7b3+0smviwE
o7B7jcmeQt20DHvzZZYEGa87do3adiFDGIXhf/Z6ohmXSZnmwwj0kAJYWg+wWhR6vs7cRYPweC2b
BsINuT4MD2Fy+ANDVqcNMYnHlO8WgmNENNk2sZIeTWb0HHW4CVuIcGBoWII9RPXUUMNeEAmHkh9p
gp5/5abXMZbV9n59Q+ubBRGr4+OwTMr0zHfJhwPP3DhiOEZGkW8qM0SSKdvh+HiIM3kNW5x7GqOa
I1kz2EhGLu6cLdYpTGs6Zdt45sNCXrhTvdvzQAyglYDzoJcBb5URpMjSP9+AlWOM4WDWOE18Qtw4
nQ6Z2Y0MoWdSWwxZA/5Aq+3PnLwGUMwVc9A3ITEzR0SY4Xfh+CN6nkX7Ep1AC0Kc+vKdPB7+kXn/
82swb+UundTbf9tDh8SD7FO6ERtmxfHxnT+eqUXX/c/LxzO3xBBbk8KD+tqlCq7T4fh45v372eNl
vPzAiIV/ndvqGldExuUlrCxu7BnAUnhpwwOaBgVhlZmavemtujs+HmxOr8OMBttzWXfOHv3eColY
fywzNp+Ph8dLPFesvCQmL/TI595Lp1MTzTp1AD+M5Wubl5km8/xFhpE+RAopd2em6iyN2VZQ8IL7
pO+D7teU+qeYTG0bL0NTTechfcxLqUGao4+vofMlEAY2y8fcwP/0eJYuz+Iis3fwbf8KqWCROB5i
971dvh2VyL8f2nKh/PQZRP/l8/NQykSOd8zVVDB9K/3V7FQ/eo+hGQZXMCvthFDm3w+9qc4dqt6g
j1NUIzbMC+cxEWY5CGzelOle6x3GiEwyk9F6siA17P6/QKxgOjX9TwIxk0nnfxI0/r+McGy68f9Z
f3GjSIqv/yIU++uP/l9SuP0vyzYcl4Q528VLu6jB/haKeda/TEa52OmE5VieZcIE/lsoZjr/stF0
msymGaPyx/hTf5PCTfNf/FZUtgb+Bl3Qnf5vhGKmMBYI838Silk40g3T5GJ2DGLlTdf8r0IxKqkq
r7NG7hneW+ivyjfbwySgU/MXpdE9S9ONnyM5QIEQWaC3bAHNUjfvRZcTLZbPnBDgONKhcO6lVgFN
boxil8xacR4mDGnDbNlPfQgSp+yfnC6CDlHIF5hXgCOTIT83HSZjs7745IOkiT5/DzsI+kQtwTdq
ixJ5E+dsJBuKnES4z5U/E3Bqw5JwCTtJIydaIwEw7x6I2F1rCONkq8Q/OX3b7QTSsI0RV1hcR4AS
amrGn62vXWKPIXeaO9nJKpxsP49hHsBtGT51GgLAf+O3xIO7U8GiLGvk0jJ31AfyKM7n2IXglqFt
y6PubWTYhv5nKi9dO7dvyBS6lVr8yaVXOiu2sPEb/sxNbmcB8FGMwKO6TvPzFMbWofeqL9/16UIw
0CIwyHZ5Yntn6cxxUNP1DmjfVCuuLDg/fLBSW9chJ3jO+7MPW+Zx12MuGvLDetdbUlJLahnpz6/K
yc2tZpMN7DjWbw1cKgM/66AzGkPqURFHko0MN/pNgbt/X8zDHSKbT3jmy+AaCLU59AtdNDvNYmCk
qTMFl/+un+Sz7tvFU9SRrkt3ucvHrGcUKqFy1h2zoSAlzmrXsBpDnlTsR2S7T9bY3x8A37yT48rJ
szggKHg2nLNGPhPBDRVh5/gN8Ijm4EE9g5BHjH2dVct3gqU28O1AL3uEHluVUPvS+sXniBNL5tae
1TOGc5/oxVCZrw2HYL11m+2ITOPmGchBXDss8QH0uApsYwxKoyVNijdn1/oxiAfGrIg760M2VhpR
LczxinzKNprEvtGmnOsao76TwO+sGv1HqYHAmKLKfNa1IyJl8/CgD9PBYAPjL6UYRG/V6k50NA2g
EB5mlg3WA22nhdInWRzOryR78QlEhLfy+7xZI+r5Xps6kdbLAzQPiog+2ceUgSc9RcsABw1Kq3nM
Q7aKrn9HQ2xcvGQ0LlD/802TQetJGIOmCbUtV9bRCydvM0g2cXh3F7MBS27PeR5N4poFzS3RVGA6
6pz4Tr4M9op6ErJEa4jQeIAnIsCFueaSktTrvP3AqzSVuMSTIQto1fReTAZWbX7k+C/nKpDh8p4O
3UqGcg5oR9XKnJx+55JRK0rZrV6HsehOaGB+UA5mh7rCQ2Q7LY2xzDZKB33mVVqABK5GpXgfkvZU
AXx6cvWcs1Es3/5EWg9k0no/UrBuWlrQoF0u1jJEQ68gWW4aUZIc2qceruD0Q8cG/OQr48WJ0mMS
4sgyIu891kJ1oqzfoLPB6upE6jNHtOXWDVRG7sAXPjsfdhvBQmtYfotsfkbCNx1owLi4E3kCgxPv
TFhb27hQ4Jo6rGYd6bAbKZFXdDq7In3ZdLEt5INmcZuoFTurAcL31UyShwIhkHXx3bIqIsCRCMG+
XDfjm0YR21oM+5UhBSsLSC8MwrfUIdQXXoJpi2SmYizKm0ukpytAZTbDCLxs9j89n1p0LlyaODv/
JsJwoxwr3FWepr4lKIImIt27yiwvUd4WTETG8Y6xfymzy/jsTjPqVw8zM4AYd+0UNgF/Wt7RitfG
s5XqN1q84uaRrjfPICFgn2BLiZz+WpHbB8/V/TEQB0czfYhK+R4NEWq+vPS2xUax2jhgPrNXHfzr
Q+8uwDUUU1scOjRF8WJKNTS5l6X2w5ZqYJhl3Fj87awYH5ujOzC6s1ptOYfU2QEeWEzdhz5x5xeo
OWPjVnL1b2M90a/N4v8rPFqvaOw7dEhsYCIaWEZmFujShqTiyv2KktB/N8MpvFq1ONYpAKqxDIGl
SnAJg6SGdHKN8QtBGjsH+wrU6PFpZhj5XdqDdXNN7W3SzVNeO92bcreNESLjEqzpoc71O73t/sjE
7yAskgyUNgpMBN0m6+852eepNZ0qL/3MEvGCn1s7eWG8oeNJUbb8LPvw1sWG9yY17TN3u1NZupIN
FRLl1EBzYsSdsUaqw04xB37Ezbu+GnF+jCaCK+Zh+j6D+5pY7zITzuNdV1c+3oPCJ4JqYtCatMne
54rftKFfAw/CJm3+Yurvv1dRRc6xHuGqyxhjpl78IqeUEdaU3Ec9rYKi5j8YQpc8JqtrNOm8Sr8/
WY0R77Hrf6JArNZDmiv8YnFPKDRz73HWZMAUAyoeJvDAiY09ub8KZRhasaLJx8BZqN+e2e914bo7
t3ZbVl62TqYo8A/wy17gzc6wdSH0HKJCHxDNWYLw2QJpk8YIHIP0d0OQOcxY+W0QamTyKJ7mZb9W
W459t7iGomHYOUrgIw0F0DDU8QEndbkxILhtMKj9MabpC2KbeJ/ESe8L/33KhjuFETIXtHqAAP2t
lTZvUe/TubV615znStuWqfcVWxOdjTagvTxqwgSnV5Vq3Twg+JY4/XWQuAiqYg/++iRdAp8YOu/r
hjOx61qDGgAMS1qT2xZb7Jr8jMnvbHwZlW4/pxi3DplemWcjNZOdrDipY4s4VKspUDa13WNMr17p
LeYtCyZv2xn0nDQS4CrMRp1qw2SelUdMz9PpqIeZt+fjToTc8NPJ7tkSS1DBSglaAROsrlJxT7No
47a9fzIrRbYp2tPGRpfhmreos/Q7eCOGWWSRi+RYT0rBsG5NViegTEeiJUXsNCu7KRvUoyEuaNaj
KjS7RXeGALFunDPCtyMyKxJnS+RMbpb9ruaKqgDy47obnis6ZxDJzXiP9O6lbTT7tRYtLZCjr2Hl
6juvjQLm4u05l98zk8gWr51+1cxEtoWPejGGeLAgbi/jnHSrtiGHYmWnURFMyA9WvZfhc00RbqRR
/n2wHLTm+rwuB+LMndTQr2QHl2tV1sUemLO+4502Ye5884h74taouoZVhBaxopCCwcXC7vK6W+8A
7fEkHrMJAE84hIxlatvaWB4xbHVvxGfHVr9R0wEhXhR1cQtUzrJI8x28+gnAzceg4gX999K6mnpZ
cuwLn/2xIk5K3LEvi51eVelmSBFc9Sy8CG0dtflJ2OlPV1J2WEazwWrvXlAtk7UZlYiCZhbFrv+t
sO/kGgw32FBfthUzdyI4yyMjTxeyeSZhABdp6568jMxpOpgzmXktIYsnglf/mLYZn9uQeNgimjkU
3MRc++QLQBrJGZ7gxOuScNoWooyp1mT7lFNqjdaAe1t2T9SsZN3zU4S4AgPHspg9IYWBsaQxUO3N
SOwy13nPjaZB3jXr+1zZ8xoFnL0ae709pXj0aXUTED0qIl90erOaLglMI3x1tTrZA09IAlsOt5ja
DVr7DGazw93c8pnH4L52DO2Vjps0hfrTrUr+hk3Zy+pWWozOouHZN5IKW/VRYJLb6ykqKEQV+tHG
jrJU2JUkLZ5CZt7UNSKb0OnHe26V7zFpaGlns6Xrc87Ocr6nJDfrSTxdVMLOJhrHJwVBtjMTcWhG
yzyQH7slB6ffmARTbutBNdu+SfVdnBW/ioIjN9TM5MyyFZjCVKoVq3PrSkZ4x2nnzAFdV07iromq
JdZQ4XnLPGg5UXDCfOTAnQ+PYoivFzfv6G37tnxpkq5cugDjBquIONzZP7spqtMuY65fG+WLO4Zk
r4pE7qo4e2ZWLS/8/2PmoOh1UoI+tNTI14kNSFywFyK4bwIpuRRlgzuMOEPgtocOS8uylf5JH/Lv
OA0ZpmhFdq46WWGBBzvrakl6tocCfCMJJb6Ldslzqmnrk8G070Yo4E4PW7mK+KfGzH6pTZjwjgIe
oXNabu0p3CKcVcPdRDVzrdl0P/4nu6+YLwvFbV5OyIC1LTzRHBO1xmeX23Hs6O1BIbIB2ld2q4pi
e9eRHUyJUWVUlf5BMyl8u4SaWqvRLCc5AZg5V2UF8iqITWPvtt6l8Othzd/cbAQrM28CEqy6771B
hWXTB6wcW99Ka/zjegzLGmzcm6xNf1qGzgfSLHv86EiGZcoWtbCcZh0hDWLhxILA95nCc9xDDQA5
mPn9wYgmucawZlxVKeSMSTkOCcsxuARiYLZZJD8ldh18tx52+OU2wFu3bbJ3CeP01rBrxhbOQrCt
0vUcR4Q3qmHYOzUpgYYRXRmVFq+iLD79mgpY9f4+omDcGOBqNuE0xidrHF/Q7fWBanUvWBh/NFec
dCMNi54tZOQuIRsGHWmC0GJnuw4KHB+yuvtSOsze0cZzF027nAPcWUadYR24mtYHmZzIfawEQ1KE
GlkTDht/uSxrYsfEwrJHZXopp/IjYebM5QfTzSvMBNDPtMij53UP9+gkVejsvAbgyjCjt6iS9LPz
STAl/SbZpN3c7NCUYDjWiqM9KD4ooXJ3mSOjozWmp8JANCYq+5dgK7UdIYGu1bKFKpJM249RiJam
aszN1CvSAJrNo+FOEIis8RK/TBOWnaEXf3CEGzBzYlamUf9zslmdkO+wsisLvBvNJ+sg4ln8nA1g
t3g69YGPGu4GZOCTFu3qCttHmRbsyMGwblScmzsCjZp1XHvEdJfF3hJ+vEmYVTJ8NSjshHNJRaIu
mgWh1KVasRIc7cLqQD019s/EHNehXqkt4Q4GlKOWUA2gkiAi4pTjvuW+vQstULj29HNJAafv3M8N
EvGyTyE8FoV/qULtUI5ps68XO8UjJgDKgsN7OA2nqWxoy1tuwmUDbsyYw8sY9t/pXPkNGbLC2Ws/
PLd3DqVht0+1emIzGHCKt7eQ8yhAMeVtKlhkMUOroDNhUGf+eR4IOGhx2a9su812ep2KjQ4TALfm
/NuTs9iMFRKvEbFiISfvnBmaeHVABZ8TvDtw68uKfKIB5qso7uyuD6ZttLcs89Sqb6M4cLx043t5
c6iLKyg/64zQKzskRdiQyFqwAhUulNIGe/hW+Bx+qHug7oUQgTSLSFLIYKAq7EJc9bZEZYdOJ4/D
d0gfQaezwowkWFNhUu2oooH7P59nPw+QRKRXOoI26PwMVkMW6biY5pKwZa9eO6ZBQsxyBI61oeND
l28IqsZzCXWyn9L9PNVPU95OUM6GNSi05pVskbwxiT2NfftC3xHItvCe2lG/AyVc5jnvKRqrlY4H
lYicEE1pm3NThWcHQS2tPtDylyLEw40AI6hCu0PnMXB/qVHnurSZOaz8gzZ7zyJvxJPyvvcNIiZ9
UE+lgMvaEHEG6tzeaBwHB3If1nVnnay50BY1z0AokzPu0pIhlWtpPh9j7DDiAvotviTp8Jm1WvNe
eTMDg+JHq2nJi5Uln6FcaHFh/P1xYkk8gmFDVI1YltZq1t56BjEzodgvccr9xaxNlCIgKuOu7QNu
ckgiEYpG5bMZtRnuVDPeTO5mMAkLIUmMbXSUB3nSG7dBt3AoNGEUKC7yFvwHMm7klHsUW8RbQaqh
EdH3vsZFzVl9NZbvdtRM2IYFvh5fDmT8xW51SKbAHan3okFM+yGEHGFFlHOVNJg1ieiPM7vTExSR
vW5qzX2kBDSme2535TeJ5RttL7MjM4123pgxm7LUyS7kH2nV+sWO7a2NRgLNAVJPKQpr5Y+A/9pG
j68OaasdgrlxQtyN7jysAvirJOsmc3pKRhNTKMb4XTRWrOSV0vaV170olsXBXKeYy/N6j4amYDfg
hwwRpSLgPE4uGSuooMR+uIqmcVr7o2X96Ai7r6xDaQ/Np2hYnAimmivu5DdWKPE+kyElfuPCuNf8
i65+eaxQxxEXS9205KPo/rdY46flMZ9ZU+xFmGrm+qnJgXXMaQJ/hm6GymZ4qr571qx2g1lXLIuK
oxWG6pznmn3HibJBPPYR9635PdI+w1DrTolpYy92woNjuNFJetnichtuTmPBMjHqwJKevs8QPa84
xbUNu1KGMbn+rElkeGXi9tdBLIi+gWkuwNOXomNnDG6Wu2Y5klfHNauWYa05NHc7qRlmeuzOJIrE
7SyNYq2sgpuFXrw36fMIHZ1RivPTMGMQ/hp4WQsDGvLTV7iW7s0aDhEz9DPbO/TZQ7i3mzFnXTjR
2vhWwSJHw4uRs47NPQ9DogHlhoB6/hGZwWcJNRKhB3h3WhRp+4QkFBa+U4TCLvTWZT9gymmbaGeX
+D0eE4se9hrYFDcPtERZKwb67baPtHyHwjJFoKz8wOWjPpM+xBAoflLadFcm3Xjm4GMZu/4dZtoM
PKe+Dpb3s7eV/5JK4b+UFhOCkdkEguLB0aDrC+jmjJzlDocMMoeFW+KF1UuMWUOjuLsMUfrRZLS9
3C4TtJyV/8x8ZK1GlW6HecwPI7UeY32EUOByyIMZNhoLguMkpgUWncerpMqBDxrfDKbmK9k5Wzzc
yYfjlnsvrd8r+2ffz8My4fA2xJb+cYBOM7Jk/OFFVM7x6B9cJ2WJXFbXx26d0V2G/lm9OJBhAqqv
8ZBN1pVSJzpEehrv/RjUTNyrBrC1hn9NGUxcK4Ocbg0aT9eJo41VmVlwba3CHv6CRmQBPjTqI84K
abCLeJhgSgzcQ6lx5kziacwXr6VWfHka7Lo5jQL8hkdOHBCRGrdkYzHNtiNpW1mNFjjjPMKMA4rb
Jd05cq/uYjzGbTR26Jgbydg4ze4aEncz9cejWB4IT08YDeYIqo0F7NYm9ovOCGVHhsx3rVoyRhS3
yQ4rKcX9vHZqJq4av0krpL5YtvdT7unrusKv2/T6jQoEBeSylHQbC20VYMN102hqb0Nfd1qOL7eB
6M/W2CCeCtXS7HT/wd6ZNMetpN35rzi8RxtAIpFAhO1FzQPJKhZnbRCSKGGehwTw6/2At+3b3227
29570RXibZFiVaES73DOc4hbo6oe0b3LxJ8YG8XbUZT61IehxtPPdJuXjdltg5+AxAXaik1TSwM6
lvNghvBE0W48tJjv9nquH51gYd1n2DIMyJzbr98zHdyZ5yvpsTNEOabg9ffLF9WX94kTWuuxdjFE
4KukpOZwLUlWtWJZbkITK9fPL4S52071KZkAVeUTGZ4L2uDrIaRcT0sUwFPNcFDrtN3miMyrLtjh
bXkrm+yzKsuYsyi8y1sX88uyrBUy+63KfiYwo29piz0IrU2BPIIMBBRBaq/H+iegcO6i6DyMFKyt
/zEH79HiKrFn5RxKkEnSUHhrloeQbfsqjCYb4wKgPtNAd8YIDFD6col8PTDyxTjB/gUxBLJSdErp
PuiHu3QRAEyjrbdlRIR75De70E6foGpaa8q9dkV8CHsJINKO6aGuzvGOhAMdoWXxThfprZjQ2rlx
gVGMVbfbuyemg+UOzl5zmvP8bsny3FPqihHyXjFtU5os9GKpRh5HhWEU/g8YSJ+lM+/hNzzPSfYr
MI0dXmhACGDa1twlXa6V47R45i0RRngkzddgWb3bgDwR+EzfJDThFXklVIHZvh2Nazt6WBcqvZo9
22JwgzJ7Msce0cXYMnbjjaiLF1PMzqY3zRbFqdOfvPHKlcstsJT3/YJmwPKXI/8LELoR12ol1bxn
PsHFE4avgzPYL+XcoSxP1UFyCBxVTUZHSBjDbq6mFz8TuMOXHcncls1ZFMu/9XBnxROqK69PP7yy
IzGR6kOqFhqpJZ8Rhdk701DiZBbTq61Hd2vGhNCPnoT65oX71NCc2X3ovE8u4FILypAVOBuxWOGZ
WBHZXrE+oZdxF+EX8v02xz1jyTHf9mUoVjVz+gWsp5eHqcXGRat5++O6XEQGE3NGuGvuC0qX+2ZS
z7n/KbvXJo5uxhQFq7mvv0Mc10wufBjZhXvxclOu5z79PZoEnfkgMl3D4BT28WrZjrdkcBgrqHIu
lswAxFjpiENVKPtk8M2RXSwDR95jt+jUcjNeCyiCB81FmZHtNwc7tN0b9ydliu+Krd/iDYkN505n
zo2J4zpb/FaoH797dvXNjAc+vMV5SCmA3aexvc7h+I11NEcBykRiAYZ3sk3eEO5GGPrcfmsEd2aL
AHzol6baRu/bPqF6xyzFWAY5NSKsDTIMlJo4TQNmQW7fo4WG/od29yVtyOAzvJeIv3pSkbXVi0BC
LoaxMaj0Qc/GOh9hzNfiyHajP32Z36YvxRJ+LWvfU/HOTMjqGswcE22WzGu3i3F/3mnURdsaZ++K
wLJHTDd44dkk5Rtp5/6GhtXERQngLwyZ3aEeLePwhrOGaURhQbtdPEFA8fDNDlP8FDJ+onxBvONz
2wkFfvdIDKyOF7UTIw3zpHAfV5Obb9t+/PwSrxeHKkKMC8yA84cUPZCDm2oS+bGZnUPUSH8f0hBZ
bqcPYgJ5iTToADSkArvCPcpMHIgXZGVK/DoHZYg1BI8dNHZcOXpJfqlr2iThf+aRQTJBOFMz5zao
MsXoi/kA8rGEptL372NXvVMQgzYnNOTLF9lXwPlXo7QOYRMSuLQoaTDlfbCZoMVIvHgtJ0TDX2YX
dijhtiUJlUpJO+BW63w3T+bdgGNnpJ5khgd7PBQl2Aq0QnlNWT0SZYc5eATu5Q87Qh9eq+XbgrDl
hlfz7rTGIxVCz4Q5uJicP1+3u6+HajnbnUVBh4HpWpvRebQjnl9Q4t1YHI6kFT/VEl5TGAgKYiwR
CJJC6FNDTa9i0xeiPyrZUC+/LTSnEVHyzEe7yAnJoEGF8wU4oQ8fTJMf4YenyukvVUcGopsuNrly
+u7pahvG7NHwn9A0L3fp5Tf/+pPOvg9xYK9UO8IvKI13FpglJpf8dXzEqLp2eWGRFde7icK3opxh
POsF0BVALdfNuiKYKYEOx/0KW2xX39D5Ik9dINfS7FkCWAgaZxS9/mgh/U6GN1vl3/vQXfxfGlBr
Rvmb27j4LF/88JfqRKIq4ngWBUs1DzosRinvlJaWdwrUUBwbDdOPXJw95s1XKblncJyXK1AVzON9
NMoN/O5VXtXONvO8ZC2Rz24yP+DWlZHESCCcD3Db/l07JGxI5piLzvbrvs0Aqz8a7XdhGs8I/y/R
cqV4IjiHoXuoLefWosPZq1YF66pLZ6ZlbBHUMF36NhshlSPsc1lOVu7eEfXrNCQhl3fzkHbjGdua
PDtmtJ1E49xEQ5RRUgUcxe54xzvZIQTQz+GgL1S2j3Rr3saTTQMwzwUaHxe/JVL+Fb3yxjcX9vCc
vXl8kuqekMOAHAewGYfuDWOdfZzbSa3xEvDOhQOJgeavVtdUTyXWFE66YA+QItnqIHhqaAFBl7bN
hYloE8S0LK13CNAdrvysGk+6H/dZBkRULYM5ocBapM91YvTrIooeOScCxoqMMSSbbYwuVoXvMbfC
9tgDONm2wDWTTnkrhrf5tcxNkw+wsW9APWF8aLNDaMUKqMMX5NzY9bk0j6bX7oqwZVyQex9x5hH2
aFHEqOmCQ609NzGqtQLFTR/rSxciAqAwyZr+e5AUP0ze4pXrTdNaWn27Qb+BbXOovxWu/c1Ajiw6
eTYrQVpF8qOwkLCUU4dawDP0cZSYm2nY23VBZ70mGGptDLfS1kc6Hou7JJYKE0sc0J0t90fU0il5
G8QODkQViVdfO9PB6j9Nyzi0lh0cBXjsDJIoUE95hWNA7A25NHsrV0SG1MmzYmF7aKf+kA6BhRjx
V1DC6sNYfZT0kuvGzbq1X/5uyiB79wvGK21+tNso/YYQ38fOiGcAYa1TOLtZyF9+hdEKtSrmWew5
QR6cY1SoK3cevfUQV0fRIhXnCZBR5zIgc/AEMly2NyxAASH4ipjU0RxXgeO+chGsnZmBUNRWNv0R
woCQFL9lMx/4OSHKWXiwkSUPSHcMiFHE6VHgOSEfqnVhht9B5BbLOuWn66f+xuQLnZCPjI14n3X4
QoYAgGlqNu4OTi8f8JywKVezIbICXk4dMml6apokPCLBQtwMovShT4ZrqHDDphjFfeuT8b28er3K
aaXuuxlC6QCGZ69jxnV9y9A9yy4WDbbMXXfThuGeAyo5eGUl17TS73l/rDLzM2g0swm4LvvY99Ek
mWW1D2SxDxgMcVpRpZjJhkBVD1dL4GNdUuSAjyNOaUcRONo07Xp0UG0RV/KGA7nclA2xZdIDwtRJ
1R1soX4N9zOGMOZ/TR4M+KYca126CctyrIz4KAk6CRLnm908C4WDsddoFOIxAbCryHk3UH9szRYO
g8WQqxTIXNLiEXGFt1PkF7JQRsKQe4fUMbgdpbD8HDooOfdrtjK08QQyDt2k2Tfigk8L54yJjG4N
hU4JUVdl4RmWx7sa3U3u9v6KU1DVhChSU4O+Z43LzIJDw3BYNrVp/gNjxETAHL+YrHzyIScSwYvA
OcQtEb1xZH96zINrsAtyLLZhlD5nVW2dJ0A2ojbo7wbiUmuDIpnbnEIygxyswaQSkdXX9GRx1Te6
PG7SZgb5Np63FkkbWdxPR9BD5q5pra009CrKNdTeOX+Ei5FsRDz8UI18mrtmWDPm31RVcsSW5YGS
tARrI+aOa2S7R5NQGg9vyqlsQZhMZnrAZOejlLF3SaDZHkr00Y4g4CLltQstfTOaxXDB1VGlEgCT
myH3r/aJYwDYtYqjHE0ifUjl3oAgmFZha/1k9SvWbqXgBCVETs1AQExihTfjjQ6nAag1r9GY4Nnx
ZijDA7khQd0x9Brf3fI+xLDF/sb5kWlByKNWJslXfM7zcvhA/JMvO7oAMp0P3weHftYADeJb8G2O
t6YYeyq9ERnS8lO0izmkJoaqdlA5dWWmGAWRJkiks5sX1yQj/Y79jbtxgul3aUbjQRSgTz0fHkfP
OoJedSPsiBtvWjo7O4wuJBOsAkB2hx55Xp4Nd2HhWSuBtWS1REZVdaU3plGyaGZvsQlxFTYMUlaV
zrehEX409mPRFfNLle/Bqm4dTWmtbdvaEcZbrVvwGEwn0cNPSpuY9v07dGOCbKZm3OaQiIkKfi+y
qV97LVYGc3wK84TmXtpEdpJNujbz5Wpo1WIrJDAxQGlHtsHWNJPnHsKLx/oodzrmK8hEPQvXcZC8
ZOgQd0g0aNO5PhCRifYRbE10Zk11rxEermpwIDvfts6eG7xFfhls+k7tknCMz67T4LEhBGOZ4mNx
RRjTh2ROUv/PMJZmi41RPmnizJ0ohSw9XOsquwQKQ79lcdl4ThMg7iPat87jU97o6KGppo/kYeyd
n/AiWAhUxUsFE2VlDv632PHtXeRj1yTnHRmctYwh8zOkJWtbDB2fCdRgw4rslf4UimRb1RAQmXXZ
3Jd9VmHU8/FrIMninISNBzxkzgke46SL5ZM4UkNz9v1Prn5t9kNHrO2Lp1R3NJfKXS0Qkq+HP75U
NE7u5LibLxycMdUpQw7cvXkeZtCEGCx8PXyh2/788v/iv+VMMVa44G+znzmbPwH2Q2KSUT3SZ05u
b+28xnsyaQnTEuRG3+C1W6T/X+aIrz99Sf+//vTnw1/+29eXf37H/+7bHGekWYglHAfHSjlpahsG
dhNdIoLotqEFvtIsO5R5U0CqWst4JgKyU0TNi6Odz3CBUMRJrIm9TNXKqT0SPYADV65Z7BzkyGuX
v+UMyEw7yEHUSmiIqpNnDwwEJ9aufce0UA/JHVfeniMWuPVETdL70XjRBiCxiBDjAvzICkUpm0rG
HJJV7crp43PI/z+B4t2hY1n3pJ8ZTfDtG2x5/94hviwexnVpcsz17SS3bt3tpYNhyra+h4mAvBi0
0Mk0UyQr4ZQUihKqXzF8BwoQ2B/gBSTI900xim84qq8TsVF7RQu/LLGNXv+wK9eCXNJtrI4lqKuY
C01gptLo0viJYGYoED/Cj1vZLjSdpaJ0A+O1z3+brZ8/aeujs6ZfGJeizWwGL2ENLT8V0160XXUq
05RkuxFdzdzgzGy8fVr1zi7QdPZ6LD/nKbmnduE2aLav6KGZS88cBZOXPVAubD06IiD6Kt3GVn/L
wYsNxg0VEYlwtnzRjbunS4/5GybZc3b8s2VAQcBsPO4IoswPduM9wzoRfNT0tLH6uFvTL1/EnH94
vX4acwoHE1YZHwVC1srKYdgCFxN7vdjH80zCuajlaeg9eXJK7zkzrJ6al45uzMduGReNGzVO3m5s
moesBwlY+6rHVulqFsOf+CID1u38wLLFyFmOCYOsx5AJbK1I8CzHi82uGujbtm+2GTcanCcYu6bS
L7bRmD8SdvwUEe/Aet0eNs2AM82wRnVyc+hJ3kQeSCsL55iwbkljxqnEquxTTkF+O2bpeT4teEEO
FN8+epEPphOwRZfm+uAsPd5QVin7Azz0IY75rV/yWlhhbp8dNb/RKJJ46Fvb0NfRoQqaE+5MNN9A
L76eP9QW4SpGKKP5wLacSebk0nnnbwoilITvmmh0b9ErOPv07JmViSyBwTJD6Ru8BsQAjJ++fpAv
yZXiORmakXPkQn9jZjBEjXtAtzGtsplZLJCYEDWfF+DPgo+I4fNQRwNx7BO+NWlOLK1stuolNnvJ
cfaQFMmpzHv+3YGZPkapULlr3L0nha2RwWIGB4BJIabDHUXeRxPRCzqKgDhP4xGtKN8yAkDBMHrS
eutGWayFH3xvK+tOJO6+yxSY5ex9bAY0jeSyKR18iCAK2GIn/dMA08uczejURzldDSszRzhInrEg
En31bmFL3SkBA7aOp4+0qiY2/syjhsRYXJQBbywJlE+lrH/hqN03UZrceoQMK7N214nO9hq04K2I
2Gz1c/aqPOUTa0u9TvuwVWykWE17ySVPk4NpBNHOKJ0IcLTrk+1MvKufn/pKO3fliDGa0A82jg0Z
Axgd0HhHF6u3aGe+u3aW3hXz9wJ90VSr28goJ2TjWCHq2LVT9JgtXZRW8DJtcqQbj80De0fiAzL9
7GXMORaeBHxwtg5l5f9IcB+g5uqLLSbU6WQvl18nGdX7LS97WAAQYb18jmySVMOU6ZZJRboOqDOI
RmgfotBlb1Ulb0lV4SJbbIC4KWoYqBjDuW+HM6cfgQfScuH8h+iAe5etwzSSWuSrNRFAC3VREi6F
ZobdDjZqPx5Poidx++vBr4DqaJu5QRU394UFr4pstwdPIArK6iPG/eQUdGA/Q7N6HCx5hKOmT18P
fYVARZqLD90LXsd0dFf4DqqVApG4FcP4mZtgDTwfqXPdEwF+mEqcrJ1Iu41jh89FTqGIcwLYHwPr
k9tDMnWWh7kcGBF2bBa/jImWHb/OhEGxRxi4q7l2D/ZwaXqaTztOyXFcvgcFAI3Vcqa5JqwED1ek
jp1XpyH7lEvj4NeCnefQ3Hvomz6qig1ehdCsCMa3ZtlgQ6hLN6ZOP5FLRccBCtVlaFG/q55YmzA2
XtEr5nMQXxEZd2toezA+VersdOu23DVH9gAmkQiVV/TQPfslu/D3xLyeTsI5uy3Wfh+6wqqYreaX
V22LdSYHaEfa4q4i3nXPotg0EWNJ7cWX1KkxXotsjyKjoC7r73N++8Yvylug5I+xFU+hE80fRlme
faXHX7nAJ33Vco4+yIAtiQyVMRucCnWyBwKIrd2rTXpfMku9GxIm+BOWgTliierbVfxu9/6H0LL5
nNo3clHXWWFew85x6Za03DiF+B0sbD288MD7Gi/ZBoNNbwhFciPwomwsoAPMvINf6eygo+4gG07I
AMNyLu4nhUS0sWb/SS0ScL9svG+ELXRVe+1MeXPruCcRNkyPreftvLx+YUbF4ipb3AI5wZjj9F0m
V2eMo+eisRijg9uKWerzyeBkU3Xy3c6a8CyJzL3rOoFXtWWEIENEJWlZPpVo5KrAbNEXtybtbH3T
yEYd7KB/5K6QytI8VxHQMyrblSxu7tST62vN23oifzyJweTiI5zWU12FOGAsTFG8j26kKlzdzGDt
6ZdPwjuRr/uS0OPfdh0dvQbJN827u4s1L5TfC3npPWBNHIX9Hl5Q8oTniz4XT9MvGR6s2agOMxXu
RoVzfw4jiWOmt66NRKo9NqwVlesSSV8S3w6acYjEfO3dPgJDFTECZtx277nmY4dcGvlyW9yHdcp2
NWGYOjSkr3AkWR+tPce7OLXVSS1riq+HnJ7wlGJ+7qr7Ik0qgslid+uRtLH640sG+fu2c6a1oFaZ
nFlfvS56jyY8XsRnCg5U+5Z4gdwIf0BPVcfVNjPqxSbiEw8aYbk2pOK8G9Mt4WfNOiXS5dip9p0M
jxT4x/KaV0xunNRy7urUeJE9QZHMAQrg5r8tSDbcIqdX1kEDPeqMHtJBLS1ZB/cEgPD2oHJsqxSR
azaf2giKxYAeQGQam++UXr0n7aZIiEhGWntwOY+2T25mU1jbViPHxLxBSWw7zJIqTDMlh/HByAtv
6wXErv6Dz/H6hzPwP2Heu5Yx7K3/9p/lQo7/i2FQ4me0sQ3aCvMgtsV/JMv3UZDFFclrB9duMfHM
rX0/dOYptjv/kZdr1zObOqWOKLoVc5utSxYRd3E2/3OBKYVSCjF7NsUZipbkdWhJ1i6XZO04jY0D
8pU8X3tunq50Jf5uhRJZZK/LRmVEebcHFy4bJOSY2jnN3Ocu84H8+r11Fik6/NKygb6Cs9oyT4oO
dhV8fIXtQQFOjnYvLuDfw/s/H7y8aA+w6TH11+y1HOqkAQWcCQGNtOW+rbaVad165Qf/5mV0/pof
ge/SExb7Lkd5gpfyL/kXJIxZ7Bi68NBp9QmGyfrom2RYpyIBSJAaLhOOIX6f36uJiL2ZsIwNY3xx
Q+1Itk2WLdirTNzYv7YXcD47NAsYWJwc+wvD7ic+uJhxevVsTq1xTH0QOYzkrmOauIDlsnZbuu5P
wi8XYGQcPdrYEJFcRN+yJkNTNM75qwV0eENqDoNTB4YX8s/gQVn90Run+owk9NrZ+PRgPB079s7U
Z6316jnsz//15Sb+mm7CC0SGIyWg7WKTVWrxr/5DzkYh+qCM0AUcejvYjEU+bN2g3Ve65Okm9kQp
KZM1iqPuPJhIWaNhl3AN7LUg0Zzx8EOwBARHbCjUlDWHLwNbIrsaLgsZQzn7xvWnrPLw4m0Br0wv
+Rg/jGZOkFiKltEI8g9yR4cnQztnNDz/+rnx7/7zZ4kn5y7/Qy4MXeEvT27CxVoMM7J394uOw55V
7nQp4m9R1WKBDMuajxJvBNsrZ0cE9gi9LjZ+LPjXYCgpgpusOjiJzLaFx7KV/Sk5oFNvvjS+1BvV
5Iy6uaxW7UwIJKOr9gIdKvuHP6UyelC26B6mPilWhp12PweOSNecijegC83O2yP+GU+4cq2HuSSl
PAxN9RFU+TF32MYVo/lqdslHbA/xC9VNv89wwBwc1du3DCH4Ci0SQkw9uUjUjTemPu4TVol01Scx
TG56DqBQPrnt7E0OcJ+PZOnyybHOdgTe1Z5XdWh5T9z0TkjL+7Wus4UJTKYnzSwHQoCXsknG4NzW
xdvQusOvgWVX4HTfyn6a0LgjBbXlrRvQMaRK1mAaCE2vmOXvq3wE705DvTEsjKR5jZxP9YP7Xo/l
xWpm+Yuj9cD0Mzi77oihFgbgqusJx0kCJ4NGJt0HbHY4Loz8gOky5j7BDDLacd9udjNUgU7v2rlq
P7C9IRxvj3x28e9qv7uzE1wuzsDtSDfVe6FcHzDu9IIWyzklkcwPnWimveyQYg6JrVBWdWKbUWZE
QWl9/OurUPzzSSSVsqQSvm2ayvrrJ4wFT2wIPLkHn4HpwUS6LBht3qvhLRvsa7zEXTph424ZJtrn
jKRKRn4kjiOhp+P3dAe+fwnWNe0fuWTO67C72yuTPbk5gd3Op2kzQ4VZ2y1OgX5R1c+dt1Jdm5MO
xwyybbytKOE/EXT3gbAN0QbT0bWTz/dmx9/MoB4fcnaV/+ZpL/ep/3gfQ02B680VjhKWaf3lYDFk
bcy9raLDrEpAe5N9sac4XLuZET+QL3vOQfUeirB4LqGyr5zB7J/paC6Ghl03NW1/bR08loOy2f7I
8N4IMncZVgpkMniWqwH1d5gPKAcXIeQ8frdw/62EgQMwTJIXPkTVxmcnljbtgyuik11KeKFtusvG
YGEL1hLefS53cF1a9l+bmXXWv3kJLPef33qIBI70XfweTB//GmKkBhOGdFNHh8GuhsuUhd5938A+
yu13V3Xd40wW7akO45/KQbvhxNWbjoNNo8Jx5yqTgVzuVx9ZeukG6ymbUlTMuS2ecxU6ZC6A4uUm
cpZ1M7z58UeATOE66OFHPZrmwa4nfG6GY76KRAG1dvmktQl+lam8dCJAvs8aOyqz14LF22WOmzcj
7OJ1HJBZQdB0/+SrUxAU1XPPRGhT52N16PvymlWmvjSskO/GcCL4ph2Qmea7tppQh0v3tZ0SeelI
qLxwXr5nTgyw07a4TIFG3NAPCcJz2we77iWtYY49REN1x1VE6pwj4WLN1aVlVbMB0nH/pS3BEnBs
weOuBnP0kIfU8w1C1A18UHnu6+YmROfdjQiibjnNYOXPKI7RS5JLoM9GWeE56Yp47/USN8XskRzu
Q6upWRVoM+bI8x6lBejHcDtzySx3ttpAkIpNMawcFOjAJO9s2RqIlpC/jEjLdsw/PhUBuuDBAS9h
ASvW5CoG1yy3LkwciOgZSD2sPJTEbRE225j2fWtaeb0ZPYX4zjLSXWynxdWM+wOSU+R7MX05CG9m
nVZIVk6kkzOa7nblGgzNZeQFW6u27L3TpRwFrxRX1H/k3q3Istgn7Q9pVUy+5gkp1zx8mEq0+zlC
hIIzktqvx+BYgT9hekLfQED77zqzr+g27y0kWxcITujmcJh6CHNWgBqba5P1UJcUkMCR+PVtTBI2
q/UCLaBCbTHF5jM+8/Ixg+C71i7fGQUutfrsvaIUWwlF34fC1L3L+4kFTxUYL//6ZCFO+5+PFmWT
4mR5juW4vvOXEjmyDAZDgzL2bFPH9WIivGQqCNYoum3wlc7nQBN9K6ok2ExWm20r5YDBj6xvQ6FC
6AkM7owErkTp++O1Nezo2Pvc1vLIf5akCh8akAW7QWnrAHL3rSvM9VhNcI5L2V66yUC6Vw/tSkRZ
9+AHxtqXHhxL+0rOfHRd1n2PFKR4KyxbbYHnkiXKct4z7WTvDfAxiTnl+0LGKaMqMu5CIiVEHPHD
IDUoPazSEJVz1uYlLLPcL7+zNmdS7ZX3PZGKqPu5HmNpqQc76+q1cGMI8pqUnsnCup1P3VuubXXV
abwVuM0Wn94uj045zJ2fxKEeYx/1rWVcbfsH44vhYJRsy8tkN1NEPCgqXO4kWgPbg8M6u8lGcyBv
yVpqUUq65HeANT4IN7x2cN/2Bi0Yq7npCPcCvPXig5fqLFzGeoCZ5kPOxGaVudp/xUZ7n041dArn
sZiBLlB4i1O0AAHzTtUH7PML7skXWwcb9momXvKSFpTmCJPu0GGurS/0HkavJkMZo7EmgWQLTWCB
3iJqW5QQiKvRu8jnBOcNky/iRIcALWaSljPJKWn9EKMHmcFWbJ0QMx4qSYic+U+f5IOVn9grqwns
s63wKn5dsf8/B+7fY36Wvuu//Pf/+kfu3/8B87P5npbdXyE/yzf+HfLjg+txwfEo2yJ1TfKJ/1+Q
H8t0/mY6LqGYtvSgBZv/kAbn/800TTAjDpM8U5qKU+LvkB9H/g2hFTAevo3mkM7g/wXyYymh/sOB
5Hi+coTCgMRvKDmTxF9qHcf3kKqMyr4TK3sh4389IMIXVF1i5phS9t5epJKkWZWn4Uvw+efXX/+x
M0Pmv+hE/wjnnhoktGvZnIbcsY5oFwnezprljNOTWBGxAgwd2Tfwd7VEJjXpss6JDARbINq+HrT2
AL/EYvCPjKW+FpVhQxl/+OJkfX0t7eAsxjra9yE4uJqWHzXlrRjYp85R/pphaYomcQNGbR6K4WGs
yAdKyxipAfPdgKQftJLgH9mM49Z/gRP2nJu6v9M6Pxra3voAh9ipptUugQnEzArpa+h4jxrqhxMQ
7EI+a7lKuZPX/tSBBip76hLn0FlWvgknEPolXiQWwfVPwSHFak1dK0ED4aW3tg4fJ7N7y2StNrak
ghAZaRHeHK5Vjs3MiMlfcGVwVxctBrLY/+2CZG/yRUvJ/LWLWfUXFZzGPtl4ub53OmlsjVm+1fl0
QTX1aNEkShJWNxkhS+TEEG0UADMyby6agJ2HgdUHKygcG+AFPGOsKcil+YFd1L5RjyCMRI00EhbC
xKVdpXoxIpHlA4eowlsisbHV5QCKs7iVaAzW9B0QDEH2JeIu6opv1aI3YIudr1OXPFZhzecobj4q
z3vGHf9k1ZAlW/WCWe219UgaDnVy8HMXzlPA685ZpupH2yCNDulE6gzreazOmrvEJgrrz7pDdlOK
4hPv51giZgKJu8U0yqhB/9QaybD44qZSUaR7svi2KFZPQSsxKcTEEVc7YcYjBtRglSr32JgMxlqo
rmgaJHFRTv3bBqTO/mie91HP3jJ89JVNAIv1S2a8W1n1nA/IlLpiIZVH8jcrdiIY3HPShaxs1DKc
1xX3AJ40ZqSNT1O0mlTPhddE32Jds65S5bRrbPKPVIn/JYPPrP0flcxwS+jmUhTv2hSo/dhVrC2u
hxWwjCfrjalmjR4O8PrguDtzCO7E6O+W66kyy0Npemwep3aFjgJG+5xd4+xYaOPCuJqdAUpp5V7s
AfyHmCUtS4w6i7kxS7Lpc7bGh8xl5xgCres904Slg52iZx0wWPljM074bc30tbGCN1H4D12P/rEn
ap3mULJahUVgVPan05lXAztJZ7H8Si3MwF5ykMIGVOpFJRcEQgHIxVK7n31J8G2a2ytjCFBLNNmT
ZzKoIu/06M9keHnMc4H+1RtbxHgI9bquXXg6rXMtFDjUOgseZFYfcuxHtV9oSCWHRrTslSYaFDu+
b7zuWadQwDM/3zoFVzKobRDfLiVoFzJzWOcuuhDQpHrdVcmhedKDx5usEAbgfNETZQx38U2fumj0
ZQiWU5xJNT5HDGZ5Uc2C0buXYtHNquk3/8BHHjtXI6q7VdrEP/DOHU3yDIK2eQrc5Ad/jplzuAfP
wHg2Jvy+R4Ik0p2AqxrXIa37Zuj3eijRcC/PB+onb5TtUYg5OMNsuP5rKSGuTLBHMBBfWguWQFj/
TjqDzpBkj+a5a8ybH7Lz7Sw+00Mirn10nzEaRX3XProiftUOjqAWNU7d9UdtaHdllvpqE46rGM1w
l+DySr4NAgwIRoPfrddR0UMzWoXGeHYz88lPuJghcNfQQfQvUz4QqIx72iMAIP4VWOMSRKZvzCci
fsnu2SpFv3ImFFlY70AkoYj0Zm4pUR88DdHwsxXlzayGb2PFLynm4sGxkQJ3eM545htPOdfIL446
YVCu+vy7MTYvlhabwXZeStwEhGF5a1w4tYWvb8jMW8BNAOHvb9AZz1rXe/Tdv8ewOCfjvDPsimgq
3DfrjqUP+NYVQLGNyvqOCPh0lYAasEuozjFmCLnYZosXkx9veyrZmgH6mlRgOCRFjdDOfQ2Q+qeb
cFb0FM2e/DlPYLzxRfFDYrZULEG3sljqtbnwVt3sPMAdOodZsbhA34LY/KWCBTHhMAiaHSisjroL
7GHnj/qsJvA0Q/4/2DuP5ciVbMt+EZ4BDuWYhhbUmpzASCYTWmt8fS8H613my65q6573ICMROgjp
fs7ea883hBmhD6y3lhJ1Cbtk9IpUW6TvJJroenCnq+Fh1l6Y5nFMshsr87GcugjyiCLY1p2Hyd9a
i9ZALZzfpn36hZYEKQYKNa8f36U56gCVi5u+MtaROrrGudqBslL2uvBrtqmSD0Sj+FReENrWjO1R
G2tvTkMNOmk8KvQqO2/oN0mSd2vGK1cy9z/7fM4ZoZeSLuBHK4KncYzuAkkhr49REoGdInggBX3i
6i+532IkM0O8hHI6jpUJyAqGnqjqi1FLbqaQ4cTgr5m+4tPX/E3oDHvdnu8MJmd4cPsDaj1kuSOf
m1iXeg6KIG6xlsXOoRzIILTdZ5oM4Vrt7bQAjX0j0ZUE8YRzVrwGAwUdeAwfmVnfYnXAWxnTPn/J
Q/3gTuOXN7ZbDYU86r9HHD/3+YhIATfwa4y0Zj9LsKiA0LsOiECB+bcKplCdGo6tdzAaiRBuLG7N
QtxZoPshcpHYka1MUcHWr50bLKyI9XmRzB88vCC0d96tQZDJE8VP5cyOqCOURqlwbjS927h2yfkO
lxnznWpfkEFCUADz69xmv+mpn9U+9OtunkOCSqoXe8gqZC88ToMC3z6EqwuGFOuh0Lm6sYeYVk3i
Q3pwSuuENPHUO/xgFJ6PkJ/PNbJ1tvhrZPTRMZ6dX2ECtMmlohoP2odHy2Jd2td2HHpkkJmXbYqI
qqnSt3aw9X1RMlFszH2fDHKt6xBOBixje8vLxTmyxabrMAWUUf7gUGXYIHR5N634ISfdZVXX1Rch
aMlOVo9monvbuBxguqTpBR0lQcyDxuFgPhY9h2tYyieX4PJSPkY9glXT9Z8T8FgEzdWvhMtcTw7R
skER3zmZ/5Xntb7FsMElKAblMlG8xrUQWT7Q7ojzzdCuzGz8MMsSA2+gX5Xmx1wYK2tIHwwPRYL7
mhF1ju4jQDlAVZ0zYmY1D9KymLdl+rOm6Zy/evYEHz133/AWvZDPYMpIwTLclQ6OhaLmcELBRsRE
NyA0RclAv/vekOUnpS/T098GW/5qQiwlTUNwTCPFyrPoR4bZRhTFI54m5GGhftNgkFrFqKakiVpX
kOlBxJiFHWMkRlcG13Rl6f4cOz1ifJQEr6mZoM8I3qtkvgrN+I7WzBWOm0swid4ay/TZbCBFNBnl
FdomBIugNw7HpynHk5bN1f0szbdcc86FjdbFSNP7LnUuCoO/sRn9Yg3IENTjzVAEz3YxAgJKQqp6
JuddWgac/jZabj1QpdBXGlEc6M2aTR6NL3Y8+5y8yhufgTV/Ck7TCSICkEIuQmFwXdjUlcZs74mD
nSJYMOA/UUgOMvgvupw+Y9yzeoAVpaYMsUPvsIKUfWZErlmZpMJQgGmYdtXgP1DDateyJZvRxwOv
Q1qnSmWbOERuCxMpStxwgpvC9E51cVdeG/AFihODC+Cd7taDIxG8arlvYlaCTAL78jmBRr9zqs+8
se5iDRVimobvoxxe3LD/RWv9S8yOUt9+RB6uuVJnXYU+Mh9aiHSpKQJ4/b632viALPXOENl+socL
5u9nR9j+egrqN0S/knFHvYuKPTX1sonB4kXui4izs19Vv8OWS+xkpG+DgNFsEDgwMqCfRXJrdKCq
0WN+hi2RFHo+XBp6Ahy+x4weOh9timkgd7vtnKgL3rjmOl50yi461MpbmR2lgwZr0isu/909orgP
M4ZMh4F5zwkXABuqRAwTiW4x/kfii2th/OSEc2eG9srzbwf0GAk2grxFQVEgtgVLlqhU51tkPZgG
KdIdQjzUdvw4WvnDFARc/tc+INQ10QwqgYKGT6j0NloMcEIwUu5se1XZI7VRlBcF4Jg5dK8HHxIh
DqjNVDVo8EYmQY2zjmS260V3URXDvUDFi2OkOHSz2Ejd+7SC6a4xU/tQd9XNNBhPeilpVsUXGnob
Dl0OMElhHoPjKoX0NZNQux40cewjjqk2cVCOGLeJJvf1SGJdMkcXYc4ZqvKehAFopWgoHpoRjhrd
ta5r4PJJazwlbrh1pA2CoycVcMgOsZudyUuJBwt6UKpGtRZ4GCfmAhhRMdWiyw5N6w60S7c2C5Tg
E+coz6PZ4b/6g9Eeu4w40iBEQvig6fCpcorxq0ap5widMAc0LH7mPppW+CThfxSDe0UE0yooOyU8
/+rofxpVf5GLZ+IuvqLQ/xXMwwv8go8udJ4Ci/G2J0/Mv2+Aif2ukpL0WYkMMir3IwXRNTKfFeJr
5Cv2J6SEo2GMF3V0TQO63cIh2cuCjgiENcPsDpVgsDBmZM11w1RsyXmgY1yUD+DwT21MQS7JmdR6
Oo41utjvGdQoDs5RY8YXvob1Nbw9ex2UXOY9DQpZlNyJ2Wy23hR+xdLadcGDzXVPONvPbjCyEyIR
94ABYrWYr5cbMFaUGZbFGBoOmXdGtF3uZhlezpJ9nYb2RDOnhMLgT0qai524V5UIL7gOowoZTw5v
zSvLX8v70jGguF5XwYaC7X9/dqG+PgfrsrUdImmWFy6PjdAe9qS/IUzCukoYK65wqYoefU9e+hoF
Ma4TUb/76rHlZuBIg1TZgOF14mKVVYODkKKCnDTR6dxqKnM68CJKCqEevPUD0kuvCenDLRboNmnu
+4lwbieR1xQ/Aap8F2OGKMHHlKxa3N6EdUwtemUUwc0/f22u/i7bRmlM2lN2atUaWJZKQ/Jly6KX
jRmdFwGXip3WUxnYHkrl5DuScrlfaEG+SbR9RZ2bizfxo+vlz0obzZq3fywur3aJsZk5agGCfC/S
Sdg6uROpyCk2aNPQsG3UsO4Z6833mvteS2Q2rApbqe/VKl3WStJyzW9ag6qLemxZ/8u6XpaWx753
h+X+ckPSbspYPzxUOBpb0rKWDR9B/iKXQq2an71heaYe0eLQdJqRo7Iqlh8p+pr1Q443SM6Wcsdk
Vx/t2Gxlk9LzVR9i5W4/Y9sxd5nn2+x1lEBy4pvNcJeroOsWagwnWF6obrLYcfdzMIPNqNis6Orz
A7ZbQqsp7RT/2xf/8RuWRdQg+coQoVLM8hO/t14UIhzNe1NsRrVzhCqOtKuBPThAr8a7NEWWs6yq
kXJfAibhn6NGCtef1svK+3sNmlV4hW9JarC3zJBcoG0swzetI77yZw1ziJyEK2Evqg26/KQC+wVC
tB79PL+lxy2cOrO+K3Ub1leTcaAPgmwn9euXz1neuSz9x8e8riSVkcvNZtkT6OhTS0Cmv/xkcFbu
AdgELcf/PsjUC6Cm8QJL5fMEE50Eduaxswf4RsomX23J74sPvlRH2n/8XqdIjyC7y7WXEz62fPfy
lcuvneNLLLDgLczCwUq2HGnLX7yUOX/2LvVY4VpbdUayxexufbcadqGb3riBxo647HnLzc/R+scu
+r24PD9TBoXsqvS1rOzvt7Shvdee2ibffW/VvAqavQjq488Rvvx5y1uWx5a7gdoL9R5wd5uwmtxo
tzxnLTv78oqf9/+9Cy73l622LH2/Z7n/vfjX88vdvx773m3LynH+deopMkZRdmpBFQZUlYqDQT9/
rfdETS1/p/DsbhUI2LgTBjISu6XdMBtSW3yAIURP8Dqf21s3BulW0BhNGQZivmuH5DaXZF7V3dnu
rfJErfEWK0/RQKCADtZSI8IaeTA1yG2V1h20CfjCclOgqD/VRg2UdLnvplJgytYDtDWF2zIaw9ws
c4JNEthVBF2o1//7xVySfD5IcQ/de0YK8kCGYHge1I0fDVwFlvu+cJB1LoudgMIY1UrKNMKZwK8Z
nJcngoALhUOaiZNxhs7UZWm58dRl4+fuz2OjObKKl6e/F5en5LLb/7z+//D8zydHo1scrFrE44U9
1vPu5+1/fNz3oqt+zh+Pfn/1Hw/8/MCfT/l3j/18+/Ls6NhvuV/D3zAbDOv/5z9aqJ3jr4+f6zwA
odQ+fn/cz8r563V//NSfj4EsTEC1YC61vHr5+pidy0j1V0JB0LInioLxx+Ko6B4iIwK0A4ut/9N+
McYa67a6WR5blpa+zHK3GZNdB3llT4ANHACs7cWpUi7S5WZaHgxgBTNDCwJQheoysni3+DGc/H/u
k/brrClUMQhdzvv5MoxRN3SSOe8F6jrq1UiWCtO4XTozdjZwvV9ydHQucEh0mNSQMsKJHG4dYzEX
ErA6wcmhik9k8qnlahlCAGgPDlYit8yX6QjlTRjq2+/gE3U90olVR3fqHBZjW4rjkPWlEBU/Rrfl
LmLmt4zewdZQGCShDtpliZHEfgjnmkplFKzorkfgYTpm5nVOvi2xsHioFAxIKppB+c/SX4/VtQ5T
Liazt6noYLUqinq5GRBAnb4fi/VxD+J6rc/WanmutzxrH1aMJdX2xJBenZYlQ8Wv/DyGUJp9wAa9
ME0x5N+6YfRr27j0RxCCiNHU9l/uO7V48gtCWJf22tJto/XNClm28E/3bSrrZM3smoqxGtdV6mZZ
Wrb0X4/hpmwoDFaf8XJ5/+7AfS8vG7rPqam10lsvm3PZxMvWW26c5VL0fV9dsJyZoVeOVnJpxkWL
XXFZnBbTYa9CbZKo+sLrXuLTxq/4HeD0s0WXB+O8oDbLWLXTdNbAHNbN3uEsr6lMdkttW7+Hd8Fk
kPsAUmHVZumjrRBPad8Ww7ks4vY4Oa++ChVfIo5+bv7dY1RgDlrUGPsl12cJ81lu2pwyQOOaZAYg
Njh931RBS5ed6jJUBWuzJPzM0YcZeOWRGqS9JX3sxTZmjsFlOwXLJloWcaI9+hh1ISk27Os/W2LZ
MD9bJ6wNJqkufIRlE/zcuOrk9HN3OTI9Ag23yZR8LZth2UD/blN1avsMhSgPAeWuZaOUjrezyszZ
B+pI+95Ey5En495eA3SkJaIcN8iM1kCtpkPi56n+HTmlRudHm2BPc4G/REn56dNJ2C7xWEuUFHmp
ePuX+9+LXuCSUhoyf57UKtTVzff6/ucu0eHMHaFbLEdLFAsJm0I+LyfI5YjxphHd37L4fSwVTkQm
NvWzUtKadoiJW5tsfZgnOGJDzRBrHSENsyKRHMZ82NK/pNC8PDurM4Wf41Zy5vJp2ZcqC8hLoW5+
7i5Ly2O2ptF4YACx7GmhAm9p6jP+v7Ti/ypBCXsAaub/LK1gXl38j9yk7zf8S1Ih9f8CrOLputBd
W6UcIQv/yU0ilQKphefYUmkjzH9ykyzjvyhi0Lul4urwn81T/5JUmPK/8InpKLJM4RiuIeX/i6TC
4oP+h3jU9TxDCtt2CWkyIGf9pd73By3o8ffYR3bADeHs07XvjUQx2DgQs8D+MDtcSvJD9sZd6RHc
kXrktWB2eKk8me9s+j1U5QJ/W1v9kbYCxQaeJ9Jr3iWyv0kL/BzGMPrMGdz5kEPLtr36tjQcCus9
xVRjIONm9um6mThIA6DKxzkmI5E+7JTSTbb11ySBeePmkqP+IS/26TSHRNMq5UQjTkbTie0fW+/m
Wzj7py/EYBX8tVIk0TMSwZvtIGZxLBVo9adU3w/pnDsdtHU/8F+yinJqaQIJGB3wWK2H6Wc2rvPh
OWc2g0WzokfJJOho1fK5iLVhb9Qw0caA6uVADvLaLWBGDNOBrBUA6TFpfK69EfBRqZd89CWKB1NQ
fyhkAOaZul5jp2czBaGToXQwxHwbGVVDU6n+yqDerEiNOVdphNiuGIneCyiNzbDQgSiFo3wRffDo
li21R2ju+kxwFcBjI4nBDsibICQ2tCm7bscF+nEm2RyJmdaLY6b5EI3ljDMV1rsFBtwEJYyPVw0b
PupwrlahA0SaGkMlrXXG+9ZDeC01o942SCtXhkNCkdP+EmEIIoB5oIz96RikAZHzqI9Ty3muhpHX
NRWAMFzYjvZU4s2mR6h9tl2CCM9tbUxD3QFBoporeXTKfPRpuGwuKnAPqyGktYj66Ag74CGnQ76u
RwK7Wj5EK8gmjTrrFlHdJ8zeeCWGfu/GsKfgsL8n08PYwxJKRutdhkeDZgTJg+0NQVUAlUoLN3iH
wiJrzkkmd0Eav84z9Hc/xYFUUzpuLMy/UdZcVtZs7vQQvYM9i72b5+9zMhHEAH6C7mm16fr6pbRr
tuUQleuqG0eyZQR1eLmhBn7OPKDjxNiAeYkBgkAnMq+xJlZrA8Cib1ygxOmo2d5LcCyKvbkFFUBb
w6Bm34+nzG0//LpFp4rtijbtLiTQTXPos2Y4bzY+MSA7CjS39CgQcQCEyPrHuoeCn1b5UzlZb3Xb
fLgpye1W9+JKRL59m/9q4uhWhHhEjSi6rhPUuQR+PqMyeiWSWQPxsWrxm6xnbd4GYOtsyz+XM/WZ
Ubde3EhBocRlpc81wkaxjyY/R1MAqK80kM6X5PToQPwwRkiaoBZZRGG1A/e+Str+mgDVfSjai7Co
9y2iQjkOxyapP11xi3ft1HnZY4OfgfjQ8V0z7G3VdSdMRVslSi8ktexinlYjV03wKBUOdBcJFdYq
LeyOdpZTcCNU1dKtZ5m4D6pkZGnzRVwyiofKklGJC5Ba0VzvkCH1UXEXO807eNXXMO33JD/sbI6k
VR52b60EcMLVtXDpXqHxbQyDhBxgYCsdhAyGKk5OzsNcMG9x0w9Mk7/BOr3VWItzy3zXmrCk1MZJ
0W2gI4/eTdTbLzHb04gho/jROalIM6mrR+xIakx849r2JyChkgiDd2sa4NLDj4ABfyfj8jL2NIby
AbNsYMSpVW9bi0Q4hL30+3x6i3PW7wlP+co58lYSnhz6m/SRKJUd2j2YwQ6DDltHMSXmol6Zo7+K
GioLjVvcueDNjYS8qrlNY84aaIrL1Lwmnwr/lYa7t7+dXHkTjclt7ExXnqkdiCbe0D5PKSNiVway
DmACFPfQXE1RYq6cgKY+beVj43fHuA7R+/gfws4ugK7fI0QDNT6Nj2XqiM3soxv3B/3m+3uTdt74
TrGjAEw5MX5PE3ejju+pKVTvNTzXWXT0U39rxvrWmACnWMFrXxXTau7HrzRD3UQPg5VkltvWuPFL
41Y9EXvuSzJgWhy9D9H6dwGqs2aozVXko2CR8k2O6OYlEWZHt/GUfbJ/mY+TjvSoMiCogD4r0nnc
Rh4i9gqL2EDre6VDayuIqF+5Tk0uRGhXu84JH/wBlmAcdUchOGWGLR3Mxgjg4Q/XDP+PeWs8m/bW
iut0k7juleMWz4FXK2zAC21q8utnC3Ptu+7m2ALwAcwRDQm0M9u8g5aF0G/jorhblR3aMuwaD03d
l8zXwvVA9PNx8CRmXC5va1rrwObMJzMCkZ0aaqwphh1+kuu0rJ/8cLxxXBj3Qe4+GdDc4qT5FUZK
vdWZv0wyf4qWKU3OAmgvhYbu6+WpyavuSgvFsCe5Bkr6r6H5JkYae2VKGmAdEMo7E8th4TYbwRAh
F6fsn8waWLH+92h2t07krccg+3DgNpzI/UYKjanWg8OFvGFU0/i+3InJvg4QwWyZB8BS6x5GrRhW
gT5xfuHaMxn8zYnxmeHNWJmISlxQwSvXtF+TkWoxwKT3UvOf67C7NP3OUzFspPvCdzQth9hy/TJz
GdYLYWurvp4Qik1g3LzJuiwF4oxJ3sf2uNGk+5LhS151TOU3b3EZvU8ZkF3HNt9tjaOqJVtVEy0A
NPpgFGTybVK7V1hPkdZ17Ipl69zM5O2AXg+cNbJoAEYJ8fJtfWOpDpWO9ZUq07CSpdmCL9Uxx2JI
uXSgJJzxO/6apf5QjTCR+BsAY7DDa01TE6UGY1QvaIJ46WZwiq8IG8wqJWBtNdF6wpWkwoEBBCD1
ypQZRdoPBMQFgCqPLsmHcMXcG90a2NjW8GuOgEdWYtpTlXxkbpvvLY0GtCGqdee6D4PDFTSQJ9Ei
UNVXFhZtp7BNwmD4tZy3/Ll9Tx3yX2x2icudncaXg989z9JStq8MFIGAP2rdK/262ybtq1p1rY+k
XG2PwbZfgqr7NWscxFmovxDbQoMRkAxeyufAyO7ppofs6DiFC+PFrUW5c61oRfbPrz7vKXgyYoXo
gXTPw9aZajc0lN6guM/rGZf74OePTj6hSSKUbVVVxZME1IBV7yp0qmM3OXeaGK7jEi5plDyAqD1p
3fhAE95WEmBOTbN3NLxVw7tWc2A/Ln8dl8c1aR+rLMWUo77WdABeJd69jJ2vJh7Z50f3qXSj256/
0LGaLbyMg/SvHNwCmlfzw0ngCAki9AnmaCFX7EbPS2+6/mPuoU0FSdfsqTEgxja3Tjm4axuwYZtN
7rEdHXNNhxbVDvU0TvXGJLZVXj4O7fRKA47IakwVUBGYd6aTQJI1FSAdwSW2NXacYq5gQhJfpzmM
fDwQV6VjYZGcwWuVWXuGz39DTqPYagUcwConrqkU5okc6miLtHdjd315kVhIToj92cWCWQBGaQz8
sXEesnGFe2jYE2n2KDTw76MWpZvQkg9kyzhorRo2Y4cTPdHvocrmeZRvfTvegxLm8DeGI+OS7uDl
3lcU1P42J+JtjfMAlcMwRBeToEOeNPjUOQ5h0wOGR/Kp3+X5yIUwiAjkoqOXeBC3y9xShNauWZcI
RdLmOKJUICSiIaWgNkk3pSE9ClpBeomIMB30Y+Vq59SyW7JVNBSYgbVBE5xdull1H4ZuguwkBWoR
hueOnI89wsdupVVZzynNAdLgh+kB9Q+VL3OKsk3RIElr8UWeSCWjOCqRpf/cXZaMyTnXwIr2y5OD
loAgIFOa7t4/bzBv0noeGRlRbvv5iGUJ3W+/c3vtpuqoPRWD7iEw0Lm2m/swmJ2j1rkIW/uIalSo
ig8aqT2MldlhlhuhftDyQcvdchQ3ORbhXaWqoOPSO1kWE91nfuGX60DK11E1a/LQ9Ne5jUnJBcRL
nopxzGoNU6CL4gu7tXXEP0+5sQQly+XjXqFvu3jyHyy7ZLWoj1cfsywtX4E1lgru8iC0AuqxljFu
yN5Bbq0lVYaruInQpOlsr2q4iJrAPeIa2pK9Vq9KAimOXq3rZ9/rghWu3fkKBDwzJtMu92RdHGRk
zWd2GRBSmhFeE65q7LQJ+Sy44HyrOINriOTxVegH6XYcRE0imedxVM73qMm19Qhu5c4NiMCt4w5M
uJ0xmoNqStTGBI1Dqbfwu9q3tiBjTmQkxARWJdZgaWD8ZYa5RZOxyopJuyx8WTFuh0HYJLFiDFHk
6Ys3xiNw0GmUX0Rh/dRm2sgoMd/iH9tNRlZhH4UvoWUMHrD5o8KcvJ1mlPYuMfj+xh6Di6G3X5mj
f871nBwzqI5cHnwawrsU0/MxyuATWlpp3UEFOnlTB9bERhLiNJwf8pJLRZuR4wWuIX2buSDJ2MSu
Wvb1uVLnWUv25rYK6tvMsuqzMGpiUIb63jIEsLuZyZSeTc0OIqJxdigXhKgKro0RNpnI7WNT+tax
6f34tqUkuAo4ZBhq5B99ewEdwKOsxQWsAfJwzg1GYqi/iC2cIoBWmsfo0tU4UYR9Cp8iuCWZz12J
JB53RdQHD8Oc/zYrzt8DzgPaDu3RG3zyGmDqVAlJje7gzpfsIpBwRYt7EEQ0rIeeMaYrz2RGuOee
/rgd35HHQgEiRcseIMhoSm+6tpz+BloYgcBd8GEX7XQsC+iKoxueE58MsNFpqo2iR1y1pLheaeYA
ITDAXd0J5zTN1fQAqpaYxLznbJmKO5sMrYdAa/Kj1nfZuhDoYqrGuRnxnyDOLuceFbQiI8dSXJTq
ptcthD/Ie0Mipbf23IrHyHVukhJdTtSNl82klTee518NsZEepNk252AcHolroAsBm3Ke3Ru5yfMu
vqthYl9ERL+EAWABpiZ300SIS1zbsGNL6yUif4GNmPS7wTblMRwDIkWdQGxzwsSAPb34jEY2XMTM
Y2PH3jHti62V1eVVWdkw47LAOjopNGbbvCEcRD9oqBSYIqXgKRtyKIYHo6HwMFsO9jv0ckLguQxS
UewJujhFKNJ3Yeb/aiGs3xkofeO8d/dTaCHoNmxWmDG/9vWYHKJ2rwEhPXZ5cjZ7nYQa9lwiGnck
zT5iYDlhcTCP4HeanRvmz/5sJHcu+B/Dr5vzAOe40jPSBl12iH7GKYg46RxQlVFSchhbVNWHK3uk
XiKd8RY3prcj4A+sv5XYB31mHm/YJblljcB8pIXa2bfObS+nbVeXqHO77gs2ZnjdjQi1MvOp9xjJ
jHMN4mGqb2v23JDcuJMRQAPqZqKXQ5C0PRr9TKXYMpYQ1CGiN0j1PQLdYKu1yanO8uAWA+WVb8KL
gHOSMwEhoWpG3pxr51JOKt0pi7fW/DSDL955oEP3UZyeqDhSemndkYICMqapPVtD0p1V06q+taMM
xfaMeM2Harp3pkZlapjlPhxzbAPadM14Ot5hWJFHn2zjpPOudcTvXKtTbRu4wCiSWZwWSraeCW8f
tZ5zZTvoTaw6nwAn+YCjnPwR6MALlmr9sn6uai16INBlgzexu/ERUouRASOcf2xPJr6RILW2uWVs
6RoptwtDu7qoGWQPySYzseMrjv2mGeUvAp6n/Tx01XlE2+LaMENKwsqpN+7KQFJac6zHycvaQ493
pKSJuR7T2DuUoCnXdZtf1MkjfV+wAD65j+3gnyZEiG15zshlOc1pcxZkZd8GgoQQyMSKYD+gUkH5
7MFs42ZZiqKLsuKSrFVE7KxqtTjWF0vOGGhrla4dH4YJ6l8MD2Hr69SStJpsvnWqoUCfIH2tM3yW
pzSsfueaMW0bXRMwj5ReTickCh8/NEujK0yAMmoxKkeTikKVgpM/ynzQ/WuRAlOZJfIoh3EJ9cV4
N4zJfLI8JvBtFmfb1HanEzlvm9BFrcYMg2wD9dByQ0js09hR6kCLRAsRd/R8ggLQ/2sxKaoIY4gC
pNo6bRhuliWBpYp5YDv86347pdFGJyALlLeSBdWqmaaWcubhjPAtmjjOGJjMd3L46TzRRYGK3YEY
TE5Xeaoc1RqNHXDPBWEsy2P+MnT5edrh2r8NmuSN0zxd4MRz/3jv8gHLzc8b/roLzZWOHbYssa4D
5qA/b6lcxrPk9M5/f6CBq48epvpx34sGonOqb6Ql/Lz7jxctD0rNAaqAwhzuohp8/ccftLzak0bJ
FDisv18XVr6zasXorn++4K8PWJ7467Gfu8bIkRu1yJPUaJETITEY1piibVUGSc0hboocThCv6unK
opcrBtXLjeu7KCBsBslGy6SOG9eHBkvxFP3Icl+qB0dSyojbSIstNEQmb06W9Run77iKTtp9mssH
B/DhWqg9gOPq06Pks7WLqdC37OLFidYATwQ1E3y/HvH2ifTea2ei4cdqrwKWpnPaQAAcaYhQAiiL
U2zpb2M+H+t++BVmBTBqyKeBf9mJ8pRnGHEYWHCBnGzBKQMNAXsRBiLG6Xb/aCX4mOqkvI8i93dY
lNeeXW0C07spjODdKRLyHPvkikrsb/jRTR/dVGMHP7gjK76ke8e0+4V+MD4IW+JsMz+cRkMwoent
Sq+19w6vggqQAOFWHrRq/EyyzKT2MRLroXXWGg8m395Ol2Tv/fYdBsCecZ8P1mOcDA9hRbBoJyQJ
hHQQch/HQJoOnxDfsAEwM3JE+VxbX3KkkmvL/jrT+4PIjr1Cmuj1gLcwbL8sEkFDczy7YXLOtGAv
jOBNqL8ZIkHZmGthyLNr48xv7JBvGzYt47+4w73aIYgNgvweqvd5GD1iIbJVQlBzblvXwu6ewPyb
IcX0tHqCanlnF02yKixr30bar0ZaOqTEiGT18V4a82NS9OPBsHCt1V5x0dbNodRqMkI9vDZ+ciKx
KDhk3nRXqtj13v/tFtBskopIxxBrAbRY2JeOeVkFZrqJ8DqwJkxr5fpAoHGjrAaD2YCXPo6mJPxt
mHfyXDPYWhNl7W086hBehbNF2TzXVszwH3jtXVs9Tsk0/MakhJzbSzAFTNqwIzf6aHT+VYVuzuu9
yzavOE2aanh+pcv4wTI8feWSLwZINZ4uK5twnLa/rKRNUNCEghYBa2NR3tQ+B6+6SHpwDUVgPZEc
X4r4efSxOAQ+sFZZxmf68tnWG4g2o4hwJwXMJ+mUH4WZ8ZPBXvScSPZmbLrrieDd3VA59o69B4+/
qIhOw6u28WkmrZsYgGRJEyIzi3BllTYia7w9iZTGzioYyAdqIuMgv9hU2a9aG8b1LHoCvdE6QPwL
NczNWdKQsROzAsshp/40MRdkpn6Svbee7jwtIt9nlr/cLr22XKtdi9FHeFZhDS78W8w/OEjyJFhT
UnyQwN+2ru0/RoW7z6HkMik7MpdwVlnPtrN0D2OmZd/QKPc3JQ5gjvT5DB76q4h2JMrcF6n3G2RH
te2L8uRB18BLR8if74m3RjcdLAsj2fGQdy0qqmsBbXF2nWoVY33duNTvxXORYrEqMnLJMfLRkWic
bqWPELM4pSSHpCSpkf4TjEZJNGB1BgwK3SdIXkCJHDtIGhSKCOJlFZS5ZgPieku5yO2EOtZKJ2PS
coJ7cqX++bB7iYDlaJlKc5u0XF+hzz+ww3OmcdBvenVLhn0nN3VBya5KqTLUMxfHIo8YCI1YpnSs
qVHsrAsydSgxFBv4eKR8z2SX1OTcZrQKuJq5yCj1AD08vhJSKvVJE9s04MqdDjmF4teGcs+5KZJw
N0sTiv5Yj5sCXxstUBJTZPJC4MG8NbMaWH5d3fspeX21lV4nzUy5SXvJRpcG1cBxpRRPPvnzBRy4
Sq1II8YbDSv3itkKXS28jtb01tjeZ009hK1hvMl9UJMkQCoETp7xq6UPWSfJXQS/1x1yufad4FE1
del2QZVtQwIWnXRfq8QQR7GB3QSf5FChgPB9hvRGMo8r187i9TTER1OG0QY6MImSrfrzWzfaSGzH
VW2Squ25+7TymTFbzAdH0+ELMcM0tn5DTOew7bG1QHds9uDTgm2lHxsaaXWasQsKi56f9buXzIaJ
TbF77XpUBXt81/E676CoFsFGdMTiKSlN6GmfIowvkrT4rFU9XfREPZeUCs+XJKmDNyQYhOAPkluc
A1678uiL6bPiCKopO2uG8dRHlG7aCTjQ+HuEHI1ZAI5/UV8NBu1djdI3PqxZp3SqO78TSga7sqR1
QEVm3eK0DO05J54KbnTGZAZxnCwmRQZIdhY1WARvNg43usZx8mmmIt3a6fy/2DuzLTexLYt+ETmA
Awd4lVAvRe8uXhi2w6bvDj1fXxOceSPT49atqvd6sCwREQqFBKfZe601qQgmlbP1AIPPOGhSxtBK
sz84qXHBCVXhfDHvtbwnztmwvrZNF2+4vtUWysDdkEGOKzRMHwG0rCTNO0BZjbeBl+lztfPuS3BH
LBGSev0orBcaa/hePJUzUE2cEIGukIdrT+7iSM8rEPYtZrMSU8FhFF7qY/TNtB8KFSF1Azo7na2N
TKKk1uRj/THN7jNysnywd+ZGhVshKvPWdfW4wVy7SzswREW9qzoMWqK7eTrGdtSlakselceQEB7/
c8Pf/DcaCJP8ChsZhCkwVfwWKgG+VAXG4FmnWXMgTZtQ48NMuwM9Ph1KTTvIgvYzPBPCnGYBG5A4
xjl91Uip8pMKL9qEtIFaV0r3q0C+EF69SseVmzCWpESOkhJOR8OTn8lirE7ra///wJP/KfDElsvH
+N+rch4wSjZT1n8t4n8Gnvz6wT/VOY71h/TYD8LeNoTu2h7yl7/UOYtwB2IPX14FOH9X55h/cEiS
LWAKkFLCRj/ylzrH+4MEOoSjhktNRS56mr8yWf6UnjS/Pf6HFAWR0O9SFIdIbuEYumk5hiF/1+dk
bH2Bxus417PqGakntpQ8eUaQULKwYJ2HVi7UUKNkOttgnQ41eafNfoFnNgXuMQ8vzlMF96ZZHI7t
YAGWbckyhbizyyW1OGfUAf2gL7iWTvM4eFQNcq2t/DGiluVGNC6veS8h0AQsEvOOf4LaRCigkpCY
v/eMT0UA4CeI2VSV1rQ8F9OUKzRCk6L2bN3VmR08lN8S1ccnxWIRlRoTzuARV06U9s7K6FpDl0n8
BvuWbzGbHiZSpCiQhp/I8TU2mWbTzfBYKSicZ5euaT8k0VOcqOow4U2MWoSgoel8iYIOQFLbsP0K
f5ICfWgEER3RIoCYKu9qlczOqTlqGy3LztAvpi0N/fiQY8ZnvwW7pRnZ3+lFQNE5Lky4UpZOv80g
9S9K5VbXRrrCpvpGbf8nQc21XwrtA63TGgiv3m+6iYJnn7mnvI8sVrLmja4OvRVCk06xRSSTuA1j
65AREqK16mPYRR7B/DCW/A6bMrZ49jaO19WnGeIO5tM0vpsiOs8JJYdS9jdAe+3FkN+aqEmvordu
+N+dm3SoB41J0+0UofgHZm027Ej4/X50iGxYYwzZIjlTvUiVMhafREhuqS2yWCtsaKdJjIAIt2w0
Ti36I3gfcRU1Pjxt4N5O84II8dKrgVynyj1GLHdc6E+61n4PDAKzRjumxiXvO8/J723LpOANStjH
B44urGlvc5ZpJ+bae7ssnaMTR+adR/lsLK0viEYhr4fVday86qIRKud5jnGklkcvkwQ5Nk7TC8Hd
5AkTQsG2ybtMM67XIVUn8v0cdtjBB+L3gRsiLtsh7c53UyY2e6pkGDLTCCYFrWbYuzV4Jmn1x9w1
x2OXleXWZSFxqKM3xYpMxcsClyjzg+Hke7vQftSp1WzTESstKlqiskLxhPk/GjQHizkJcGbSXYsG
gUUwjNVel5lBUjJYWg/f5TbIeOOoWnc+mz5aeSzMhtHsTjPldD/pndc2itKjTs4ZFXYZ7pq6RcrW
6p9HYouQQ5lQH0ZK/k79NuAO8JOxefZkSQZjE7zm2nDN9eIZdgtnXBHfLDfE2oqNssBRjjlP132j
F589lT03s974dHxmH4/mSQWkgirox4dykrfyawznYtOT0LaZzGei5vJjWAyPnubudaM+dtI0/WbK
w0MWBy/hoP1wsQcjoKIjI+zpZCD2cer0Gf5SvctbfemwFT9zqjfz4mCO5kBwvgT6hqBk1wjV1XZb
nNPUobcFFubtVDQXXqx45F3+FicDcMLY2BKe1+0y0/lWO+WhzL36XnjeC66Va6Ms4ZOUl/hUGNpL
m37wUnXFVnuwqhlqmYTotNSG+rd0mHgRY0cLD1hpFOtEooDCoWlM8EsC7gGr7Jx8DmqDPTA7ezJA
i7mCb+nieDWDTS6tS+BSiCe5Ht59CgR6qq1vQhJnbdR44Ma+PgyLYAKi0aIS8l4KiW7fcGIbCrbh
7HULbMtYbrqUnL+4NnRYc2G3xSwIfNamEBz2d0SWwwOxGYxIVYYvHB8bYAAwzgBvecWHzGy8U4nD
qvIuKTDwiNB80MZkNngHVAXmkbhZPw4o8OUuCQruAHUpE0vYAowsXbBFAmjS4q0g1nOKjgNbLJQh
tjp2Y8pStQ/8oYlB3RUJi+gG/E7hbMfWbj5Sot/qQ/vS2hLZ5+AuSegMF3MeXYjeCLZS5PfEcz86
vUm670Bkf1jR3U8mVDws3xd319PnOaN7lAZgiGf3NPXksuSOzVaIptnItn8Serp19bNIMh31CP11
cQZwnNwRrBgQOBCWt1TG0m/t75SCtUVs4nsTLTcvd75rnn2ELhgcNIwoSDZ0cHotzOKahCyYOGdN
Bv7s2G/WAnW3UbF0QaLtlEOALiYAkqDib3NLNbeLi0/tbolq0BKHHVdoQAMzlN8GkpL30en0b3of
17tWRAdttmh/V4BBS7YGYMJOWkR5glQARpjWF6H4WcviY4omcDMpz9gIFW/ByiW061CJdbbesMPI
bsGMJbgEREUrB8yFEs+C9B8UdTn98hq3FhWtDQLiQ68jtYiL0KeMk9AsmPY2ikgoqX5ZE85Q5Yui
bhK7pL1r++CxVsHeylFpCI+TaBEjecYXcNZqN4LH2IcRpV/N7E+tPrClNI0W3y9Nmcx91ksIP0TO
E2bUUtwaQZTMrmvuBXmcMJ4t6DG+y/1tXPAeh7I8EGNfbmUQPgIQOBVmtEMG8kgZ/lQmnHJkDmTb
KIhfexxytxBsW9Khu4xtIPKKxtSmHhF0euIuxyaqNdhthWFQNfPIRsA0PmwomHx3+zpZ0DxmQqbB
RPLWBHBE1GoX2vl41meCzOrpO9b20G9FGPPxoLj1LL8NU+oyzqmTudzW9qd4cr/bUW74nfrYuCRI
pe0D4qtPYY8bJKmbey25MigEW8MhqlQmELaWpCxqLuAdNDqdhEAsdalUniAC5mQwtLuCsYCg+4gM
inbatQH7LFYbh6wKTnF/QvkJY2GJKnKn5hsG/ZxgYY2kjzPon6tR1SxHrHDfmWwRkOPcl33/MZ2Q
D8SjewtbTi6qUfSIqQwlNNG3emKewrL8pDqa44rRDSmxA5m2+eB5wLHFlL6ZYw3wRyMOvug/zAna
FlKPABwgYRhGx7yELd2Y0Ni5EaSIuqr43IlTWHiSVZY9FXH0oajrN62X+zQnYs4D8kAGPRoi98Wi
M4qZ1DkEhGdJslI3pN/Q4EkJehgReIJxEEptcqL8N51E9BAkPXKC4gMUhkEcmdnDv1lrh9bONx17
812atky4gya5NmscqeEwnlVV/P1mPSbHYPj1BU4AlpyyJ/losaStdOb1xl3sSErnktXC/bS4eFbI
cOzY8MjWx1ycGXqSGKl13pwDTVfnuZeEXlcRGmCg0Kekes5TCrZ9rMA805M6N2H15026kNXXh+sX
7GqQ/vqHaKubPlhsL6s1fPXRTi02KYtIvPX46uZc760363c0+JlAF8MnWX5yPbTeW5/j13O+P51R
gZu5VKT6nZL625xIcS775zDWvZN0UKdVWgpyo6AgkhMPc16/AcYk6GIXdde7092dC0xwv37F4hsO
uqSjxK5nWwqjBBouNix0YMhX17vrwfeb346tzuPfjgVx4+eNUMffjr8/dANaP0lCLxUhWEr1GnFN
tdhZ1HITpghUKkmznqIVjy3H/khSmYdjiU/0/WNNFn9dtpq31o85A3Q1s9rnm8C9fMxT9KDFekx3
wvLY4JJ//+H13m9PqBa+uXTQNK14+/cbfbHPmMvNeixubHb5TjZt1pewPlW6nmPrE/66i/z207Ld
J8sXR9NqoF7vpfPEW5u12Bta0b2t/l8vg9A8DwNXqyxQu69248WevchQ7I2T0Mr49bH9stX/ur++
94lkNC/tNvDJkOIsRyFLwuvip1zvyaVrst4M7S2tKM6as0V9lZIhf9F6N6wRAGVueCA3nE6J035a
L6P1xnESPoVquaIKG+i6G7OpMSralrB6Fe8GF9GEp/G8Plzv6ctDq09qHZYdd72eSF9Tb3ckt8gj
pqcvRHR0l0WwQaSRPE4IcR44vG20Sr0gQAAiE+zMlqojWN90mscno7lak0qf3Ng+2Cr4rAKVnQkL
i3d4CEzalbXaV06Q7OKFQmhV2EIEYhiX+EhBJ94Oi+QQlRPTJbC4ZbxkM0cFf1fOy8rDxOJmkV+4
iboliNnNkmMzy++mAa+u7yTU+5TG6+yIs53od3WXGb4XC3dLZyo5GSOriDDVTi4VtW0jm/QydChg
jD7I70yzZIZEC+a3DltrEjRTeNOIAOywutcRkpLjbl66sf/SmwUgzwoxWURU6C7JTNLWwyk9y6H4
yRX+YjHRn0AfeBtNQ7fb6Xq2z7sOpCmCQXAnD4CXGcCkDE+ThlzVg6cNW02BSu7jO0KRyeNWCjJg
JMv8mJptTQOArWa1iK9Wwy+CyxypzBIHsd59P/jb96xfXe3B799XNvKLUm61VcK7rV/LVvf7enfu
sXSXqMmCRWo2LyozY7lZH/66WYRoXpYyzy8N4ITtzLzN5lqeInSS1YiZ1+u8X21WWNsP4yJ0W58I
tTa29+XZ1NLDTBdpnBwf3r8WLPK5fhHSrcfqVVyHym79wW756feneH9YNEj1SM1HYLDq99JFyjdh
Xln71bQUaGSvd99vMjhOh0EOpySjyG3Z1HvH9fx3F0cmSPJlC4pebTn2/oX3h1J5w2L3DatDVzi/
vmX9KrF/X80GXfv791ZNZW0N1nnIGf5qmFP8BcOLBKVa3dAgR64QAWH7Lj7y9XOgiMuHu36uYV56
03a9uzrAdWF/MoSgCbGoDtabaZEarPadXmGs7D0HZOlSv1egm84DnZejy8JphXayLi8B0jLUrHbu
345ZdB635mCiSS6twEeBrM7FMv1CjFj+5BRZGfoOIpfmxzKP45NG+6iKWUQO0221QK4+6fVev2g9
Mm04hotP2ZIVMInePLJxDXeKS2Pzy0C+voJ5HRDL5bWtL1ANJMuXhR5hpea3j3Ky92Ul7oTC6Jxk
WnNy+9cpGbrz0IHtq3TzECwTpCljhebNfRTLX7i6YVWShu1lfTxmqGcRkBKfk4whaZVbG6kumKiJ
RBQ1ntyUFgkSxvUmaT0rP64eVz3XUCER9FWi583OiPTxvS43ZFbQNnJ4u1fk6fpz6xc6GwwfibHL
/JGst12qMDKDkNj87buW53j/jb/8tP/xmLsm8Lw/w3pv/bn3Y+8P35/6/eW9H0tqLlZccnR+HCg6
78+8frOz+u9/vfb3n4kyF1aFYe7eD/36Fs0E4ihtEqK6CpAdxMn+jFZe7jGOI3bhei8nJ951TL1s
8bmUfxnObS8iymEJfV4PlvOIChpJvpUQrjgP5BQvju4ypOlhKYFt598FEaxnzOi4d7gczL2aE6KK
hsdEYKZ1UfWcY2IyNwOEDX8u8sUQUWIybpd5uIKFzf5/eT3ri9BV/zyYsti7SMNCoA1HlIYNeC+M
fq6LoMDNkYnyJ5Sqbc/YHuNTBGre2QJoSU75sgJFe/ZgwFmGNbK69lNUGMtzMIvPqFhmuz0oIztX
WdQjvcp/qhYC2v83Fv43dl/6P0uN/b9vLHyKm+/UUeLi757fP3/qL8+v/MPVpUlFxfxXVvqfXQXP
/IPOvDQ9zxIYH6T9txh15w+djHSQQHzFdBzBy/izq2CZf8COcnSiUSxTd+lW/J+6Cv/sd1muR8K7
Lego4EcwDSl4DX+3t5qGHqWdHcnLyskhIXS8t9on2yjU0a7Hae+WfXRnozUhhlycmKEQCbMHjB2h
HzpruP3t7ft3ftt/sqN+vRzHlLpnGbaO5v43CzJ7DbMyq5xERJuAQODGxJib3/vJYdFUfKWMWG1t
Nyd4ta/ulxnkl7H9VxD+v/n9/zT7/vnrLSgvrI/weJm/oasAaMyNBwTjosbgS+n23bM9BkdJCNEF
kV22G2QL3qBqr43dx4f/4W9f3up3ds/6yzlVOFdsG6+xbv32t6toiMIuNSycp4P9FSJ1ihoTYMKE
qCBRsfmiJeEFRUFaOjPm/+RN5hnJ8CQrJo3VEhwTozmJ9Ii5nV7/f35xZCEunc/3l2dzgjqcd7w2
TwfAwWf0zzOFomhiwe+1zmFokD1mS3KGoxn1NWxcWeT3GAiHc1Z3aHa1Fg1nQt+plDLZ8j5GOdqP
v8jatT4Wu9hl1AN7Op1zahenhBJABn/mHLdDsufNec2tnP5pOmyj0SrJTUXxOC37Xs+RjyMcmUOW
pigr2Aj5JPht04WdWLhNsqzD7uoQBFoe9uZ2HSuptExb5QULw3nZAa0DNOrYCaHQMlesj8cEBWXj
oeDU1+S5yoF5GeBmFTinT1rWkxxRifISR8uOLFbeeRiPAfmAdwVSJNiR+cUcwmLbmrLdRwnTVzWk
4NNHAegVeJjw4kfZChLmBN1gao5ZlVJji8iid+2nodKBwGN0UBkLkXikfRE1z5FJVaknGWLn1XTN
KymD+9R2FoG29dDiNwLg3ZZ+X8+ENerVcOIqPdRJ1FzzxsWzaYf00DH9bGCQeFfkdlhhMdXx6Zkj
6W4dwo85Q6A2VtQ9cw3cemNsk9r87OgQ3ylVZ1tB5nJTKTR92Sv84s/CPmYzWYRG1xIS0GNGbCz4
9KB9PpV9GJ5AiH3F0oMlvUlQMWt4okqDeMXGwQqI9kRDjdqL874sarGxqtg62f1d3Al5a7zkMI9l
fylUs2XGc56HcPZInA0Ii2/bgzcHi5x++pAU8XAdE0HVXI9Oei5/EKFM4Ffk1bvMaUpyy2K2VAaU
AQe+0AORhSjXuxgZVBO9psV0b7nFkUpJ/wQlDten4HJruyeZ9uk1yAqcCXaA5SLJaNGV0YuFIO4x
QjlO/2g6WXmuDsMIKjN2qZ3FRfaTvV/4RCL8z0A3g91gp/mujzL0D207ILnL5lsRfkwr1r4svTGv
FhFOAWrWJhXWz0NF8GJS3OpkcC5LJtuhbmB1pwGmFiPrCX6eJvXSQTwm0OjQaQHu1GZ6cvPoYJfR
eKfZcivy2N7NlV75ktMad1qKusPRqPVVcJ/mYqdn9nzkXBN+qTobOByfjYDOsonMwuVSYitZh131
6wxXhY4JBLE3EfVYauvgpxezXi3n8g2Czowpci4fBre8G3Gl+FU0e4dQkE9mN/p09jqcVE3zTePS
+BCIL0kxPNG/NK/zUMKLYL47VJGVXIaiv2ldtohI6udGhIfQGoKHVrbo7WDtzAnVWk/+iEEH7+xc
qX2jRRQz07485eF8aTI8gazqor1EZfE4JfVXS4zNUTVedWzC7GvQAOdBSEwAslU/8AfShUmUg1on
+Gp5wXRp8/KnZvXDLezoywQl23qdTxWxVhe/hATbwqU+N0Y8wQoHPYkVJuw656292nMfPWEP1zeV
G+Gdc4S6b4rUn9HAUpMqxFbWP73B0G6Z3Xxt4AUhpetpmM/fQnJtz0U3IYVNBQm5sfoc66csq51P
CIRe4dkiFLKjezbqyEQCPGeT66U3aqA4VpYqRMMvHEsn37Y1QyBJ/+pI8sxdZylquxqflk6rjNSf
CBSfsxS1a+2jYtI62IND5jg7FAaC8nsupSAMnR2hYVQPVRo2J+RR1xx78M2MyFUz5+JZH6NgTyzJ
Cf/ba2QvTYZ6cjaG5mSnurd8HNGv+O+TLseWWDQsWtkg4hYBTcBbKq/QPo5TE+BTHxts/PsioJ0g
277bWjZMjGYA8ayaFhdeaRovhXMMKZWAPhPoArL8g7LIY9OMNPhYW9YPnP8TdbApZbLjlfRFJx6z
irj2fOEcdV5a3gmacD4LcAJIIx36mdCKY+wQJq2yeWME9acxxVppgP07qq4b0TJ4L0gCYq63/iBG
w7rXIkp25DD79QiUUhT29BJe6YTEfm7RuHGI2Ibll772REwMRrIYuGMNGRPOpqbWqC0bD0jU+HGr
uyJmdW/afFO9S+y9WeCOdqW7N9mNbBJs66QsuHF5UGz4twPYCwyaz6SY4FkdrfrkMTo9pqAZy2Lc
GblrX6Z0fiiQ1IKXLPp9nsdqpye05KXrXMLcLXd16r0GuSyf8tmjwtrSz5PDQEyBOYpPvWXgiEjI
+tcYnOgBMkOYzY+ZjgWIcvjVRUAnA/UaWAy77naEqwwttvIosqiVyXTkJDEf8SxNJFxE7sYzQbgP
dWrvHNlau6rIXhxtzK6iuVJH0o5eWXf+piGg8tLN1YE13fhAij06XopyURPY18rUPnjKwCml9fht
wtA+jB1MNXoKzPnK0Xag2tOtVO521ABQjbpDQga+FdTdzd6sB+9z3Uyf+yxWx5HMwIPp1V+0uu4/
h6CQl+xWeuBhmrPh14NjOgcsYQPPvbrW0LxNySK2c3BUQ6miMTiytqstutaNiHxXs8UVjvtjK+v8
3gXbRUOqGqm5ude+b9WjIcyZX+eF5ILYe5zzEVp1DPqhobBT2tQjx+KsRaSBCXAKOjkhWJ3QfRUC
m48r2EwiIqHAMdrHUYBb9zS2brOh78e02mojdFqzHcdrr5Jk1yYJEp2hs1kHlcijrWgxi7nqWrva
2R7H6hL3JtTkuR8oxB70Ik72nrO4gtuenPqSHEjDk/eqrGvYERh4EytacscM/WL22R39nbfaFNNr
HC4LMPOgIqyJI9JmK026uyaQsR8YqbdTvXeX1ILl+Fzh1Sqwh7twQ30TQzKTv5ns27EAjQLYdxP2
qXsMynzc9ej0yZPFRal5FGASkQf7XMSkw2c4BvFcahAflt+Y1FF3QGofb1L7SxYawzUJCFZgvW35
s5nY12juadzkyrxaGRtlQm0A2dinKAIIHXQyvY3M4AchkS6OytUJu9cQ6EpjN8zeD1rRqP57MkVc
CxydfKuqpLxyTYOYT1ofrfe3VAviGwmIkT9ouALz1oZ3gH4/Mj1KDkLt0C5fddHfFZBA8XS2X0wN
N/140SbO79yofli28QqNlKsLYtsmGJMDvkfmDut7CQ9gZ/X55w7Z7rEH0LTTy3DTGPJpzMdxH7i2
9OsiepXykqbhhzGi0+wsofSG/RPLA5AQM//mOt0nu0F3pMu9jEfPr8o8ZBGHVhwiBGLj5nnkkt01
hEQQDfvauGiA8hFL89JWDOuxPWVeGOyVVSBTxHcYRMbNopC47ZPmppnuCCZ1X3RGu3df+gEwnBrF
R5f/8Z0Ge8zkr/aYQk2PKGzZNe5augJ81uVXLJ94IBJqW8Z3e9eTEUyMQfbcTwNtazextlZlHXP1
UetgOeQpdtrYxpSg7Dczsxd1l8p2iVHP9AQRa/NhlBYWX9cz601ZwZZAO3439VGJcriFhZilSJsp
g+KP1PhYYJqQ0Y04LSwee53sH2fqdoag6SAwXVKXTnWkaFRxcDvG6Y60uGs9EgwONTqBbRMqn4RL
Vr9EmzRd6Wc6Hf4hLu/KxEIVgKmaEiZvRftMVC8luJruOeokiKE6HGxiPIhsBbjwELZ9tu9n/A8S
j/3cEycvQ3sX2RWbnbY5QpNhkiUTR+vtdFdptJvycECLX6GBMxICUPAk+EZsaDsXHEWLcIQuebRN
PPTOcr6vU4yl6Zcu1V/ziGgiS45y23baVtjwWx11IFizpVTLgM5OzWeN6O7xZnQ+csdNV8c/gAQf
sWZAtrWCwu+V9ZGJ4YG16JuFY50xiZk7pNfPunPwLc15dMF5HcwGRLMixqSY66esMIqlP1bvUjfa
s0LfjC2iaowMDKGMco6O4aP+MdlsMUSZHhg2Pyky9zZej8sYu8OuRaC4KUPzWY8YLfKcGA7qaBcr
AXmci5QMgBZKaIOcvCraLS/0UIRiYhxDa91VsZ80CDaYtLxN1jn5IUjf3Aim8WgzZwgERqBQDwQt
vMRBPe3SOmIiSAICiiMkQ2F41Q0BK6YFp94jLdhWefCYV+ld7A5PFYtgxo/WYk/pfe81hkokJcjw
HEFOLXAsV/s+1rSEevsZgy/qwCH4QF7Mm6jy8iLQk9eYkHxVx71fm/vRS+nsSmM7lyUrx5Lpp2nl
4uL7JoqHGY7nZvDwHKTOLtQIB5uL1k9tUfo5QEoyMr5l2rRIEMKGjs1bittkR9vWpgRMRIRW7wxk
U1diwjZDa9BCssnPabNryEIQX11/LBzMFzjsHUbaMfo0A89s7twAB3EwIGLPrObRNHlOLSAVjBdy
wlBZXhodFEjfB9gTt8jl9qlVqbucFnnsOo8EAje+FLTuYbOcbfnFVoaOYqcciW86BomJ2CWx823S
R+isHN5jTl0sAUl6Z/ZhvlMG23GrxDBu5Rai9rlkqPgWv5aj12yscfyaETE2aoTwo81jdukEeiBc
Nw3r/MUioCuCgV3Ac6hhnuAx4/ZPwTQFU4Tuh7SIJVRonxv2Ic2cT8JQW4xkfaiMRSO0cWT/Vdmf
M7N907yU5Ul7XqYwk7gIxHTWpREx+WCxEodyNq6x6mZYDm3ra116tobo6OThx0Kvfhohw3M3wpkZ
PLbDiMZaN7sLmeUCM0e86skH6Jyw2rKUrJE4OToSOJ6pe0+kgPlZU/RXwwyG59AryYGNp3lnLg4g
MaNpsV1S0sl9SHaGnuHsMVJkPPhRA896rbjuzyoQ/d4yXYhCfZcdjUX4mPajvu+0QvMzegPbunam
vTPEJLqW9Q+4qsZNSjipDMNnI2ah7XvOXu+xeJs6/Wkcv0BVQje5W+9lY0HyQZg/iCmaT+/HkVUR
RjFP2IxkGbOj0l2iYLgu1ofrDZsS8C4OinqkIKRbdRYqkLHp20OfEbdeCZHqrGb76VwHw6ldjqn1
2NRGb1GRR8dyVOEdAerHUG903LVReLfe2P+6J0UAFDYk8QZ01wcxyM9WJnoEipj1eG8H74Sy5Tqs
D50BV1ZFz9ROtxV0sH1Yx+aOzlL1mtH56VCSahn0hLjHaZJMYJ+c3t12WkoUcK6/sivGY2TMw96r
cKpKPkIj3MV59dYUyWIqSlr6Pv2ji32MRjiztZXuK3JG0Fuxhol04zI1zN+6dM78SX3R7Ds7RSOn
NTdlE5Let4mfUeJj4Mwt35Ham22r62wRjJWG1MeIHDuldvecJOF9l0WIG8toz9PeU5QJt/HMbs4z
vGyzoZYK2zgxPSQbE4AK8XWKG6QpRvITfgjGRKvmAmpxyEWwhbU68nN7RDUGXm8godFR6FTm6Mk1
+itm9ugBSUFqxNFtsApSgV33JhrZX5eRcpgmwcyNwV8Uibho4WBTEGnwfKXsBssZ9jlFD/cyVl17
dZta38xdcd/M8XxXhVl5YJIaD+BBANoksfZkd8bRojWIsrwmFkwf7UuWz28T3rZn2mo3x2yjK4Bk
7aiQt2zGKfDusXcVdqMe9RRzhmJpQRSZ4TyTDKD8AMgRiW8p6Ck7v29spMlZmA3HZKFkpCmRTfrQ
EgRRkI82VVyiWPDPemwAMFnyUDQkV02Ly7Bvovig8M096JTK0ClA98q95hok884xh095pIU+FVz7
2hTFs6zrextSzHWxKzf0Mm9DFSN6X5QFRWi6B+bN4SDrBwxyzg6tuPFoR0+0jmtounH4qW/yO7cy
om9ltW/dkaKbXEynNcw8UqT6HVfLlxKV+jHP4ABmY62h387UsXQ+JE7L8D6M821pDcL22SPBVuy9
Y/WcJafMtEhFiHAx1aq5t/D5HOnG054EaOKgN331eufjbJojBisjv/CnR4cqN/sd/VQCZATE1BgR
uWtJdiiWvIxEMzhsblPLC2/D9ADRBKVoOCBbzgJvCfPutuQTky82MWQ3tpqeMCEx42POp+H2ySxJ
RoxHjAiOk2pXGN7kvkEV08p670rm/7bN8muZUz/BML9rRy/8pKrgq+aaMcZj92kaLHWlLfLByGzj
Yowm4W3U6M7VrH3AF1Q+0cXGHey6SCMNa7tuPs2yDk9tL29UilBgNyHhK7i8tqkI60NO/fCGPUe/
ZVZi3Bo9K5EAWcCkGh1px3pw/Z6hsPub+wwijmwG2TxGlh49o1Nt9rFGYB2hDFidh4iVSZG3j71n
tSemQpLzx6wkCbK07GsZjAKXBY49L7cKAj5ANlxFN1AdKYgvc1+MxSprJZQxZvxeoNImFC6yPQ6D
fPECAbdO5RMB/WBfKYsSJIG+0CUxEqsrHtDWJLGoStg+Z4G5BZPhLOfxUzQbn/Xxc0L4FpkmeHkt
kV4bHQux40C2nCqQNRohmSRIsPRkwNLZh+5Q8omYq5FXyyBn4v1MAlZ2MLpB1KXbvIzeYlEyqU6+
aRU3YtmtTR3bEK+RWXXqHlks2kIQMTla3Oi7kGSez5o2nRM8dsB6vKML//tsmZ086eHHqu8mervc
cB09zVby3dJcRlJ3rBl2KbWs6o1VoLHeK8elhl8t2rmCugGRa2F50dn0kzUboFzFdcC6HKw7ykVK
mtFcDuc+07asxs6z0cSXvgdBN7Dvh59md6Xm9y5+x6E3SCnERUzfP2GDQf3EFVdZcG3oDM06LMm9
F5FuJCJU5l6WLTnoeOsm+TwN8js5RPY2kev4arwM9WgfeqN6HBSOx5HhmsyK8T4mlPu40HWDhrdZ
9Mi3UB+znWT8asTA7r9LzpFoWOOJlsyO7kdeW+PJsZoL0la4SyzVfZnbJ/zUbBjC8qetUu3C6H+k
CldtRGcRge0e8Krjp5ZiOBQdeim38j6gjY8fYyIfXTv80Vm1XBroSLEJyN71LaMjWzKC/FV4MyS4
sIqUl22iJayyChImc+J2juxiw8yJNzUjJyKNAAVxPQItUtmNQlO6I7qOxSGliI2eeh9Fr5mXIdOe
R6UvFZCNo+Hx8RyK+27YQoQfCBIhxmvjZeq1Zy/5X+ydyXIbSbZtf6Wsxi/SPPqIQU3QNwQIghBE
aRIGUWL0fR9ff5dDVZUpKp/03vyWWSklSiS6CPfj5+y99jYKaayrCUtUx8UNIwpfg7FsBxPBUi2I
DkhQV2gR4rI+Lle0elbpqI07jp0zY4ymk65u8TzXa7r8a98yzgUjrbk5EYmitItoavOZ2YTussVA
TBvECtapwhzDLAzYgP0Wp22C/pfUWU/RsVhqYq0k1aExqnSbDHCcBpnLUiS4jEBWBGlhLbXhldac
wmmNlp5FGUp/0fY575B79FXQJEoTmxZuKVs+Q9osg+JmY+05BsMTniNjM8XipKIwRbNMAAgG2mOY
Gvo214hVbRV4YnnfIpOs0qVQITVolb+kGdLNMsRJASkg+85qeW1OQFWHZTkrrG+lkbYr242fdM7Z
HHwI+lPyjxYbw8onXNVRjY1nep9SF18RHMt+TnMAJ2Y8mbOcdWk+FQMgVxutEudqfhjDlFiD1Fzk
T13seSu1+FLTDN9YBLbkAVbY1Dr7BmCjRvO+VpbyzfT1ZNl5gEAp/D6HEaIFxaW4NhJGaSVKvVkY
2JDVC2PFAvEhgOYntLum1/vUp9aELwaY9FDRJehrJaSjhFGtypjTNKm9SYS+JLLm6vn+J7eS3n8d
g21mIQAfx1Bd5G7IqsBpFVA3e6LnYhv1sKCW3czJoF9MnNvrWteO9hhdmwAkKBaic1S1r9PQcCm+
9SHVQsnYScOdvfcQarBSrJyIpkiIWlq8wOWhhR8iF0xilGBgd1aT24XQ8awFydHxngM8EtRXV3IX
KsQCi96I51FVpmvQxJTp4dyKBKlC+IqaBM9QqY4PKi2KFcPeD+aQ4XiqkytxXMUC0j2nIZOi2S3K
cBamVrmIE+tpUozPo+gs1gOHOFaYeaNl5EvcVBWpUzU2FU+GtGFSXqrKmxmNYlFV+G+t0cDqZLS0
PNR9aXj6muEra/xIOnXpcXs49Vfh1YQtNdAHmigo8EWroMVoAvWcx9GB4R3vaGQIh4zC6YOS5k8u
/iyiC5pNLTEwZYEJrjDG4dSJfSQLSZpfFdtDyIyUrjaDuKEy1r4aPQ8c4fd9Du2bQ9hI6b3T3Yia
1MI926hJtGBZhTtslQb6soorqJw+2X6D5Q+u6qMVdI9t5/pPWu1tXBLCLglkQKpgr7Ie+oQ1wVPI
9CQ1FBKOoIhPjbHb99R2GorgVZtukUMUD3W5Bmz1AaT4zUryYuOM9qaMG/uxyAkKo0+/mkLwRyLh
YJFihHLVOnkMp26ftvrwnDIynCUkBk++4u0DI3MejDagvjLgSbreemoNd13YFEoFrktaTjrnYI3T
UVpoXIvlEvHksCpHGAHMDbj+WvVDgpMMB1u8yGJUTZ3hP4Nn+9YqOq2cfMoOaT4czdbp16Oml+AK
09ds6jhiRDWcB8W5iSTQSM3TxVXzyapsQghVWVxvijAkvtkpGbgPp4yCizwXOi+G+zGXww5P8z/r
Q/4x7St8lnbvb6hKX7WcV5N3OPgcyTSJp6leN7hklnnT6Ixm1ZPwC7HO7BTDQEG5EhbKSu2WSRCH
q8yFmIQpbQ6C2Z27tJrmyOwFo2CmRB0PdEGe+zW321cDVOGaFJqDmVvOgx52GzhEyRZVaTHP9WSe
BLm+1tSkX+omOzQzJGcBTNmmmih80M2cNbLYSXDz+/q8Fw65XlWrYkvTvzCPxu0YlU8Oa/FaR+I7
H0Faz0VdCYhoTYTuejymieLOY+SSy4ruZWgWTLgGg2DydG3pnETTMt7RiUfyyOrWGhQ/cJiotoxS
W/oufspiVNdt6J7bCjaSR0LazB8ca4l8ZF6X6QFAor8eEfVWdukvO8WWYIiWsSTzcDVIiUz12XS9
YLRXeqh98jo+Ocgwu0QbCnQG8Vawcs6dkKEoDd3YbJItZix3RmyEMVR0Iamh6Qgu6qjeeKUS7PQl
+V0iYZ4ZDWVwLUDPNoJSJGdyMwdWzaY/xfQL7G5kq7H0LWk66koTVTvvpjpk2G4VezeI9rHdbLOu
eqlsaGKdnA0aAnSU6UVvYzjCQe71L4MJ6K11oE0lIyd0iGWQ0cZ16ZcJhC14N85gEOOJyXerKEDN
vXLtxCZuS3LkaUenj5ZtV/Psm41xyx8K4yEHcgHvTzNA3Yfr2DK1TZGvyFxUHmFigjmr2Lwdqkkj
qDZKa4dMz3qarb27lEHjTQ3ELLAI3soD6NG0QWHlKA36ChxGyJqyZW15Gz13QFHHHKgUjkW+xkhc
GcIBCIvs5GAFWIUph0+fhDOtit2dQ8P4FCT6RdREduWQYpLeUFZOQwUXaQjW1VJdWi/akKpL+jPp
g8F8XRmiT5yyHXZXV6y8ynwrnUwlcM5AhhJu0jBFvBqEctsgErRw+x0b6LFLmrXBsfTRrAn2VBDB
a1VVoVz3DZLci4fOqg5d6TUrPR/3Rpcnx3Ii4byeVJvOgcLcEMXXrBoHyWQCxWH7dcDmBW3H68oP
JBayVirJBzBoxSrwsAGpot5PNdl7ObqMhdmZ07HlnUNPg2/b5qGLGtbz5DqwuEeoVxksa3QxmK2b
DVYzcpZLRZ3TkKgYPXB2jcDHz2DyplzYtruT2jbCDZmgjDAeIhXrzxjZ46k3BUWnVztLpy0fUC1g
qzLAW4KgWOqcwuaaRib4ZENsdGsjPVaFOq670QLwotnDookajqA6CaJxd43mVi20Rxsx5mLwBNy/
AQVJ0JER1Zb6SjNou48Dk5yiY2bipN3ZT2r/OXW1fVzxvpVq5O1I3pkXQ7uslQ7TGC4r4Zv4Uya8
t7677wf3gzlFX1SCF6kLW7be6K+/3L/W/fgX968piSjZEXR8YCJWljhbPg7SqxJKGwsREJg37r+9
f/H+S2k7IOJrq5+TqVmt89jbemVd7SJNRrrgKMRjJf/85xdtaWgq2bsSKm1+e/+Xtcd1FjQM2VPb
5vzds1rMPCkdvn9jmk17T0Zfx3crzf2Rg/vTuf9WpFm6RSH4PYzmuxxbhtaU3fifhJr7F4lkhlJn
Ra9/RtJMpjhX/ViuDDMnx0+r1/e/+/MfiO+AswIzhQzwuT9b9R7Uc//t/Zd7fo3ddg9dScY52bbN
7q6JTeXb3nP7J2k8fo/dYqz6XMY6pm0p8IXz9OhaFq1Q+af7l3pHz1e1bzwDyU9ZQX2MBXGcb0M6
rA1N+Cld59j5N53HmBWY7M2azK/3b78nPxWGA1Egu9SGTvdkoDhWXCQPv1bZ3ekif2rspATQQgGo
O6ZqO0yRzXf0kaFw4ByyaxE57g5n3ObjqQirE3ZBXFtmBdMxdYI1a5Czv//i0FG3vsZllv5GCPkj
auL7EwE24dLZMU3bFu/EfggliKePC2Ovx2bJ4lqQ3iDkqTlr8z0z9pbT0G+yVrSfxZeWMHSs3lL/
aGBu/1Fg6Gl0xj0rNvY9wrY9TmzvsZLpKSYG6fUQCTD+zO/poCpYOhmuJyzDS2+0PuvAGs81wqS+
4CnSKkdvjWdnrvdVvMiLoNu2vb7vWBiP3PHglQKXQ7TKqaqNx6Uy+vYqYcqDdTweZyaWl3Xk1tXv
FJQ/yzstoWu2qlm6gXOXrJ4flLaOp6vdpKj6Po+bhzzu9QfdbQ5OMuHtTNyzcMZX0+bAk2Y2pKmQ
mNGpyw4qrdBtPcH914NCPbRMeGc1HrFd74zJ0rWSsy4g6+Zj1NLHY5VwGibbVT2SmolWVu3SuV4z
ffvNhfqzbNgSSJdVecEiCtHeaVVFFxl2oyVcHwIRQ5UjKau159x3TrmXKqvIFdM+NaOjRiFP1Wgf
BOtQVar6tarM1a+fjHzj3t80quHIC1WYjnh/04QN6kQrb4195wVvirYxbDhnQ4tSz3Vh6tP614rf
6ZRJavr5MaEswXxBqGAb7+4PP9Ips8fR2AMz6HetCA6p8PTz1A5oXZpn8g3WJn3QPeN/lBjptnGU
4fLrl63+3XNAI20JkqNoS76/XyIVykkCpHgf5rlY+R5oT8tUGSPmCUKRxAsxRmCfDnOLAiyrXjET
l/O7EunXT8T4+QMwUQbTozAt1bEcqZn/q4Z84PFSewgpTTqPo10pZaxNQXXtuW9CChoMEa11LVFo
wgC5r5PORCicmjtcD1R3mzoytA1X6cpKynE/Av4CfEVns7f96FGoO9el0h7a6lnPS2z1fBo06kLo
8tbw1Qoq66nNP1mIJjcuSP1wGstFEPqQtBv3gwKP/qzExQmhe3xwVWSu0O6eLBGtEi4LWDLjU+t7
b3VmVE9ejoItrB19i3z3E53dj/8P75Zq/nTpkCdlmSj3HaFCMXmnuEc01Y1CqYx94tXVMqrLT2ZS
0gYoPXWV1ujJ2hqNj2/4C8XMKP7CdJ1AZl3EnfacwEHZSrBDPzi/uYvMHy8n5PSQZfAV0JHgnjZ0
6Ub466dYMBCSIWPurnTBqCgJYG+ziRgwprQSfHSrXRul84KJkLC1eq9CNWEqxD7Lp+P3ibbUSltq
f3Rl35uSKDGEG7Pz9RVpKXCywVVUOat5lpk2vT9n6VKIU/Uw/Rw0vjGiI0Iz1dsPKp1xlKX+wY1K
9UiVX25GOb8aDO9J+JD8fIe2Tm3uGljLqxqd+XoIhOCkmaOGDFI4PjGH6ipPlwj9Y9BiIT36KKcX
0rkbg/PqiXgRNc/3v74P3n2y8h2EaShs18BJYf+8EBUBZ9ayBOTbeLGyClXxbBDTDSfOj1FvhcNa
6yN4rI4DIdFXdORGNYr9utI3AJrbtZsgLPIr/zlTu+q7ueB/2WCXsfj2r3/evqYcssKawIrX5q9m
HI2JM8vR/93Ccw7yr9/+sa2TW/b1b77xP2ww9Q/6vTSEdG4OzUHT9l82mK3+4fCJC5dbA60ld3vG
shX8658YdfgONiaL292QHqA/PTz8OMPk7mf/4MvvKGC/pIKJd7ct3kPXxvtrOMK18Yy83/0yrWgG
/M0ZYb3k8mQpR/ySrn1IkBpOQgOaeCz2eQI6Xw2Yd3DCXfd1AdddeYY8kiyMqTtWZvvatdO+NSyk
xA42xKuJsbGczE0TTdeuO9XpcGbu+VADoy+d6BPKHgYDOImxReNQ/zg68S3S+PkEhcheYbs1Qm+V
a9Fbxlm51cxtRAcl7qwjaQyrTI13bTWcyQ4+Asy7llPH7lTDtan3gKlfbSO+pUl4s/X8YBQ80ujs
CFVYIqxcqz1oG5rYynB2ne6stu2iNRFn5p/RUq7sONpVyrAGkY/cFZm43q5poJ7NBj91MVzLQJxo
ng49YVQJ05GgWXkx69egNIj+j1mz8tUWbnV9Trv+dWQ7B/NBVrD5Ug+glCJ0QBziLM8moaS/Wiav
uPXjg6N7T0W4qxrnS2wqZ6NAOvKXq/L0vZz5Af8mftxlzfsHbRHLiBFH1VwWmx/XZ5I7ONpBQ9wQ
wZCh0q2RryTTBRg+jRYSKtRq9hSL8jxN1XIkMHdA4lkH8Zsw4kPlTvuosZah7rLuqvNYMzauoh0R
0Kw6jfS2ZICOn+yigO/J6SdF0RfH4mHKjhcH3NLgvBcmoFbS4dr62rWLeOVVFfsoxZfFmB6AzzF5
a896O51aL75pLgr7hvSYjKeJpNDWp2vgGkfOFIhe+wuRQgfTPk94aEyzu8gnaWKRxzl+HHXrknPe
AYjFvPpDofk7B5lYOJxiPTq4fXuhMHvx02HvWNEhq/RDoIHIryFGO9axCcKDmGzEVNUDY+795D86
Xk9vZCSPo+LiZO+bDV3+UW3tko5bxoCpgOOshW8m/mJljA9lGB+6Id5piCpIUd85CVHYAWk9PJyo
AKV2kfmCDvSSsoHjDXkRmQCj1pzdgZArnovn9ZfEiw+GPv1mj5Ef8p+17v0i0E2QP6bj2Nz27+vu
Cl+6nRhjtmEycEYluUt5fr++0n48hn1/CEoBKhPh8AY570rbyWYgbyh6hl1WnQ/xcBli+0W92l7B
CN/cZFaxyX5nfdN/LIr+/aCqLhdQh9rj/eEIt4Qz8JfZxrdGvB3Rc5SurEi/Rnl/rofhRHczvo0D
qU8T3S3RdhfdDHfMp3Z6MewpKLfq9ByQqJHlB9Lpzq4L10TLHilb6aoLPrOkG086esvK0R5rbR82
DvKBTApw4mXWZwSQ2C9tNmI8DDlbIQ9RZmZnbQw1PDi1fSSFbecGRDZow97tGUGybHWamKdmRTQj
FLP0s4V3Smn7tV6RGhglB7RFq7D+4gR9Cem2xc2CunIgwE+zi004angNeoeFUTWVhVGQzEBVoEHn
rpIW2YV38ByvnaVe/EqpBTytu2hlsUxb/zGLh2tve5cwpFmr0ocntvRFI1Z6VuVg/vVPHP/Ihghv
eTadmqJfo0U4EssCPGh87bT2YmThW1MG57Laorg2W3+Lif7km9EhFukhcIwX+Un33Y6ZycOgRJyq
io3mmwvHb1eQA29q4u1sDebSaSiA+Y/mBvLEvmucF6tTT9qgnpI23nO2Bupo2gzTWYKQcGosDqMe
7MrsadCso3wdEJKO3OnHXs8ZvrZorhjSOOKVMIqjrTKF+vXF/TeLqG4A0DQZ9nNSfG/w1JIQKj2i
hU2g1TCzxQmY5C5NvsAt3LTDVW2q7a8fUBYAP92x0D8JIwUGqtr3w9Pr7YxIsf7XP9X/g7emn9CX
ZehX2Z9FttcD/UmpQ0iNPWsodThS+/bL6HFtF7XYy1WWO+/i16fcjG7CHV71QF7EGRexY04nf61Z
yscima6NN5z0CEfGWB0MLluL9csuh3Xfmy/MZ9dxZG4Cy5vVXr0UyAkcVvmU69hJxWnCx1chOux9
Z4FIZR4E3Tlqq6VqvCSOWJW2ufGcdo1XiWuxPpdjv0kak2Qvb6aC3+Skt8qsaiXgYpT0VAf0kYrP
/jAJhs3G0UUqhi/q5Kjt2SvSt9Jt+fHRDR8C6MBuDuG0o1aAB5fgqyUuK5ZzLW7GvrsEVZ795mNX
/+5z1x2qQZKNXfnfHzdPH8AmIfIe62baX8h1OZuCZUPZO7Z4RAVz1pLmbGP9dEpz3qrkKibtWe78
slJJkmk/upwsM4wu9sdfXx93R/P7FZ0Fj76QEBol3LvltrftQY+8It/wZtxSzT7KmkQpC8gQ51jt
z5Ye3uocp8FTaKb7yjBeSj62IBp/twb/TSGpuTwL3SQJlXP8uydC6l+bWSNLMEI67tICNVNibRM6
Zc0K6MksjGrCU9AGu9axJOPpN++D/PHv3gfNJoiSiTXwxp+OxWFkGW3Ux/kGwNlbGW8RguAJ6y+e
MxwrgkhZX8omfBtQ0vz6kVGh//TQDu1h2e2k8Sn0u/P5L7doWfltlbpuvoGrkM00P/iMssUSl9HB
ECO8/FTVMIxG1vV5lxHP2LuDhX812gL4U1Gl2EcmuqhmnbK7MKLdh5r54vjcz3qIDlIaI9VZHfPp
cpXbtGp6BYVIdCDEYluj9zLDJ6CLRDehuDH7AdkQqZouq3mZO86a5LFzyN64Q0zU9MYqhUC7QNIE
PZ00BT9NjjDrm0XjIELRdNh0ZTz1qOPFtUVDiXxvESKPnZeKQWJuQuYbHYeZQLHfYS5pSrHPlM/Y
UgbC0sRViViNM4SG5dTMYKeSTx2S94AScJ5Ry0cjC7LcDYsEAJtc5mOUiY1hf+0AvVauxNfVPcaH
mvJSTw+ajzFbM4Ce9+uyai+NwWNHNWqV9Btq0rPClUwEMIaBBXqnbOah9DHbnkmh8oyvzJt5WneI
vXzv17yb9qAwsO2eepEcwiY5yGNAm+V8C4BCiO8KosSwso9kGOxD+o+5K06uJ66BYpLaO5484qZ7
eB6peq2UemXG1bJmowyt5EAf6k0l9Yz8g48e5trQaS9aYL60MWjknVw/7dw52vqAoSY+WHF0U00W
hZ6XGWeHXu3OgfC2mr9142ZlhC0q7fgAN+VkROM+svq1W8W73uWEEBEuOkWHEHO8SWlRqAhj4pXd
tavGaBYkKWw0ziXyuKKmLnJoPPS29SLvN1sZT2KyDs34USQ4UVwjeNNTrgNYjPvBDLaepe690tj0
mc90jTtWMQgoYUHctDxyXntSP6ou6JcuKBpe4i65+SaegX6JTPxUBOamaIJdRHuJRPWdqOKD/IRV
r7+2NZkqU/wF3d2b6QdvZTOc5dtYKJzdHC5qY7qo5RoM0+soWghYrOhiWI84qStHXSRZvC3jdu7r
WIHlNlbl/Z75MhhJ6vFad3eD2p/uWzBFupQZqOYxn8yjFvAOUt/J4ptZCNb75A3tGNU62aohjhN5
bNDN6SqvyakkmUsIzKXhzjOHVweQvOMsZQVrBSMGe+Ml0GPcJer3eqSMbvfHGDkoD6N+qkNgzz0a
sLb03xhJ4ofLhrU/JDebvcIy6qXBpxJACGX/ygyuv2Y8dTqkUxG+mG30VsU1i0SzSu1oJ8YEbiSK
Fu7zlKmSlzOJqMbrQNhmykh3iKZTOMVkKTarknNqrlTPMYaIaFhXJZU94baVkh46uRw4X4ZgurpT
e+4ZaPtsVnwklZXc6u4TycnE60xXu5yu8hNsxbhXEk4eQXqTb4y8HlW/P9thj812utZIbToVWiq0
ffmSPFQlaMNIazQ2psZHo5TTqa8JVdA4Z/srhtlbX6e8CKqFy+shbInZdTSTJUY94EmhRRAazhec
UFPAmuAZ7XOrBAt5bcfxsJfPLfFZy/quuYTqQESOto5wu0chS0EbTHvLbEl85l5vEa6ldfI2GMYy
DF/6rsYgMVzk4VFeTLJvgIT/6jWENaTXhndK7+yXoQAjEIvpKoxtrbjPflGvKjOCjyFDg2GPUQKj
Oz8F5nAhX2xBHm+RDielHa921K8dGAgzIpFujq98lGqihxqzmVGJ16ACder5i07zMTMJ66jbw6tL
2glSDmZx0Rv+wz3qqHnJxaz44bIZ4QpZR6KpCuXk9fmDDprC6tXVyIy8nKgjOJ0anHWnUpwKFLOD
/K25MTkkkigUxU8ij+hp6ptSSw5peeemIVUPuCR4py3Q5NVn0IqPLZ0at2gudT2tJhAFkTfswVoc
5P+xbK3ycqeQEcmmYa9MH6EX3Z2aUlH2R/DQXEqNWyyCM+AFEzhcExV+fKC31hCxR0Jr4yc7ldOG
XLCZFhP8Ej267GyyE6RG6a0pyw+ad23T4UJQfTALjYHAjG916G79wTrKW1KuCbSrjgGyOXkT1Rr3
mEqq/LzznZe2LTgQZew0LsVMix48Z8Qsz8+ce48ErnlUiCdY7reGx0gQKQ1uewjQ9c563eJWS2+R
SwdBCR6q4CgfS5ZN9ztOHY4qKsm5R4+HWJCjmqHoEUpAqnsVzawI5FiAym7SQJX7BPXs6Psgjxr1
TTL46GLM5qMDSWAEjL4xI/U18oHqEQs5s+GUIteGkqb11i5iiX2IAwZw4TiKpYV8KratHdvdh4T5
wybqoGAGJRSLNiZwZTi5ecxgI0dlr9afdcU00FvBNYghFc+8rCdoOgobhRjVwZ3RXJ62ibgMaBd2
agSSLKQ0+v67+9foZ4/rPm22rW09hUGkrSYJRvmT/Hn/o2JU/waBGhLupnH0kNg1SaS7w+RcG/MB
Or1FpzcPdht4O+F6yixREm+OAoDcC7eamL3IX5jjq7sUPyQ8FGBxDnrcsUUsIYWaefIxCJFi+w34
F8ct/G1KTlybdOVqFOFVtdVgO6ZoqQNEFG4rNmVjAUNWllPWEb3I4dtQln1bz9gDZrny4tRvVgWC
FrHmmKGoHpsFDgW7XJA7shwb7UEpgn6Z4r2Yla0ioah58/2XVhuA4jsloAu7PtqAsqEXoe8iy5FP
PVwlSnDKcnSS1F9XLOyJeZtMdxOwCyzLwLlVmeosy7ZzdmHWfobDO8+QKyyZgUKOQPbcWgO7cWJc
rcFuFgX5ScT2WTHLjZip4L/IMuXCnuAVJWgZEZlgqqKzFHRiHlfOJi/Gl7ZAGDZxm0cViwe3QDa2
59Sdzn41zrnZlvdjIN2fT4mAiC8iYqNmrgoowWH5GxAZzUb6FLZCwiIHGa0aL7GRHxMOeaXnrCcz
vIXGRumrvUEz7dd1sqrbP9XJ8uhkmq4wmWGTkcHf/6VOTkYdNAxevE1tj69Z3Z2Lqd/q3gcud153
awSM6ruz06YPrGaUaj15SBmZW81KLvLgWYAhNxRyjctOkffJGSfvvQV7/wG29qWM6E9U4RuUlNfI
UajshiONuWc3Jg8Qje+MRIPqgcuiX9ZkWWoIzfNwPoTSTNDRP84qxQB10sxcxr8bvUS1oLftKbU5
TvkYEoVZ0PFwwLHk4YsqLyZr4uIYrLRaqVp5Kyoy3f1IGtk4fVRoHLGsscQJvehnx4zjzNwK2tlA
WmkfIbpms4ua8QpxI+i6N7BBqBWn9G1Ixn0ALSuPItRQYi4Xfsto9kuNWkb2BJ/BYR9FWYF9C27C
ocPY9VddkKMRGaTHQGVRd50MvKQfn4TNwiORIoeMguR2H8keepscAHyuZMOktt1nVX/uKG+SSJzk
T5MtUF+TfYBwFz8qOC5zSgO5icQ2IRz8EJdtv2KXkcdchaqCLIydbBQZdXdRY2tDUN/rmPIE2L5T
qU511RU2LDqceXsWDyGTvoU69usObLeVFUtiFd6Spr3o8DflxdnYv+3caOaPmoN7j9DheEp7UFU1
ELTvDqiloY8g09ps0wTmNcV0IJtsTo3OvF32gnIlSQ9e3yxkERhjhfF0Y1NJvddI9UCZrlFF6rU5
wxa3yFrqLorqmNq8Eupctk1U64tMQDew2MjWhkO1b4MTZYtGW/qCsxrgRbST9UgfHlqygOrOIgdv
Zvfc1AkwepA+r6B/jwFidebVrF0In4vkYKbiKvu08qOLSPwkXWFWpeYSY0IdpYfR5cOIe2T02YYL
JC+nVwk/RNF/wOH2YJHzAjj/kOlsKtF0lldXalP3yyvJ1+ObfM36JK4QJK7RJA4lN10dfwHTchiJ
fWv53jjEfGBXS81iLoAhRHZZ7UHsGwYwNcsvpoe2TI4NMS+m90JRKwHQzovcZv0OvW0Q0OszjgUX
t9zTnW54zGiSfM1Ld92lw0EFQqX2b1UCBqJPD5ZBy3Ocplcc37pHjxyRpZXNlXA4wrsnwYnG22Rm
t0lwMO7HRz/wQFoZPdyAUp1NZNfW3JZRnOxGrBqBg0sr4TgR2cd2iG/taB/l0YvEnrksmcbSJ8Lb
WMpFht7Gq3zRrk67NAbHooQ7AS+kitqzvFtCpjTkYx99bzzJPxfauBctY+hkB/bnQELzrRusA7Eq
4HIJJwtjONXIcpHqGxs5F5DlYU5bwmi6R7Vf3lfisb04Y/+q5tHzRIWhtuJZ2cl6puWkJ7zogAh9
rU7RDTHKQc1aehrBzSCap1JMZgccIdIO8LMXAS729+DhXmS5mOIZrZgjZQLfssExMmGwQWu7CJ6j
0nqQ3Vo1Ga+g+V8iP1jmnrYkT+2VFOGzTve2QxOmdLiJXIph1gryT+a+DbvSX8mCEbMdNXK5BI5N
a31XFOP+fsFzcpc97JAB0dDzfjJHM9jajCxbyi0lKewjWc4LCuG5lvYEFxvIrxs6VeaxqyHv+K/i
nnDGBSePEBHjngJIANZIcNADE3m0WvBBu2sy0aYgCW+J1wfeb7fuSo5OtNvkOoX269uvd6+/mWrQ
+ZP/I4uJuew7ZV3vE37U9B3Jag53ByZzo7BpKfT9Wq7OejOcDGvnFf73ec3/zt1/M3fXVbrsf/mE
Frfm9o9vd+jm8ZYysX9G8Rv8Y07DNwmz218n7//+1v9M3p0/TH4UY3yEZuZ9iP5vfKaj/6GbNg1D
nbaho6GX/O/oXTf/QEWomo6mS6wl/+q/o3edqTyzclOCDNGt6VAW/z/G75r+TrVoGq5tClMYNPaF
pav6+/4tSJM4q6Iw31Au+GvV62y2R0aD6LXm9vCx4hx7pj4CvjV03SKAe/lAT6ibiFBsTctZP2Iu
zleGAzPcLp88W/EW7uROhM2pO53T/sIIPA+Z43GsimrTCfc1klw6bjICcAaFsyl5eLNQHqfRQ+UL
/+ikzM/cGMhMlekfRi9B/Dvo2DKm1ltAOFuaY6yvG0H4uOk7pEBXrAlGRfurRqG4FLAOZgQ5RBuN
gM5VMbgrO/PNPdNIWgYltYIKuoAnSqQt5hCgdNk298Id5uVhUYkeaEHlu+usCJcxS/GKAzuNHsY8
tQGjry6SZ4orsiI63cJpM21CpcsXZagWezF0M73snW0ajuZaC4YPNO2DWZZE1YNirglTD/cFg6P5
6Pb1J0XHLY14Zu1HkbtSktA4eg3efI/rZWf12dcq5lyV0aVZdADG1jWcUwhXpPGgztKWRli/4IkG
V6UE14bcxQhbER3bUqfV4G41rqp9m9vqLsHgUNUhtPi6BK3nb+1QNS+0I4h/DcttplUGzoQgffBB
hbbYaHaq0XEEXTLQGG9TB2kLXxcSjr2uAH3AaohkM2K8mlAwE73gHBiF+B1hl66Vnr0mZMqi1MZj
P0LArF08ZnHgGXPPt8XebJV9bI3JLoib8Bh17rAUbvGhs5gZ6C3CtykMzIekIG0+CABodR4csgpY
sUffVg/6VSV1blNOUlsxlQ+isq+AGxoYMswnR0/YZ5JRFkmnkChXoqCEu9Jj3MGOPfYlccsNoMfQ
M68ecn4Mf/qWw/bZGEN9VeKrccoiWJZpdhKe5e11q6Q210IEWIFFszSeCnAx5lNl6/GZNxQklEQy
1/2lUFyAoi49diUJaFJ2kbWYip7goDjv50qMhsyvvpJOiisPJeQJNBVYSP1TAXbpNs716CHxuuxJ
kZjR/2HvvJYbZ7Ys/UQ4AW9uCYBOhhTldYOQSiokvE24p+8PrNN/dfRMR/Tczw2DslWCSeTee61v
wWkj2V0fbKpSRpioyvZlrZZB5eQnx86Bwkw19n0SRJj1zHeFcJQzm147VusbMRUXt9TDRPaPpkcC
+twK6tZY3NTg7LwuIn8dm8m+wdD1ENVYqvQiPmhlvJdwlG6TiU2v0WPgxHa9ouBl2KMB9JHStxvH
kt1NrywPTTVk+8XLmpvlO6Uld4RChiKmKB7tqScoL5kfqjj6BjZWMChWVc5rieQ3luVWNPgt08JO
cI7QwWmgE0APngKlLse9osGc0CN8JB/O7D01SducsogdY2PtOFFixDI1p+4tsvUxrDQQi7QCPKj5
2bNamL5ied4tqHowuwj8XUOeJn3KT+UOCodj31T2lN7gtFD8JFbV0Ez1o9SQ4XkK7DxP1OOWULdj
BPphlw0Uzd2kt6dxmchBa7aeUYqnVn8piWsvXMAapaol93HswBr1dH+CKLjmAzyxBDnncZS/RWdg
Ai4J/U0qrCLMNe1btWQ+PtTYPyVpC0I17V3atKXvZlWJtbu5B8DuYBzCdZe7Cr7WhOB7QKQKuWjU
2HUzrvZz6G50W/wxlkbI9sdYLTcJx0f/YHRr+jkQvZ0q5HdHXR+jEN0pcZ7tU4O5UG+2P46k5zON
mRb0dJXCMXWLczCDO7sZW+U5TyN9mxgZOUr1mqpqgwIh8XwhiEE5L4zswmUSQygM9zcEypfWEOgp
tdLYQBEwd9XrDCDrfnZXS3sTRfy/pxOHluCyubg05Q8ECPmMrQ2sAI5lInn2qpnKEP8U8gLGye7o
93E6HFoNCJkS6WuYg0p/ZwDlSsJTINyV2Dr/RHWZ7EBVTJtWA+Dbd81rammZnwytjTw2D7yyfIPM
32xcnJKYgKfn0lGrgAB4B65DdCs0UjRGtfy14CaU5EYFSjn+KrS48PWMtlSbDqEzC8i/eR4amtOR
dqztmMobG2nQYE8QfkZaj+A+nrcoWrgpmT1RprHXNjBU0hjHPgfkf8t/fT954kCTz7k1TWVioLzS
hZbD1NrqUa55zuXCwgGiiiF0PBYs85MJeqeY8fC8mkn8PHc4mq0ajuXskU03j1/wTybiy1zKQrsr
8DE171glEWrk0UPbHphfDxca5bRarAeXCLczYmNgpP0Ap8hOrWAGyOF3ZvKAcYslbubWbInCDOSi
hGVGGGM0gZ8EwbTVsnjNxUAXgh37mGs9KCzTY3+bF2udeuditDr1TortrS7VvVumX8tixdBbLBCo
ZggMyNtVqstIDDNg3FnlfWGSLojRfqHdtIa+2boOT17mPLJTC/cbAwF7acLIgQSAHhoMkdG+GrRd
9nqfaPRdcQvTv/ycRe9PPTEmy5JZWB8WK9CtiauECwzIGQusswbP1WcQzvHzhBOOuN51WrcQkWJ+
kzQu7pZUGJscJYGi9b/nwtWeym6vVsWb5oz1pRji17WYxYGNb73nmmESEmAH6k7YBnPFwPC/o+eo
HDXZvrt21uxR/Y74SEeKd4vmidM59s5zluJR0/tDFikdBdlqmbYiEkX4AwzGSw8YfcIUn+DbypGe
cAOTipeFODHUrVlOEaiquH/NBvPRTaaHrtTE26ATMGihJa9TaT2Riv3MsoTKUPSvjhZ/C3PofDvL
aCImSCI8djB+3FfqPiMuJ8iAGz+S61cFbt7Sk1FZ89TGAHwF1/KNZIkPfe77ew25QOClt3asm58D
uuVgdMbopreRNDdMKIUgUxtHk/MJT/MtAnQiVNppKnCsp1LWMZOe3LkV7WI+DU5Lq1blftHigSiB
Jr5A6aaHIEgOXOZcC/tEMX3UkcgqreliFsNwZwxtGeiLUu9txsRLJH4aBRKQZbfpYwatmrmSph0i
aVindOR4APKyQR7qgr6ZONTZaP4mAZSlMb8d9fmHIvzWEQ6+2Il8AbSt26Wp4x0kyxnfrBbt2lkD
eok5FfxeDzbjkhXtCCqCZHdiT568nosYG8Hwa6psv7YbZqz4+xqMeod6jkKSOB85VAiruqQ+SOKR
tna0FLcGRIobl1ldEju2nzau5KRYzNI0bIpTIp7wZK77rKEg8zYnsswRdI29onnm2bu12xhgYpOg
EVWti6y7sz4eoqp1P9wIGWCnLd4jzWIjpAlc3iVr50DE/Zo/A7QwiX50Hv6+2YMIqUtjCZT1wqGX
m4YZVv4NLl5C+krjd9qNViB6094XpXp2IRUu3as5Wu23Ib33SK+TNxX0jz/MNQ+41AzALYwAiGgn
xtXL5DISh6yv+6piJWFXpBUzuUW8R+fSSO4iZ5x+4rrCXi6W97kzHhXH+uq8srqUgFtnU96xHrGC
uEa+y82GhpGbnDQuy80kx35nj28W8rqVIxATcenVZB9p7U/Ucx6dLrFP7mDekC+uMCj5bRCyeoND
FV6GmlaY7yfyKzu6RpqTAWxQYEblyHz9comSs20GRZwoL640j+zjQGe6tXqqIkUctDH7rt0sC7pR
m/fAb14bmthNrZD1My/eeza0d1HDfz91gAZaLdiWxHyJXLf3HVX/zXRjItPU7QNHqvJoJFi6KBO+
jXLaZLYub+g+M9Go8ZfqevJyDdKi9ADKV5Eda60/c/1BiEHyKMyCyQJOWyzZ0WM9YrRdqgxF6a5K
kfYQngTarXJ8c5i+XQvKQ6pXNWtgz7zJjV5sVQEXWBNCIuMYr8/6wvpMPFH9QE6bGlT5QpslObgO
V5yOgqLShmHHBuxu0iVi0Br0pCmn8Xh9QQUwHaGOvWtVQycs0cg8V1dOmWc6/tyGgw2uJottmiKD
XvhLTJuknOMlUJ2+wUO1miWjMWUKXdcG7cX0VcNttJV9c690xABpICR8kcWmn+g1ASGdvIkdSTKN
MDsqzpVgqMr5qLv5fBzZW4ZoCNZts/3VN5OCvpD0ES9foB9G/RMJEICa3YSabonxUQFIKmZnCPpZ
PDSWYzNflC7jncvSOBcwAaEjvq4U9f5bME2lfkhPhQW8FpwlIDsNiPiUx4eICdjtNBzpLKu7rLeZ
HNamuNMUoMJllu4Xy01PSLMYi4k0jIvU2aCH9e6GJX8BSNBspsxMLtmYY7m2/UESConSOb1oJBTW
VvOz8q8flRSixUhsTgjRXRBCmoJeX4Z3ZVQKqDClSrPNfSt1xv4VwpodUz45cktioV9VEIwpRqN/
XFJAJErsvqdTtZ/bQQBJzd/Q/LybKd3fWrt1RvElLJDLWWG+Ku2dMJlX9R6FaKMhdEt5aA3RcpL9
/N5n3pYk3o065liyGgW2ux0d3XVlEypkKDI3KUxusjJFcE3nH4wsVMYVso6bgJkfVXHLpGFfEnW8
l4q+62a8zxHPrE2xkNAoqQE3LWDTvYRwkAuSGeJJPZkMrJBE3IJcMI+GbD4HYDi+TKyL0hHl6Knk
28B/zNBXvGQjIAy4oNy751Jmr5FR20evR/g6qfckZ8iAjf31F5Gto+2bOts3EeCqrubBURsa7kri
UJ3lVY8LHW8x97FoXcrCoY98CPCIodbLT2bFSBVE+4A01JvI8/RD1IJeWiOe5oJxbJPbx3bEPUPv
+IQMwu+t0jx4M9F5zppExXzDOXaDA9k714cg8dwuUGf5yMLzkEiDPU7BJrKI9CQY0PlMoTEuEenI
pwTANNFLwK9O9ZRqBzAtyhHJR3xDuFV0UABESore1oPBT8qaQhHY3rvT7G6TDMv5XExXdoV5LBRN
UvW4T1RW1tE0GovwssVCJSyNncXvq/EM+yYSG1/VFIAR65rmyfHRXIp3wAwnXSa9L8dxDiqFfRR7
GUQ0JLSVnjMirGR0SPonHJkRln8ck3UhrB3K1udxikjBHZRLGWGlp6/talmY9fTsB6cgZze/V5d+
wdFcpz6P1xfVnkF72+IudvLvwiVGHQOBicVup6jslfUsRxeFvnnjmBBHMjwP5kA4qKpGz86YiEBq
889YvnfNVDzq+o+9eC/FlKANyVxkHaCgMqL1SCB19V0uTsU8EmxgO2MwKdVB5l0QiUm7SZ3+Cz7C
HnVj0Cy6s+t195zG2ockLaCU1sGU6ntPD/BYuVC55sXZ9FKm+4rwtgimrUgZWRnap0dHAoRDvwMw
YYVxRm3Tzs3kx/oP6Fnv7l7Onveh0ylzO79ZNSUjnbHYjW/sDiaR183DptH7bWXNKlNhCPsxLhaZ
GeOpn4TwE4JWtxaz1Ckp0ludrb4PdD1mqsgcfuiInTJDq+BkzJG7mS3te5yA9OZg3LeEh1tcl/ZN
pMQOckl3CCtDa04j35Va1bNa92mI7Al3ubUE3VRZ/pgNkw+g2wkVMxYnp4ME4jJ9wWunyyDKVh52
VRlMTuYOBXC8abis920+hfWSn7OyQRda/TTUuptJxNDuYVgq+XSqn4XT70YAaoVoXzy0AMj78nPn
5V3YJR+6wOioWtCWi9WoWjjPomdBq2iFLPo99/UWpN2xmIqfuudy0I0GI2sz+1Y73okV146SMZj0
OVgAAdBJLz9VRBdNYz82eJmhQGJCjQx1o5vqBCFWfs7ltB8MnnKe0d3rPEs2UBQ3jm2FSo9K0bF4
LlTsWYxlU1F/JOa3m4pv+oaegBMUFzLMDIMT1L5ldvZOwstP1x/MljOnYZ00HbmzIutBxPzBLSOc
CrL1MDG9LadiA08nyIRyQMIBWrT8dtsG4iMMEPTMR2JVsV9jAjHZKW8K1Ubi2asHc5V7UFTdqKly
riskQnV3itv0KRnqR1fUMNB6b5uyv2FzdOEe6eP6Ab3/j60XgH41m2Th6b6yOTi0KNq0vtBgOia6
8pVEhr1hZrOtcSqprlTZAnDVwEOL1BCMS7FlUVM2TEHPbW93PpPsQB9M1H3V6+K1SMPNH8JTnwvT
Dpd4Qow1vkBph0I6/UqirCHqcUYFZHwpU8M0qgDunXwPqnZxljFQPQJnsvJ9yLVik1b0j6ysDKTM
P3H4qyQuT99M8lBd9tw+nAcKlXsofTyGpHHwEhhu6ImeDds6zHV2iEFseV2xYS78XjXW00gVMFYY
a1nMsc3suwGTVUyks1B2ReEEwqnouiJJR+ZhcEIhYGe1lvqKakBx9tCnacsGKD/Ajn4FYAHZSaPu
ggl4p5Jws8FD3QS5DibFrb9oA58FWSyMIA1wxe2d0Y48WNWs2iyQ9SEczwj0mq9eJ8Pdmg/VaNFW
mcqXyYorCimYwxn7sl6l71nlP7N5KJWIKzxfqxu32M/mbtLcb+jV7+YAyhGU1YrscUO7Lk/NUt8o
xjk319i6l5K/HU//2eOaggxHiBtwDdS7C8C+OIv0jUUmdwytsjfo4+orCrtLjBDmDWEPZi7w7Xfd
piVNayMs5bEUVEFRar5kxnOWuUcPaWdT8eMLPei+VDSaodPv2gRKW2feM5KHGWLy8i5AmvBPGQvs
SdVPM7ot3ihwNhv3vUWwbENXW7qSeFVycQxRMiiufmb6YOsAP8GVgNjfVfa2vDRLYRKrsxH0OHwL
xEZojusZkZdudTjl7hAdek/cRVknqMrzbb4Ql4P07FQAOOdmUzkmSQ0ck6UXU4RNlAZj9kE1mBcO
rb9E0xdBvx8l4UZtIm5A7RQ+VTj4vWL03RnACc1T3FxsYfZm3TAbVKOSWjEO4IQnO6WlLWXW3HWK
1EFEgj5YPJ54bkeN2Qo4f8ksaVVF1XyrcFvpOdjSpGjoyWqW3zm1eTChb2ymQrLxLPAdlumnLeLx
MKkNfEuy9hQufdQnmerjWEo2emLZtxjtjMndLLqyQtcLGvzOsUhc9kAScdBgPccaR3m8x4T/Wea/
mmgwnmHbHsq2kxs9UtObbtbQSToWQaFVXOJAJ3gZxuBWk8B1yBpkj6HRlzTMUJTstMohNbadnlyW
FDA9CQr9IW5ofoIYp1KPlVBEJFe3Vk3acivvrdMif6m1YUITr1yecjPbRgHUiQymYByGp1lX1wzZ
y1IbDYeBloTqeAIvAcjf0lsHOyh2cpIJkjpD+dqjJdYniTmpz9BsW2S/G1H5MtOFa+P4qUZABdMn
ec36lu7TaJ4GFi1PAwaU2N5ZbcwnTeCv0l3kKHYLlIwpu+H3g3Wpu7Q9zAJkssyGr1bET71N/IjZ
xaw7zLLHSifdpOse3bx3WQ08J3CCHOcIxeShn8vYR6ZAnETNE6KmUU9GI3cndJVy05kqexFDQH5g
fm4RDbaZ44YrJVJvcUEO6NT0fYZ2k/+X+7tM8bqXrFX2Atl+aOy9aACvJulrOyv12SQUQyOAJIfD
Hkr4qSGqrFAMlZ946gsb3NZ3agejID0RdiD5L2CixIzqz3HmNIfMowizvMI4qfHy0VmFzXVtVPeD
aLdF3jwXEcIEw8L+Ys05Rd5YB0oRfdZyAQGoIZMYDObU9ZzvQCcgwB6ot5vhhW6/DEb5k3bzcTKK
77Efgk7HMLko9rtpl6cljkO7IkZqMAiVHpa3siMpzfbKx8nhP6U+uE7FykNXHxI1++EP3Rkf3ZIW
hqeNalhbNBRiFP8K6OItVUWTN5uiBshlIgfatjGxCe2s1hs12aZmCYec2CW0FNz48K/NHvLeDPSs
fYxo6SSQcsiwpoBT9Z6w4ehBiZzHzohObAto/S9eSBsz26ipETjc416nj9SaKcOwjIYCc4jL3MLC
w62YbAD0fgq+GaLY72L+trA9OWqkB1rN2M9I6osO75AQMRDVu2JO7+ui/WjHnis2f7fY7trTdAuD
zKf/C4i7nmmGOQmr8nAmHgZtKTobZNt98WpPTA7JaGHPpTY/Sz5QphRUKbS7DFBJ8kGfxlemi8gQ
DXRUDgIL+XvhkAyW+eNOeRuA5XuF07svuPYS49PAQaBnxTf4tin2HqrZnnxNr33HG2918jzMNurD
YrAfWhTKS5f5XpyFjh1jRe0+OicL26p7YZdnbhPpIoJx7hQ7DWJAilCtkaoNsn+rrei4/q7WQitU
mTfsWHfI/BsPEv64jpymo8azNTHHHRHsZAadGqd883QoXKp9wZ0W9NEO6v+brju3nEnSFQN9LndW
CjLTctinsPoYiDK1nc4SSU4RsqXKCnMWqbZf6xN1QdG2UOrU8x22TBdgpfbozstT0pVvE42O3gDN
5Qy3BWw5Y6yec/OJo4ZYfDokKmoz5iHt5J2sUZ7W8wUS8pAW6Yl/8p60boD1D1HffYw1Xa0lHYaN
Lam1J+QzFXkMSrSPxnEPw4n8nLzl0YJ7cWPSW6+NltSsuXmwc/nauAT6th1PAP2i2+5G6a0NsY9n
m5ydFkQU4+z31DK6TQUzsPMeSm21OwlYhPPWFvmuZFu8GRvrJZGkWa2wP0l2WysN4giUp6lsUR8S
FpvSqVIcj2GNaEFX5enLpEzfTBVhVnXgAomlM2QG9QePBG6a/dSj2cyZG3SKGYgMonI9mKdGR60j
xXeVM3AVDXFXU/JC7xmLvdZeDXSYbYCe2feR+UFj6yafB8RtCEmJXt+rXrwrRx1W+MJGPxhZHk15
ju0p7LlGFG2+S0xtl6TiIFPxpKdsvBVju/TzLuvqfRQpq0fGj9D0uXWJOGZiqgRBzo0QYlryMaIJ
3CvUtB6keLNibuOpt3qVhLAaHtcLv1ewWOR0PXimVcM9KS3+YDRBazhveSZuWsW7RwEadr37zKD9
DfNXkFrTDRU2y1WjvmrYYzfq/Ls0kH5ORfcwc8tvNDvm5Ayj4o9aecPW45YwsgPkwl3RwcAzoyed
7kPN/qUq9PspSe7LtP5kfP3eTe5eQ7C5EXqxc8ZfJUk4JWNPU1mClo0LFvKj2ytfQKK/ZWE+z7r7
3An67jQjvsvefpozO1QU/WD3zQtzzA8Q0paMPlQrejCX7jd5I89lmW0zK3tg5nwYi8XPZgat6Cu8
EpTNAAK2wY0iA4ZU28TLv3SVObBtPJYYCBJ0+rRh9ksPDTX7bBX1QmDbe8Fdr5T1rRTpm16P72Ov
OH5sGsGQOfusKM7LGl9WMfuO9XbbZDyAoJG7hYdXJSXNhWhrO37WDe1ccU5IPSXvZSXICHK4AMsV
zyqTNJvnZ6MV53R6Yr70E80uGZr6fZdnHzkJIbGT7nMR3ybLdO/aaE6U8m4xzBsUrz8Jcu82G24s
Rb4Z3FQ2lDYI3AU5HZs+Ux/yLnkvC/2Ytzr9PApcyWLCDfZqKdatlSSBSrOxdtDQJvW9gOtvDAxT
1H48ARg8jXp77BfjXikwUuDa4lLAj5XdSm18orn02PJM2SxMRCpAUzF5Gn3Fpc3qaWnqZna5PQv9
LAnwjC7Ihgmf9OOCVqQt+xuYUVRfbRvmR4ABJ2smb2iwEL945Sz89WKBfX6OYixQ7VbULmpA+les
M6Q9O+R0+lFJ04r85wiKLuqJelutcID4BA557/XlE2yQcICh7lSWgZC4CXu1PpFyGkrn0UjHA5F6
iBPo8Mf6mzWXBuYyWkDO/OjYazdmlHTS2tMymHfprJ89pfkyJrGPSYEUxXIbMUUFenZfZN1HIZNL
VTx5QkRYeRxwHB+RNx8mbFCVUjNJ0fT7vssuke8uJGJrzecI+KHtbseuexPm/O5ILSSZ6UW43HKl
Cfu+63/NenJn0gVnLLKr1Yopps52ymirw9TrQaLE+wyoIKMxJhvoYhKEEiMwoKRgGJ1Vd6lYCOhh
j8SKEZLdQWFG4rWDLWWD5kYPpVaiwVXAN5uPGhS2YHC0Z6Zbd14JwBatIjUO5qL8xRy47ccl5rcv
NyrtBxJG9qXWcvnReLLMM3ven5mvRwj4PW/eTtqJ6LanKm93sfEwLclrN7aPtmVt13QOpgO0y4UP
GY66rt4qiqBBbXmhrZm/1383m+0H1fBuRCPuBBCXTasj1Vn/wcLUHp3CSoJEeLdTLC+eKI+UHftI
JM96oW/7oXpx/FZb7iwNilO0ck87krlzy71RBPPn9ZumonmVcMK54n/0TgBNKSBe6PWDFFtHgK3D
kV0+ukhKTLkEWeF9wThu2NVaF3XB3eB5wUIBh28ppTM8Afuylxdjkfj8uy18vF1H7o5t0hRRWprc
bHZwdOo0mLtMwawI0zubeRxM4751Bmj9Nm1C8xCN3WlWnLs5Ng6x6HcpCnbzbZA0seenYUmCKZn3
ritPZvIer63MsfpJR/eLbusBYjyyiRXL5Xw13jMjmn0c5T+R6d5FAnDtbDcHV+0+SXC9REUajlIc
3JIOjjSwWzPKUbocThNLZF1kO1p4PiLfD8LV1cBiQp7n1VHLRg5lBhB+4anlO8RbBg5jVT/tC6QL
yAaYQJU+AQfsbQv9fV0y4256s4um9Jn+2L7SnWy3x9eSqg25yXtPZ3lENXFnzeA82U8cS+WP7/z/
yz//F/JPNJf/M3bpj/wz+Myq/v8Qf/KD/xZ/eva/TNO9wtIMyzJBy/2DXdJU81+qbbqGuQ7GdHvF
lf0neMn6F05ulYGQC4fLcQwgKl3FHX1lMpmuRffZNjyNZjI/9f+g/tQM579Zx8F9ISJVVQ2chLdK
TlfLzH+xxHhqV/YRwOWbVIEsX4uoDkGJM1xBaY/wKzuQOIJlnlWWinX21Tk6IlF4WwrlTF6Tw0Bb
nf10bDfmgFtPH8ifITQVUG1u8gyPx3MsAyIXoO6a9TFqXTodKh4go2QYDZNnW4k4FFpKu9qz5o0k
2oZUwEtn8yheul2MooDGUkngQLlrGvesrXeHiuHpYLQaOzsCoOk+v6ut84j//Zn5xf2InY/tHls8
k2WyAC9csiuKptXpfGtlGkgS4dxlK+BB1bMLQXVfRkrG1cKjjBDvRu0uJFSz3jSJE9ZSENRoVbRA
8xCWtXWrUdF2PPTdArX/oJS/RZ7vVHMCYrgt6yFcOnmWEwJXPScub3LJ9al+j4JvTvIEsrNpPssR
urrMXhSH5mJp8DdbEUHNY4ewkd5eJpkJerH+a9FMDGMjitVGvzQ5LhvbeoRRj1uvXslV0gvcVvno
sWTWTfnZo5Qi3Z0EuYNGQKuvGxGlZrWEytQ+ayr2G3WkOOMBYiGI9O0ENG9s3ymO0xMo/qKmw91Q
YTFXMEBYBX9uxlHoqNbR3Axn9C6VX+uUuMQD7TP1YNMU7mmLuwtCYU1mtwt7X98do3yj6MknJcew
UeaEtp+bsf8/Z7F1Ytr6aMp4a68RQ9lqo5RJ0gYjQ2idwBJUpHG2SfE9RhmCsMSavtoiu1UELsMm
z5MtRrM8udT2L4KOySnKx2PPQZjrarrMEwrYechC78vNkhulblW/ltGTNS1nLJO+Drl9NybDwYLo
CM+7cQ6ambElIK6s1XD/i1w8S2N096Lt77Jar29qTKSVi8lY5HKvLVa2HRx29lbXbTtO5mboCLid
U+21yCfi+YzrnCa7teGXbYlvq03UOoL+gtWJe4MsFXY2PKrEUL4Vbv2WoTzZlOqL6WSvdVbnPgqf
YYPq5yUry1/zgAG1vNOLbOsCht805qJTOTiIuqZt3VeP1WhflsI9VMJMyMEZj22sBp1dSFrW0dm2
GFOU9ySWJIHGnJSMwgmj795aPDYcsOXhqSzEjJPvPq1+8t7Ah/7PS2cn5GGV/ImFG3sr+oGAhnyc
3xhSYq5nRur2P4yc0DLAAsfvglB2bornuuYUIV0lMyn2tcV8b9YGUC/QnZXIWoI6R888GA95P+CH
VxUqLlrnDTmxQTkPgdeyy7V6BlHwqNBMIGCFErT8eff3c0pDUcpYJHdL0Ca8SDOr/rwjdaA6Qq4k
KMx03/79RSboXD0FOmRp/n2vLLUVFHAz/v21//LrCp7FZq1ikdTxrU5jr+25MP98lLUcplBLmMUb
+kqsmCKGJA1waoK9es832SwdXZn8IuWUIZfEJEeaN9KemVZwQYCAk0RYNtN1t88osD/Wa5RfTHjH
n3ejUZ/B7NMj/+dT1+9IW/0+mRJn+/f7qWX+/ZMzz5JgsYqCwBW7QhqR1MfaIL1lcQjETXSS7K6f
U9cvXL/l+lLGkXWImaKuP/T3J6/flQCig5hW0T8BtsKgh5/885v66++7fmJI0kvsDVjNWq5ua6ge
O8msICsT82kslJt5JuYJ1gRlv8Pcg+XGNd5pm0QLsxmvSdxdUznNWVs3h2M/mTfovnay6QlXH6on
ABvtndSFvre18t5eQdiIRGLGNWVygOVSsu1C37R8okm9oNKmj0qbkL7Y1ihW52WT3mNSQKcxD08F
0YFhOVT2JnIWBVlZ7h5bR2/2elw9d6vc1jFUnLk1kue0dsI8IcBL9GQ/0/eh7eCSA36Mljc27JR/
yvtiuKTDKe2ym6a0v69IFMl0tSLKq/tsOs3ZK7jd9sVcfZmTQYvOasRegMJ/TrzIL2wn26N4s8Na
cYuD4sbvzSx/SiG7i73iWvQB5BTTV0fBkriUMjkuVXmW0aQAJe3XNJwsLGZxKVICzpXOxiIo7DTs
HPVt6ClasrhxIR3wwO00GYhvWU8tLIqHlqtrO2LXRdXbdEetRBwzl7Iheq7PAlqJ3MYYRQm7jA8m
qQs7Gz22ud5iqcWNJVoMBPvrx+7gp8bgHSZQV8X+Kl+6viCuPw0D4392E0ReJ6qTbfq+wwHommuH
acB2ZXYdd6TjDNohT4/25K1dBtcoj4tMbDRxhAK2+lQdry9RzbWZeuvF+PfjuVb1XQ3ZiUhpffH1
qa1pYfOChdkdauaUMOZtUmGOU4dFQVHKQ80Y5sjMpjm2/7y7fu7vh85SvyglEiLV4XcYq4x8Lnm6
E4o2hgl7BQiVTkSLSdP961fNmty9RMecXvSJgZFU6zZ1OSeHXObN8fpiaYaLGm/9GEPoqku3Xm17
cMM5kc3RYlegmwOmjCYmNnZ9YX7CifnnQ5CX5BzHzoDu3B4YkivY3/+8pbBrsf/zsTKaQ5hm9S/z
ip+3Ke9TjidXJIchj0rAC/nszPtxIe1zlV9VM94ELx1wp6/ndSnWxVGsb626sHeN7W2vZ5nAg4Aj
XO+HeSmPf8+yVJry2K0v13fXL+Rz9oMkAUEM/cVjRZX25+V6Ifz98PpuwZrhk0hOSsV63umt/fsl
WT+8fq4uHHYvROHE28Junq/n3tQWdALXtxr7BtolSvfGAJwMd0etD2ry1SE6IQIhQqAYlwxSr8dx
PUTL+tJj3Agl6Xncuf/5uevxjtNO21kT+Rpr7sDfF0XlEP/98Pru+rnFfm+qtD/AzmZ0dD2m18vt
+g7dqI1aC2PS9Xr7+/L3Gvx7IQJDPKjcWLtBUQv+otw9ZWVFYNO63F1fEPFzXpSByLjrx+Sw1qxP
zc+4BjD8OXd/7tFrBML1bQLZdK9nGIf+OXFOrJDm8X87h0g82cE7EqkKJ2243rN/7tw/7620/uWk
EBKuJ+bvKbqetv/2Oaf0Br+Bl4OFhVv4evfaSV0d/4O9M2luG1uz7X+pOW7goD0Y1IRgT0oWZcmW
PUHYTgt93+PXv3XgvNdNZqWj3rgiI5gkZUokAZzm+/Ze21mP3fp4/YmhRQHQAv2dyPR/X7xNyzew
Pm4TV/E6kQOdWPZtYgKuuQzVJbNeShHS+m/3vj8nQuJyWoOuNxRlKmx4wvvCt90WeocYEXg1GsOB
+tm3f6CeK0NgWIPdu1vaJO0ZR0R7dv9z75fntKaGaM3afWNJuai5sYv3bkZyOXSb5uLFC8FMauAY
2Oms90C2kRvoNR/XQyhWX4o6rOvD3AoY09YjWsWFA0Nc+3YJrpdk2UaRvgtDwUhpp3JHmzE8NkIy
nH4bZ+895eVe75uOa1JdSuhZqUvSaan1EPIU7daL06Fa+OeLULfdkNzDlVEHuqgdsnDWq3W9CSRz
Poh7nMxpT2+etOaC3r3Fq9cj/cNj2EI0VTOdhWcxUYP6doTVYa7UUdfXJ/Oh09BGEj31n+HZ9lhF
rA/Xe+vNOm6vzwUlOo2i9o7fh8ssWJCAriPnt7v8/g+FF2LNSFtr76lJJlcfxplThGdy/QiTOakP
tv7MCJtlt/6LSbA+Oq531x+xDvvztevD0NCRGAAm/DxUVRR9Dro0P4TqIw047s7rve83f/dcoWG1
2Xz/N2Guvpq/+xUTe5UdGLTX9ddk6+uCUMc4bcaHH172d6/95bk0Ik9xaU1OR/Ve15/qmfvJHUFM
rI/KqfOdtgSZ1XR/iFFNR4Xg8rFCrqb1ZmiZnb4/N2L8Yr2oa3udzuBhGrNLrvX5wXTUsVhfEc4x
d9eXrC/+u1+z/uCH13gzyT6JeS3Uh48a872IDKrL6m9/+3Xf/u1QAWSBhK5fhDmkh/Xn642j3u+3
nw6LtdFzThTNqhgmKI2y3BW6vjC71eOpdaqZ/KKyaI6DSKnlQ8U7xxFUFLJeDou6RsEDVedpndwr
M2HUgZIBWettqdYGWsIqoV5XCZHDmwmD/KXRoTcH6orAYxHsZTXStAnVAGegH8rjoLjOWtBsGGSK
M5qaP2/Wh5CZGHnXJ+nWC4YLusMk45Ges96sw/Z6t+pMTiE5dzfMulAazP6P3KqgHqihY/W1rXku
60NrnRGS4lm6sPCQG5ZbS408ODWIuWK1un6W9an1A603YSIceAfZofPsqTquwTVrRk2spkbgNxEE
OabAUK0tCGzzlByWu4jiQOJMxexHMmbsi9QqBbcXEWzqXtvl0bnnRFQDqJ3pH2yADLu+thmI1c16
T9iEIMRtf+zU0Dupf7reaxyLenOwHHs1OMdqaE9Hg1NQqBF7fTxaGUUlVEVWZ+vlMVbLKVctpwi3
tRglg5duWMbF19RicVHDzbd7uh2eldsqNwmFTdRqCArNn8FCGDcQwC39XVLb1PIN1cTgAlIffL1x
erpcRQD8u1KLCiq5fG5dLShK9vIYPyJtwYEY5NsEE8x5jLR9RAXwsGRjiBpZXY2zFj7Udjnt1xPH
E3lBkk/BeLreDRCQqm7ftfbC5bTYdn7WqWfN/nq3b+PiXFDzPhSISE21Bh/VXL7e4xgxL3x/Uh8i
bds3NTIY9SG+3+QycQ9L61JE//fza5ZQFyJB6VrCECuLYM1J027rbxvUkmK99/0mVCcp2Kf3fR7K
3fqLsnXuWu+SssMXb8GINJvBBqXIZuwSDGF/jOiU2moNvt7Uat0Z2QT1JljiyJDiAK8/0EpkC7Kr
P31Lg1Jnm/Ry7GDrYzTT3I1w03BwzU/GYFyKPESzuZ586w2kRHDGeRG+Uuyrd5DHdX41/q8FDdep
rorp7IXjdNZ1K2Wz/5/HNHjHY1rJbQC7hGw8YlBKqRy4okbOxdKTZ2NSH3fSLr4URT2c6UgNZ8Ab
1NnVw788lzS+hrHbz8frYBTlmxqZ+X0fNORyg7bIdApFAyQaELT7JR9jv3O0t4PEexHrgbuPDMfx
pVcWB7dAmwWqRAGolnjX6HJ5EPnjrBfu0fKqbVbVb6t2kRck/U+LFQTHllRzdCDOB0PM0VU5nZty
0R/6XpTXjCDEQN6x3E7u+lk3yadA1JaAwQMUukOQ1O1i0qYzifaJau47icD8lA4VlInBfSR8T1Vh
OnMz6O55TClUTskQHJtguaUBYEBiS8BXjURcmUTSEQ6iQl/tPS7babs42l3vsv2Y26Q+Oi7SFW1E
VutNLa2ZNrsvAsJGMfQWB2vmjHZqpz+hmj56IYK6sLbhnLjLNYl7jVLw/H40PdIR3XH2AauaG6FN
5d7AynWC1PGGylZ9aRKkvuu9Pq2/tmY+7O26hXwWrYvc3MSaPoFIos5JUqySu/VAUbHSiXOh8o+1
AIUj2UzxfZblFD7Zje+JoMXqjk7FtMpjQhf5WKCoXwaXRhLmb7OPJYg8wKUELGCUKfTxQGx7/oYe
lR8ZjSqDhO3WpmnjN+60n82wvxpSEderftiaFnGauG3Rx6mseuiSe5dGNgnLSMoJv6VUeLMr7Snz
zO4gXQRCHYXU3KTVHpcX0zPGHaXWQ5/RE6fb1m7wReVbc/J2VjD8UQoAAqRJS1qX2zown2zkH3dB
FSdHy56fJ93A2ZCAuJ+UB6CKFrlL+v5jCcoL+xIYzIbK+pzon52WIm4x/IFiTRAnp1Ph947LFC++
6fR3RWuhGjEVnNTUqQRnyWPtiOaAEw/kmjJDQ4bTb63FZDkSELvohbEF6E3oIzOFn9IJHrrQUBAi
Yh3L0J9qrCK2BuVAQ0fu2mG1KfXZ3Kd5uVzDOew3Dkv/vQmY7VQtxuznU0h7FqUwOFdojSZL2Oui
JV91QWJ6z7IPD0OhWpkV8Ja8vDNNLaHUxB+ubEjpxK1G92iIZ9ayLkZSs5TbrqeZEcv6a2er9aZJ
nzNlg4mpuNz2KcknjREym3d6RwUiP8Rm1x1DxEUkxXhbs8T0EsRiZ9YtyS+coH7RyjeBnl88mGtk
UHRHPatygrDrzxXqE78U5p+ZC//Xvftd987WDfg4/3P37t3XJie44Sdqy7fX/Nm4IxTFck2w56ZO
3pmKOflP4841/2WZlgvRxfrWgfuObbHsf+mCp4nyIodIJaP80LdzDQ9yNyFfEnC75f5v+nYK9v0D
atrwbBsUEI1BVPS4+vVfkjSkIOskLqVN2ID3RaIUNuPbIsZpk4SIyX/4Yh6+/dYfcztUs/HHP0b8
i4A471iehDvE90EL88cOYdAPNZdDGGAeE+nekL2xcYfJ9EVtxjtiBBv9j7bVT6QQ0ApE+iBfam06
ZTmzcDzkH3OXQlDG1g55+7gdO7wME1IJK6WxIIv4GZDwU5VZtu84pAZmtkedvR5ZzbQ+uknpTxPZ
o4kdX8lmOwJ2NXbaMAOa1ZqHf/6g7l/ogHxQmzAy3eNIwYT45VuNnIw2Tiq9I6Ya5GyA2cxEplts
ZoyslChFhtA1Nr5YevaaxeaxmpoHPS5yvyNlexdXRK8gfor0/DW38muWDeNWIi73ncbepQVWyNmJ
WZ+wowARSlszF+9TspbPxiHtqQIZxHYNDqHaS2gZu7Iz71yCWbIEkySZ4aIvzbNGiXnvucm7GHHE
OVsiGkNRgeS8ikwWx1m0zVBuKNke79TibXcDQakjEA5WHfTQ3LB7mWtUoVFYHyMpnosYE1FYIFuU
XnJMZIt2CJUGLwEnncx0RMcH+roSJb1J7MMGp+ZX1LQPqR6+OqnRbqi4v6UQuzVGokb5WCA6rBQz
BRrswBs+DbWdUO7Oxu1vjpU66X64AtaTksQ4TyiWI1foLyelTtXWzLuFTkqkSVZswVNiph89vB9D
Qb5ykYJfa4oeVJ2V2Nuh1mmENiMLEvvYatgWgp7MejoyYWpCOULwj5LE2QUjAdnkpjMRFkQf1/IF
d0zmG5aBm2yYlZmTaqwTHpoKw2+TdeFezjfxftAz5oyQABZyF+mPEhgMYiXCocJ5Xw/arhkJ9l0s
73OGufKMmvMli4qrVaJy12I72RLNroo/l9yo3vVj8ZCXnHi44dG5DNdYpIiviwe43gjCzygHT2Rv
bA2R3SeB9qY3uisRFRlVV1OHHdMN7OL4B/iPOYosRxC5S++mI43eBDMlauTyZJ7NW9fKnujwv0rQ
3hyox9zjjPnNcfqbwyRdxxOSUD3X+TWtorWgV87u6B1jsxphK7GFkqE974WFhcV421npyz//wVWv
8OuJAZPGhLZoSxuu1s+jlT2INq8Ef9GczEvlOA+LZClpqYsBjc97Sm33poaxEkD6SzpzBseYnBC4
AVzArn1q4vC1hYBcI+TvP/zze/u7c9bTXYg2DKaGZzJD/TiQGqItilzLvKNrwOIpI5z+vDVmMvAi
4L78vsS8VSz5b47B3/xZSxdAJ11JgIRp/UKdhIiAVXrU5DG3YVPb8gm3LFlzZfLa1n2wC3GFpK18
+ufPSnXlr4feNnganhHT1F/mqCQUhjdy4R71DgFWHL5hD9ZsojG7BpU+YDsQFJMGUDPWc9C6T2lC
vmY9GaR/ufqrEB69wGXwgY0w+kcQGRN8xAmDTKCnIO/5Neg+DjMQ4E2RsB/kjWR+lTnpNnPyB4KF
iCCd4/cAVW8FYLxi4KueXZVC6JR4edNul00RhHTL2SfIsTk3HxyzHLeu0/Z+muUnz2ECCM0Lznpn
U34MWeFD9EGLZkaY9KjDkG5A2c2RzZdOf07hTWyDfkSMBuLWDqaM5oP7scOdjJiEMTh1021atwnD
YkqXWFqvU29fBJCbLeTkwYfpvZPKyFpteofWxqwGnmxarhivdqVuDei/OWxVvdcURxY2tu2ThvBk
DuVzL9S/ZWrdeGQSYBPMSEuAetnH3hNpgbwxjy/Xrs0XZ14Qk6jZYXZbROA1hA1vr8sITyZVsLJH
UDpZaFCyJvd/c0YY1l8DOpTQiBPRgHrn4bf5+QIIDKgdlMqnY4hIALvCPimGN4QMLActaJFWe8Bq
JsTNomJ5HrAF6tw7yjqszuvwNE+Wtx122SDNTaQX2I2kfhRy7DdZngBeT5iIWKsQQDH6Y5+zDdX7
8Ao37bmnu4NsMa39bN8zoLOwhz4AI8XbFBCYN5r9hUyqmgSkhY1qbvi2HMMtsCLs3C5VP+H6rbkA
8yrDaB/lM+B0h/CgWMed5H0u9VMTjXBlx3ofK5FH2XYHI7Wau3Kx/gCEZvtBMD9NFWxqxqxdyenU
pnA8l7emHl0zu3iU8Cpo7Db0R0tQNpUwXgDkjnsyZvY2abqEYXgpfWlta9Mv8JeeJVYoyGRdRID6
cEZdXfT7aNBoLdqbqYnmgwTZ1i7lh6CEXdC0NnYgqORE0r1NErDENWZXJyDONHCvMksrKsQaCez9
aQLCvR0698bfbf0AMTPRIqculzMklBHRLzFKQ7yj6RtvnXS8a4jt3Uq+ITfjq7LedWOGbKweHvEU
vs41kpu8qdBFNf1GVB7AP5f3HSTRLULaBqYbnpCD2CH1Euz+CxKBCYDBFOD8cpeJLHdnm80lzgkN
nJAVL8Qlm95JC1l84d+cppwzmddSt58/sTTD2+bhuexmjHi1KfaWCJA1J8NmEZHcYmUDfuEMb2D4
xXsEoRAPkmZbJyZ6YHxknA2cEhTugOE2VrwfoWZtTDOv/DRNKpyQxqUpbP1UqcnZpEQks6ijr42P
LxX5y2yTAUrT/N0SZm8Tu77ESXVKnMgg0GTGuolqKu9rwAAmPhXa8K59iCxOhhnMju6WPYvcKeW0
O9bYHji7y943Zu/mhU4Fpnt4G7ZwRivRPJOgTUNHmLdodLUTIqQLOKvlU9GfnZRfw1TiHKrAemfX
9r2DHxBXLkXQ1MYfqTO71ESTblMDNJgeYVa0Z4hG8TNRVpdEgA0aS52Qhqx6BtaNqEQZrr2pNDd5
T38Nw9jRSplLozSnQ6RRzojGDWp1QG4FDu9xxoE+oEUv4woki/lmBqlRadonUII3Fq0ATFIcPKbB
6gkRMQkwwwdKZY+hzvHPG50eSDOd0TGcjIEVqs1qpaQlvS967S0WJGo2BUOsFRZUvCI/S+Jbovwn
2CYfCbxHtUh0w4aSwXVpVONfcFV3IjnOKXUKoBsfTC4b2BsYfIIZze5IXliizIM54sLyQ2OWSJER
D2ycHNdDCdNoM2XmJ4+eMki1mtHm1Ixcx9SvDnDE7glLfVuQgHbbj7hJqxlLpsRYQDeL7DfkQ270
Ls2HrzUAH8pnwZGR7b6dLr1Tf+jq/gmv2MeUVBsqbDVSdewnJWCe2cXV2xQUndzxfWbb274LWHR3
BzutsbYD91kKt8EXB9V6xipaRflzkw1KcOh9SmEr0TCc3mae8qiTIe6YubNxy2HYZwz1hUZ6HHbH
BegbVW/cvdAPJkG+PV5G3Wm39F2vQxE8KcbISHQ3UNww2VRG9iEp+HYi612ljzkB3XinNQc2OEvb
957BbKIlOq4RzSuIQ0AJh4/yhv1Q25fsDtIkOmoT4kT6/lBz4k3izs6GiieYGgvCPb/zWSLlZ/cx
PNY4LROLi7kqqeLWVvfsesARu+pNanYoxeSwJVTAw04td3WrnKCL++yyvzktRY7taIoZI5cWNzwu
/0Mre9r0UYaxziqUHf9TED81rdf548ygGZm3AiAgmy5KSkBFJys6iCh5cmtG0qRxkNFgIIiroDtW
UN13GEJ23VBDHnUtly4TeqBYogEYx+fKm3E/GXSdiTo59+IEYovpdtYO8cSxQnH6WYs/cpWTWpKM
yZYy0bseg9YkmKtDL31uq+ZgTUKZuvHs3PQGGQ58t0OqlKjAlsptVNXoCsna0XP9qiNB9VlHEpPT
txt7MV8qz/ogrY1R5T0LPObNeOgvtlMgBgu/mMZ2yMIvuYVsL6/xKrOaeu6qnDp0ViXbyh7PRtC+
1zXvS5DHR6fCpDUH2rvUQYPrChCniz/UO0LOCGlBV9/MTznDCyFb8k3iTnhlXFwjg7dFyMpJlZ17
z31NEqj1tmx4oyRWjh6lNtcRu7GI7kszegnCl9a4ZDA1Njo5AGiKvIOowKJ2qL7W145zHGLE6fct
Tst5wrFreiwNRmHTi7L9pU4nHyfC+8gZDbpvJLsMAGsotFry2PTLs9Zne6LoI6AkWbaFVIXkkjG3
S1/tAQ6lm6XjUczifQkYDhSavTNqS+x0C8kIYxy1CGgwsZSXqfFeJ/XHFllyqYXZu6jqFB093IDv
fo4Mtmtm4hN38aHTSvzv7gvVQftFa25JrD/SJGl2mttpG0NbPH+0GOKLJs8/pKUGczfejnOSHBAG
TZD+4D5qnvgaJXTi+vkTxq2HcdSSrUsV4aRV00vnhteOwIuhwEddaDhBbO15noWF/5ucr7EaQPzn
KVl4i7VlGsi2vWs9pNXF6JRngbaaxs6VBnqA/++wyh7YADZqF9jQorLBZZc5kCTHvrFcXcihQeMk
0zn3+0WjrjPBiCALrkZnTLrH95yP9eF6E6oCRZ4AZdX7YdxMSsaJM/owF5k8kC2OTELpPpya9Xe3
lPfzlC7nqO6Wc5LHieI3CfVd9tjZ6EH3wNNrOyQ41ruEMpdoP7v7Vf+U1sW7RubxHtsi4qnAYOYY
cR5HLhiENBGH3jTuKlu/g1K+xUpYsag07hJkgwz6z5ziTLtWirlJpZ31IasRm+pxreXpFr/vZZHD
HjkfEVVa+rVv4odxUdEzsvhqi+zOjcjMZe+xzOFDEEwYbyW8UDd6GMv2Gc/y2xohct6XX5sReTgx
YkIan2TvfLTOSOzJr/II383Lr0YWPhid7gsDsVdJbCpUHMCb5MIMvcO83j9PffaVNdRlqNUyxYqA
my1MfRTDJKbdZpaRT+4rgym0CBC6oPkrL/+4IrJWWtGoOFkDsLRN6QhkorbN5WrAIxq0bDhX1WFS
vcVvehEUrTu7L9+too5ONblTDnTa2jhuuUS1GDLoim1ab4ox0856nN6z7g72q0Jq6RnGshHUk+qh
N3rqLX6sNFF1Uz4lafel7VirrEd3vbeeK/Fik+w1B6yz6Y9Eh0B1S6MEjcZ6b1UPwsrKd1Hk4c32
nhyjkVs7Xz4bZQ7TzolOcaN/CBOqP1DSIbEFh0IVNPQkfaVh9cSGCeliafleYV+NLnwmQiI+zI6H
7FAnA2piditwx0O/J653pr4TglvHmNP1PhcBPl4WcXEZdRAS2KxbZgf3o7B3trH8Yc10IVQNs0vA
MOKu98JW82WJg6+K7f3S9C/s2lgeQWLbOcudA9gr4Qcm4+ZudNieIHTbNF3ySqAN46WtfZ0GEMFN
wwfoDIJcq0lswiVnccMS8+yyvWxchPbTPBu72nlN1bSuSn/rJjGAm1Q54LCtvDvK0hLQX9hyLwO/
W8QOtI2hOyFcIMVL/TmILs9CzISoQetRJby1zKXlMHj17GO9LKxr0xy7fJYQw5S+WhOMxC4DM8rn
S5r7SNfoyoWAjAxdj3Zxpz8mhqTGBnPj5M5vtGGAs1IyuzqRKPye8XBHTIVWxcKvJrTRfVEBrRHL
VjjElziQMbshZnpmCZfE1SfZBW/tRqn7Acw1Znp0s/5T7swJ9WVALZTIr0Z8RTQEJhyowgAB2Y8c
Yzy61FM7sidV34czZloiZ1urOqazGLs82g+C6kHT5dXOtsGUN3Psh7q0KSNwKMlcRuNa6BkmRK7x
XpUVxzLy+FjTrXObPwKHigDRR5dKALwNBgoVTtK+D2R1cGe+bpQK7wQNOd8i2YZvcCT70gi2Wces
PTawt00WTdTci22OEpm+JG/K0bqHaTiV7aWHNouIncMTMdLEEaQtJ0g+okqq6JAV7wydqSyhMjja
5ZvESwglpQ++1YBzLxaOcoRTXB4pvlNT3nSbwklcs5qWnnzUYhJhJo+qRMe34iZUMTIn/hD3sWIb
yG9nXTpFu1zoAw5AVicjwUE8elWJGBa+jrUQkgJR2CxmiI+PiiP9B95rIJ+yBE5fon7Grq3mhDph
aFoPAB00ttSqEoMF8dY01pesojbkBRWNVv1rTKYMTkroFAmhYXDX1VcaQ4nemUBqKVTOIdeoXQCB
VYezTD+xtoXoswzR1c1VHVcFNzgtxmlO8N3YpW+JrrpPSqrzQ8leLo8tYBw6jTmyG5AK5+IuA/9W
UGzAEmMau4UTnoYex3UtbhcU46hsj6eOZj2uEb5eJy92Zdobx3zJWS+Myc6YKAyXlRUfRZd1FJ1S
yka5DQF0VELb5GNoUYUR2nUQFCWaBPlfbj0Gsk73lO+ZjiP3Uo8i2hUaueXJIPdeHrfb1iq6oxe8
jVp4MVGwcNHGFGuaY9GXACKTMt1nIzsFqAgnEc8nlcQR0npgV1Dt6iI4d2H6eQzT4YSdKNlkcnnN
9edOncB2RGFN89KP8RhA2wvYHhf8kZS6mWj021i5h9ykOqcnlJVIZEqoC1Gy4MSjfmH7RXpZezIZ
scqUVzjMo3yKM+M+W+wbkhJ6tmLXwgfeuRA8DY3ktPUcW6wCpBqsBQGJi0u3MXZ6X9/a1mInUBLz
vjDS9nCQGCpBc+S0T2ebapgwLoZhaVsK9npeH8Blev40ZNtcb6mradVpTkljwrypDBXtlwDwtKri
YrHu6vkxguGr51zUk2No24yEUm9oVR2NVXA4yJMToEmZuZ75hO1XaIAN4O3oYgtsTxU9vmNiUSD1
EvjkjCmkDC+C+gOttjzE1dJ4VbAbITk606cGSQhTLEa3+cSG/4q9VMUlhznR16wSJ7Y5LdC1g9Fp
b0LvmJfxqayPjW7UaKz3KVSLsKrKE52C97HV3fR2PJZUpISR0NmWMSZbth0HUeCsZnIGoIydAsvP
6HxoREajI5ufncU9gpD8NEjtS9ORLNUIsLoGK7gai6tgWRgnMaUo2/Qb9jfkx72vsghw9jx9BOqj
bdohPQ0Ac9NcsK8p8Lp52QDHxWnvA8842p3xtCLLl5j0p+weVMWtL/V4l+XxdfES3BVZc/QaPbzU
pfNZ9NlLF7JZjGUGz4EwsCTjfASLuQ30ZWAusl8QfoWKcHcPHag+ULJNLjnIyq2mM9d1PRYyLyU/
b2aZ4nS32KKeuYn747zAxzZs82uwGLX09aDGOC94q4EJkX69CfW6V2EK/37ceJQ1a9ikWlvKS1Mr
eYIWPirpGVGlJGO5FmPIMGnkty8ELSywyEzGpc206Pq5jNAabGan0c/rYy8K3oBgUm49CTU8N4tr
QEN2IZ2FXp270ykWYI82QrLZAbeMmYlkyRTnLk2R6zFjinNlhwaaY+6tN3Ai6Zgyd8N1m6ENqJug
R8ZbtymrtSg1vz23/mCJ4is1/2kXJtQJm1Luk9B8CxQ+vlZbhE01XFktLQ0fmWB/LHB1xpRM2Rq3
p57pyL6QupDsSmZtJLcJkIH/3NgecDgT0itI4bq4QN77FsP2f6KE34oSpKqI/8+ihPef2iguwq4s
ftYlrC/7U5eAT/dfnmpTs0fylKWYGrpiBf73f+E6sf7lmo5JkIyB8ODfXmLvX7puWNJlb+GQVaga
Yv/2Etsk02BA8VAqoCIQvLv/jZf4Z1ECQz8dERKrAO3iJTVAQ/xc3V9KXB1a2zu3VIcvUDTpfGq7
8NSF+uiHPfNmTmOZ8GyEap5IuSRKeiv0s1cxeltJYhYaD31Vr98RAPv6wzf5NyoG4+fstfXdkZyk
4sk9y+EL+qX5FtqA6tyos26OKCHbldZdBo9CIfnsU5yJW2kFj7agHFuUVLRXQD6FCpKHw9ZiuSLJ
gglZPwUQgiJpJ1csbCjCZiKYTDFGb/og3ucIxsqFHp5ZBp9/8/Z/buL9+fbJ5tGldPB+2+rL/8Gm
3eDPGptSWDfm++pDQwIj5fqk9lO3qvxqsYxtKECGRTR9zPHDHOrdQ8fEidMsQvtmxVcqFue6k1hC
y8yXMIU72YlnryJOsNTkFsVhvo+NujkNQ/touEZ7IUWdEmgOaq/S3SuNy9tvPpP6yr+3atVncumc
C501p8c5+OtnMsw4LLwkM2+c6MWhaXXXHxo33OtjeOqNot+4NAmuJKgIWJMSREVZa2eoFPN1sgIS
vmT9LIEiXVj77VEuintLPhlxTNk8Sa1HJ2uA7OJOnbyw+03i+tpF/stb59qxuKK4qn5t5RZVEfQh
4LabqJh8MFw9zuIw5gQiMhMSPxoO0QX4GG3mWW3is+lj1foA5Pds7YZjEgtvVxLZjVdlmchHwc06
pmMMnQvzDB/hoiXGnTaQ20ubjsyYpojeSJCTXTnC3Sd/Yeu6Lbb7mEyGgGCYPecG5Uvw6qRlg000
BbzgLje8XR0vSNfGKNpD/gc8OFbl0TXxYVOiwqEfHpdgoYoRBIgDOxZb1J1O9Rzex5HjsevghpQm
d3Dygw31B0yOfjdPyGrtWOv2AvKgBXljM4bl/FG5WTdyjN8TvoOqGnf/jqEC942OF0cmItlbOplz
6z2wsQ9p0qU73dTaR9MwStYTwamkpStrY+uNI+hyJ31yFqvxmykVO02gMJwThT5tdRzjWvUHDDKP
pKX2xShAkSyTtOgqVUc7b5vj/8ep6pgukVsG2J2/9NDlKE2YZZFxQ414HdyeCpRsmkPQkm2ktDvS
Ne5H08KNPbfP5PZAB4VoSQICUsbFCMRdBM6u9zRfpM3CVlXcRm0bphQZTGjy26Xx7jy78N7/5m3/
3IP/doUhXvNQ6DAk8/+fRw1H091kshtxW2zNZ+COHsPUeWO6FDYNJ5f7uoAgApUSJZYrCzKy8Ulo
6dvW+wQ3wrg4evwqEeUfR0kmUJvDXrSiHEUj8IY5onryz29X/M2AYApECq6jewwLv47RAxyulBKr
uOVsjx70uQWlqXYp2RUkZu9LWdTbpJBnWVhXsRTpVYTJc5zK7vTPb+QXydv6vZkCqQYuC96N/auI
JJjdjqmJo9QXA0U8YV2b9/ClnWtJbBHljv5dPlC5ZbOqItAheXt+h3TozfpVzm23j+cxu2+KjmLc
zNKcSlFinGA0UKtrhb2NE+3KwWGBWBTHYcrdkxEPj4NKwi2ISRkD4aElE6qMXeNK1gBYaEn2kkAB
/k1XflXg/DKSmSYObjJJXdv8y0jGxqr0aj1AmzvFX+AjYr2mrLhZGhNgZWI/zuy7nVLeNK1OdhW6
ho+JY96JGZO/ged1XyVdf5jl0pwil41al1MyWLTpsFCX3tYaGI5/PjbOXydy12VxwZzBf65t/KLS
A5WoA3kbjFvTdnJr5PFwYJDG1tN/qdjHvZG2RapAFlPOdWGz9QT/XPImsU4tDZA+tR+IDBI7q5y+
2HKQVxHBQLZl+RENzeAzAZOAJc30hCuG+CfaFYYzmCdpvXc69Id6ZDaQdxARA0eIjn1rEk+pUiSq
NoJaYMLfEm5+xYiQXynMml5YXlxjekx1Q147Cr47mTSCVpibg8PcF9SXyf+GSaENNFEmwGkIox+K
NrRftaT32cuLm9a7ZzOhKFkm4q3wQvM5nzQockZpYa0oQdMqRbdjamdQ2WzR+VBGYw77f/7eLTVW
/HKiuHjglJTINj0GlJ/HkiQLg17OHmk1XpUtCGCGxzlaysviNs3RIWfjUfOG0Y9ZX1zneUHPNqr4
tdlDqpk3x1zH9dC3JHpLcbAK7b7vqaDauMz9RA+J0ahR5cuSalr43NOGDkxJdF/dV3A1oNMGlKqO
xWy9DQvMyQMKNvp9zpMkzysrjMti9sadLCt9U8/BeIf8Yr+AjKxkmb2FvAwyqbP2eQTjfGIeJFTB
rXY5yoGTUaJM+OdvSrDY/ss3heJJonni+7JXZdQPazVtMvrBCSxxm6rivVUDlpR99JJmnIhtLawt
5smZKiJIxwDS2MWeISOiUIcKOlUX0g4RHcCfLEx3/o1q0kAd9ct7Y20O+It4N2GhHnHkL1cPKBaP
ZvQc3rR0LO9zbRn2lpa5vl1Erl9qV9uu/4iDqdu7yyxPXRKf1+yzDtTBabRT0OjuZzk1lPvn3qLT
6C7Llio/axShn1y3oRExdnNHrAZC1sT5nLUh6jrq79gFRv2+bGPIZWn6oIsPXVeLxzSYnrvB0e/6
8iHxUgiDGqANpDeHKGm+xL1zoF8P8IbCU/Q4DobzNu+0c0qLYGMkxrArrN00xOSkc/5szDLGijDz
kQaQFcDFQr/3KJEwvCWXPkn+H13ntdw4sGzZL0IEvHml96Rsq/sFoXbwQMFWAV8/C+i5oxMn7rww
SEmkJBIoZGXuvXa0UfmzlzAHnOCrx4MbHNBSrVN/9g/GmLFcf8ZdNEInb9I21y0uk4vlZury757Z
P6nCPnmhsvBWhuHFmIG6mcruDk1KApJBnGmNt/dyUCfYFcka08st3D34IZn5HEzQY0n7c/tL6cpw
09VEn0ivORDXcmK+WG2nGZvZTNBqCuwce6S9dCy8hHhhn0F4Koa9l7Ye0gMkGlFL6E4nocdG/Rxq
6ah0o4N1WDHjNG51/oFc2zj2ZYeguNUB6iqT+Z42XgJhFNsGjD4padh46GbTsgbXkvYp2W30XlUY
uFtLFb+mPkMC3MT8n459U3ZPiCV/TU6sRNTcrQRmsJ61xmawpMWIzy3hz3fVFuz4mqyeP6mJdVSX
7a0YclogIJg2DfN/F/P9ky05evh48z1G/99GqpG/FI8acq967YT6MEdDWo+hS38gvfos/TIGVp+7
TyPcYxYo4zj47gPo7EcDpO+RVHLHxDLZNAYHRGprO0201aHO3JyAi/a3nZsmEh9w6c2A3JzWGC12
fTrzsc2kbCxvwWgcLMeK1nmb3RKNCUeKAYuhdC5AkroPwalyUCLormJDsR3ugzK+INH54xv0XoKm
Ta854miuFiSdx2FLv2xM2lveQLoDMnP0Db84m+gH2DujQwtZ3AnpHFdTC2wJNv+1Tzw6qSTmPXmt
O8c6a+uh5N9yk268+zlkR2Q/EMmTuNxVDvE+nixgCo64LoeQkh8Loacb2U3mf6ucEwwCVXAw9PoW
8DeHXN8rWHLXkSSzTY9NcYMXtmJ8TbmHNJxJmma5RHsN/V42AWi8rGnuZBu3dzunUz4RW75N6bCe
m1xE28qxBfo5l0NNV+82z7poug4YatL8bwofZDhMB4HEAkK9rT/yrtMf4zTKR3rEfsTYpuNNalM6
rH2BZKYIBEqsOIluYqBvXdnOpYjdz570iC0grkPSKfdu5APtwYoYw9DRHLKiJkRrniW2ZhP8gsRN
2JD1Q4W+th/SlsAERcjZyuPI36p5tExiQ7EL4u6P16XqFsw3HoTTVe3TgWAj4Z3B/GE3VvnvsYii
x9TJ7qiZ4aPyw7VWk2FWle21acLompCiC6isGQ5G3LwX8EpfyP06x9o43UgD8tjorgaL8EKNw/Zn
Mk2/UVF4+2qi/W90wXDBd0bmHyulYTTqLJy3WFB4Z+gN1uAZV3YweY/lwhmlyb0lIfcWes0NDBty
dVGEe9jccEhzi2JiqO01C4G7jZFXYNPzZlmf9+gr9aPGlJqTdfZiZ/Y2dEjAGqzpw4nHelfUXrAy
+jqDxu3B2bHvIvVWLF/GnXWKvBSRHloTR6FHINzOyzCpubSbO9flaYNqDkgN/8SdYR37JnxYFRKU
NuhthojmmxZPaqt8Bpxj4qCLWUy9/3GXrWJzGvfIEwB9zD7eYaY6LGbe5aFJrMiyqQKYkgZ3VuVp
Z8/YAKf0J538Sdbqf4915Lth0voEguH6rWfwwHITK+2KHsnD1crb2s+Shq+bJmBYLZyjt/hKFavs
1vPN34vJ2SZIauV6IdkfxA1gzubGi6YRkzdxxa45HGoDdv081I6h0TOJKI5ppI2geIbPf1+mK8uU
INuLecLdzDeFFXannmkG23OE/nldwG+xw43H/pGhM43t/7CyLmZq0iRwRufxL8gN6MhyHO4hqS9b
EwPcDvPcW2RHb43LkN0faAwHJai2Gfdyykc45xbz8Y01GMnZKzlZpobpnZjGFzNmoS5MBJOaPJW9
chAO4vX9sqH/18NJopGdNKYEXtDCu7QFFr2WuaMmMSjOFIvlZpqN9F8Pm1GzD0OLgGP20C+W88WB
vjxc7kXSAji7PMa9umNA0a4tr7w3ynhJczsiv4hLMmpSbU/OKdKxmBFVbAab3s3IO3OrV8Om6YbB
uIUfPGLAQcKp+R0N/UrbesYfXUCGk4j6CCVz2UANiAN8Ine6eqoJM6pJkLZdNFy11Dc5WmFfptUt
D167rkl2EdCZrWbmnzJo99gJHeCss5FiyNxNKMXOQzS7igWq29iBRjpWWHuJB0dJXfBGsTk+yUb/
qwXaZ4CwO9E8Ts+Y7VTGJLxJ5RbM+IFJJpk9gyRqjFhoVDXl0amgidZc+3PbqA/EjRMGuWOS0M8s
9YIyIsL+XA0XAm2XjSHy1lwDBwv0Kg47emfRzDIzPECnVnumD3FAZsMBsaA/klnagRcVFVjQHYMI
1szyJXTAOMwXuNN8b/na18/+e+7/99tfr+DEdKI6eLjr//6dRcuSCs3vf36NqPVkH4zq/B+vTQAH
P2PWA0loJcDcceTh14uLuSoK4/pP0wpz2i7fqFiecGMNHZ/IxMZieYXlO1/PW/6U5SH5pcQleNHG
iEb0002KXrxUuxSFzRkH3TyVoRr3q+53moZ7Tc3uZDTnyOIJjly5YYKqdr6ZTDjAfapbayftWPBH
YinGgRxBwwfNHoCE8tFnwlPy9LPuZv4mCwbIeLZJ50WYv0A+uCDiYwcnAjlbmXSY2JeYm3ZaF79I
3+dMXr693PQ1MVy+F2RrsxazYsVKSMObn81V0DkhFcPonE775eeWLy03y8MCy/xBQzbazi+yfN3J
8fYu90SOYI9BXLD5egKVPFg+tmaE/o7+AYA3AietOxYZaiyn4eKJqofs03xC0kJK2yH9iCSKjMKB
YjWvIWHkIEpd7uJvaad1K/zFwcD3lq9KVyegLZ0RBNWcJdiDBdwssp7lZgHLfD1cRD/ewp35+qI/
y4G+Hn4970si9PUyKmqZN7az3lvqKOB6z2THas6HesaMj4T4TL2i7knglTYwbxb8zdfNf4NxRgc0
w9e3/+vh8o1upjV8/Ug0xj45kTMIa7n5355COYCOwmDIGPdsrP/9dFGgMf13d1ooNl/PJMAdCTCX
HHInWOVNwgIW2s3/9xcs4K2vv+F/+7ll9PL1K/7jH1++819PkUGtbSfrGoAobOjVdWQBz/+i6j3L
EOvldUQ4td2LPr9j5PEB3FneGZENJVh4HR1O4ZGfNMu6vj7R5WGw0DCKKmcb9u/+8uWvH13uLZ97
Ug3RxI5+xmcMA+BtaADFtLfS5DDoJnW/nMgIbUmcqY3xtojamlE6EzE6HAFqMtP2Y9G7BcvSwUg3
2hpIOVYKAbKDR+uYtRRPpQlecblpWn+W+vy/x6ETaWutjWerhiu23uSww5hfel5k/2HUTCPao/Y5
5xpRazPFOiEDeb28q8vn0lD47sy6ehXs6o4LFougeVIhurc86bbLG/hfb//ytf/4iMTCb/r3rn/d
DTMB/CjBw+/30S9PSxiZzKAAUrzVCueIgLvolU+9Cs8q1AB1T+TtVlmWRSsSph+6v/O1lhgfIIh7
Nwx7dBMMzOxMEufh9fFWQPPbDwEi54pScpWaU3Ol331VtVl/cx6aG1oXv3wKDSciqmU8RnrkrXH0
R6s+NuZgAvtWV/qrI4fkaHa3PtNBZxX2E6kW5sFyKZh3SeuMN6io+dZmCeaax0iirZttZdbuNenj
16khQABw2msKA2vv1v7PisVq1ecpYja0viQ5ca1XSfADsYJxq3rprZVthUd91M55SBJt6+o/gth3
d4OZTofON747WTShnAWubhbaGjAYanPSY5q+lFjOQrUrJRt6oqo+wW7+KLWhwt9RaXQM2TwxzjCp
DQKyS1rihK3MI5vJqtQxMNSviWkj0EUt2IdRGz10cLIeiYE2wuBofCclzDuOpfe7DItxp7d9cAiR
Uq48PSAyPUqevXaq92JI34bCRlJD/OHGGEW0scYKVkMhHaAogjwnY4r2bZQcJSfDPaqEtU7iHPVq
Ul3hhX9zRtvhEhsGSDFVtOFtv5UjnOekKX9ppV5eB/ggXBrTA023BwsSiXkToso8wWWausMRa92T
HejFaz9EFmWR/VOZo/7e5AfMmNW5AiO8g0tDqLQ57nuUzNQuQ3oM/Wgr4ZmumFYGp9aiZ8Dn8Wvy
rNsQCOcMOWlVhirbMYr4W1Q0xTIda4neliQ618gTTgVDh0vR++U7bmpyyPGsNv5nTm4veREosQxy
pvdeDSNe9ZfMZVHANlI/zDkA3YHrl7dGcKlx2pKMoWDyhNO2rob7MGLG8Qw1kn7XHEjcxTbtEIzT
KVoo1shArPCzc9QlLYdaykaPC53mezd4K9GxTJmYpWVkEBW477snHGUYxQfbv+SDeI8Gzzja6Hvq
gWyxfqRbqzvI8ZoQqLE/jM5ZSe1Hf8gz+wnhc3DJYwT7egE5JzF+aho0UuBOZKG3EfkvE1TZ0K0h
XrvOPnhgUZpMXzuZhE0EdEyhUvnt7wJiyi0NjHeGBVSw7NB3hiG3nN3VDZbGTh+RFltFU54NgB6x
sMxL8Qlf2njvgPOL8XlMyvDJIEvJqm31IGcYo/E4XpkXFTfHS1nEAsJdmwoh4Fi1741qnBezxp9u
Numl1dWvsqFHhXLXvY5agX9fMrQIYOhOTHJffS3fSj1V27LIkLC11TsgMnFkf3pkAq/DzlAXpK80
ywE0C5r0LvSu82Cg+TfNlL+ONxilmq0d8nF6S0XevGaKcD1TPTJrF7lR+4QIHOgNCVWJk18bKjuI
Ox4lUm6u02lUYHBtfc+EAAwyNohVrEX6xYfvtSf9uF/VJBSD8HNBwSAMM2cQXtY5IH4N+4zN/Jsa
zPxik1axHkwiDfSJHiFwnnxDIp51pvBSayJC0gO2szUCOpKCy37tFOnHKPnL2e2j4W26D9A4mAeG
PIS6Xf4Zu/IjFt6OHyl3lhlydOu9ONeq75+Zc7+YjUk/gYcb1JwWrX2NOGnv5yyOv5XCv/Ux2NnR
075jOBK3TsCmHrGbCctNTllO9jgzvl+mXr3iV3rtIhJgI+EdKme6poX4qLSGpLdG7fWQwV6gvutd
ZpBLTlpeGjThZp51GdYfPT1KoFifxgfs7+kKi3vbNEdB3sZrMv5IPMs6VgPZPWZPaG86PHdO+tfB
V3dQOU16p6KbW8QbSEjNa8s4FAb22ByL8ZlMZn07KJhHRH5NL3Kgw2iVfACW2+49dq25m2pvhqkf
PPS9eWq+xhaCZQJ0LgTf42/xAw9fnIb/wh/08xjpoLCb3eCM3ya7brciarubM5SonKo62Abeiy7t
5hKVHXSZWKFEHHx8p+wARzjs+5R+FB5MXBmJvKD61a5OT25cL15M8MC72BL3uJcFTn2jv6A6r+TY
PBGh89Sb8oVSzt3KHBn9DMm2WljaiOhaK41fsO8thiKIcm0jkJjL+E2zwuHJ02mETQFak8ntn4bx
FwaB5icw33ojagJluoyDlm4kZNQUa4vnqXHdDJGkB5SJJ7Dw3trPW7GGDBlsOSGaQz89DR22i+Ur
oRU1Z0uVf7I0yA+4MdbAiN29rsoLjBLtMAGlXpsTyZ9tyAkDyXafCH6PnQ7iioqe2FlHcl7gpKU1
nKVvIzYoYgvj9eiTaNWFfcNhXShCmRpuVHlX+MtBROfNlmNi3brmuW+5MHiuaDeiG3+7TncbKwMd
+5h8ApnzjlE5L9sFvWg8kJzfFJWUXk2wyztF657cYtbWw0QN9fDcbg/eoHKOytdQ1w11x6XX1l7y
zF35tv23HHv5Lpz0lOnYeuwQTHybY2Ruk2ivV+n0iIPsc/ZQXduh1FctQ9FT9wQKYjy7tY16DjVG
QqbhStreviahj343AvmOrqjpHgFHyzdaKxy+5L2SWGitKyvCxuG6c60kP2nO6/s8ZQvv1zK42mmA
UgVie6AydWvkUyS+8yuno+Rd2I3G9BG7YMFGPcZcqg3kuY/E7IQ2LVPip721KD20uhnlheY06MND
b2Vk2bco70LGRyCPY2m2u8YFmg5vadiJkDQVvY1xJ5n5h23nb4O0KV5psWJIJ44pkS71gHrNnNJE
yYTZT8rorhq6n1hUxTrVLG+NTPMgrREqd6LRXMH5obufwqoILyOgljfSKgr53SoBJLhO9CfCnrCq
mDM9KYUnsu6QYQcPFQ2wKcr8pYo4lIcEt15rsPxTwnBUjNPdmKz0BKuLQZHX3ifDabdupN4Tds10
kKfkNQQoBdPPWdekKO8nslT80D5YafA7qRVZCwOna4daZZt67U3LumajRmubtrb3Tbf/UtVhQzOl
tymdksOlF38Y5jw7van/trSERnLgfuPqJWan5caA1PAkcu8tnorpMybNfNWnEymMVk3NOGT+mZhS
hJNmre0DD9285siATIwTl1D9Xa/Lnx403gAO2AnY00TSEHTxwgz7yxSRsCPc4g60n7oeqcI2yfvk
0GbsNBpq6QtbcXzd3pPWzpVXmB/6sIfFYPhPUw27spvbJfDfmLIZotrlOUHBkhDDOLJ72sL4leJC
Mm0nxHcVEpn+PYjyH348u3tyt75IY9hIqaKz3o2Ex2dSP3RY/zFqWA+/LPyHQ6Rp6NHByGVyZiR4
oJVNX8WevtfBHNrOYtAyjtkYPW04cqBpjERdeKp76zlFoLHOHbc71BpGl8rN8iPDKp6tGNjlFPtx
jmMM0M6FCTj9YhvzRPomPC1cdXqXbztPR/US+A+hgvGUmfp3rNyA7QwuKF6zLks1XCgVOv4Cgdfb
U79rx7ircSck9JUUNvS5zoIHksO7adBsMWpo15NHvGzREt/keI86rb4Lg0T4Xmh73TDxp07Au1Om
b/sWO8OKsiplAN8Nxxi2XjpqwzHwe/KQNf8vBY911hoc801gT0dlyKPLte0OKerY1JKqApMJLVz1
6bYMYGytT94cPbsX2AaVCimb3HbaJQ3e66zz6C5ZDie93eG0dG9ljADYz344YvT+lG34aVffE0tX
z26q3/Pe+l6hY7x7gfgGKhLBsGkXW1O0I/UmSWF16jgHzejPVSbFNk7QlcWlAR+jZgfMhQVt31Dc
EP6c4vk1C6eDX7N268B4HXJxsLSwYNI2+acuhnbn6/5zxvqbj8Ao8qrDgDAi1ELJVux1MZh7w1b+
FmnnX3rjz3Fc8mZVHh8fIAtXuONhiozvlQyvlEftybfcfZNG001PGG036jFkFy8qvte2NB5mHGDz
qGvSEqtqumMEIDfQasKtT+hKaPWryuisfTh2j7HDspsRBlnZL26d21ej69DvR0Z1NePhKUdmnlVu
cg1CRNsCic4uN8QpCgzCFXw/RqyPFjDCkQA8Ls53rK8wO8yWIYfTMA3CU1DFg9g0czGeaer2c7CY
3/SzzN7jMlrEBNeAEyHur/1l+AT1MqC+DL486H47HXu3qta8CyMj4KnklUn6nI9xNJlAxwtxlIn8
i+ZtHxs1z81sA7kC6m9lMq5OFDWlbp9r/HygRKcNmg+d4qjKTi5SRTcsjGfC6kgx0y5MaapbpH5o
AlWgTxPygfqWzEwgBfBpuMlQVl7rYvwGXARFfGwWl6lwDoVfsz+bmU52iuwl97t1bI/Fge3Na4st
q8s+2sZGlxcY2JZcQbYzIoWtlOxBlrFTZQ6nVIbWNQ3r9//bGsg1MrUy7UwoGps1Ik6Yso9oGydH
BJeS/cgqZeNMaHrdHbLA/z0jIlkM+jPi9ac6y4xzlLr4TdPxPFoeH7juaFc7AB0a1rCMDKU923L8
w/66PWij89NUUAJTrYwPMq6MFXuiM1b4DwZ8/tHP4gD1p/67mgS5DVMJqRi+z7nvsRFz3hzEUGVM
xLR2Hq2EG90E0Jfa/dYqbfpCFT14u8mBsMywyjwgVpkWsHmsOx7GoPjQEYz6CYgWbjjyRLZtWeEE
Y/CxZ0fcrApOrjVtm/xcVlgaoIY83LzQNrOqo2+Y3ZRJXa2MAAIj+gSkPtsWCT6DCOubU/0mYnTr
jZW8dOzGMBWKbxwz7bm1nju6Gk9ZFtw0QZcGC3ix62NdPUbsrF0Xu2sO04RYOdt+cgLtTH8BP0la
XvPO2uEysQ5ER6Ss0X68mwSWyzjsMSbQeT2Zqdavh7ylnkdDtIvKosNfRKYcPcUrzrpw7URz1ryp
cHLEXrCPR9JKEf3JveZRZwokpmdebLRDTrGxHg9u6yKtakxcfHODJO/a3yIZwqsS0cOMhntMyMm7
6gz0sKVunLnudgTV4YBM2C3qqNBOpW1QkuZ2cQhQpW0tL0eU5fQYA6EcFHlV77sMP7U2imKrWSks
ENCMWmc+22P6p5LMWKO2VPsMQO8lIPjv4DAoW5ed8VdrddBpbbGdIOLepZTtxk1I0OAoXSsCqA4l
2cJMphlux2FuEMx4yHDRXwQjL1R3uMeYD6lTRbTtIwbO6tKf0WJ5l637JoR2dXG97GzP6DZ9oB8R
d4zXLg3sVVdEPci2/K7VRA+584YEgml6K6b+2zQH4w2Z+VvCaSiKwFyFpAe/SZZE8ALJ69B0DH4H
71a3Zv0jgFra2Pkv0wwi9uPmS+1oyQGUnL4HK0Uoj9UXT71LRYI9F88tHqQqwGhIrHxAs6J8oPWz
SHbkbCD7cksxhiGvIyDEo/ewRq2TbhDuzVsG2ScNI8/WRK3lDVdTAS8qK3NLThGIVyAi9LIYnMum
JPxdH9mtz0VJahjpKRLsERhfMmkXzaGOUfpNCco6YYFEJYqS2SxRdT6OzK1KEf532SlUcbszQ39j
m324T3ujZ4KBXr7t7IT5nf4ZUEE5dcN7nImPAUPMqXfM9NmwGIYISCsNcORZ/+77bF50O8c4JqJy
M0TRT9vJhlNAHA3LxY28qL/FCMjHYkvuZwopTxwU23FA3df2EPvg90OuYKu3Zo6i7YY8OZEBkRHK
J9OLj2V1jPH5VWO4wrI67f32TUtLVlw/0Y6M4AkRZki/6kIioRd/bVvYpC52I2Ua5sAd1iuDgROx
p95TiSqPE7VhlgeszSwVoyvcn1Gq92c983HjoW7KH1GnYjzELLNytIkc82Kxr4b6Jcs9H8Xx1WKE
f0BUXDDwtXf/+mt6+5wGVNQN5In7OLFdaLQ83U1l+G0UjdhGph+t7Fy0d0s+uBolF631PpYWTO5J
OLexaRyy76BKDWa4CIKqdcfpNtmKIeJAmlSU9WTV/0kaJ6edKu1HOQy/iQE/B3kot22qIwvH6L32
lPPitKVGwpSDbKLGmutWwdMQkHaeiYY9q6VCuqTiL//2k1Unb+CazU1Ly3RtOQ07SeFQHA10UeQs
4YhD/QfcFrh4UUYyWAE4pLAUxw5YvrvZ6wwr7Z2ammQvUAxv3KmcduRJEHnhVbT/iHCA2yPyZxB5
b/6QPAcqso9RlKitPVCAuPpQ7PSgsndV4dxU6/VnwRBBv9lVOJ4cYf3pkVhcjMLZQOPoNkGAeoJ8
Zw63wJXrtCAzGGdliDLF77Hbe4p9spHBRp8LjAFvfSuca5wNxTnNwrss9R3MWOdTiqsJs/FiFfSR
ihSrg5NOIKKaaF3oUDy7ZqqPBJuE1NzVn0V5Tbzjz1K47bcVvaoURiC2dmBBXN444e+uBN5jvjlK
yb+TVZHB5VBNW/ZwGIyfFFzJvZvgTlqNyq+WXz0GN6HZWOWQtyq0kBln85pu87ogqfVaSf/iREb5
TN/WXOMT9zZUU29dWiegEjXUA4njXxAcfbeFaM51hCAfrAR86jwE2NLmkCfqFsWDrxh9NO7FJexs
1As0SbDbwqHXmWwHzPaJb3gdGUmgC5191cSyprXrbJCw9odWN6AHC/saosFV2CLs8YXkLHF04iba
0VaCZjW3HgGdwrnsHmam6NLDPtiBkfmo2QxfUld7H0LmL76cKDsycW+TWbwYEPtkMT0tpRGdZPAs
vNQ7Lze5ZnPMtcUz8T7WLcvsPzF7VFSqqOdWUis/iWKnSq4uJT7Pb1lCenGIX9eI0dKXWfAq7OAl
50Q4Ry0ZrG0wn9UZzTiV0+LK4u6OEq69m8LfB6Ges8ZvdZ+2q4ajA1Ln3zoYdLyyExeyFvJZVuhn
hizdcZwaChKIAycykXAOaJcak/tbotLsqflptvW+TKrsjauzQapCnKyaeg/7KH3RkXFj3iaFERno
eA3IosPN2O5Vm0MnaAmtWnoLRvPMFkU76FIk+ylBYRgz/9D9Jjnov1Wsxed6YLXPLO2l7Hhk9g5O
WSO4jkV21KrEQ9/d1CfcVj+Suve3RtFwRvm4jaVPlzdR5kpS1Ho2IYEI6ulhxSb8bbNe07BJDmNK
yrMTG+GB2ALkQmNBb6kgNWdwy5IA2c7FzV6/6K2l9tKId11sec+lN+4t8tjgMxu3osx+dNOsoBlE
+1xCliqlBCLDXu0sKsc/piWNQoOglnOtxftKmfo9Lqt33gK8zBMl+GgZDyvm3y+ZUBLqVBS72k/d
dV969saiIt4L+lMnKCAiVmAdate8jLn2U5ODuy99Me28CmC3SN7xuapDHMpx1ZXuQGOVVOQyi7Hl
Dt0l93Gthqovbk32E8L7JvHN4hP63QBittlgL4muIuvktjStdOdAXl2XLkRwR+EY0KRhfTgDzeGs
+5ZVeXjKW+3VEh0sqYh1y4Nytq8bYxOrYHpq1AApVP0tGcpvh5jdBS2f8eESYntXGdgWr/xodNGe
KvxJSPN0ZDTJNKCRLbsrIAZzOwAKJC5uZcjBueJwca5ukP2Clp8fK3/U7gz7X4Kc0Qftuuam5Mon
0HOiGfTCNSeAhlN4Z3j3YUv6iYYl8DAEz/S9sxdN+5uPXbVnZjis7XmrI0V2UXRGrrmeo8SJEo42
OGkXN7PuKXTUO5ze4pa3b/8emAPHhUPDQUsQ7Ll26Z01C8GqVkp7+88azObsNTElB4kRDRerA2Uz
9KNYyQZr9KLuNyUVlNmyo2RUVO3J2WA05frEeTCyMiOtuoDi+dZLOnm6oT8qBlZt3LvgImtt7Qmj
oRNlHpadIv8Cqt9UO3htx+ebst77TofA1vX2ZjL1a4+4VPboNO9Uqh5OxI4zCp+a2FB3/gIqdH/E
xW/m2yys1BbN777iw1pT0xgb1KHe1Z3qz6lIh52a8exA/9yd3WTfo3k98TyyOOtOe4pa0jzB06oD
OkZyeQbPOwwkIbCpfspLS16ZG2j7WqqYMQdjR9Fy2ZfEOga2WDHEomItKYuRxADi6rk40OzyVxpi
/1XZkVAxtNVZ11yaT1yHgUigyfLKbRq259rpg20rkM0NA+Ym/ic0id2w93sacpEy3oeZZFHLXzQw
s8Noj/EulAVpoaLxwPkBgbXMzroIaZyFPqV39smCrUACfSMGBwO4ocKZGNFw7RzjlYb+QKebHuvB
8eT4aqd2+hSxZEXjOKcTjC+ydfgJHR4/2uf1IObyDAQ7HvELzQVcLanGiKQa58yHHl0Ofg247+ar
Rwxrh4S3sMHnFBZtXumLP66V2UeNuvhWSrGmEbfJtMT9YWGI81yoU73VsTD1/ploqwDWmt4fdD43
rTbXjRhdij8j2zRp0hzMyqN/V5wH1HxYNmMHjfTs1UtoETLEIoeqTh8D/Yy1q2j1tl3anQRyC2aa
7k34XULEj+tcGtf8Fro/VOR273xYb4n0JfOKRq4cq0dd4Cr2nXps72LbfBsssgchad9Cf28WQcv+
mQ2QCAPqD7d4nmLcr6rZl04vvpuetpVF8lKYstxqvds9pqo42nUKWCrO18tkLss51SHr+oeOtNSV
bSawU2rTuJl2evbG195GgD5WecACmY/3KlYItFz53QFxckmDcGNW1kFjp3TJ7Z8actx91EPZHKua
yyYJXEwwo/WYu/G5q0A5aEYWvhczXzG2MAobHWPieiKHr0nohkQomPPJjgARWWJfgqYIOnnux0E+
XiPESmeHDKwifad0qjeImVMuyA3UGXc6+KHFqERzraNZFm9IpdU5AJhyHpkUqdaxTr3M6muDYGUf
+NNPD77JWTet4rzcg0ZYnmVmvEc1XMt/nAH7fwgDarKwIcIP6NO8vXoajW0XVyfxwVTmBskupols
zE8ilNN99SzxqjBJ5mMuhxhZYhrMwFESw/VsMl7HJmrWtYdnuolguhFWpK4N4/vFy1QyXn2Z0l8I
se61HbrfyZmlJDS+C+X1zxZBw2dPQgLspFgJV/POVjabChKagW01Xc2hk09W+gNZIoHCdra3R2Lb
Er2H8nKuRNtvjMoESdP9rZLiI6by3zN+oKuLep2L8kSezFCcGJlRfxXJKYnUh60XLHOxrzZw5NlE
Funnoo9Q0Uh7Wib1dbJltEIpPQevQ+eufUA5fjy8xkFqEvHLSkkb6rPnD0nR6q1QU/w1OgAyjsNp
3OjurFfpzoNtvxeGekaeF2yitPqVJlMBQU3bjKZjzPCyqw07c9N2WEUDu4euS15L4A9nIpy0M+y4
i+ijbCMFnlG7ouq2uh67RkDanmO9RZisT5RJ7qZjyk33lKtDRwzyopMFWXJLoDzulgAiUIqCceDM
fOkLqN+YtsjmCPxdW9A9SaSlrYmPZJYsXvvcr7eRzypRkvSyRhWQgBYau3VGps6q/T/sndly5Eia
nV9lTPdIAxyAA5CZbiIQKxlkcGfyBhZcEvvm2PH0+sCq7qoaaXpamps2mS6anZXMJJMRANz9P+d8
Z2RgrjyDseLQBmSgaSRuclC2XVrad3EsM/yp9iE54YEMnswGmKTN037tSRwpkGuZjRbTBWt4vdft
Y6hp8sQoi22/0DZxo4snN3O+csp/B9bN3cLBzTuaNybpxkT8mOnOts06MJV7jFXDfsCCUEQMnut+
bw66vtfyd4Iu5a4v49uIgeyKZEmzbxq5aeSwS7vE+Rj2Tak2wzx096VQt240KF/ZWuYPHfNPKAYg
FNPe9KPUM9hpC4NunPaUWGRk8/I1Z6RGN6/l8HypqpWoHLqvAk55DqaJySvqzd7LWnIvEt7oGHoj
jr48O41F9zEmBnPJID2Yk/NUG0gkNSRIGMYJ0WRIS5u2shmoIleykxa+dD3jxAHlTgWGAsChfoam
fiPKJj+3ttia8RCeGtc4T100M6jNAp8H4XSMQtLbSyexTmBF5/y3eB6HG81ygP/Ozf13nqC1jEcs
muWhbdkXWVbykKiy38+FfG6tBbZUORMpFe3THlgp8iitN9rkecRtqAN3UZ3WMjPoR2vbS6jq9iru
p8VAav8nKdtvNP6fg3xStwm2up5J87vukgf7a5Avp2cFUufU3A1Ie1fJkDZnb+HBAaCkB969Vo52
PWqwMgF0KZBcWbGDrmKvXInN6DvDWJlpv0eItxc2mYnZgoU87nr9egq80yx42oUBL5QlKo1jWRpv
02ZO/baLpk1hAhS29PvBfBkk4WiNM9pqrqSFR7e9aGhRB4OnhzbH6Eg2tEmLoqoRZX2qZ28V1RXQ
8EZfswkkAYldjH0PTqc8rvwRROuqjb1oa7AnXxdWaq+j0FvKgGkiGmwTmAt2wDS9JOnUXcdwaTPy
uQTQS4ANAlCrwaTeNdWqZ8+/pTJKrSNQs+smFM3aLq0ZDFUZ+k4RZ7+FcP8/EeU/I6JIKGV/Clf6
l/byb19FS6Tp5pJ//Y//9vLVtP/2HKswLuLLX6Aov/3Nv5W1OD8cQUWL6+kuXQME2f8ORXHFD2mb
FmxXsB+CP8Cn/kZG0X/QZmLojutQ8wJWgzj672QU0/lheK5E5JGebglPev8nZBTWGagsf4qE2hbK
F+gVWmEcA0XZNJZw7Z8ioeFkDVjrwugwaHaydUX5lfd1sxYDAR+nVVcDfpFNVpXkV7vu0oIUYuZ8
nbK7vEFnIWp1GLoeH1G4izuADkWRBr5t5QCbhnDLcYO1NrjtRtKGbAKDVROGHqVKVYAlgfzEEAan
WDLjoisSZUOYSOoqZMPeCZVSejG/DBfSKRUTc5DPHXukDmi8E1Z79GU2sySDYAMjZ7SmP9f1Qblj
ebAsLff7SWtXohguThjl1xaAi0RywxrBeNWH2Xw9zETcnJSVOqpvAfpr6CLE3wwKRehgGDJhHLyo
iXZFUJy00qh97CdyY4iHLiLNR4lTj7TTczw05/MoCXjkk7Q2NWGnZZPMI2ACps9J2NuMpqfWmKby
neWWNeQFSItZnMLTF+ND2tnuFiiN6jkDTdTCrUV3UVNGlesSr2PjxUooCAlUkOe6cdjIqToB7QRB
EnOikjWjBUNDpceAUaPA1T3vEwmNuEsgCAPPFVW4jXCZPZq9e5+7DbusDKi4zYFJ2M0Jr/PK2OeV
eKzafrjWI+3REMZmaptnGQ13NpCLfpAgOpAA1QQYtsZ99TJ/I6GnTa1rV0Pl3Up2bn3nPYETu1js
oPoKh2Nqqi1WITIwrXtYPmtmmFjoIYZ90rwNCTNdu2Bn3eZev9IN66Zdzgu6bBsUAPrDxtFYx0YB
xDtiFtzK4xC2rPAmRXelnV25OqpAr7/GZUOf1iQ4Io9GiR0KUE6N+SAWGkjDsqL9C6Vzl/Rz5Zsu
1qnAwLEDCXBb9lG6yhvET6DiqI/gOdZ67dhXXZzVr0SziUldtaj+XHAhlm0O5H5lzAMgFGCokwh3
WQ4IxR0/EFgedZFXW2OZpsO2OwkFDC3QzfvKENdIQXcgsG/LlJq5enizwszZKIOpYBWpW5UB8opn
MG4mNMaUfZ8dI213i/tIazzEeoNdOc0g15whF1B+RNbK2BHcn3kl62PTV/PKGrydOVF3Q7I02oQm
kmAXBpu8614E57tDSOZ400WKYgCH22ys8O8AeaxUcB1QRNELu/admmQlh/KgUTujoSOotExsNHkJ
RM1hiBZHD1Tb4rKc2Qm3jbGqK+emtfL6hDdy27ft8BQ9srQyu7t3c6HtWCLtlV7Nn0kLgAj15tN2
6xs6B0AD69yLVpPjglTEsHt4fAwVh00JEPt1sM9BhoXDGxe3Dx2ymzZwiPatuW1ek+QebDBuaGrj
eroONvB7bhyV0HEQUi44vRTG+IVnwtlFvX1Ty/HQGQoPtIG912aqMacAo6OxP09TBH2Ysca6d0W7
4ti9wLtpUvdq/OXhnWqjracHd01/G4hm3ihvoRlnN05RIpWn0lyLCmqvY2EV6/GqU91n5muPwQN0
NX2vNxcUEHttNJeR+Zrv6I6P8nbR8S5TDDoTshTW1gm6nQPvHLWnCfeaW0DnDNUHliAwgrll7TI1
H2qaI6+zAZqjbgb3Y+0FT1EONCl7yKO63LTEstgWWlhhovDYFMBuVBl9VSRbDG8wb+OFep2Zzq0Z
Bv1xjIZnxzPzI8D0QCY11sJs1Q/uIU4j967HY5pWfY7DaEaM8lS4eAho9Y4YDQxVew2w8Esmv2JN
PpO/RfGbvBaap/gaOhxqOTLWJBl6aLb+6OR5sxmajzA2hxuc2Om6zIDW4SnAUioN3yOwX0gUBiDB
vsd4kTLNtUnm3XeJHbt1Oe9G9v24563wTsLSQApoNVDPVUwEIFJxTqHd5MtWNaueZNvKAkmSOgwe
UvNqrPCNoDOsVWQ95RWWRqaptd8kDK/R1AKw5yAYxAbXHA4NQwNiaeg0XYa8xk6HeSF8qvV946LT
9sNurKApIbSFfs8qGahA3OWejiUJG1vNlOnYwMnwDZi7S7xJQ0XtBQS8gcEdyHuwl4zOgf5Lnxj/
g8pQCzMvTHZz6r1Jz+n3+S+OEa+JayH0ZZAnpwp25n6csaATw7vNEIAyiXltXMS6qiPijMCtWmyn
iD/wMEOIgbKiAcoDVhFnQA6Jqp8zZmCJjaE6i2GCw+QKUj3dOVpo3PSReegVyxqGmrNJy84ZhBem
Vdo+LOawo7CiK7kMYmYnPnRtgQOKbPp1LKtTA5ZUardWS3NEJPsbx+pYITG6Wrr3EDeaSQ+Ulp61
TucDbZMHLZH7qGr2Ns2eRts9zE79RIjqkZLOCbXqJSoLl8A2sH6Dy9IY6+1AcdehxF9MaNjc5aE2
+wPtGjXVJGQ4DzxXOSRqIIFwWbmgqe5ww1WDu8Yap6gfR+ItZ5wK9A+Tk5i97USBC8SU6S7oavrW
p/mzg2ZBVU3tbrnV3hAC77t20rDPcf17dU/gjAuTPcewh9zdrjFBHmH/i7JjdJ2Xt/ZgUwGSVn5H
k7pfDpwNreoLb3u3rcfyq+4mibOJaZ5BGYfqLVI2NrAwhKwjMYyCdvToZz6aj6pz0y2Dg/uQDUic
0QfSeV63iaCfel0JwCvXDxiPrhuA7GuT5ShW2uT3nOJZFPqT07/GIt4HEKb8HHSpzMO9Peb5LdEP
prsifKsdp9nGdLXvMaZGvCzRU19iYJxy8RYFcL1mjwWeVKzXjC9SpaTW6/zRSJ0Xu6MdGNlTHkF7
BXuzAgRbo5Xspdd22znkDcUyy/w3vtjaPDC6Dz9KKMo75aY7U5hXsh44i7u8YgtEknmq99STG3Vi
V14LaYnlIGNQu+KxjNniOc/Yd0mZXZKWwTcs4pVTw9KwwXWuNa2/z6f2Oev62S9rePgldlMHTXIK
vfY6HEkik/d9qj0TrT/hydUMWnoqE/xsjjNXp3KE/IszW1TvADnNG7PA9Y5z1x/RrI7zRKYwju5i
g9hHWtmXqo/VxlDzXazB9LRDyBDh6wS4fO3Wb1JpdEJxQDOjIKB1HNJmMGrNHuLeqbFg7EbZfJfF
1DPXZmKDsDB+5TmDW2gETBFmmrzYPlFO4SSHqok2mbtYSIIX8FveVolk6/A+H9itZNeuMbJF4lkH
Dldt8wYvVNvgraOorFwztZi29YQSqdQpDECtzc57klYg7Re/9wA6ORUoeWNPMAA3Eg197xwY3yxR
ykOD3RRdML4yco+58lwRILqlTypdF8Nccfov7oO6vjUcKD52l9wnM9mo6C6gp3iDK4QtZcaEvoDL
vTZmRWlJmT86DNHKxgKEoYSvd9Bqa90kdqTflyg/Ny17H9D3B+W5rGMDXGZbLA/3BLgqxKzAJ1mg
U4Y6luqO2eK1m0OHgNIAlnkkkKLB8BgCFDxLaxpW2dn0x7HX9jyRus3czOpnbtUvbHnZ2+FqWps9
6m1RNWc8okspg4ariixzZZn1Y9q27qrok+4Eu6HHUau53N283g757Yq/wyAHpbiHbu8AmuUHIgLr
jnQjt/mEOExJumWaq3Q0gUjOIy1WiaD0UEPppgtB4kx/s/uDQ3MvQsez0putljhsUi1x04euifsN
LMowl7QWQjmcerP3gV6Pq8ZWAVkg6AaGx95Mm5nYTZRKtZqT3iaAadlYd/VbXY32qjCrbkHksa5p
lCXLHN5CHwzPVkyttlOc6GqBxsuc6RVu60fvshtN0vG2ifqvzmzMdWJJKNG5fdY5bFzbHU+UOPFH
irRXZiAZXS2f4vorA6s5MCt+b8z+irpnb4vrWPOjTLxH2bVGppdUTRlTtlO/TPb0RfLmHvtFtexY
ye6O4ro5WZq9K+riVBh46Uuwyr6dICA3aDmOHr3j5ZgBlNdv4PEOLtbNcT4jThybrrpwirqT/fQ8
EFTUNehuAnRkVr+12tDuEKMYM87efd6HOzug2xCbXaQnsM0QN9fzvay8e3sML7hyeIXVRtnYvoid
+Cq8BFp38BRRLsaAIccbx1roTBnuIKPzPZgVBD6PeuYc4hwBW6CqMrn3sZftZRC9e8bTOM+bmdNb
j+2nAiwAIv7JcsZ4tdQSeY/B5H2w+/zp9DxDYBHSEk4H9smzUF5kRs3MsHd1eMZBcZ5bHn9OcJ4x
exZR9RxraEUa4EC3OVte2K/azLnHkOFn0UxtgFFgt0hA+ozJ2qVXsgn74/Klkiy/q6zW76V5hOg9
Lcz5BbY73toSE9mgzsksXgtFVTTZErsnQxrwhNaCTUYaAh70TWkDtjdGkC48F0ZeTS5HWTPYFHel
bjybtdrDAchYtO132BtBWZ4AqxBtrNNHz8KWWalbUj9n6tSYwP7sqnID6vc6hFTiNJpf4S6aqyq+
flVxkWwNU3+MCp1sDk9l4xCUQvLwtvD+W291WT2ilpygIpDE3AhNY1PooNzhTvaoHuhr+73LvWv2
v6gB0YgobDFzrSXF5DjVcQPS4ket3chSwEYAUkLN1k4mUEZFtyGZ/+HZ410WjEwEEo59wjnbjNbN
qn+MY3qxcoYGy1tTUMVle/k2V3uP3o4SQVET9UNSMqg3BvjhI8ASQYC20ogbl+LYeuaeSA6Ze/Hi
zmhfCc92ujnWy2uuDe6jKq3d4jMJqlM/VBeHiFkhoG71kjI/m16ryTuT3CGqBz616TdeQPxnKtaM
QZ7YVjwzvaAxqOX0jK/onMp+C4ylQAu17If7SkbqqsCEvRnbFGhmnp5TMC0HE+JZycTlpKW6fh3b
DcmTuTm0PQ+Nil6sgTJ3swQF4vI2Zbo8hIT5EtlUHJS1em26/Y61vzuGZnuKQ/127JgAsHABDq9w
eA/aQ1wKjE4oilqAGattyIYILvySwAxxhuCqCMfrOYXhX2B3U2X9VUr+AcGEA5p7aB6d7LapnRcM
hv2+5BRBaw6dEV2zaOBeB7hvviHEskq1YC86yLL0OVwU27qYDpcgK/ONbiAfhtWOyRXbuNC8oRq7
2zo30j2pmm1BEgkO89GJveM7jleMEodGsY1LBlYLieWecjh5M034vUeOaFhk4v1cle+4R91DblX9
mgHfsDbyYRt5zbkKqbJvtfJFyuRqRA5YBY3+rjTUXz2+rV3aq7ygKNdBaz9aoUsjS33uzURbSR0M
16Q9yp6CVHN4Fg0jmLJhWqVX3laLxa1jkwLsyvmNCP5iF0M2bd2Ju63bc13C1NaXbBI1PUORnkhv
uzdxaFylgYi2LqZKRXTqqKXZtidxvS6hiWwyrjuip90uqsQbVBw20dWH1SPpjEr6SZkR4dSdTSLo
6i3T8kK/GL1RLUKmc516CwI1jNvHIk4PgZfQc6Laq4yJp2/r0TGcd/oQUYfQy3nlNAuaIg195HKk
0cDb4W/j3G4Mn3lCJAx4CuWJsDEAMdD4wahzk6eQzIbe2IwLpdHmyFGOD0nUI3zlwTov2jf40RRP
sbEZMvCqljYdYOCXa2wkV1PEgK3tgldk1xX2TLo5Un1beA25JQUi31DDDY7HmPMow8l4LitOFL/y
nhu0c2pOknb/KtuU88LwkJHmWmMW6ehSIVXa0BfNd3TMK0/NcoticEdis/D503jclvwSYY7daLbp
XoiA091s71lTqUR08RH1WBNu2YrDk2GxHZZSktS299MojyrKwFvlzsayAmSLhvEGjqj+fuw+S3NA
EECwYuUemFaZp7qz3IMBqNr3rIacece+IB+v24pBJfZJDGzq7IzA9xnFroaxHze1tk2N+sMOGAUm
MvmcR+mQfhHWmp3ohxPYX7ljFNshgxfTuU5y1Vf6g/KavQ6ZzLe68Nzq4Z0Za8jzPVe152DXJ09f
ccphLzh2awOk6yoNkzNtJB9xg2fXTegCLsMTrY/bVKjlFjVzXzmLTF8tokuqHQrxGMzFZsZKHBAP
pDQU8VBfnFFJe5eV5mNHOdWKsS0RdmH6mBaObY/9AWcTXiVdw3fHzkQDNKbDKZMx+zbdTHd23utr
Z6eC9rlsQuaxoaRhKMk3VoqVR5gN6Vcmo5g6jx35dhhinxrCo5yZSMkkBGxl9/OOgeo+6PM9qaN8
pcXZtHLUWByX6F2FlMuGLK83xNc3JLndddR7sHMPdUDTKy04qv5QGsXYYCWG5ch052UA8p3lQ4gw
SldQZm+l0ZxNfOf7ODHwSyXsLUrpHIeo+f1XiOozUQfMyl6gaUduFE6EnHV822X2+f0hjzJ5nCwh
j2KquQC/f7P1YuR7k1u94ZlJjWTcbU0GVofEFPUx7IwbBjL2tqzBO1WFHvmMZkA+USZ5tJYPZhhi
h8KuDRKlGPmlGRIvYArDYSMx9tYUTzvGyfWxmvv9kOcYmIqCkiysccfvXw0tmxp3OmQVCxguiUNX
3uVGHSMVp+oqGDyOIt/fPSKse6wgTMmi9DKfmbyLs5bv+0efEyPxkrf9L7/HLhQHQiX2wIYABSIX
rwbPwbSrZneNlVRbMYbGti/F7x+igmMrysqLuaBZxoX4EX3TS75/6XyzSeoFi+LG0D7ilvWnEPZ1
HeuEqxvLvkJOTnbcedWxhSRIoK4P8Op11tooeBG/P3TcNZtB6Jc/fkvY7pFdbrUjA8xI7Y9PoMv/
/re+fy+ZcgO3Io/2Pz4xUKrumzWbubLi8baQkDhKlsc/PnjKBDnw/d8xGI5aCeyEHneBu9DsctFp
O6fTjgBaWx8dNfXdvH5wsiA/lSH74V5jNR0YYNd5cJVj5QAcG68yvZ83RmcYPr5j01ekrHAMuIjh
AK+h4aDGr2EJA9PwNI0HT0pgLYzv8oKFH8Cffp8FCt8Be6SEtZQg0SxYT4f42iFrtcpnhrwwxzCa
9fJrFhpFhUV/4ExgX3dTvFOtm28qplLa+CBCYrM5u1umkAQo4KVjCYAnQYgDXFv+NCUNIZcJ+gQX
5VVimUsomeZhmwlEOiWPRpBV11qVMqB3IqoQxXEKx2URIJhi07u2KYPubGWYjfQ52hjlpLZVUWxn
2FasN2ayR4dnVXXC42x6uCxxwaznviMm2+njOk/1faFP3bGkFZQKtid9xEeYMA+C70b2+o5zormO
7Mo5ZEHHcYmgLA9JEz1oBy2XDyWbOBG+c/bNzpVmxFsZZB6iDX5Oi/rxovqsRXnb6DehJfa1yVHF
nHaZw9wzt59To+1XqTK/ck0+KA7VBC6vsDJleAuoldesYG1lCclu8USOcsKXsspT90C0WiGegAoL
+/GxmZxjkj7Sacq8xRxug8669xShMC8hFTcR7S6fGcZz3i9wcPRB8TSBKzZJ2K37rn+Lcu+8fNvK
BbpClpGyREADUZx8FiUVokzwEeKm1wBfMSkE0qh6/oC74sXCAsmnh1UW6a9Fx5O1nNXnoMzXlp/Q
ThiMLDxEKLnNz2hihl2KB9Vel10saW81sHNNzcvy060txg2nVMp5583txenDs6exOS8hZTHahacE
w7C/SUKXk5sF79N+rAL2PzO3R1YtVoFKf6rbcdcLuJFR3H02Q8v2inMuE3DWSjDYiw+naR9FshTN
LY1rnAEPApd5LLDPRwg1ss5hW8b5V0qUGcWkxwY4rZIYXT8KaX7mVEE1pcJBZ0yPlfA+ZGjPV03F
DMrAGbXG3dCS4YD65g00oZQtTgUtUkwcdnbHmJ4IOe3ZqduTW4nlGSMvh4IF94mWkZUFVRWKLqJi
KYkqUPaWlw6hyLxQ5AtFUXu7yUtOqaR8vZXT2XS7DX7YygejS3aolNZJIMElfautA8HMOzAY+AZ4
yiTO0+X9UGVcbFWkwC6UDSxt96VX+oVnJRWFpfmzL5XLWZafuVb9KgMNQNMWPuCMQIci+jxkOJcC
9SitlAHCJNnYmLdhUREPHmq1ZV4DACixQaQz85ZOqdMbk7xPBb5L0dDC2/xyUgahM2VZU172zAUB
jsTejDURIULnXfTNMVyRU32bMR+uSs+FeuhR8FPfB535OeQ9iRbYxWyoKUlq4flZC5eTT8WxA4o2
bT4FHUulaz3LmJs0iHtux/JZOcath0dvS1YHFh6m+6x+5pBFCATtHqu0BQxiUMnBC7BdpBwp89x+
RFG3uEgZ/noALv0ZJrfj1BsTKMEqbnq2znHs1z/1bq59m/pqrhPeEldd2U75Qn7+xopziL8QXaP5
penrg7CG29YIt3G7xE+Ea63TuMPoaRv7XkaPSWTXW1eqZZu6NLRp1i4MSbS0Ws2DM1n27py2PLGj
op3BCFGmlbtnmv2qRSZpLJfF/CrFkq+UfKvZgjV2YbKWpn5Qufe1J99dB+WGy6Ywuy9RzndVfXZE
uZksxoAEHJn48YnEThGC6+B1ueAJ7G662Nto8BFNSzuODa7nqLOICzq+NiWXpg/3nqRLBWab30lm
cdCWz1PAJIbNgvDtaXyigoB4b6rd52l2XfXvWhiolUsT4Gzrh6lOrLVUobmCQHgTgHYzl7ZluwvJ
HrvZCmKoH5jaPpXTDXOqO+nIs5m1dxQzr4pC+mRKbr+/79TSXkpXWsRpL9sqp7yPGr1cUSq5Mma2
3BZdkSuyJTSu6UC1kK63HbgCB/M6qmvY4CYgBuq1u9IVESvPcka0GbLZot4k3X3jcC/h9SWiq4qT
VwT3EpOtOQ1ql1sXOhSAeNj2R8Vza5hQbVX9lMCIalR0ZQMdN73+GEc8FUfv7DJNMjE/cusCQECF
vTQZnP3JeWtd95ebveslLEK0s0eQ44SdwCsXjkH0GNVd6XsergNDYSaso07tk3pjjLv4hhOOke2u
4EGrFfUlCfN7zBS3yrPXxFpgTWH+I/BL3Io9yHWkh0cKax5t3Xqhd3xNvRxF41yN8eRkPg7wtynE
zYCjdoF4ripkmJXG+JQ9+Qb19ZjYcEdy5M6OkXGXVU9JP0JUvdft9kMP2eMIIvFDA0cE7Gzf7TIK
OHQWAyNCsrGmpcocnjKc57VbGfm6JjWTKZAqyYQmViVip8irAvwBrh7Hm0m3XutZX9Sr4KqEk1oA
NO4c2tZDGy1FJwhWVz+Trn9pUupMKTK5NSNFljWJ74a2+ASXgvRuda9uVm+atnmvJ+stp8G1yNgW
kKGvZf8T8BdYtwIqdVYVW86PDgtAPK6zIb1ERF091AnSkwgNhXq3eT8Dl6BJhKA/lsbGzYx0704P
YaK1d0mpX1ejL/S6XqP1mbdZYJCGrynS49w2r21updL0Y4d3tOpG6ERDzJVgK2DLMQFEUdE8HOsI
Xi26pJFe2hpHQMBCgSxmbmVbn/QcvdjihcFOkIAlHdBvRfizwS6vT/VV0bLzsVxWSiwkV0xez/ZS
bOZEh2S0LkOfWrzUj+5kXBiaQfUc+p1GRTXrZfGx3N8BznDikXLNiI2CdAFncbTkI9z5Qx/1PH0k
KtxgTtf20gbqKpmvpHAmHqXdPnRa+7bpUg6gQvsoa76KrT0XSwakqYl6g6WGSWS9YA3YW4VUS1vL
dIgYGX9v9532U0jmU22I1c7TjGVpvi36YCmB5pEJ6c6gylUjUMeI2XhvCLHN8ORmD0drUmwkRp61
ULaHrcM4EJab99oRfu5TCg9qG5YpaFX3rBP3oA6dbgaqTct5RpGhoTUvg0cvlq96hC4QUqw74QVv
9f5KNi6lxjXdRF1EpLWovqa64JEh5rsCHKYTp8BS8/Sq5DjEVAEppHXrlWMmuJqci9nE1HE7tu/g
GmWQlGxAu+8LQhwWCv8ajpgk2O+KFerBsCs1+wUOzwB7juKTxECfdOKXWsy3HZvIXeAKgBgivWML
hEdhcl4x3gABUB6A0EjBjIO6UZpo3N0C/cbDmnU3E8PVvqtHHhnY+BlXgFbgucKba9HMHt3XdVhv
jKAMaCjYYo/ERd+8ijmhMHs0Z1/DmNR4SzgHAoph4tBEPTlC5WiPqDcks+dPxKCrquFUUTb2jRHg
zzDd8YlLgYwlTDSbMktsP3BvkqdBB/uJfSdcxwULGf0/m2QcSh97GJFKqHvsmvnJeUQdCrxDwcTc
p2kybhXuFWI+KZs8R8MwJT1gQUlR76vwMAPNpf6yOOo1eYseizv7RWtgTiDP3oQxpCQYlTG32qE5
67veSO/JW75XYUou3D546Y3ikH3XGfPVGIXmAcms1eHohG3OzoYFizAMCU/w3werope80m3sowle
KaZ5VZezj4z0FQjzp5ax0CBIM5K1rykOwN6untuG8kzTfvWqDwnEwteaOFjpIr7P4/m+MBnTKTRL
uGvDfZDeuWV4NTMTcTTGYkDXr2SXDVs4qL/UTOHJAtXhsUw2D2LCwba7X8LLySUE085K9CdLewNO
9KVb83ooRHFlFjhnzJ6iRAPUoBcKOgZ1cxMPxY2Ys+eFYBAU9FNqDNuSufEh/RVbTUZy21Xhfmja
m94Ydd+aBMPBtt0GkRFvmEe7K5EShpxNnWfiVPiRyRrCu8beJjk0APcZipKsywIwjN5OjtCBacTd
ueMz4xlmhMQDtoR23guBLJNXwcMwOq+GgMjT1U9dAX0AL4zaabm8wXHNLHr6NBQT2QxYSqBQbULa
Y9d5F9Q8Jg5zpXe71O0G8mOhTSMBC4mWNWfoDwBrCMvRYt5vW8g8tcesPnSTC3nPlejy1yHD/hR0
b2S1t0Wr0OWroGZDNZwQxKmdQjnQ61DiW4YwVXzJonfXKT3P664jejJw/AznfN/MdMDEUADzGfQz
ZEVjT93vLYUUbLQYddrmNmriXT9AaKdV+R3KND78jHhrmOxZ+8JdaTx1npWvkYkxn2Q5bDYtIqOd
nxM7on7b7O+8Qjz0zmeT5ISDIbmzW3+v2u5VJuugUvkpsxP2NvxvxrK0omo32wXBfG3qHcdcAWa0
ENYRuXufxnLTejOz9EanrsSgIcqFJJac1LiRZf4UxxjXc3NeVZYyfU+fR7+N1kFX/KoL0BReFxpk
EOS7NY0wDXJI8H1s3EeW3h7GoeDRPMnX7t0tRbRPa9QkRoydA8qHSmPGPS1HrqKC18+RNh2eXLs+
RULGO9eVq3YG+2PXT3FA0NTL5wcptPQYc/+y4cuSTSsqyLpLol9lndjgkqHZtEVZK/aG2Q5r9K2H
OQwEN+utrZis03J/ka6ID73obxvNRp0fu97PxjxZR/E4+YvX3St6516zaYmQ+jVQqgFYJlcuHc7r
rlTgKkdAyEa2R8wBejAN+NC1vaj67i4N+ZeJpMeh16PhhgTJ9PHz2338/4xR+/cfZPFRb75t1Hfd
l5ruv5oOAsffuh2Xz545YbaP5f/dH/rHX+h3A/dv1u8PYuTt8i8I4/IvrZbConnmL1WY3/+k73/v
P/oK2QV3ePeJN9z0fti6adt0QeE9xKSN55qzORLJ96c1z/uBGGXqgowoPV4WHu7lG/7pJfqPXoR/
/PP99mr+4z/zl5/g8rk0M8cEjuKP9s8mdkzpVAf9My/Cv/sSf3oRrB8QP4RJx5tp6zaVin99EQzD
+CGlJflWLAT42X+z2/8LvQimafzXXwXjh0U7nyf4CT2dAdxfXwSuBJPf5CqwELt5jX679P6FXgTb
9n67Oj/G/x5+lX+/Q//X2+E/vhKcH8K2aDzRdYtcj+lRNfvn2wGV74c0HOF4ui0c0zL/5a4EYRrL
O/dfvR8sQe7HkZYtJP//7y4F8ok/DJ3Eqe4u0SdGo//8Q+GfuF7+/oxlwco+v5+u8Vfzv3sI/0/W
rqg3bSAG/xXUXzASEuChlaZWG1kVOm1dqz2a5AonQiLdQTv+/b4Lua5OmJASS7wEgs+xfZ99zvn8
vxs8rnR/bzAlya+vHHiyGx3YnsZWNey76xtmKjXuffjR42A9TvP35gG7Q7Ox/FP5LxdaGTKZq91y
hTsNm6f6nc8FrWjHKndQb4aOfv84ub5ifH7Q/wXCdtuiO0Eh22C6Bm+nS064RunhhLdUWrKeRafG
8TzCJB1K+ZYK/YK4mRdInRBlMG1UqRjKK8+l43qKaeWvT06+jwLxQqtU2V5nB+YSp9M5cGko23cK
DVrIKE/JsT1DlOCv+7Pt3fioehlhH/1ht+Jix95pASv8AqnrnFvh+JMDx6GS+aoqvIvjlAN4jOGU
F5C41p5Obd5hHAlYSpLThhngeILXfH6g/qpMCjTmqTSfkQgUBewvKXNNLRRBxa2A/pLqjStvgh6o
w2Vx38UmnNojMF/uYbCHbHv0LNZ2EUPK/ov++nMvJ21HzIgBBWwjJV0y9MAWKQn3krqiQipz//RO
HAGa+gmoMCVrCTlhq3A2FKcfTSREojN04CO+iENQKTDDUw1fgGM3mWXjYH3XH3oo4KUah1jig/2u
nlgtdITIQtSrg2mTFmG8KvctDAnG09ncP0X/ibNUK0Ot6CkIZm59PFTaS/VK3G9hL2OIRe5wwm+j
BeEgVOxtZRMT9N3CX4L+N2WsOnpatZXgRAAh4qlC+2zmxprljgTnv9GUocV3LADeywrFl6NbMhU8
JZ+cYTwWG+COtu25j9f9AiEJTpnlEsdGRAHH87AtEJHwVU2A/JMAyD4YtW7nySIJVX5XZWmPxSu1
lglBFAcCfP/YVLkaJbbj26ZIPnnL7I9YP1Hwd94QkTwaC6j0NEDXEB15gXjwEdJX1iqGXGgwEQgg
46P6w1eVTUJtKK782tPGa85hYYjjMwR8/ZMyO3g2RhmuWMAXP507JiQKJezvmeB3yvWeT01UTEwE
QPDiGSfvGZ1+qZJnbTP0JtYscgvRl0RgYj4f0VS7XDNtxvPgos88l2l6T813808+5X7ubzy55u7I
CkXm5i8AAAD//w==</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a:pPr>
          <a:endParaRPr lang="en-US" sz="900" b="0" i="0" u="none" strike="noStrike" baseline="0">
            <a:solidFill>
              <a:schemeClr val="bg1"/>
            </a:solidFill>
            <a:latin typeface="Calibri" panose="020F0502020204030204"/>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1">
  <a:schemeClr val="accent1"/>
</cs:colorStyle>
</file>

<file path=xl/charts/colors9.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svg"/><Relationship Id="rId18" Type="http://schemas.openxmlformats.org/officeDocument/2006/relationships/chart" Target="../charts/chart9.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image" Target="../media/image12.png"/><Relationship Id="rId17" Type="http://schemas.openxmlformats.org/officeDocument/2006/relationships/chart" Target="../charts/chart8.xml"/><Relationship Id="rId2" Type="http://schemas.openxmlformats.org/officeDocument/2006/relationships/image" Target="../media/image2.png"/><Relationship Id="rId16" Type="http://schemas.openxmlformats.org/officeDocument/2006/relationships/chart" Target="../charts/chart7.xml"/><Relationship Id="rId1" Type="http://schemas.openxmlformats.org/officeDocument/2006/relationships/image" Target="../media/image1.jpeg"/><Relationship Id="rId6" Type="http://schemas.openxmlformats.org/officeDocument/2006/relationships/image" Target="../media/image6.png"/><Relationship Id="rId11" Type="http://schemas.openxmlformats.org/officeDocument/2006/relationships/image" Target="../media/image11.svg"/><Relationship Id="rId5" Type="http://schemas.openxmlformats.org/officeDocument/2006/relationships/image" Target="../media/image5.svg"/><Relationship Id="rId15" Type="http://schemas.microsoft.com/office/2014/relationships/chartEx" Target="../charts/chartEx2.xml"/><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svg"/><Relationship Id="rId1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152400</xdr:colOff>
      <xdr:row>2</xdr:row>
      <xdr:rowOff>23812</xdr:rowOff>
    </xdr:from>
    <xdr:to>
      <xdr:col>9</xdr:col>
      <xdr:colOff>457200</xdr:colOff>
      <xdr:row>16</xdr:row>
      <xdr:rowOff>100012</xdr:rowOff>
    </xdr:to>
    <xdr:graphicFrame macro="">
      <xdr:nvGraphicFramePr>
        <xdr:cNvPr id="2" name="Chart 1">
          <a:extLst>
            <a:ext uri="{FF2B5EF4-FFF2-40B4-BE49-F238E27FC236}">
              <a16:creationId xmlns:a16="http://schemas.microsoft.com/office/drawing/2014/main" id="{4FF3046C-815C-4816-B590-A97CCD1C48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171450</xdr:colOff>
      <xdr:row>28</xdr:row>
      <xdr:rowOff>157162</xdr:rowOff>
    </xdr:from>
    <xdr:to>
      <xdr:col>12</xdr:col>
      <xdr:colOff>285750</xdr:colOff>
      <xdr:row>37</xdr:row>
      <xdr:rowOff>95250</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68B1226F-22E1-4F78-B6B1-13DE51D4D0A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343525" y="5491162"/>
              <a:ext cx="4572000" cy="165258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319131</xdr:colOff>
      <xdr:row>46</xdr:row>
      <xdr:rowOff>58679</xdr:rowOff>
    </xdr:from>
    <xdr:to>
      <xdr:col>12</xdr:col>
      <xdr:colOff>481056</xdr:colOff>
      <xdr:row>60</xdr:row>
      <xdr:rowOff>136627</xdr:rowOff>
    </xdr:to>
    <xdr:graphicFrame macro="">
      <xdr:nvGraphicFramePr>
        <xdr:cNvPr id="4" name="Chart 3">
          <a:extLst>
            <a:ext uri="{FF2B5EF4-FFF2-40B4-BE49-F238E27FC236}">
              <a16:creationId xmlns:a16="http://schemas.microsoft.com/office/drawing/2014/main" id="{D911EC5A-FFF6-46C1-894B-A4A7382B70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57</xdr:row>
      <xdr:rowOff>166687</xdr:rowOff>
    </xdr:from>
    <xdr:to>
      <xdr:col>18</xdr:col>
      <xdr:colOff>0</xdr:colOff>
      <xdr:row>68</xdr:row>
      <xdr:rowOff>114300</xdr:rowOff>
    </xdr:to>
    <xdr:graphicFrame macro="">
      <xdr:nvGraphicFramePr>
        <xdr:cNvPr id="5" name="Chart 4">
          <a:extLst>
            <a:ext uri="{FF2B5EF4-FFF2-40B4-BE49-F238E27FC236}">
              <a16:creationId xmlns:a16="http://schemas.microsoft.com/office/drawing/2014/main" id="{AE3E82BD-1D2E-49BA-9B28-AD61241E3B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495300</xdr:colOff>
      <xdr:row>71</xdr:row>
      <xdr:rowOff>38099</xdr:rowOff>
    </xdr:from>
    <xdr:to>
      <xdr:col>10</xdr:col>
      <xdr:colOff>28575</xdr:colOff>
      <xdr:row>92</xdr:row>
      <xdr:rowOff>95250</xdr:rowOff>
    </xdr:to>
    <xdr:graphicFrame macro="">
      <xdr:nvGraphicFramePr>
        <xdr:cNvPr id="6" name="Chart 5">
          <a:extLst>
            <a:ext uri="{FF2B5EF4-FFF2-40B4-BE49-F238E27FC236}">
              <a16:creationId xmlns:a16="http://schemas.microsoft.com/office/drawing/2014/main" id="{1BCCC39C-BB8E-4A37-B4AB-0A154349D0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276225</xdr:colOff>
      <xdr:row>99</xdr:row>
      <xdr:rowOff>42862</xdr:rowOff>
    </xdr:from>
    <xdr:to>
      <xdr:col>10</xdr:col>
      <xdr:colOff>190500</xdr:colOff>
      <xdr:row>113</xdr:row>
      <xdr:rowOff>119062</xdr:rowOff>
    </xdr:to>
    <xdr:graphicFrame macro="">
      <xdr:nvGraphicFramePr>
        <xdr:cNvPr id="7" name="Chart 6">
          <a:extLst>
            <a:ext uri="{FF2B5EF4-FFF2-40B4-BE49-F238E27FC236}">
              <a16:creationId xmlns:a16="http://schemas.microsoft.com/office/drawing/2014/main" id="{20EE4EA2-1A75-4A33-8CE6-E16CA1FE0E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36</xdr:col>
      <xdr:colOff>123289</xdr:colOff>
      <xdr:row>50</xdr:row>
      <xdr:rowOff>173181</xdr:rowOff>
    </xdr:to>
    <xdr:pic>
      <xdr:nvPicPr>
        <xdr:cNvPr id="3" name="Picture 2">
          <a:extLst>
            <a:ext uri="{FF2B5EF4-FFF2-40B4-BE49-F238E27FC236}">
              <a16:creationId xmlns:a16="http://schemas.microsoft.com/office/drawing/2014/main" id="{620E2620-2C89-4EA0-8F45-E62D51ADC5A7}"/>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17324" b="2298"/>
        <a:stretch/>
      </xdr:blipFill>
      <xdr:spPr>
        <a:xfrm>
          <a:off x="0" y="0"/>
          <a:ext cx="22166860" cy="9698181"/>
        </a:xfrm>
        <a:prstGeom prst="rect">
          <a:avLst/>
        </a:prstGeom>
      </xdr:spPr>
    </xdr:pic>
    <xdr:clientData/>
  </xdr:twoCellAnchor>
  <xdr:twoCellAnchor>
    <xdr:from>
      <xdr:col>0</xdr:col>
      <xdr:colOff>0</xdr:colOff>
      <xdr:row>0</xdr:row>
      <xdr:rowOff>38100</xdr:rowOff>
    </xdr:from>
    <xdr:to>
      <xdr:col>0</xdr:col>
      <xdr:colOff>0</xdr:colOff>
      <xdr:row>0</xdr:row>
      <xdr:rowOff>85725</xdr:rowOff>
    </xdr:to>
    <xdr:sp macro="" textlink="">
      <xdr:nvSpPr>
        <xdr:cNvPr id="11" name="TextBox 10">
          <a:extLst>
            <a:ext uri="{FF2B5EF4-FFF2-40B4-BE49-F238E27FC236}">
              <a16:creationId xmlns:a16="http://schemas.microsoft.com/office/drawing/2014/main" id="{C62C7EC5-2311-45FF-A806-CB83EAFC4DB1}"/>
            </a:ext>
          </a:extLst>
        </xdr:cNvPr>
        <xdr:cNvSpPr txBox="1"/>
      </xdr:nvSpPr>
      <xdr:spPr>
        <a:xfrm flipH="1" flipV="1">
          <a:off x="0" y="38100"/>
          <a:ext cx="0" cy="47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0</xdr:col>
      <xdr:colOff>0</xdr:colOff>
      <xdr:row>0</xdr:row>
      <xdr:rowOff>28574</xdr:rowOff>
    </xdr:from>
    <xdr:to>
      <xdr:col>37</xdr:col>
      <xdr:colOff>13607</xdr:colOff>
      <xdr:row>50</xdr:row>
      <xdr:rowOff>173182</xdr:rowOff>
    </xdr:to>
    <xdr:grpSp>
      <xdr:nvGrpSpPr>
        <xdr:cNvPr id="53" name="Group 52">
          <a:extLst>
            <a:ext uri="{FF2B5EF4-FFF2-40B4-BE49-F238E27FC236}">
              <a16:creationId xmlns:a16="http://schemas.microsoft.com/office/drawing/2014/main" id="{86123723-5D19-4F01-BF5C-9F7C6D0A4F82}"/>
            </a:ext>
          </a:extLst>
        </xdr:cNvPr>
        <xdr:cNvGrpSpPr/>
      </xdr:nvGrpSpPr>
      <xdr:grpSpPr>
        <a:xfrm>
          <a:off x="0" y="28574"/>
          <a:ext cx="22590834" cy="9818436"/>
          <a:chOff x="9525" y="-1"/>
          <a:chExt cx="33694618" cy="10424357"/>
        </a:xfrm>
      </xdr:grpSpPr>
      <xdr:sp macro="" textlink="">
        <xdr:nvSpPr>
          <xdr:cNvPr id="5" name="TextBox 4">
            <a:extLst>
              <a:ext uri="{FF2B5EF4-FFF2-40B4-BE49-F238E27FC236}">
                <a16:creationId xmlns:a16="http://schemas.microsoft.com/office/drawing/2014/main" id="{0551FD13-EC2F-48AC-9C0F-610A3EC5883F}"/>
              </a:ext>
            </a:extLst>
          </xdr:cNvPr>
          <xdr:cNvSpPr txBox="1"/>
        </xdr:nvSpPr>
        <xdr:spPr>
          <a:xfrm>
            <a:off x="9525" y="-1"/>
            <a:ext cx="33694618" cy="10424357"/>
          </a:xfrm>
          <a:prstGeom prst="rect">
            <a:avLst/>
          </a:prstGeom>
          <a:solidFill>
            <a:srgbClr val="004158">
              <a:alpha val="51765"/>
            </a:srgbClr>
          </a:solidFill>
          <a:ln w="9525" cap="rnd"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100"/>
              <a:t>sn</a:t>
            </a:r>
            <a:r>
              <a:rPr lang="en-IN" sz="1100">
                <a:solidFill>
                  <a:schemeClr val="dk1"/>
                </a:solidFill>
                <a:effectLst/>
                <a:latin typeface="+mn-lt"/>
                <a:ea typeface="+mn-ea"/>
                <a:cs typeface="+mn-cs"/>
              </a:rPr>
              <a:t>Sales</a:t>
            </a:r>
            <a:r>
              <a:rPr lang="en-IN" sz="1100" baseline="0">
                <a:solidFill>
                  <a:schemeClr val="dk1"/>
                </a:solidFill>
                <a:effectLst/>
                <a:latin typeface="+mn-lt"/>
                <a:ea typeface="+mn-ea"/>
                <a:cs typeface="+mn-cs"/>
              </a:rPr>
              <a:t> Person</a:t>
            </a:r>
            <a:endParaRPr lang="en-IN">
              <a:effectLst/>
            </a:endParaRPr>
          </a:p>
          <a:p>
            <a:endParaRPr lang="en-IN" sz="1100"/>
          </a:p>
        </xdr:txBody>
      </xdr:sp>
      <xdr:sp macro="" textlink="">
        <xdr:nvSpPr>
          <xdr:cNvPr id="4" name="TextBox 3">
            <a:extLst>
              <a:ext uri="{FF2B5EF4-FFF2-40B4-BE49-F238E27FC236}">
                <a16:creationId xmlns:a16="http://schemas.microsoft.com/office/drawing/2014/main" id="{F99801A9-93DD-4634-ACE1-6F6AD4553894}"/>
              </a:ext>
            </a:extLst>
          </xdr:cNvPr>
          <xdr:cNvSpPr txBox="1"/>
        </xdr:nvSpPr>
        <xdr:spPr>
          <a:xfrm>
            <a:off x="3257550" y="133350"/>
            <a:ext cx="13599284" cy="1019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600">
                <a:solidFill>
                  <a:schemeClr val="bg1"/>
                </a:solidFill>
                <a:latin typeface="Lucida Sans Unicode" panose="020B0602030504020204" pitchFamily="34" charset="0"/>
                <a:cs typeface="Lucida Sans Unicode" panose="020B0602030504020204" pitchFamily="34" charset="0"/>
              </a:rPr>
              <a:t>    Performace Based Dashboard</a:t>
            </a:r>
          </a:p>
        </xdr:txBody>
      </xdr:sp>
      <xdr:cxnSp macro="">
        <xdr:nvCxnSpPr>
          <xdr:cNvPr id="7" name="Straight Connector 6">
            <a:extLst>
              <a:ext uri="{FF2B5EF4-FFF2-40B4-BE49-F238E27FC236}">
                <a16:creationId xmlns:a16="http://schemas.microsoft.com/office/drawing/2014/main" id="{5968EC9E-00E7-4CC3-BB11-06FE227600F8}"/>
              </a:ext>
            </a:extLst>
          </xdr:cNvPr>
          <xdr:cNvCxnSpPr/>
        </xdr:nvCxnSpPr>
        <xdr:spPr>
          <a:xfrm>
            <a:off x="4701692" y="834679"/>
            <a:ext cx="8919164" cy="14671"/>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sp macro="" textlink="">
        <xdr:nvSpPr>
          <xdr:cNvPr id="12" name="TextBox 11">
            <a:extLst>
              <a:ext uri="{FF2B5EF4-FFF2-40B4-BE49-F238E27FC236}">
                <a16:creationId xmlns:a16="http://schemas.microsoft.com/office/drawing/2014/main" id="{39CE0775-2FF5-48BE-ABDB-91BC1804A312}"/>
              </a:ext>
            </a:extLst>
          </xdr:cNvPr>
          <xdr:cNvSpPr txBox="1"/>
        </xdr:nvSpPr>
        <xdr:spPr>
          <a:xfrm>
            <a:off x="6476243" y="833055"/>
            <a:ext cx="6153595" cy="561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a:solidFill>
                  <a:schemeClr val="bg1"/>
                </a:solidFill>
                <a:latin typeface="Lucida Sans Unicode" panose="020B0602030504020204" pitchFamily="34" charset="0"/>
                <a:cs typeface="Lucida Sans Unicode" panose="020B0602030504020204" pitchFamily="34" charset="0"/>
              </a:rPr>
              <a:t>         A2S</a:t>
            </a:r>
            <a:r>
              <a:rPr lang="en-IN" sz="2000" baseline="0">
                <a:solidFill>
                  <a:schemeClr val="bg1"/>
                </a:solidFill>
                <a:latin typeface="Lucida Sans Unicode" panose="020B0602030504020204" pitchFamily="34" charset="0"/>
                <a:cs typeface="Lucida Sans Unicode" panose="020B0602030504020204" pitchFamily="34" charset="0"/>
              </a:rPr>
              <a:t>  Pvt. Ltd.</a:t>
            </a:r>
            <a:endParaRPr lang="en-IN" sz="2000">
              <a:solidFill>
                <a:schemeClr val="bg1"/>
              </a:solidFill>
              <a:latin typeface="Lucida Sans Unicode" panose="020B0602030504020204" pitchFamily="34" charset="0"/>
              <a:cs typeface="Lucida Sans Unicode" panose="020B0602030504020204" pitchFamily="34" charset="0"/>
            </a:endParaRPr>
          </a:p>
        </xdr:txBody>
      </xdr:sp>
    </xdr:grpSp>
    <xdr:clientData/>
  </xdr:twoCellAnchor>
  <xdr:twoCellAnchor>
    <xdr:from>
      <xdr:col>1</xdr:col>
      <xdr:colOff>19380</xdr:colOff>
      <xdr:row>8</xdr:row>
      <xdr:rowOff>44131</xdr:rowOff>
    </xdr:from>
    <xdr:to>
      <xdr:col>21</xdr:col>
      <xdr:colOff>66676</xdr:colOff>
      <xdr:row>45</xdr:row>
      <xdr:rowOff>142875</xdr:rowOff>
    </xdr:to>
    <xdr:grpSp>
      <xdr:nvGrpSpPr>
        <xdr:cNvPr id="2" name="Group 1">
          <a:extLst>
            <a:ext uri="{FF2B5EF4-FFF2-40B4-BE49-F238E27FC236}">
              <a16:creationId xmlns:a16="http://schemas.microsoft.com/office/drawing/2014/main" id="{FEE45540-E390-4219-A699-09AFC9D8F078}"/>
            </a:ext>
          </a:extLst>
        </xdr:cNvPr>
        <xdr:cNvGrpSpPr/>
      </xdr:nvGrpSpPr>
      <xdr:grpSpPr>
        <a:xfrm>
          <a:off x="629575" y="1591944"/>
          <a:ext cx="12251203" cy="7257376"/>
          <a:chOff x="1149837" y="1521242"/>
          <a:chExt cx="11375331" cy="5643065"/>
        </a:xfrm>
      </xdr:grpSpPr>
      <xdr:sp macro="" textlink="">
        <xdr:nvSpPr>
          <xdr:cNvPr id="13" name="TextBox 12">
            <a:extLst>
              <a:ext uri="{FF2B5EF4-FFF2-40B4-BE49-F238E27FC236}">
                <a16:creationId xmlns:a16="http://schemas.microsoft.com/office/drawing/2014/main" id="{E23807BB-FCF3-49BC-B7BC-5E64061ED49E}"/>
              </a:ext>
            </a:extLst>
          </xdr:cNvPr>
          <xdr:cNvSpPr txBox="1"/>
        </xdr:nvSpPr>
        <xdr:spPr>
          <a:xfrm>
            <a:off x="1149837" y="1521242"/>
            <a:ext cx="8096250" cy="1604606"/>
          </a:xfrm>
          <a:prstGeom prst="rect">
            <a:avLst/>
          </a:prstGeom>
          <a:solidFill>
            <a:schemeClr val="tx1">
              <a:alpha val="72000"/>
            </a:schemeClr>
          </a:solidFill>
          <a:ln w="9525" cmpd="sng">
            <a:no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latin typeface="Lucida Sans Unicode" panose="020B0602030504020204" pitchFamily="34" charset="0"/>
                <a:cs typeface="Lucida Sans Unicode" panose="020B0602030504020204" pitchFamily="34" charset="0"/>
              </a:rPr>
              <a:t>      Overall</a:t>
            </a:r>
            <a:r>
              <a:rPr lang="en-IN" sz="1100" baseline="0">
                <a:solidFill>
                  <a:schemeClr val="bg1"/>
                </a:solidFill>
                <a:latin typeface="Lucida Sans Unicode" panose="020B0602030504020204" pitchFamily="34" charset="0"/>
                <a:cs typeface="Lucida Sans Unicode" panose="020B0602030504020204" pitchFamily="34" charset="0"/>
              </a:rPr>
              <a:t> Sales Trend</a:t>
            </a:r>
            <a:endParaRPr lang="en-IN" sz="1100">
              <a:solidFill>
                <a:schemeClr val="bg1"/>
              </a:solidFill>
              <a:latin typeface="Lucida Sans Unicode" panose="020B0602030504020204" pitchFamily="34" charset="0"/>
              <a:cs typeface="Lucida Sans Unicode" panose="020B0602030504020204" pitchFamily="34" charset="0"/>
            </a:endParaRPr>
          </a:p>
        </xdr:txBody>
      </xdr:sp>
      <xdr:sp macro="" textlink="">
        <xdr:nvSpPr>
          <xdr:cNvPr id="14" name="TextBox 13">
            <a:extLst>
              <a:ext uri="{FF2B5EF4-FFF2-40B4-BE49-F238E27FC236}">
                <a16:creationId xmlns:a16="http://schemas.microsoft.com/office/drawing/2014/main" id="{432EF3CA-6A09-428C-BDFB-9FEB61D0C7BF}"/>
              </a:ext>
            </a:extLst>
          </xdr:cNvPr>
          <xdr:cNvSpPr txBox="1"/>
        </xdr:nvSpPr>
        <xdr:spPr>
          <a:xfrm>
            <a:off x="1158018" y="3179346"/>
            <a:ext cx="2590800" cy="2781300"/>
          </a:xfrm>
          <a:prstGeom prst="rect">
            <a:avLst/>
          </a:prstGeom>
          <a:solidFill>
            <a:schemeClr val="tx1">
              <a:alpha val="72000"/>
            </a:schemeClr>
          </a:solidFill>
          <a:ln w="9525" cmpd="sng">
            <a:no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latin typeface="Lucida Sans Unicode" panose="020B0602030504020204" pitchFamily="34" charset="0"/>
                <a:cs typeface="Lucida Sans Unicode" panose="020B0602030504020204" pitchFamily="34" charset="0"/>
              </a:rPr>
              <a:t>      Sales By Region</a:t>
            </a:r>
          </a:p>
        </xdr:txBody>
      </xdr:sp>
      <xdr:sp macro="" textlink="">
        <xdr:nvSpPr>
          <xdr:cNvPr id="15" name="TextBox 14">
            <a:extLst>
              <a:ext uri="{FF2B5EF4-FFF2-40B4-BE49-F238E27FC236}">
                <a16:creationId xmlns:a16="http://schemas.microsoft.com/office/drawing/2014/main" id="{B0180245-1043-4B2D-8A0B-2C41E0427E03}"/>
              </a:ext>
            </a:extLst>
          </xdr:cNvPr>
          <xdr:cNvSpPr txBox="1"/>
        </xdr:nvSpPr>
        <xdr:spPr>
          <a:xfrm>
            <a:off x="6601498" y="3186866"/>
            <a:ext cx="2671060" cy="2781300"/>
          </a:xfrm>
          <a:prstGeom prst="rect">
            <a:avLst/>
          </a:prstGeom>
          <a:solidFill>
            <a:schemeClr val="tx1">
              <a:alpha val="72000"/>
            </a:schemeClr>
          </a:solidFill>
          <a:ln w="9525" cmpd="sng">
            <a:no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latin typeface="Lucida Sans Unicode" panose="020B0602030504020204" pitchFamily="34" charset="0"/>
                <a:cs typeface="Lucida Sans Unicode" panose="020B0602030504020204" pitchFamily="34" charset="0"/>
              </a:rPr>
              <a:t>       Item Share</a:t>
            </a:r>
          </a:p>
        </xdr:txBody>
      </xdr:sp>
      <xdr:sp macro="" textlink="">
        <xdr:nvSpPr>
          <xdr:cNvPr id="16" name="TextBox 15">
            <a:extLst>
              <a:ext uri="{FF2B5EF4-FFF2-40B4-BE49-F238E27FC236}">
                <a16:creationId xmlns:a16="http://schemas.microsoft.com/office/drawing/2014/main" id="{0B87D85D-062E-4A3D-8EB7-23DFD21FDA49}"/>
              </a:ext>
            </a:extLst>
          </xdr:cNvPr>
          <xdr:cNvSpPr txBox="1"/>
        </xdr:nvSpPr>
        <xdr:spPr>
          <a:xfrm>
            <a:off x="3857626" y="3188871"/>
            <a:ext cx="2590800" cy="2781300"/>
          </a:xfrm>
          <a:prstGeom prst="rect">
            <a:avLst/>
          </a:prstGeom>
          <a:solidFill>
            <a:schemeClr val="tx1">
              <a:alpha val="72000"/>
            </a:schemeClr>
          </a:solidFill>
          <a:ln w="9525" cmpd="sng">
            <a:no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latin typeface="Lucida Sans Unicode" panose="020B0602030504020204" pitchFamily="34" charset="0"/>
                <a:cs typeface="Lucida Sans Unicode" panose="020B0602030504020204" pitchFamily="34" charset="0"/>
              </a:rPr>
              <a:t>       Sales By Employee </a:t>
            </a:r>
          </a:p>
        </xdr:txBody>
      </xdr:sp>
      <xdr:sp macro="" textlink="">
        <xdr:nvSpPr>
          <xdr:cNvPr id="17" name="TextBox 16">
            <a:extLst>
              <a:ext uri="{FF2B5EF4-FFF2-40B4-BE49-F238E27FC236}">
                <a16:creationId xmlns:a16="http://schemas.microsoft.com/office/drawing/2014/main" id="{A63C8537-B340-4E74-B695-032F16480C3D}"/>
              </a:ext>
            </a:extLst>
          </xdr:cNvPr>
          <xdr:cNvSpPr txBox="1"/>
        </xdr:nvSpPr>
        <xdr:spPr>
          <a:xfrm>
            <a:off x="9429750" y="1523999"/>
            <a:ext cx="3095418" cy="4400551"/>
          </a:xfrm>
          <a:prstGeom prst="rect">
            <a:avLst/>
          </a:prstGeom>
          <a:solidFill>
            <a:schemeClr val="tx1">
              <a:alpha val="72000"/>
            </a:schemeClr>
          </a:solidFill>
          <a:ln w="9525" cmpd="sng">
            <a:no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latin typeface="Lucida Sans Unicode" panose="020B0602030504020204" pitchFamily="34" charset="0"/>
                <a:cs typeface="Lucida Sans Unicode" panose="020B0602030504020204" pitchFamily="34" charset="0"/>
              </a:rPr>
              <a:t>      Customer</a:t>
            </a:r>
            <a:r>
              <a:rPr lang="en-IN" sz="1100" baseline="0">
                <a:solidFill>
                  <a:schemeClr val="bg1"/>
                </a:solidFill>
                <a:latin typeface="Lucida Sans Unicode" panose="020B0602030504020204" pitchFamily="34" charset="0"/>
                <a:cs typeface="Lucida Sans Unicode" panose="020B0602030504020204" pitchFamily="34" charset="0"/>
              </a:rPr>
              <a:t> Revenue</a:t>
            </a:r>
            <a:endParaRPr lang="en-IN" sz="1100">
              <a:solidFill>
                <a:schemeClr val="bg1"/>
              </a:solidFill>
              <a:latin typeface="Lucida Sans Unicode" panose="020B0602030504020204" pitchFamily="34" charset="0"/>
              <a:cs typeface="Lucida Sans Unicode" panose="020B0602030504020204" pitchFamily="34" charset="0"/>
            </a:endParaRPr>
          </a:p>
        </xdr:txBody>
      </xdr:sp>
      <xdr:sp macro="" textlink="">
        <xdr:nvSpPr>
          <xdr:cNvPr id="18" name="TextBox 17">
            <a:extLst>
              <a:ext uri="{FF2B5EF4-FFF2-40B4-BE49-F238E27FC236}">
                <a16:creationId xmlns:a16="http://schemas.microsoft.com/office/drawing/2014/main" id="{9E76AB5E-FCF9-45A0-8E19-570676000164}"/>
              </a:ext>
            </a:extLst>
          </xdr:cNvPr>
          <xdr:cNvSpPr txBox="1"/>
        </xdr:nvSpPr>
        <xdr:spPr>
          <a:xfrm>
            <a:off x="1151718" y="6059406"/>
            <a:ext cx="11373448" cy="1104901"/>
          </a:xfrm>
          <a:prstGeom prst="rect">
            <a:avLst/>
          </a:prstGeom>
          <a:solidFill>
            <a:schemeClr val="tx1">
              <a:alpha val="72000"/>
            </a:schemeClr>
          </a:solidFill>
          <a:ln w="9525" cmpd="sng">
            <a:no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latin typeface="Lucida Sans Unicode" panose="020B0602030504020204" pitchFamily="34" charset="0"/>
                <a:cs typeface="Lucida Sans Unicode" panose="020B0602030504020204" pitchFamily="34" charset="0"/>
              </a:rPr>
              <a:t>    </a:t>
            </a:r>
            <a:r>
              <a:rPr lang="en-IN" sz="1100" baseline="0">
                <a:solidFill>
                  <a:schemeClr val="bg1"/>
                </a:solidFill>
                <a:latin typeface="Lucida Sans Unicode" panose="020B0602030504020204" pitchFamily="34" charset="0"/>
                <a:cs typeface="Lucida Sans Unicode" panose="020B0602030504020204" pitchFamily="34" charset="0"/>
              </a:rPr>
              <a:t>  </a:t>
            </a:r>
            <a:r>
              <a:rPr lang="en-IN" sz="1100">
                <a:solidFill>
                  <a:schemeClr val="bg1"/>
                </a:solidFill>
                <a:latin typeface="Lucida Sans Unicode" panose="020B0602030504020204" pitchFamily="34" charset="0"/>
                <a:cs typeface="Lucida Sans Unicode" panose="020B0602030504020204" pitchFamily="34" charset="0"/>
              </a:rPr>
              <a:t>Filters</a:t>
            </a:r>
          </a:p>
        </xdr:txBody>
      </xdr:sp>
      <xdr:pic>
        <xdr:nvPicPr>
          <xdr:cNvPr id="39" name="Graphic 38" descr="Employee badge">
            <a:extLst>
              <a:ext uri="{FF2B5EF4-FFF2-40B4-BE49-F238E27FC236}">
                <a16:creationId xmlns:a16="http://schemas.microsoft.com/office/drawing/2014/main" id="{F280680F-06C1-4D77-9C65-184E77EFF61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3924300" y="3200400"/>
            <a:ext cx="252000" cy="252000"/>
          </a:xfrm>
          <a:prstGeom prst="rect">
            <a:avLst/>
          </a:prstGeom>
        </xdr:spPr>
      </xdr:pic>
      <xdr:pic>
        <xdr:nvPicPr>
          <xdr:cNvPr id="41" name="Graphic 40" descr="Upward trend">
            <a:extLst>
              <a:ext uri="{FF2B5EF4-FFF2-40B4-BE49-F238E27FC236}">
                <a16:creationId xmlns:a16="http://schemas.microsoft.com/office/drawing/2014/main" id="{231B7219-DFD1-4ED3-9CC8-A8BA4B94EBD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184864" y="1533129"/>
            <a:ext cx="227389" cy="227389"/>
          </a:xfrm>
          <a:prstGeom prst="rect">
            <a:avLst/>
          </a:prstGeom>
        </xdr:spPr>
      </xdr:pic>
      <xdr:pic>
        <xdr:nvPicPr>
          <xdr:cNvPr id="43" name="Graphic 42" descr="Single gear">
            <a:extLst>
              <a:ext uri="{FF2B5EF4-FFF2-40B4-BE49-F238E27FC236}">
                <a16:creationId xmlns:a16="http://schemas.microsoft.com/office/drawing/2014/main" id="{93EEAE14-5242-4562-857E-A490525B9C81}"/>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177287" y="6068978"/>
            <a:ext cx="277225" cy="252000"/>
          </a:xfrm>
          <a:prstGeom prst="rect">
            <a:avLst/>
          </a:prstGeom>
        </xdr:spPr>
      </xdr:pic>
      <xdr:pic>
        <xdr:nvPicPr>
          <xdr:cNvPr id="45" name="Graphic 44" descr="Research">
            <a:extLst>
              <a:ext uri="{FF2B5EF4-FFF2-40B4-BE49-F238E27FC236}">
                <a16:creationId xmlns:a16="http://schemas.microsoft.com/office/drawing/2014/main" id="{4E245EA3-06E5-40D7-913F-6E71C3914C4B}"/>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rot="5950186">
            <a:off x="9488872" y="1516451"/>
            <a:ext cx="220959" cy="234219"/>
          </a:xfrm>
          <a:prstGeom prst="rect">
            <a:avLst/>
          </a:prstGeom>
        </xdr:spPr>
      </xdr:pic>
      <xdr:pic>
        <xdr:nvPicPr>
          <xdr:cNvPr id="47" name="Graphic 46" descr="Connections">
            <a:extLst>
              <a:ext uri="{FF2B5EF4-FFF2-40B4-BE49-F238E27FC236}">
                <a16:creationId xmlns:a16="http://schemas.microsoft.com/office/drawing/2014/main" id="{3499D4B9-89E1-4B24-B52B-900F140375D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197387" y="3204334"/>
            <a:ext cx="252000" cy="252000"/>
          </a:xfrm>
          <a:prstGeom prst="rect">
            <a:avLst/>
          </a:prstGeom>
        </xdr:spPr>
      </xdr:pic>
      <xdr:pic>
        <xdr:nvPicPr>
          <xdr:cNvPr id="51" name="Graphic 50" descr="Puzzle pieces">
            <a:extLst>
              <a:ext uri="{FF2B5EF4-FFF2-40B4-BE49-F238E27FC236}">
                <a16:creationId xmlns:a16="http://schemas.microsoft.com/office/drawing/2014/main" id="{94213784-2F9B-4D5D-8FA1-5B19977968F8}"/>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6678986" y="3190009"/>
            <a:ext cx="252000" cy="252000"/>
          </a:xfrm>
          <a:prstGeom prst="rect">
            <a:avLst/>
          </a:prstGeom>
        </xdr:spPr>
      </xdr:pic>
    </xdr:grpSp>
    <xdr:clientData/>
  </xdr:twoCellAnchor>
  <xdr:twoCellAnchor>
    <xdr:from>
      <xdr:col>1</xdr:col>
      <xdr:colOff>133350</xdr:colOff>
      <xdr:row>10</xdr:row>
      <xdr:rowOff>19050</xdr:rowOff>
    </xdr:from>
    <xdr:to>
      <xdr:col>15</xdr:col>
      <xdr:colOff>0</xdr:colOff>
      <xdr:row>18</xdr:row>
      <xdr:rowOff>161925</xdr:rowOff>
    </xdr:to>
    <xdr:graphicFrame macro="">
      <xdr:nvGraphicFramePr>
        <xdr:cNvPr id="24" name="Chart 23">
          <a:extLst>
            <a:ext uri="{FF2B5EF4-FFF2-40B4-BE49-F238E27FC236}">
              <a16:creationId xmlns:a16="http://schemas.microsoft.com/office/drawing/2014/main" id="{097BC939-6345-4689-96D5-BC7920558B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142877</xdr:colOff>
      <xdr:row>21</xdr:row>
      <xdr:rowOff>28575</xdr:rowOff>
    </xdr:from>
    <xdr:to>
      <xdr:col>5</xdr:col>
      <xdr:colOff>314325</xdr:colOff>
      <xdr:row>37</xdr:row>
      <xdr:rowOff>28575</xdr:rowOff>
    </xdr:to>
    <mc:AlternateContent xmlns:mc="http://schemas.openxmlformats.org/markup-compatibility/2006">
      <mc:Choice xmlns:cx4="http://schemas.microsoft.com/office/drawing/2016/5/10/chartex" Requires="cx4">
        <xdr:graphicFrame macro="">
          <xdr:nvGraphicFramePr>
            <xdr:cNvPr id="25" name="Chart 24">
              <a:extLst>
                <a:ext uri="{FF2B5EF4-FFF2-40B4-BE49-F238E27FC236}">
                  <a16:creationId xmlns:a16="http://schemas.microsoft.com/office/drawing/2014/main" id="{A9067CE9-E612-4EF8-B7FE-2706134DC50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5"/>
            </a:graphicData>
          </a:graphic>
        </xdr:graphicFrame>
      </mc:Choice>
      <mc:Fallback>
        <xdr:sp macro="" textlink="">
          <xdr:nvSpPr>
            <xdr:cNvPr id="0" name=""/>
            <xdr:cNvSpPr>
              <a:spLocks noTextEdit="1"/>
            </xdr:cNvSpPr>
          </xdr:nvSpPr>
          <xdr:spPr>
            <a:xfrm>
              <a:off x="752477" y="4029075"/>
              <a:ext cx="2609848" cy="30480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495300</xdr:colOff>
      <xdr:row>21</xdr:row>
      <xdr:rowOff>95250</xdr:rowOff>
    </xdr:from>
    <xdr:to>
      <xdr:col>10</xdr:col>
      <xdr:colOff>333375</xdr:colOff>
      <xdr:row>36</xdr:row>
      <xdr:rowOff>171450</xdr:rowOff>
    </xdr:to>
    <xdr:graphicFrame macro="">
      <xdr:nvGraphicFramePr>
        <xdr:cNvPr id="26" name="Chart 25">
          <a:extLst>
            <a:ext uri="{FF2B5EF4-FFF2-40B4-BE49-F238E27FC236}">
              <a16:creationId xmlns:a16="http://schemas.microsoft.com/office/drawing/2014/main" id="{F7B7B170-9FDB-47C2-BBF0-C072C97795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10</xdr:col>
      <xdr:colOff>504825</xdr:colOff>
      <xdr:row>21</xdr:row>
      <xdr:rowOff>53656</xdr:rowOff>
    </xdr:from>
    <xdr:to>
      <xdr:col>15</xdr:col>
      <xdr:colOff>104775</xdr:colOff>
      <xdr:row>37</xdr:row>
      <xdr:rowOff>133350</xdr:rowOff>
    </xdr:to>
    <xdr:graphicFrame macro="">
      <xdr:nvGraphicFramePr>
        <xdr:cNvPr id="27" name="Chart 26">
          <a:extLst>
            <a:ext uri="{FF2B5EF4-FFF2-40B4-BE49-F238E27FC236}">
              <a16:creationId xmlns:a16="http://schemas.microsoft.com/office/drawing/2014/main" id="{3078D5E7-8737-4A67-8CAD-CE0F5FAE9D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15</xdr:col>
      <xdr:colOff>428626</xdr:colOff>
      <xdr:row>10</xdr:row>
      <xdr:rowOff>66674</xdr:rowOff>
    </xdr:from>
    <xdr:to>
      <xdr:col>21</xdr:col>
      <xdr:colOff>152400</xdr:colOff>
      <xdr:row>37</xdr:row>
      <xdr:rowOff>66675</xdr:rowOff>
    </xdr:to>
    <xdr:graphicFrame macro="">
      <xdr:nvGraphicFramePr>
        <xdr:cNvPr id="28" name="Chart 27">
          <a:extLst>
            <a:ext uri="{FF2B5EF4-FFF2-40B4-BE49-F238E27FC236}">
              <a16:creationId xmlns:a16="http://schemas.microsoft.com/office/drawing/2014/main" id="{9A886F7C-4758-436C-B347-D0EFE02569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9</xdr:col>
      <xdr:colOff>19050</xdr:colOff>
      <xdr:row>36</xdr:row>
      <xdr:rowOff>114299</xdr:rowOff>
    </xdr:from>
    <xdr:to>
      <xdr:col>10</xdr:col>
      <xdr:colOff>457200</xdr:colOff>
      <xdr:row>37</xdr:row>
      <xdr:rowOff>161924</xdr:rowOff>
    </xdr:to>
    <xdr:sp macro="" textlink="">
      <xdr:nvSpPr>
        <xdr:cNvPr id="6" name="TextBox 5">
          <a:extLst>
            <a:ext uri="{FF2B5EF4-FFF2-40B4-BE49-F238E27FC236}">
              <a16:creationId xmlns:a16="http://schemas.microsoft.com/office/drawing/2014/main" id="{70D919D6-A18E-4873-A9D5-30E6B867FB77}"/>
            </a:ext>
          </a:extLst>
        </xdr:cNvPr>
        <xdr:cNvSpPr txBox="1"/>
      </xdr:nvSpPr>
      <xdr:spPr>
        <a:xfrm>
          <a:off x="5505450" y="6972299"/>
          <a:ext cx="104775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solidFill>
                <a:schemeClr val="bg1"/>
              </a:solidFill>
            </a:rPr>
            <a:t>*In Thousands</a:t>
          </a:r>
        </a:p>
      </xdr:txBody>
    </xdr:sp>
    <xdr:clientData/>
  </xdr:twoCellAnchor>
  <xdr:twoCellAnchor editAs="oneCell">
    <xdr:from>
      <xdr:col>7</xdr:col>
      <xdr:colOff>28574</xdr:colOff>
      <xdr:row>40</xdr:row>
      <xdr:rowOff>19050</xdr:rowOff>
    </xdr:from>
    <xdr:to>
      <xdr:col>12</xdr:col>
      <xdr:colOff>542925</xdr:colOff>
      <xdr:row>45</xdr:row>
      <xdr:rowOff>57149</xdr:rowOff>
    </xdr:to>
    <mc:AlternateContent xmlns:mc="http://schemas.openxmlformats.org/markup-compatibility/2006" xmlns:a14="http://schemas.microsoft.com/office/drawing/2010/main">
      <mc:Choice Requires="a14">
        <xdr:graphicFrame macro="">
          <xdr:nvGraphicFramePr>
            <xdr:cNvPr id="8" name="Sales Person">
              <a:extLst>
                <a:ext uri="{FF2B5EF4-FFF2-40B4-BE49-F238E27FC236}">
                  <a16:creationId xmlns:a16="http://schemas.microsoft.com/office/drawing/2014/main" id="{80F5B604-B534-46A6-880D-F9BD5502211D}"/>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4295774" y="7419974"/>
              <a:ext cx="3562351" cy="12096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219074</xdr:colOff>
      <xdr:row>40</xdr:row>
      <xdr:rowOff>38100</xdr:rowOff>
    </xdr:from>
    <xdr:to>
      <xdr:col>6</xdr:col>
      <xdr:colOff>533400</xdr:colOff>
      <xdr:row>45</xdr:row>
      <xdr:rowOff>0</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C44F6C7B-937C-40B8-9510-4F301EA6258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439130" y="7743718"/>
              <a:ext cx="2754439" cy="9251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104775</xdr:colOff>
      <xdr:row>40</xdr:row>
      <xdr:rowOff>38099</xdr:rowOff>
    </xdr:from>
    <xdr:to>
      <xdr:col>17</xdr:col>
      <xdr:colOff>162975</xdr:colOff>
      <xdr:row>45</xdr:row>
      <xdr:rowOff>0</xdr:rowOff>
    </xdr:to>
    <mc:AlternateContent xmlns:mc="http://schemas.openxmlformats.org/markup-compatibility/2006" xmlns:a14="http://schemas.microsoft.com/office/drawing/2010/main">
      <mc:Choice Requires="a14">
        <xdr:graphicFrame macro="">
          <xdr:nvGraphicFramePr>
            <xdr:cNvPr id="10" name="Item">
              <a:extLst>
                <a:ext uri="{FF2B5EF4-FFF2-40B4-BE49-F238E27FC236}">
                  <a16:creationId xmlns:a16="http://schemas.microsoft.com/office/drawing/2014/main" id="{D7F934D0-96D4-41BF-98E2-D33F1180C2E6}"/>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8035140" y="7743717"/>
              <a:ext cx="2498313" cy="9251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333375</xdr:colOff>
      <xdr:row>40</xdr:row>
      <xdr:rowOff>38100</xdr:rowOff>
    </xdr:from>
    <xdr:to>
      <xdr:col>20</xdr:col>
      <xdr:colOff>504825</xdr:colOff>
      <xdr:row>44</xdr:row>
      <xdr:rowOff>161925</xdr:rowOff>
    </xdr:to>
    <mc:AlternateContent xmlns:mc="http://schemas.openxmlformats.org/markup-compatibility/2006" xmlns:a14="http://schemas.microsoft.com/office/drawing/2010/main">
      <mc:Choice Requires="a14">
        <xdr:graphicFrame macro="">
          <xdr:nvGraphicFramePr>
            <xdr:cNvPr id="19" name="Years">
              <a:extLst>
                <a:ext uri="{FF2B5EF4-FFF2-40B4-BE49-F238E27FC236}">
                  <a16:creationId xmlns:a16="http://schemas.microsoft.com/office/drawing/2014/main" id="{C25F7369-D5EB-44AE-AE90-A9659FC1B3FF}"/>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0703853" y="7743718"/>
              <a:ext cx="2001534" cy="8943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6</xdr:col>
      <xdr:colOff>582737</xdr:colOff>
      <xdr:row>38</xdr:row>
      <xdr:rowOff>139343</xdr:rowOff>
    </xdr:from>
    <xdr:ext cx="1209675" cy="359810"/>
    <xdr:sp macro="" textlink="">
      <xdr:nvSpPr>
        <xdr:cNvPr id="20" name="TextBox 19">
          <a:extLst>
            <a:ext uri="{FF2B5EF4-FFF2-40B4-BE49-F238E27FC236}">
              <a16:creationId xmlns:a16="http://schemas.microsoft.com/office/drawing/2014/main" id="{59363A03-98BB-42EC-848C-66B1148B1FE8}"/>
            </a:ext>
          </a:extLst>
        </xdr:cNvPr>
        <xdr:cNvSpPr txBox="1"/>
      </xdr:nvSpPr>
      <xdr:spPr>
        <a:xfrm>
          <a:off x="4242906" y="7459680"/>
          <a:ext cx="1209675" cy="3598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a:solidFill>
                <a:schemeClr val="bg1"/>
              </a:solidFill>
              <a:latin typeface="Lucida Sans Unicode" panose="020B0602030504020204" pitchFamily="34" charset="0"/>
              <a:cs typeface="Lucida Sans Unicode" panose="020B0602030504020204" pitchFamily="34" charset="0"/>
            </a:rPr>
            <a:t>Sales</a:t>
          </a:r>
          <a:r>
            <a:rPr lang="en-IN" sz="1100" baseline="0">
              <a:solidFill>
                <a:schemeClr val="bg1"/>
              </a:solidFill>
              <a:latin typeface="Lucida Sans Unicode" panose="020B0602030504020204" pitchFamily="34" charset="0"/>
              <a:cs typeface="Lucida Sans Unicode" panose="020B0602030504020204" pitchFamily="34" charset="0"/>
            </a:rPr>
            <a:t> Person</a:t>
          </a:r>
          <a:endParaRPr lang="en-IN" sz="1100">
            <a:solidFill>
              <a:schemeClr val="bg1"/>
            </a:solidFill>
            <a:latin typeface="Lucida Sans Unicode" panose="020B0602030504020204" pitchFamily="34" charset="0"/>
            <a:cs typeface="Lucida Sans Unicode" panose="020B0602030504020204" pitchFamily="34" charset="0"/>
          </a:endParaRPr>
        </a:p>
      </xdr:txBody>
    </xdr:sp>
    <xdr:clientData/>
  </xdr:oneCellAnchor>
  <xdr:twoCellAnchor>
    <xdr:from>
      <xdr:col>2</xdr:col>
      <xdr:colOff>142982</xdr:colOff>
      <xdr:row>38</xdr:row>
      <xdr:rowOff>152240</xdr:rowOff>
    </xdr:from>
    <xdr:to>
      <xdr:col>3</xdr:col>
      <xdr:colOff>447782</xdr:colOff>
      <xdr:row>40</xdr:row>
      <xdr:rowOff>40562</xdr:rowOff>
    </xdr:to>
    <xdr:sp macro="" textlink="">
      <xdr:nvSpPr>
        <xdr:cNvPr id="21" name="TextBox 20">
          <a:extLst>
            <a:ext uri="{FF2B5EF4-FFF2-40B4-BE49-F238E27FC236}">
              <a16:creationId xmlns:a16="http://schemas.microsoft.com/office/drawing/2014/main" id="{E4125517-E682-4B75-BDDF-25F9F0F2EB80}"/>
            </a:ext>
          </a:extLst>
        </xdr:cNvPr>
        <xdr:cNvSpPr txBox="1"/>
      </xdr:nvSpPr>
      <xdr:spPr>
        <a:xfrm>
          <a:off x="1363038" y="7472577"/>
          <a:ext cx="914828" cy="2736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latin typeface="Lucida Sans Unicode" panose="020B0602030504020204" pitchFamily="34" charset="0"/>
              <a:cs typeface="Lucida Sans Unicode" panose="020B0602030504020204" pitchFamily="34" charset="0"/>
            </a:rPr>
            <a:t>Region</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142.694484259257" createdVersion="6" refreshedVersion="6" minRefreshableVersion="3" recordCount="2000" xr:uid="{F87075D6-0FFF-474F-A479-CE941DE2F57E}">
  <cacheSource type="worksheet">
    <worksheetSource ref="A1:J2001" sheet="DataSet"/>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2018"/>
          <s v="Jan"/>
          <s v="Feb"/>
          <s v="Mar"/>
          <s v="Apr"/>
          <s v="May"/>
          <s v="Jun"/>
          <s v="Jul"/>
          <s v="Aug"/>
          <s v="Sep"/>
          <s v="Oct"/>
          <s v="Nov"/>
          <s v="Dec"/>
          <s v="&gt;17-10-2019"/>
        </groupItems>
      </fieldGroup>
    </cacheField>
    <cacheField name="Customer ID" numFmtId="0">
      <sharedItems containsSemiMixedTypes="0" containsString="0" containsNumber="1" containsInteger="1" minValue="1" maxValue="20" count="20">
        <n v="11"/>
        <n v="1"/>
        <n v="9"/>
        <n v="18"/>
        <n v="16"/>
        <n v="13"/>
        <n v="17"/>
        <n v="14"/>
        <n v="20"/>
        <n v="3"/>
        <n v="8"/>
        <n v="6"/>
        <n v="4"/>
        <n v="19"/>
        <n v="10"/>
        <n v="5"/>
        <n v="12"/>
        <n v="7"/>
        <n v="2"/>
        <n v="15"/>
      </sharedItems>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ount="5">
        <n v="199"/>
        <n v="289"/>
        <n v="159"/>
        <n v="69"/>
        <n v="399"/>
      </sharedItems>
    </cacheField>
    <cacheField name="Quantity" numFmtId="0">
      <sharedItems containsSemiMixedTypes="0" containsString="0" containsNumber="1" containsInteger="1" minValue="0" maxValue="9" count="10">
        <n v="3"/>
        <n v="7"/>
        <n v="4"/>
        <n v="2"/>
        <n v="9"/>
        <n v="5"/>
        <n v="0"/>
        <n v="6"/>
        <n v="1"/>
        <n v="8"/>
      </sharedItems>
    </cacheField>
    <cacheField name="Revenue" numFmtId="0">
      <sharedItems containsSemiMixedTypes="0" containsString="0" containsNumber="1" containsInteger="1" minValue="0" maxValue="3591" count="46">
        <n v="597"/>
        <n v="2023"/>
        <n v="477"/>
        <n v="867"/>
        <n v="276"/>
        <n v="398"/>
        <n v="2601"/>
        <n v="995"/>
        <n v="1995"/>
        <n v="0"/>
        <n v="2394"/>
        <n v="1194"/>
        <n v="1596"/>
        <n v="795"/>
        <n v="138"/>
        <n v="1197"/>
        <n v="1734"/>
        <n v="636"/>
        <n v="798"/>
        <n v="199"/>
        <n v="2793"/>
        <n v="318"/>
        <n v="1592"/>
        <n v="289"/>
        <n v="552"/>
        <n v="345"/>
        <n v="1272"/>
        <n v="1156"/>
        <n v="1113"/>
        <n v="69"/>
        <n v="483"/>
        <n v="621"/>
        <n v="1431"/>
        <n v="399"/>
        <n v="159"/>
        <n v="1445"/>
        <n v="2312"/>
        <n v="3591"/>
        <n v="1791"/>
        <n v="414"/>
        <n v="578"/>
        <n v="3192"/>
        <n v="954"/>
        <n v="796"/>
        <n v="207"/>
        <n v="1393"/>
      </sharedItems>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40055463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182.870826041668" createdVersion="6" refreshedVersion="6" minRefreshableVersion="3" recordCount="2000" xr:uid="{B707F849-60E5-464E-B3C8-92708E289497}">
  <cacheSource type="worksheet">
    <worksheetSource name="Table1"/>
  </cacheSource>
  <cacheFields count="10">
    <cacheField name="Order ID" numFmtId="49">
      <sharedItems/>
    </cacheField>
    <cacheField name="Date" numFmtId="14">
      <sharedItems containsSemiMixedTypes="0" containsNonDate="0" containsDate="1" containsString="0" minDate="2018-01-01T00:00:00" maxDate="2019-10-17T00:00:00"/>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s>
  <extLst>
    <ext xmlns:x14="http://schemas.microsoft.com/office/spreadsheetml/2009/9/main" uri="{725AE2AE-9491-48be-B2B4-4EB974FC3084}">
      <x14:pivotCacheDefinition pivotCacheId="7571250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x v="0"/>
    <x v="0"/>
    <x v="0"/>
    <x v="0"/>
    <x v="0"/>
    <x v="0"/>
    <x v="0"/>
    <x v="0"/>
  </r>
  <r>
    <s v="0002"/>
    <x v="1"/>
    <x v="1"/>
    <x v="1"/>
    <x v="1"/>
    <x v="1"/>
    <x v="1"/>
    <x v="1"/>
    <x v="1"/>
    <x v="1"/>
  </r>
  <r>
    <s v="0003"/>
    <x v="2"/>
    <x v="2"/>
    <x v="2"/>
    <x v="2"/>
    <x v="2"/>
    <x v="2"/>
    <x v="2"/>
    <x v="0"/>
    <x v="2"/>
  </r>
  <r>
    <s v="0004"/>
    <x v="2"/>
    <x v="3"/>
    <x v="3"/>
    <x v="3"/>
    <x v="3"/>
    <x v="1"/>
    <x v="1"/>
    <x v="0"/>
    <x v="3"/>
  </r>
  <r>
    <s v="0005"/>
    <x v="3"/>
    <x v="4"/>
    <x v="4"/>
    <x v="3"/>
    <x v="3"/>
    <x v="3"/>
    <x v="3"/>
    <x v="2"/>
    <x v="4"/>
  </r>
  <r>
    <s v="0006"/>
    <x v="3"/>
    <x v="5"/>
    <x v="5"/>
    <x v="0"/>
    <x v="0"/>
    <x v="0"/>
    <x v="0"/>
    <x v="3"/>
    <x v="5"/>
  </r>
  <r>
    <s v="0007"/>
    <x v="3"/>
    <x v="6"/>
    <x v="6"/>
    <x v="4"/>
    <x v="3"/>
    <x v="1"/>
    <x v="1"/>
    <x v="4"/>
    <x v="6"/>
  </r>
  <r>
    <s v="0008"/>
    <x v="4"/>
    <x v="7"/>
    <x v="7"/>
    <x v="0"/>
    <x v="0"/>
    <x v="0"/>
    <x v="0"/>
    <x v="5"/>
    <x v="7"/>
  </r>
  <r>
    <s v="0009"/>
    <x v="4"/>
    <x v="8"/>
    <x v="8"/>
    <x v="4"/>
    <x v="3"/>
    <x v="4"/>
    <x v="4"/>
    <x v="5"/>
    <x v="8"/>
  </r>
  <r>
    <s v="0010"/>
    <x v="4"/>
    <x v="9"/>
    <x v="9"/>
    <x v="1"/>
    <x v="1"/>
    <x v="0"/>
    <x v="0"/>
    <x v="6"/>
    <x v="9"/>
  </r>
  <r>
    <s v="0011"/>
    <x v="4"/>
    <x v="10"/>
    <x v="10"/>
    <x v="5"/>
    <x v="2"/>
    <x v="1"/>
    <x v="1"/>
    <x v="4"/>
    <x v="6"/>
  </r>
  <r>
    <s v="0012"/>
    <x v="4"/>
    <x v="11"/>
    <x v="11"/>
    <x v="5"/>
    <x v="2"/>
    <x v="4"/>
    <x v="4"/>
    <x v="7"/>
    <x v="10"/>
  </r>
  <r>
    <s v="0013"/>
    <x v="4"/>
    <x v="2"/>
    <x v="2"/>
    <x v="2"/>
    <x v="2"/>
    <x v="0"/>
    <x v="0"/>
    <x v="7"/>
    <x v="11"/>
  </r>
  <r>
    <s v="0014"/>
    <x v="4"/>
    <x v="12"/>
    <x v="12"/>
    <x v="1"/>
    <x v="1"/>
    <x v="4"/>
    <x v="4"/>
    <x v="2"/>
    <x v="12"/>
  </r>
  <r>
    <s v="0015"/>
    <x v="4"/>
    <x v="11"/>
    <x v="11"/>
    <x v="2"/>
    <x v="2"/>
    <x v="0"/>
    <x v="0"/>
    <x v="3"/>
    <x v="5"/>
  </r>
  <r>
    <s v="0016"/>
    <x v="5"/>
    <x v="5"/>
    <x v="5"/>
    <x v="0"/>
    <x v="0"/>
    <x v="3"/>
    <x v="3"/>
    <x v="6"/>
    <x v="9"/>
  </r>
  <r>
    <s v="0017"/>
    <x v="6"/>
    <x v="7"/>
    <x v="7"/>
    <x v="0"/>
    <x v="0"/>
    <x v="1"/>
    <x v="1"/>
    <x v="6"/>
    <x v="9"/>
  </r>
  <r>
    <s v="0018"/>
    <x v="6"/>
    <x v="13"/>
    <x v="13"/>
    <x v="3"/>
    <x v="3"/>
    <x v="2"/>
    <x v="2"/>
    <x v="5"/>
    <x v="13"/>
  </r>
  <r>
    <s v="0019"/>
    <x v="6"/>
    <x v="14"/>
    <x v="14"/>
    <x v="5"/>
    <x v="2"/>
    <x v="3"/>
    <x v="3"/>
    <x v="3"/>
    <x v="14"/>
  </r>
  <r>
    <s v="0020"/>
    <x v="6"/>
    <x v="15"/>
    <x v="15"/>
    <x v="1"/>
    <x v="1"/>
    <x v="4"/>
    <x v="4"/>
    <x v="0"/>
    <x v="15"/>
  </r>
  <r>
    <s v="0021"/>
    <x v="6"/>
    <x v="14"/>
    <x v="14"/>
    <x v="5"/>
    <x v="2"/>
    <x v="3"/>
    <x v="3"/>
    <x v="3"/>
    <x v="14"/>
  </r>
  <r>
    <s v="0022"/>
    <x v="6"/>
    <x v="0"/>
    <x v="0"/>
    <x v="6"/>
    <x v="0"/>
    <x v="1"/>
    <x v="1"/>
    <x v="7"/>
    <x v="16"/>
  </r>
  <r>
    <s v="0023"/>
    <x v="6"/>
    <x v="10"/>
    <x v="10"/>
    <x v="5"/>
    <x v="2"/>
    <x v="2"/>
    <x v="2"/>
    <x v="2"/>
    <x v="17"/>
  </r>
  <r>
    <s v="0024"/>
    <x v="6"/>
    <x v="16"/>
    <x v="16"/>
    <x v="0"/>
    <x v="0"/>
    <x v="4"/>
    <x v="4"/>
    <x v="3"/>
    <x v="18"/>
  </r>
  <r>
    <s v="0025"/>
    <x v="7"/>
    <x v="9"/>
    <x v="9"/>
    <x v="7"/>
    <x v="1"/>
    <x v="4"/>
    <x v="4"/>
    <x v="6"/>
    <x v="9"/>
  </r>
  <r>
    <s v="0026"/>
    <x v="7"/>
    <x v="7"/>
    <x v="7"/>
    <x v="0"/>
    <x v="0"/>
    <x v="1"/>
    <x v="1"/>
    <x v="6"/>
    <x v="9"/>
  </r>
  <r>
    <s v="0027"/>
    <x v="7"/>
    <x v="7"/>
    <x v="7"/>
    <x v="6"/>
    <x v="0"/>
    <x v="0"/>
    <x v="0"/>
    <x v="8"/>
    <x v="19"/>
  </r>
  <r>
    <s v="0028"/>
    <x v="7"/>
    <x v="13"/>
    <x v="13"/>
    <x v="4"/>
    <x v="3"/>
    <x v="4"/>
    <x v="4"/>
    <x v="1"/>
    <x v="20"/>
  </r>
  <r>
    <s v="0029"/>
    <x v="8"/>
    <x v="14"/>
    <x v="14"/>
    <x v="5"/>
    <x v="2"/>
    <x v="0"/>
    <x v="0"/>
    <x v="0"/>
    <x v="0"/>
  </r>
  <r>
    <s v="0030"/>
    <x v="8"/>
    <x v="16"/>
    <x v="16"/>
    <x v="6"/>
    <x v="0"/>
    <x v="1"/>
    <x v="1"/>
    <x v="6"/>
    <x v="9"/>
  </r>
  <r>
    <s v="0031"/>
    <x v="8"/>
    <x v="11"/>
    <x v="11"/>
    <x v="2"/>
    <x v="2"/>
    <x v="2"/>
    <x v="2"/>
    <x v="3"/>
    <x v="21"/>
  </r>
  <r>
    <s v="0032"/>
    <x v="8"/>
    <x v="11"/>
    <x v="11"/>
    <x v="5"/>
    <x v="2"/>
    <x v="4"/>
    <x v="4"/>
    <x v="0"/>
    <x v="15"/>
  </r>
  <r>
    <s v="0033"/>
    <x v="9"/>
    <x v="11"/>
    <x v="11"/>
    <x v="5"/>
    <x v="2"/>
    <x v="3"/>
    <x v="3"/>
    <x v="3"/>
    <x v="14"/>
  </r>
  <r>
    <s v="0034"/>
    <x v="10"/>
    <x v="1"/>
    <x v="1"/>
    <x v="7"/>
    <x v="1"/>
    <x v="0"/>
    <x v="0"/>
    <x v="9"/>
    <x v="22"/>
  </r>
  <r>
    <s v="0035"/>
    <x v="10"/>
    <x v="4"/>
    <x v="4"/>
    <x v="4"/>
    <x v="3"/>
    <x v="0"/>
    <x v="0"/>
    <x v="5"/>
    <x v="7"/>
  </r>
  <r>
    <s v="0036"/>
    <x v="10"/>
    <x v="5"/>
    <x v="5"/>
    <x v="6"/>
    <x v="0"/>
    <x v="1"/>
    <x v="1"/>
    <x v="8"/>
    <x v="23"/>
  </r>
  <r>
    <s v="0037"/>
    <x v="10"/>
    <x v="5"/>
    <x v="5"/>
    <x v="6"/>
    <x v="0"/>
    <x v="4"/>
    <x v="4"/>
    <x v="2"/>
    <x v="12"/>
  </r>
  <r>
    <s v="0038"/>
    <x v="11"/>
    <x v="8"/>
    <x v="8"/>
    <x v="3"/>
    <x v="3"/>
    <x v="4"/>
    <x v="4"/>
    <x v="0"/>
    <x v="15"/>
  </r>
  <r>
    <s v="0039"/>
    <x v="11"/>
    <x v="13"/>
    <x v="13"/>
    <x v="4"/>
    <x v="3"/>
    <x v="3"/>
    <x v="3"/>
    <x v="9"/>
    <x v="24"/>
  </r>
  <r>
    <s v="0040"/>
    <x v="11"/>
    <x v="7"/>
    <x v="7"/>
    <x v="0"/>
    <x v="0"/>
    <x v="1"/>
    <x v="1"/>
    <x v="0"/>
    <x v="3"/>
  </r>
  <r>
    <s v="0041"/>
    <x v="12"/>
    <x v="2"/>
    <x v="2"/>
    <x v="2"/>
    <x v="2"/>
    <x v="4"/>
    <x v="4"/>
    <x v="2"/>
    <x v="12"/>
  </r>
  <r>
    <s v="0042"/>
    <x v="12"/>
    <x v="6"/>
    <x v="6"/>
    <x v="4"/>
    <x v="3"/>
    <x v="3"/>
    <x v="3"/>
    <x v="5"/>
    <x v="25"/>
  </r>
  <r>
    <s v="0043"/>
    <x v="12"/>
    <x v="5"/>
    <x v="5"/>
    <x v="6"/>
    <x v="0"/>
    <x v="2"/>
    <x v="2"/>
    <x v="9"/>
    <x v="26"/>
  </r>
  <r>
    <s v="0044"/>
    <x v="12"/>
    <x v="17"/>
    <x v="17"/>
    <x v="5"/>
    <x v="2"/>
    <x v="4"/>
    <x v="4"/>
    <x v="5"/>
    <x v="8"/>
  </r>
  <r>
    <s v="0045"/>
    <x v="12"/>
    <x v="16"/>
    <x v="16"/>
    <x v="6"/>
    <x v="0"/>
    <x v="1"/>
    <x v="1"/>
    <x v="2"/>
    <x v="27"/>
  </r>
  <r>
    <s v="0046"/>
    <x v="12"/>
    <x v="7"/>
    <x v="7"/>
    <x v="0"/>
    <x v="0"/>
    <x v="2"/>
    <x v="2"/>
    <x v="1"/>
    <x v="28"/>
  </r>
  <r>
    <s v="0047"/>
    <x v="12"/>
    <x v="6"/>
    <x v="6"/>
    <x v="3"/>
    <x v="3"/>
    <x v="1"/>
    <x v="1"/>
    <x v="6"/>
    <x v="9"/>
  </r>
  <r>
    <s v="0048"/>
    <x v="12"/>
    <x v="4"/>
    <x v="4"/>
    <x v="3"/>
    <x v="3"/>
    <x v="3"/>
    <x v="3"/>
    <x v="8"/>
    <x v="29"/>
  </r>
  <r>
    <s v="0049"/>
    <x v="12"/>
    <x v="12"/>
    <x v="12"/>
    <x v="7"/>
    <x v="1"/>
    <x v="2"/>
    <x v="2"/>
    <x v="5"/>
    <x v="13"/>
  </r>
  <r>
    <s v="0050"/>
    <x v="12"/>
    <x v="15"/>
    <x v="15"/>
    <x v="7"/>
    <x v="1"/>
    <x v="2"/>
    <x v="2"/>
    <x v="1"/>
    <x v="28"/>
  </r>
  <r>
    <s v="0051"/>
    <x v="12"/>
    <x v="13"/>
    <x v="13"/>
    <x v="4"/>
    <x v="3"/>
    <x v="4"/>
    <x v="4"/>
    <x v="7"/>
    <x v="10"/>
  </r>
  <r>
    <s v="0052"/>
    <x v="12"/>
    <x v="1"/>
    <x v="1"/>
    <x v="7"/>
    <x v="1"/>
    <x v="3"/>
    <x v="3"/>
    <x v="3"/>
    <x v="14"/>
  </r>
  <r>
    <s v="0053"/>
    <x v="13"/>
    <x v="6"/>
    <x v="6"/>
    <x v="4"/>
    <x v="3"/>
    <x v="3"/>
    <x v="3"/>
    <x v="1"/>
    <x v="30"/>
  </r>
  <r>
    <s v="0054"/>
    <x v="14"/>
    <x v="10"/>
    <x v="10"/>
    <x v="5"/>
    <x v="2"/>
    <x v="1"/>
    <x v="1"/>
    <x v="8"/>
    <x v="23"/>
  </r>
  <r>
    <s v="0055"/>
    <x v="14"/>
    <x v="17"/>
    <x v="17"/>
    <x v="5"/>
    <x v="2"/>
    <x v="4"/>
    <x v="4"/>
    <x v="6"/>
    <x v="9"/>
  </r>
  <r>
    <s v="0056"/>
    <x v="14"/>
    <x v="8"/>
    <x v="8"/>
    <x v="4"/>
    <x v="3"/>
    <x v="3"/>
    <x v="3"/>
    <x v="4"/>
    <x v="31"/>
  </r>
  <r>
    <s v="0057"/>
    <x v="14"/>
    <x v="10"/>
    <x v="10"/>
    <x v="5"/>
    <x v="2"/>
    <x v="0"/>
    <x v="0"/>
    <x v="5"/>
    <x v="7"/>
  </r>
  <r>
    <s v="0058"/>
    <x v="14"/>
    <x v="0"/>
    <x v="0"/>
    <x v="0"/>
    <x v="0"/>
    <x v="3"/>
    <x v="3"/>
    <x v="4"/>
    <x v="31"/>
  </r>
  <r>
    <s v="0059"/>
    <x v="14"/>
    <x v="2"/>
    <x v="2"/>
    <x v="2"/>
    <x v="2"/>
    <x v="4"/>
    <x v="4"/>
    <x v="1"/>
    <x v="20"/>
  </r>
  <r>
    <s v="0060"/>
    <x v="14"/>
    <x v="14"/>
    <x v="14"/>
    <x v="5"/>
    <x v="2"/>
    <x v="0"/>
    <x v="0"/>
    <x v="0"/>
    <x v="0"/>
  </r>
  <r>
    <s v="0061"/>
    <x v="15"/>
    <x v="18"/>
    <x v="18"/>
    <x v="1"/>
    <x v="1"/>
    <x v="2"/>
    <x v="2"/>
    <x v="9"/>
    <x v="26"/>
  </r>
  <r>
    <s v="0062"/>
    <x v="16"/>
    <x v="8"/>
    <x v="8"/>
    <x v="4"/>
    <x v="3"/>
    <x v="2"/>
    <x v="2"/>
    <x v="4"/>
    <x v="32"/>
  </r>
  <r>
    <s v="0063"/>
    <x v="16"/>
    <x v="2"/>
    <x v="2"/>
    <x v="5"/>
    <x v="2"/>
    <x v="1"/>
    <x v="1"/>
    <x v="1"/>
    <x v="1"/>
  </r>
  <r>
    <s v="0064"/>
    <x v="17"/>
    <x v="2"/>
    <x v="2"/>
    <x v="5"/>
    <x v="2"/>
    <x v="4"/>
    <x v="4"/>
    <x v="8"/>
    <x v="33"/>
  </r>
  <r>
    <s v="0065"/>
    <x v="18"/>
    <x v="2"/>
    <x v="2"/>
    <x v="5"/>
    <x v="2"/>
    <x v="0"/>
    <x v="0"/>
    <x v="7"/>
    <x v="11"/>
  </r>
  <r>
    <s v="0066"/>
    <x v="18"/>
    <x v="14"/>
    <x v="14"/>
    <x v="5"/>
    <x v="2"/>
    <x v="1"/>
    <x v="1"/>
    <x v="0"/>
    <x v="3"/>
  </r>
  <r>
    <s v="0067"/>
    <x v="19"/>
    <x v="4"/>
    <x v="4"/>
    <x v="3"/>
    <x v="3"/>
    <x v="3"/>
    <x v="3"/>
    <x v="3"/>
    <x v="14"/>
  </r>
  <r>
    <s v="0068"/>
    <x v="19"/>
    <x v="5"/>
    <x v="5"/>
    <x v="6"/>
    <x v="0"/>
    <x v="0"/>
    <x v="0"/>
    <x v="9"/>
    <x v="22"/>
  </r>
  <r>
    <s v="0069"/>
    <x v="20"/>
    <x v="13"/>
    <x v="13"/>
    <x v="4"/>
    <x v="3"/>
    <x v="0"/>
    <x v="0"/>
    <x v="9"/>
    <x v="22"/>
  </r>
  <r>
    <s v="0070"/>
    <x v="20"/>
    <x v="11"/>
    <x v="11"/>
    <x v="5"/>
    <x v="2"/>
    <x v="0"/>
    <x v="0"/>
    <x v="6"/>
    <x v="9"/>
  </r>
  <r>
    <s v="0071"/>
    <x v="20"/>
    <x v="6"/>
    <x v="6"/>
    <x v="3"/>
    <x v="3"/>
    <x v="2"/>
    <x v="2"/>
    <x v="2"/>
    <x v="17"/>
  </r>
  <r>
    <s v="0072"/>
    <x v="21"/>
    <x v="19"/>
    <x v="19"/>
    <x v="6"/>
    <x v="0"/>
    <x v="4"/>
    <x v="4"/>
    <x v="2"/>
    <x v="12"/>
  </r>
  <r>
    <s v="0073"/>
    <x v="22"/>
    <x v="19"/>
    <x v="19"/>
    <x v="6"/>
    <x v="0"/>
    <x v="2"/>
    <x v="2"/>
    <x v="8"/>
    <x v="34"/>
  </r>
  <r>
    <s v="0074"/>
    <x v="22"/>
    <x v="8"/>
    <x v="8"/>
    <x v="3"/>
    <x v="3"/>
    <x v="1"/>
    <x v="1"/>
    <x v="8"/>
    <x v="23"/>
  </r>
  <r>
    <s v="0075"/>
    <x v="22"/>
    <x v="5"/>
    <x v="5"/>
    <x v="0"/>
    <x v="0"/>
    <x v="1"/>
    <x v="1"/>
    <x v="5"/>
    <x v="35"/>
  </r>
  <r>
    <s v="0076"/>
    <x v="23"/>
    <x v="3"/>
    <x v="3"/>
    <x v="3"/>
    <x v="3"/>
    <x v="3"/>
    <x v="3"/>
    <x v="1"/>
    <x v="30"/>
  </r>
  <r>
    <s v="0077"/>
    <x v="23"/>
    <x v="10"/>
    <x v="10"/>
    <x v="5"/>
    <x v="2"/>
    <x v="3"/>
    <x v="3"/>
    <x v="3"/>
    <x v="14"/>
  </r>
  <r>
    <s v="0078"/>
    <x v="23"/>
    <x v="15"/>
    <x v="15"/>
    <x v="7"/>
    <x v="1"/>
    <x v="1"/>
    <x v="1"/>
    <x v="8"/>
    <x v="23"/>
  </r>
  <r>
    <s v="0079"/>
    <x v="23"/>
    <x v="13"/>
    <x v="13"/>
    <x v="3"/>
    <x v="3"/>
    <x v="1"/>
    <x v="1"/>
    <x v="9"/>
    <x v="36"/>
  </r>
  <r>
    <s v="0080"/>
    <x v="23"/>
    <x v="14"/>
    <x v="14"/>
    <x v="2"/>
    <x v="2"/>
    <x v="1"/>
    <x v="1"/>
    <x v="0"/>
    <x v="3"/>
  </r>
  <r>
    <s v="0081"/>
    <x v="23"/>
    <x v="17"/>
    <x v="17"/>
    <x v="5"/>
    <x v="2"/>
    <x v="4"/>
    <x v="4"/>
    <x v="7"/>
    <x v="10"/>
  </r>
  <r>
    <s v="0082"/>
    <x v="23"/>
    <x v="15"/>
    <x v="15"/>
    <x v="1"/>
    <x v="1"/>
    <x v="3"/>
    <x v="3"/>
    <x v="8"/>
    <x v="29"/>
  </r>
  <r>
    <s v="0083"/>
    <x v="23"/>
    <x v="14"/>
    <x v="14"/>
    <x v="5"/>
    <x v="2"/>
    <x v="3"/>
    <x v="3"/>
    <x v="3"/>
    <x v="14"/>
  </r>
  <r>
    <s v="0084"/>
    <x v="24"/>
    <x v="3"/>
    <x v="3"/>
    <x v="4"/>
    <x v="3"/>
    <x v="4"/>
    <x v="4"/>
    <x v="8"/>
    <x v="33"/>
  </r>
  <r>
    <s v="0085"/>
    <x v="25"/>
    <x v="12"/>
    <x v="12"/>
    <x v="7"/>
    <x v="1"/>
    <x v="4"/>
    <x v="4"/>
    <x v="4"/>
    <x v="37"/>
  </r>
  <r>
    <s v="0086"/>
    <x v="25"/>
    <x v="16"/>
    <x v="16"/>
    <x v="0"/>
    <x v="0"/>
    <x v="4"/>
    <x v="4"/>
    <x v="3"/>
    <x v="18"/>
  </r>
  <r>
    <s v="0087"/>
    <x v="26"/>
    <x v="6"/>
    <x v="6"/>
    <x v="4"/>
    <x v="3"/>
    <x v="2"/>
    <x v="2"/>
    <x v="0"/>
    <x v="2"/>
  </r>
  <r>
    <s v="0088"/>
    <x v="26"/>
    <x v="16"/>
    <x v="16"/>
    <x v="0"/>
    <x v="0"/>
    <x v="3"/>
    <x v="3"/>
    <x v="3"/>
    <x v="14"/>
  </r>
  <r>
    <s v="0089"/>
    <x v="26"/>
    <x v="10"/>
    <x v="10"/>
    <x v="2"/>
    <x v="2"/>
    <x v="0"/>
    <x v="0"/>
    <x v="5"/>
    <x v="7"/>
  </r>
  <r>
    <s v="0090"/>
    <x v="26"/>
    <x v="16"/>
    <x v="16"/>
    <x v="6"/>
    <x v="0"/>
    <x v="3"/>
    <x v="3"/>
    <x v="3"/>
    <x v="14"/>
  </r>
  <r>
    <s v="0091"/>
    <x v="26"/>
    <x v="13"/>
    <x v="13"/>
    <x v="4"/>
    <x v="3"/>
    <x v="1"/>
    <x v="1"/>
    <x v="2"/>
    <x v="27"/>
  </r>
  <r>
    <s v="0092"/>
    <x v="27"/>
    <x v="8"/>
    <x v="8"/>
    <x v="3"/>
    <x v="3"/>
    <x v="4"/>
    <x v="4"/>
    <x v="7"/>
    <x v="10"/>
  </r>
  <r>
    <s v="0093"/>
    <x v="28"/>
    <x v="17"/>
    <x v="17"/>
    <x v="2"/>
    <x v="2"/>
    <x v="4"/>
    <x v="4"/>
    <x v="8"/>
    <x v="33"/>
  </r>
  <r>
    <s v="0094"/>
    <x v="28"/>
    <x v="10"/>
    <x v="10"/>
    <x v="2"/>
    <x v="2"/>
    <x v="0"/>
    <x v="0"/>
    <x v="3"/>
    <x v="5"/>
  </r>
  <r>
    <s v="0095"/>
    <x v="28"/>
    <x v="17"/>
    <x v="17"/>
    <x v="5"/>
    <x v="2"/>
    <x v="3"/>
    <x v="3"/>
    <x v="9"/>
    <x v="24"/>
  </r>
  <r>
    <s v="0096"/>
    <x v="29"/>
    <x v="19"/>
    <x v="19"/>
    <x v="0"/>
    <x v="0"/>
    <x v="3"/>
    <x v="3"/>
    <x v="4"/>
    <x v="31"/>
  </r>
  <r>
    <s v="0097"/>
    <x v="29"/>
    <x v="0"/>
    <x v="0"/>
    <x v="6"/>
    <x v="0"/>
    <x v="3"/>
    <x v="3"/>
    <x v="1"/>
    <x v="30"/>
  </r>
  <r>
    <s v="0098"/>
    <x v="29"/>
    <x v="13"/>
    <x v="13"/>
    <x v="3"/>
    <x v="3"/>
    <x v="2"/>
    <x v="2"/>
    <x v="9"/>
    <x v="26"/>
  </r>
  <r>
    <s v="0099"/>
    <x v="29"/>
    <x v="10"/>
    <x v="10"/>
    <x v="5"/>
    <x v="2"/>
    <x v="0"/>
    <x v="0"/>
    <x v="4"/>
    <x v="38"/>
  </r>
  <r>
    <s v="0100"/>
    <x v="29"/>
    <x v="16"/>
    <x v="16"/>
    <x v="0"/>
    <x v="0"/>
    <x v="0"/>
    <x v="0"/>
    <x v="5"/>
    <x v="7"/>
  </r>
  <r>
    <s v="0101"/>
    <x v="30"/>
    <x v="3"/>
    <x v="3"/>
    <x v="3"/>
    <x v="3"/>
    <x v="3"/>
    <x v="3"/>
    <x v="2"/>
    <x v="4"/>
  </r>
  <r>
    <s v="0102"/>
    <x v="31"/>
    <x v="14"/>
    <x v="14"/>
    <x v="2"/>
    <x v="2"/>
    <x v="3"/>
    <x v="3"/>
    <x v="2"/>
    <x v="4"/>
  </r>
  <r>
    <s v="0103"/>
    <x v="31"/>
    <x v="8"/>
    <x v="8"/>
    <x v="4"/>
    <x v="3"/>
    <x v="3"/>
    <x v="3"/>
    <x v="7"/>
    <x v="39"/>
  </r>
  <r>
    <s v="0104"/>
    <x v="32"/>
    <x v="12"/>
    <x v="12"/>
    <x v="7"/>
    <x v="1"/>
    <x v="4"/>
    <x v="4"/>
    <x v="8"/>
    <x v="33"/>
  </r>
  <r>
    <s v="0105"/>
    <x v="32"/>
    <x v="0"/>
    <x v="0"/>
    <x v="0"/>
    <x v="0"/>
    <x v="2"/>
    <x v="2"/>
    <x v="6"/>
    <x v="9"/>
  </r>
  <r>
    <s v="0106"/>
    <x v="32"/>
    <x v="18"/>
    <x v="18"/>
    <x v="7"/>
    <x v="1"/>
    <x v="2"/>
    <x v="2"/>
    <x v="5"/>
    <x v="13"/>
  </r>
  <r>
    <s v="0107"/>
    <x v="32"/>
    <x v="17"/>
    <x v="17"/>
    <x v="2"/>
    <x v="2"/>
    <x v="2"/>
    <x v="2"/>
    <x v="5"/>
    <x v="13"/>
  </r>
  <r>
    <s v="0108"/>
    <x v="32"/>
    <x v="19"/>
    <x v="19"/>
    <x v="6"/>
    <x v="0"/>
    <x v="4"/>
    <x v="4"/>
    <x v="3"/>
    <x v="18"/>
  </r>
  <r>
    <s v="0109"/>
    <x v="32"/>
    <x v="8"/>
    <x v="8"/>
    <x v="3"/>
    <x v="3"/>
    <x v="2"/>
    <x v="2"/>
    <x v="1"/>
    <x v="28"/>
  </r>
  <r>
    <s v="0110"/>
    <x v="33"/>
    <x v="4"/>
    <x v="4"/>
    <x v="3"/>
    <x v="3"/>
    <x v="0"/>
    <x v="0"/>
    <x v="7"/>
    <x v="11"/>
  </r>
  <r>
    <s v="0111"/>
    <x v="33"/>
    <x v="13"/>
    <x v="13"/>
    <x v="4"/>
    <x v="3"/>
    <x v="4"/>
    <x v="4"/>
    <x v="7"/>
    <x v="10"/>
  </r>
  <r>
    <s v="0112"/>
    <x v="34"/>
    <x v="1"/>
    <x v="1"/>
    <x v="1"/>
    <x v="1"/>
    <x v="4"/>
    <x v="4"/>
    <x v="3"/>
    <x v="18"/>
  </r>
  <r>
    <s v="0113"/>
    <x v="35"/>
    <x v="6"/>
    <x v="6"/>
    <x v="3"/>
    <x v="3"/>
    <x v="4"/>
    <x v="4"/>
    <x v="5"/>
    <x v="8"/>
  </r>
  <r>
    <s v="0114"/>
    <x v="35"/>
    <x v="2"/>
    <x v="2"/>
    <x v="2"/>
    <x v="2"/>
    <x v="2"/>
    <x v="2"/>
    <x v="2"/>
    <x v="17"/>
  </r>
  <r>
    <s v="0115"/>
    <x v="35"/>
    <x v="18"/>
    <x v="18"/>
    <x v="7"/>
    <x v="1"/>
    <x v="3"/>
    <x v="3"/>
    <x v="1"/>
    <x v="30"/>
  </r>
  <r>
    <s v="0116"/>
    <x v="35"/>
    <x v="7"/>
    <x v="7"/>
    <x v="0"/>
    <x v="0"/>
    <x v="3"/>
    <x v="3"/>
    <x v="1"/>
    <x v="30"/>
  </r>
  <r>
    <s v="0117"/>
    <x v="35"/>
    <x v="7"/>
    <x v="7"/>
    <x v="0"/>
    <x v="0"/>
    <x v="4"/>
    <x v="4"/>
    <x v="1"/>
    <x v="20"/>
  </r>
  <r>
    <s v="0118"/>
    <x v="36"/>
    <x v="15"/>
    <x v="15"/>
    <x v="1"/>
    <x v="1"/>
    <x v="1"/>
    <x v="1"/>
    <x v="3"/>
    <x v="40"/>
  </r>
  <r>
    <s v="0119"/>
    <x v="36"/>
    <x v="15"/>
    <x v="15"/>
    <x v="1"/>
    <x v="1"/>
    <x v="0"/>
    <x v="0"/>
    <x v="3"/>
    <x v="5"/>
  </r>
  <r>
    <s v="0120"/>
    <x v="36"/>
    <x v="7"/>
    <x v="7"/>
    <x v="0"/>
    <x v="0"/>
    <x v="2"/>
    <x v="2"/>
    <x v="0"/>
    <x v="2"/>
  </r>
  <r>
    <s v="0121"/>
    <x v="37"/>
    <x v="19"/>
    <x v="19"/>
    <x v="0"/>
    <x v="0"/>
    <x v="0"/>
    <x v="0"/>
    <x v="0"/>
    <x v="0"/>
  </r>
  <r>
    <s v="0122"/>
    <x v="38"/>
    <x v="10"/>
    <x v="10"/>
    <x v="5"/>
    <x v="2"/>
    <x v="3"/>
    <x v="3"/>
    <x v="7"/>
    <x v="39"/>
  </r>
  <r>
    <s v="0123"/>
    <x v="38"/>
    <x v="18"/>
    <x v="18"/>
    <x v="1"/>
    <x v="1"/>
    <x v="1"/>
    <x v="1"/>
    <x v="7"/>
    <x v="16"/>
  </r>
  <r>
    <s v="0124"/>
    <x v="38"/>
    <x v="12"/>
    <x v="12"/>
    <x v="7"/>
    <x v="1"/>
    <x v="1"/>
    <x v="1"/>
    <x v="1"/>
    <x v="1"/>
  </r>
  <r>
    <s v="0125"/>
    <x v="38"/>
    <x v="14"/>
    <x v="14"/>
    <x v="2"/>
    <x v="2"/>
    <x v="2"/>
    <x v="2"/>
    <x v="6"/>
    <x v="9"/>
  </r>
  <r>
    <s v="0126"/>
    <x v="38"/>
    <x v="3"/>
    <x v="3"/>
    <x v="3"/>
    <x v="3"/>
    <x v="4"/>
    <x v="4"/>
    <x v="2"/>
    <x v="12"/>
  </r>
  <r>
    <s v="0127"/>
    <x v="38"/>
    <x v="10"/>
    <x v="10"/>
    <x v="5"/>
    <x v="2"/>
    <x v="2"/>
    <x v="2"/>
    <x v="2"/>
    <x v="17"/>
  </r>
  <r>
    <s v="0128"/>
    <x v="39"/>
    <x v="0"/>
    <x v="0"/>
    <x v="6"/>
    <x v="0"/>
    <x v="0"/>
    <x v="0"/>
    <x v="6"/>
    <x v="9"/>
  </r>
  <r>
    <s v="0129"/>
    <x v="40"/>
    <x v="11"/>
    <x v="11"/>
    <x v="2"/>
    <x v="2"/>
    <x v="0"/>
    <x v="0"/>
    <x v="9"/>
    <x v="22"/>
  </r>
  <r>
    <s v="0130"/>
    <x v="41"/>
    <x v="4"/>
    <x v="4"/>
    <x v="3"/>
    <x v="3"/>
    <x v="0"/>
    <x v="0"/>
    <x v="6"/>
    <x v="9"/>
  </r>
  <r>
    <s v="0131"/>
    <x v="41"/>
    <x v="14"/>
    <x v="14"/>
    <x v="2"/>
    <x v="2"/>
    <x v="4"/>
    <x v="4"/>
    <x v="0"/>
    <x v="15"/>
  </r>
  <r>
    <s v="0132"/>
    <x v="41"/>
    <x v="17"/>
    <x v="17"/>
    <x v="2"/>
    <x v="2"/>
    <x v="2"/>
    <x v="2"/>
    <x v="4"/>
    <x v="32"/>
  </r>
  <r>
    <s v="0133"/>
    <x v="41"/>
    <x v="16"/>
    <x v="16"/>
    <x v="0"/>
    <x v="0"/>
    <x v="4"/>
    <x v="4"/>
    <x v="4"/>
    <x v="37"/>
  </r>
  <r>
    <s v="0134"/>
    <x v="42"/>
    <x v="5"/>
    <x v="5"/>
    <x v="0"/>
    <x v="0"/>
    <x v="2"/>
    <x v="2"/>
    <x v="1"/>
    <x v="28"/>
  </r>
  <r>
    <s v="0135"/>
    <x v="42"/>
    <x v="4"/>
    <x v="4"/>
    <x v="3"/>
    <x v="3"/>
    <x v="3"/>
    <x v="3"/>
    <x v="5"/>
    <x v="25"/>
  </r>
  <r>
    <s v="0136"/>
    <x v="43"/>
    <x v="11"/>
    <x v="11"/>
    <x v="5"/>
    <x v="2"/>
    <x v="0"/>
    <x v="0"/>
    <x v="4"/>
    <x v="38"/>
  </r>
  <r>
    <s v="0137"/>
    <x v="43"/>
    <x v="16"/>
    <x v="16"/>
    <x v="6"/>
    <x v="0"/>
    <x v="4"/>
    <x v="4"/>
    <x v="0"/>
    <x v="15"/>
  </r>
  <r>
    <s v="0138"/>
    <x v="43"/>
    <x v="7"/>
    <x v="7"/>
    <x v="6"/>
    <x v="0"/>
    <x v="4"/>
    <x v="4"/>
    <x v="0"/>
    <x v="15"/>
  </r>
  <r>
    <s v="0139"/>
    <x v="43"/>
    <x v="5"/>
    <x v="5"/>
    <x v="0"/>
    <x v="0"/>
    <x v="3"/>
    <x v="3"/>
    <x v="2"/>
    <x v="4"/>
  </r>
  <r>
    <s v="0140"/>
    <x v="43"/>
    <x v="19"/>
    <x v="19"/>
    <x v="6"/>
    <x v="0"/>
    <x v="4"/>
    <x v="4"/>
    <x v="9"/>
    <x v="41"/>
  </r>
  <r>
    <s v="0141"/>
    <x v="43"/>
    <x v="14"/>
    <x v="14"/>
    <x v="2"/>
    <x v="2"/>
    <x v="2"/>
    <x v="2"/>
    <x v="9"/>
    <x v="26"/>
  </r>
  <r>
    <s v="0142"/>
    <x v="43"/>
    <x v="14"/>
    <x v="14"/>
    <x v="2"/>
    <x v="2"/>
    <x v="1"/>
    <x v="1"/>
    <x v="2"/>
    <x v="27"/>
  </r>
  <r>
    <s v="0143"/>
    <x v="43"/>
    <x v="17"/>
    <x v="17"/>
    <x v="5"/>
    <x v="2"/>
    <x v="1"/>
    <x v="1"/>
    <x v="5"/>
    <x v="35"/>
  </r>
  <r>
    <s v="0144"/>
    <x v="43"/>
    <x v="5"/>
    <x v="5"/>
    <x v="6"/>
    <x v="0"/>
    <x v="2"/>
    <x v="2"/>
    <x v="3"/>
    <x v="21"/>
  </r>
  <r>
    <s v="0145"/>
    <x v="43"/>
    <x v="11"/>
    <x v="11"/>
    <x v="2"/>
    <x v="2"/>
    <x v="0"/>
    <x v="0"/>
    <x v="7"/>
    <x v="11"/>
  </r>
  <r>
    <s v="0146"/>
    <x v="43"/>
    <x v="10"/>
    <x v="10"/>
    <x v="5"/>
    <x v="2"/>
    <x v="0"/>
    <x v="0"/>
    <x v="3"/>
    <x v="5"/>
  </r>
  <r>
    <s v="0147"/>
    <x v="43"/>
    <x v="5"/>
    <x v="5"/>
    <x v="6"/>
    <x v="0"/>
    <x v="2"/>
    <x v="2"/>
    <x v="5"/>
    <x v="13"/>
  </r>
  <r>
    <s v="0148"/>
    <x v="43"/>
    <x v="18"/>
    <x v="18"/>
    <x v="7"/>
    <x v="1"/>
    <x v="4"/>
    <x v="4"/>
    <x v="3"/>
    <x v="18"/>
  </r>
  <r>
    <s v="0149"/>
    <x v="43"/>
    <x v="16"/>
    <x v="16"/>
    <x v="6"/>
    <x v="0"/>
    <x v="1"/>
    <x v="1"/>
    <x v="9"/>
    <x v="36"/>
  </r>
  <r>
    <s v="0150"/>
    <x v="43"/>
    <x v="10"/>
    <x v="10"/>
    <x v="5"/>
    <x v="2"/>
    <x v="0"/>
    <x v="0"/>
    <x v="8"/>
    <x v="19"/>
  </r>
  <r>
    <s v="0151"/>
    <x v="43"/>
    <x v="8"/>
    <x v="8"/>
    <x v="3"/>
    <x v="3"/>
    <x v="0"/>
    <x v="0"/>
    <x v="9"/>
    <x v="22"/>
  </r>
  <r>
    <s v="0152"/>
    <x v="43"/>
    <x v="16"/>
    <x v="16"/>
    <x v="0"/>
    <x v="0"/>
    <x v="2"/>
    <x v="2"/>
    <x v="7"/>
    <x v="42"/>
  </r>
  <r>
    <s v="0153"/>
    <x v="43"/>
    <x v="18"/>
    <x v="18"/>
    <x v="7"/>
    <x v="1"/>
    <x v="1"/>
    <x v="1"/>
    <x v="3"/>
    <x v="40"/>
  </r>
  <r>
    <s v="0154"/>
    <x v="44"/>
    <x v="10"/>
    <x v="10"/>
    <x v="2"/>
    <x v="2"/>
    <x v="3"/>
    <x v="3"/>
    <x v="9"/>
    <x v="24"/>
  </r>
  <r>
    <s v="0155"/>
    <x v="45"/>
    <x v="19"/>
    <x v="19"/>
    <x v="0"/>
    <x v="0"/>
    <x v="0"/>
    <x v="0"/>
    <x v="4"/>
    <x v="38"/>
  </r>
  <r>
    <s v="0156"/>
    <x v="45"/>
    <x v="3"/>
    <x v="3"/>
    <x v="4"/>
    <x v="3"/>
    <x v="2"/>
    <x v="2"/>
    <x v="2"/>
    <x v="17"/>
  </r>
  <r>
    <s v="0157"/>
    <x v="46"/>
    <x v="5"/>
    <x v="5"/>
    <x v="0"/>
    <x v="0"/>
    <x v="1"/>
    <x v="1"/>
    <x v="0"/>
    <x v="3"/>
  </r>
  <r>
    <s v="0158"/>
    <x v="46"/>
    <x v="0"/>
    <x v="0"/>
    <x v="6"/>
    <x v="0"/>
    <x v="0"/>
    <x v="0"/>
    <x v="2"/>
    <x v="43"/>
  </r>
  <r>
    <s v="0159"/>
    <x v="46"/>
    <x v="8"/>
    <x v="8"/>
    <x v="3"/>
    <x v="3"/>
    <x v="2"/>
    <x v="2"/>
    <x v="7"/>
    <x v="42"/>
  </r>
  <r>
    <s v="0160"/>
    <x v="46"/>
    <x v="1"/>
    <x v="1"/>
    <x v="1"/>
    <x v="1"/>
    <x v="0"/>
    <x v="0"/>
    <x v="4"/>
    <x v="38"/>
  </r>
  <r>
    <s v="0161"/>
    <x v="46"/>
    <x v="10"/>
    <x v="10"/>
    <x v="5"/>
    <x v="2"/>
    <x v="0"/>
    <x v="0"/>
    <x v="3"/>
    <x v="5"/>
  </r>
  <r>
    <s v="0162"/>
    <x v="46"/>
    <x v="19"/>
    <x v="19"/>
    <x v="6"/>
    <x v="0"/>
    <x v="3"/>
    <x v="3"/>
    <x v="5"/>
    <x v="25"/>
  </r>
  <r>
    <s v="0163"/>
    <x v="46"/>
    <x v="13"/>
    <x v="13"/>
    <x v="3"/>
    <x v="3"/>
    <x v="1"/>
    <x v="1"/>
    <x v="1"/>
    <x v="1"/>
  </r>
  <r>
    <s v="0164"/>
    <x v="47"/>
    <x v="5"/>
    <x v="5"/>
    <x v="6"/>
    <x v="0"/>
    <x v="3"/>
    <x v="3"/>
    <x v="8"/>
    <x v="29"/>
  </r>
  <r>
    <s v="0165"/>
    <x v="47"/>
    <x v="12"/>
    <x v="12"/>
    <x v="1"/>
    <x v="1"/>
    <x v="2"/>
    <x v="2"/>
    <x v="8"/>
    <x v="34"/>
  </r>
  <r>
    <s v="0166"/>
    <x v="48"/>
    <x v="19"/>
    <x v="19"/>
    <x v="0"/>
    <x v="0"/>
    <x v="3"/>
    <x v="3"/>
    <x v="6"/>
    <x v="9"/>
  </r>
  <r>
    <s v="0167"/>
    <x v="48"/>
    <x v="16"/>
    <x v="16"/>
    <x v="6"/>
    <x v="0"/>
    <x v="3"/>
    <x v="3"/>
    <x v="8"/>
    <x v="29"/>
  </r>
  <r>
    <s v="0168"/>
    <x v="48"/>
    <x v="17"/>
    <x v="17"/>
    <x v="2"/>
    <x v="2"/>
    <x v="2"/>
    <x v="2"/>
    <x v="3"/>
    <x v="21"/>
  </r>
  <r>
    <s v="0169"/>
    <x v="48"/>
    <x v="14"/>
    <x v="14"/>
    <x v="5"/>
    <x v="2"/>
    <x v="3"/>
    <x v="3"/>
    <x v="2"/>
    <x v="4"/>
  </r>
  <r>
    <s v="0170"/>
    <x v="48"/>
    <x v="11"/>
    <x v="11"/>
    <x v="5"/>
    <x v="2"/>
    <x v="3"/>
    <x v="3"/>
    <x v="0"/>
    <x v="44"/>
  </r>
  <r>
    <s v="0171"/>
    <x v="49"/>
    <x v="10"/>
    <x v="10"/>
    <x v="5"/>
    <x v="2"/>
    <x v="4"/>
    <x v="4"/>
    <x v="7"/>
    <x v="10"/>
  </r>
  <r>
    <s v="0172"/>
    <x v="49"/>
    <x v="0"/>
    <x v="0"/>
    <x v="0"/>
    <x v="0"/>
    <x v="3"/>
    <x v="3"/>
    <x v="5"/>
    <x v="25"/>
  </r>
  <r>
    <s v="0173"/>
    <x v="49"/>
    <x v="18"/>
    <x v="18"/>
    <x v="7"/>
    <x v="1"/>
    <x v="4"/>
    <x v="4"/>
    <x v="8"/>
    <x v="33"/>
  </r>
  <r>
    <s v="0174"/>
    <x v="49"/>
    <x v="11"/>
    <x v="11"/>
    <x v="5"/>
    <x v="2"/>
    <x v="4"/>
    <x v="4"/>
    <x v="7"/>
    <x v="10"/>
  </r>
  <r>
    <s v="0175"/>
    <x v="50"/>
    <x v="0"/>
    <x v="0"/>
    <x v="0"/>
    <x v="0"/>
    <x v="1"/>
    <x v="1"/>
    <x v="5"/>
    <x v="35"/>
  </r>
  <r>
    <s v="0176"/>
    <x v="51"/>
    <x v="5"/>
    <x v="5"/>
    <x v="6"/>
    <x v="0"/>
    <x v="0"/>
    <x v="0"/>
    <x v="7"/>
    <x v="11"/>
  </r>
  <r>
    <s v="0177"/>
    <x v="51"/>
    <x v="10"/>
    <x v="10"/>
    <x v="5"/>
    <x v="2"/>
    <x v="1"/>
    <x v="1"/>
    <x v="8"/>
    <x v="23"/>
  </r>
  <r>
    <s v="0178"/>
    <x v="51"/>
    <x v="5"/>
    <x v="5"/>
    <x v="0"/>
    <x v="0"/>
    <x v="2"/>
    <x v="2"/>
    <x v="8"/>
    <x v="34"/>
  </r>
  <r>
    <s v="0179"/>
    <x v="51"/>
    <x v="1"/>
    <x v="1"/>
    <x v="1"/>
    <x v="1"/>
    <x v="1"/>
    <x v="1"/>
    <x v="3"/>
    <x v="40"/>
  </r>
  <r>
    <s v="0180"/>
    <x v="51"/>
    <x v="8"/>
    <x v="8"/>
    <x v="3"/>
    <x v="3"/>
    <x v="3"/>
    <x v="3"/>
    <x v="0"/>
    <x v="44"/>
  </r>
  <r>
    <s v="0181"/>
    <x v="51"/>
    <x v="8"/>
    <x v="8"/>
    <x v="4"/>
    <x v="3"/>
    <x v="3"/>
    <x v="3"/>
    <x v="8"/>
    <x v="29"/>
  </r>
  <r>
    <s v="0182"/>
    <x v="51"/>
    <x v="1"/>
    <x v="1"/>
    <x v="1"/>
    <x v="1"/>
    <x v="2"/>
    <x v="2"/>
    <x v="3"/>
    <x v="21"/>
  </r>
  <r>
    <s v="0183"/>
    <x v="52"/>
    <x v="14"/>
    <x v="14"/>
    <x v="2"/>
    <x v="2"/>
    <x v="0"/>
    <x v="0"/>
    <x v="3"/>
    <x v="5"/>
  </r>
  <r>
    <s v="0184"/>
    <x v="53"/>
    <x v="16"/>
    <x v="16"/>
    <x v="6"/>
    <x v="0"/>
    <x v="2"/>
    <x v="2"/>
    <x v="1"/>
    <x v="28"/>
  </r>
  <r>
    <s v="0185"/>
    <x v="53"/>
    <x v="12"/>
    <x v="12"/>
    <x v="7"/>
    <x v="1"/>
    <x v="4"/>
    <x v="4"/>
    <x v="5"/>
    <x v="8"/>
  </r>
  <r>
    <s v="0186"/>
    <x v="53"/>
    <x v="15"/>
    <x v="15"/>
    <x v="7"/>
    <x v="1"/>
    <x v="1"/>
    <x v="1"/>
    <x v="2"/>
    <x v="27"/>
  </r>
  <r>
    <s v="0187"/>
    <x v="54"/>
    <x v="6"/>
    <x v="6"/>
    <x v="3"/>
    <x v="3"/>
    <x v="4"/>
    <x v="4"/>
    <x v="4"/>
    <x v="37"/>
  </r>
  <r>
    <s v="0188"/>
    <x v="54"/>
    <x v="6"/>
    <x v="6"/>
    <x v="4"/>
    <x v="3"/>
    <x v="0"/>
    <x v="0"/>
    <x v="7"/>
    <x v="11"/>
  </r>
  <r>
    <s v="0189"/>
    <x v="55"/>
    <x v="8"/>
    <x v="8"/>
    <x v="3"/>
    <x v="3"/>
    <x v="4"/>
    <x v="4"/>
    <x v="9"/>
    <x v="41"/>
  </r>
  <r>
    <s v="0190"/>
    <x v="55"/>
    <x v="15"/>
    <x v="15"/>
    <x v="1"/>
    <x v="1"/>
    <x v="0"/>
    <x v="0"/>
    <x v="5"/>
    <x v="7"/>
  </r>
  <r>
    <s v="0191"/>
    <x v="55"/>
    <x v="0"/>
    <x v="0"/>
    <x v="0"/>
    <x v="0"/>
    <x v="2"/>
    <x v="2"/>
    <x v="2"/>
    <x v="17"/>
  </r>
  <r>
    <s v="0192"/>
    <x v="56"/>
    <x v="16"/>
    <x v="16"/>
    <x v="6"/>
    <x v="0"/>
    <x v="4"/>
    <x v="4"/>
    <x v="6"/>
    <x v="9"/>
  </r>
  <r>
    <s v="0193"/>
    <x v="57"/>
    <x v="2"/>
    <x v="2"/>
    <x v="5"/>
    <x v="2"/>
    <x v="2"/>
    <x v="2"/>
    <x v="8"/>
    <x v="34"/>
  </r>
  <r>
    <s v="0194"/>
    <x v="57"/>
    <x v="12"/>
    <x v="12"/>
    <x v="1"/>
    <x v="1"/>
    <x v="0"/>
    <x v="0"/>
    <x v="6"/>
    <x v="9"/>
  </r>
  <r>
    <s v="0195"/>
    <x v="57"/>
    <x v="19"/>
    <x v="19"/>
    <x v="6"/>
    <x v="0"/>
    <x v="2"/>
    <x v="2"/>
    <x v="9"/>
    <x v="26"/>
  </r>
  <r>
    <s v="0196"/>
    <x v="58"/>
    <x v="11"/>
    <x v="11"/>
    <x v="5"/>
    <x v="2"/>
    <x v="1"/>
    <x v="1"/>
    <x v="4"/>
    <x v="6"/>
  </r>
  <r>
    <s v="0197"/>
    <x v="59"/>
    <x v="3"/>
    <x v="3"/>
    <x v="4"/>
    <x v="3"/>
    <x v="3"/>
    <x v="3"/>
    <x v="9"/>
    <x v="24"/>
  </r>
  <r>
    <s v="0198"/>
    <x v="59"/>
    <x v="3"/>
    <x v="3"/>
    <x v="3"/>
    <x v="3"/>
    <x v="2"/>
    <x v="2"/>
    <x v="7"/>
    <x v="42"/>
  </r>
  <r>
    <s v="0199"/>
    <x v="60"/>
    <x v="6"/>
    <x v="6"/>
    <x v="4"/>
    <x v="3"/>
    <x v="2"/>
    <x v="2"/>
    <x v="2"/>
    <x v="17"/>
  </r>
  <r>
    <s v="0200"/>
    <x v="61"/>
    <x v="16"/>
    <x v="16"/>
    <x v="6"/>
    <x v="0"/>
    <x v="0"/>
    <x v="0"/>
    <x v="2"/>
    <x v="43"/>
  </r>
  <r>
    <s v="0201"/>
    <x v="62"/>
    <x v="3"/>
    <x v="3"/>
    <x v="3"/>
    <x v="3"/>
    <x v="1"/>
    <x v="1"/>
    <x v="5"/>
    <x v="35"/>
  </r>
  <r>
    <s v="0202"/>
    <x v="63"/>
    <x v="2"/>
    <x v="2"/>
    <x v="2"/>
    <x v="2"/>
    <x v="0"/>
    <x v="0"/>
    <x v="6"/>
    <x v="9"/>
  </r>
  <r>
    <s v="0203"/>
    <x v="64"/>
    <x v="16"/>
    <x v="16"/>
    <x v="0"/>
    <x v="0"/>
    <x v="1"/>
    <x v="1"/>
    <x v="1"/>
    <x v="1"/>
  </r>
  <r>
    <s v="0204"/>
    <x v="65"/>
    <x v="18"/>
    <x v="18"/>
    <x v="1"/>
    <x v="1"/>
    <x v="0"/>
    <x v="0"/>
    <x v="3"/>
    <x v="5"/>
  </r>
  <r>
    <s v="0205"/>
    <x v="66"/>
    <x v="13"/>
    <x v="13"/>
    <x v="4"/>
    <x v="3"/>
    <x v="0"/>
    <x v="0"/>
    <x v="5"/>
    <x v="7"/>
  </r>
  <r>
    <s v="0206"/>
    <x v="66"/>
    <x v="15"/>
    <x v="15"/>
    <x v="7"/>
    <x v="1"/>
    <x v="4"/>
    <x v="4"/>
    <x v="7"/>
    <x v="10"/>
  </r>
  <r>
    <s v="0207"/>
    <x v="66"/>
    <x v="3"/>
    <x v="3"/>
    <x v="3"/>
    <x v="3"/>
    <x v="0"/>
    <x v="0"/>
    <x v="7"/>
    <x v="11"/>
  </r>
  <r>
    <s v="0208"/>
    <x v="66"/>
    <x v="11"/>
    <x v="11"/>
    <x v="2"/>
    <x v="2"/>
    <x v="0"/>
    <x v="0"/>
    <x v="4"/>
    <x v="38"/>
  </r>
  <r>
    <s v="0209"/>
    <x v="66"/>
    <x v="4"/>
    <x v="4"/>
    <x v="4"/>
    <x v="3"/>
    <x v="2"/>
    <x v="2"/>
    <x v="0"/>
    <x v="2"/>
  </r>
  <r>
    <s v="0210"/>
    <x v="66"/>
    <x v="7"/>
    <x v="7"/>
    <x v="0"/>
    <x v="0"/>
    <x v="4"/>
    <x v="4"/>
    <x v="9"/>
    <x v="41"/>
  </r>
  <r>
    <s v="0211"/>
    <x v="66"/>
    <x v="12"/>
    <x v="12"/>
    <x v="7"/>
    <x v="1"/>
    <x v="3"/>
    <x v="3"/>
    <x v="2"/>
    <x v="4"/>
  </r>
  <r>
    <s v="0212"/>
    <x v="66"/>
    <x v="18"/>
    <x v="18"/>
    <x v="1"/>
    <x v="1"/>
    <x v="0"/>
    <x v="0"/>
    <x v="6"/>
    <x v="9"/>
  </r>
  <r>
    <s v="0213"/>
    <x v="67"/>
    <x v="1"/>
    <x v="1"/>
    <x v="7"/>
    <x v="1"/>
    <x v="2"/>
    <x v="2"/>
    <x v="3"/>
    <x v="21"/>
  </r>
  <r>
    <s v="0214"/>
    <x v="68"/>
    <x v="15"/>
    <x v="15"/>
    <x v="7"/>
    <x v="1"/>
    <x v="3"/>
    <x v="3"/>
    <x v="7"/>
    <x v="39"/>
  </r>
  <r>
    <s v="0215"/>
    <x v="69"/>
    <x v="9"/>
    <x v="9"/>
    <x v="1"/>
    <x v="1"/>
    <x v="0"/>
    <x v="0"/>
    <x v="0"/>
    <x v="0"/>
  </r>
  <r>
    <s v="0216"/>
    <x v="69"/>
    <x v="3"/>
    <x v="3"/>
    <x v="3"/>
    <x v="3"/>
    <x v="3"/>
    <x v="3"/>
    <x v="4"/>
    <x v="31"/>
  </r>
  <r>
    <s v="0217"/>
    <x v="69"/>
    <x v="16"/>
    <x v="16"/>
    <x v="6"/>
    <x v="0"/>
    <x v="1"/>
    <x v="1"/>
    <x v="2"/>
    <x v="27"/>
  </r>
  <r>
    <s v="0218"/>
    <x v="69"/>
    <x v="10"/>
    <x v="10"/>
    <x v="5"/>
    <x v="2"/>
    <x v="2"/>
    <x v="2"/>
    <x v="3"/>
    <x v="21"/>
  </r>
  <r>
    <s v="0219"/>
    <x v="69"/>
    <x v="17"/>
    <x v="17"/>
    <x v="5"/>
    <x v="2"/>
    <x v="2"/>
    <x v="2"/>
    <x v="8"/>
    <x v="34"/>
  </r>
  <r>
    <s v="0220"/>
    <x v="69"/>
    <x v="6"/>
    <x v="6"/>
    <x v="4"/>
    <x v="3"/>
    <x v="2"/>
    <x v="2"/>
    <x v="3"/>
    <x v="21"/>
  </r>
  <r>
    <s v="0221"/>
    <x v="69"/>
    <x v="5"/>
    <x v="5"/>
    <x v="0"/>
    <x v="0"/>
    <x v="2"/>
    <x v="2"/>
    <x v="0"/>
    <x v="2"/>
  </r>
  <r>
    <s v="0222"/>
    <x v="69"/>
    <x v="12"/>
    <x v="12"/>
    <x v="1"/>
    <x v="1"/>
    <x v="0"/>
    <x v="0"/>
    <x v="9"/>
    <x v="22"/>
  </r>
  <r>
    <s v="0223"/>
    <x v="69"/>
    <x v="14"/>
    <x v="14"/>
    <x v="5"/>
    <x v="2"/>
    <x v="2"/>
    <x v="2"/>
    <x v="9"/>
    <x v="26"/>
  </r>
  <r>
    <s v="0224"/>
    <x v="69"/>
    <x v="2"/>
    <x v="2"/>
    <x v="2"/>
    <x v="2"/>
    <x v="4"/>
    <x v="4"/>
    <x v="7"/>
    <x v="10"/>
  </r>
  <r>
    <s v="0225"/>
    <x v="69"/>
    <x v="18"/>
    <x v="18"/>
    <x v="1"/>
    <x v="1"/>
    <x v="4"/>
    <x v="4"/>
    <x v="4"/>
    <x v="37"/>
  </r>
  <r>
    <s v="0226"/>
    <x v="70"/>
    <x v="7"/>
    <x v="7"/>
    <x v="0"/>
    <x v="0"/>
    <x v="4"/>
    <x v="4"/>
    <x v="8"/>
    <x v="33"/>
  </r>
  <r>
    <s v="0227"/>
    <x v="71"/>
    <x v="7"/>
    <x v="7"/>
    <x v="0"/>
    <x v="0"/>
    <x v="4"/>
    <x v="4"/>
    <x v="8"/>
    <x v="33"/>
  </r>
  <r>
    <s v="0228"/>
    <x v="72"/>
    <x v="1"/>
    <x v="1"/>
    <x v="7"/>
    <x v="1"/>
    <x v="1"/>
    <x v="1"/>
    <x v="3"/>
    <x v="40"/>
  </r>
  <r>
    <s v="0229"/>
    <x v="72"/>
    <x v="6"/>
    <x v="6"/>
    <x v="3"/>
    <x v="3"/>
    <x v="1"/>
    <x v="1"/>
    <x v="9"/>
    <x v="36"/>
  </r>
  <r>
    <s v="0230"/>
    <x v="73"/>
    <x v="9"/>
    <x v="9"/>
    <x v="1"/>
    <x v="1"/>
    <x v="4"/>
    <x v="4"/>
    <x v="7"/>
    <x v="10"/>
  </r>
  <r>
    <s v="0231"/>
    <x v="73"/>
    <x v="13"/>
    <x v="13"/>
    <x v="3"/>
    <x v="3"/>
    <x v="0"/>
    <x v="0"/>
    <x v="7"/>
    <x v="11"/>
  </r>
  <r>
    <s v="0232"/>
    <x v="73"/>
    <x v="17"/>
    <x v="17"/>
    <x v="5"/>
    <x v="2"/>
    <x v="4"/>
    <x v="4"/>
    <x v="4"/>
    <x v="37"/>
  </r>
  <r>
    <s v="0233"/>
    <x v="73"/>
    <x v="2"/>
    <x v="2"/>
    <x v="5"/>
    <x v="2"/>
    <x v="3"/>
    <x v="3"/>
    <x v="9"/>
    <x v="24"/>
  </r>
  <r>
    <s v="0234"/>
    <x v="74"/>
    <x v="19"/>
    <x v="19"/>
    <x v="6"/>
    <x v="0"/>
    <x v="0"/>
    <x v="0"/>
    <x v="3"/>
    <x v="5"/>
  </r>
  <r>
    <s v="0235"/>
    <x v="74"/>
    <x v="18"/>
    <x v="18"/>
    <x v="1"/>
    <x v="1"/>
    <x v="1"/>
    <x v="1"/>
    <x v="0"/>
    <x v="3"/>
  </r>
  <r>
    <s v="0236"/>
    <x v="74"/>
    <x v="8"/>
    <x v="8"/>
    <x v="4"/>
    <x v="3"/>
    <x v="3"/>
    <x v="3"/>
    <x v="9"/>
    <x v="24"/>
  </r>
  <r>
    <s v="0237"/>
    <x v="74"/>
    <x v="12"/>
    <x v="12"/>
    <x v="1"/>
    <x v="1"/>
    <x v="3"/>
    <x v="3"/>
    <x v="1"/>
    <x v="30"/>
  </r>
  <r>
    <s v="0238"/>
    <x v="74"/>
    <x v="17"/>
    <x v="17"/>
    <x v="2"/>
    <x v="2"/>
    <x v="0"/>
    <x v="0"/>
    <x v="0"/>
    <x v="0"/>
  </r>
  <r>
    <s v="0239"/>
    <x v="74"/>
    <x v="4"/>
    <x v="4"/>
    <x v="4"/>
    <x v="3"/>
    <x v="4"/>
    <x v="4"/>
    <x v="4"/>
    <x v="37"/>
  </r>
  <r>
    <s v="0240"/>
    <x v="74"/>
    <x v="3"/>
    <x v="3"/>
    <x v="4"/>
    <x v="3"/>
    <x v="0"/>
    <x v="0"/>
    <x v="5"/>
    <x v="7"/>
  </r>
  <r>
    <s v="0241"/>
    <x v="74"/>
    <x v="12"/>
    <x v="12"/>
    <x v="1"/>
    <x v="1"/>
    <x v="3"/>
    <x v="3"/>
    <x v="5"/>
    <x v="25"/>
  </r>
  <r>
    <s v="0242"/>
    <x v="75"/>
    <x v="18"/>
    <x v="18"/>
    <x v="1"/>
    <x v="1"/>
    <x v="1"/>
    <x v="1"/>
    <x v="6"/>
    <x v="9"/>
  </r>
  <r>
    <s v="0243"/>
    <x v="75"/>
    <x v="8"/>
    <x v="8"/>
    <x v="3"/>
    <x v="3"/>
    <x v="0"/>
    <x v="0"/>
    <x v="2"/>
    <x v="43"/>
  </r>
  <r>
    <s v="0244"/>
    <x v="75"/>
    <x v="12"/>
    <x v="12"/>
    <x v="1"/>
    <x v="1"/>
    <x v="2"/>
    <x v="2"/>
    <x v="3"/>
    <x v="21"/>
  </r>
  <r>
    <s v="0245"/>
    <x v="76"/>
    <x v="13"/>
    <x v="13"/>
    <x v="3"/>
    <x v="3"/>
    <x v="2"/>
    <x v="2"/>
    <x v="6"/>
    <x v="9"/>
  </r>
  <r>
    <s v="0246"/>
    <x v="76"/>
    <x v="8"/>
    <x v="8"/>
    <x v="3"/>
    <x v="3"/>
    <x v="1"/>
    <x v="1"/>
    <x v="2"/>
    <x v="27"/>
  </r>
  <r>
    <s v="0247"/>
    <x v="76"/>
    <x v="11"/>
    <x v="11"/>
    <x v="2"/>
    <x v="2"/>
    <x v="1"/>
    <x v="1"/>
    <x v="3"/>
    <x v="40"/>
  </r>
  <r>
    <s v="0248"/>
    <x v="76"/>
    <x v="3"/>
    <x v="3"/>
    <x v="4"/>
    <x v="3"/>
    <x v="3"/>
    <x v="3"/>
    <x v="5"/>
    <x v="25"/>
  </r>
  <r>
    <s v="0249"/>
    <x v="76"/>
    <x v="13"/>
    <x v="13"/>
    <x v="3"/>
    <x v="3"/>
    <x v="4"/>
    <x v="4"/>
    <x v="0"/>
    <x v="15"/>
  </r>
  <r>
    <s v="0250"/>
    <x v="76"/>
    <x v="10"/>
    <x v="10"/>
    <x v="2"/>
    <x v="2"/>
    <x v="2"/>
    <x v="2"/>
    <x v="1"/>
    <x v="28"/>
  </r>
  <r>
    <s v="0251"/>
    <x v="76"/>
    <x v="18"/>
    <x v="18"/>
    <x v="7"/>
    <x v="1"/>
    <x v="4"/>
    <x v="4"/>
    <x v="4"/>
    <x v="37"/>
  </r>
  <r>
    <s v="0252"/>
    <x v="76"/>
    <x v="7"/>
    <x v="7"/>
    <x v="0"/>
    <x v="0"/>
    <x v="0"/>
    <x v="0"/>
    <x v="3"/>
    <x v="5"/>
  </r>
  <r>
    <s v="0253"/>
    <x v="76"/>
    <x v="4"/>
    <x v="4"/>
    <x v="3"/>
    <x v="3"/>
    <x v="4"/>
    <x v="4"/>
    <x v="5"/>
    <x v="8"/>
  </r>
  <r>
    <s v="0254"/>
    <x v="77"/>
    <x v="11"/>
    <x v="11"/>
    <x v="2"/>
    <x v="2"/>
    <x v="2"/>
    <x v="2"/>
    <x v="2"/>
    <x v="17"/>
  </r>
  <r>
    <s v="0255"/>
    <x v="77"/>
    <x v="15"/>
    <x v="15"/>
    <x v="7"/>
    <x v="1"/>
    <x v="0"/>
    <x v="0"/>
    <x v="4"/>
    <x v="38"/>
  </r>
  <r>
    <s v="0256"/>
    <x v="77"/>
    <x v="3"/>
    <x v="3"/>
    <x v="3"/>
    <x v="3"/>
    <x v="2"/>
    <x v="2"/>
    <x v="3"/>
    <x v="21"/>
  </r>
  <r>
    <s v="0257"/>
    <x v="77"/>
    <x v="18"/>
    <x v="18"/>
    <x v="1"/>
    <x v="1"/>
    <x v="3"/>
    <x v="3"/>
    <x v="9"/>
    <x v="24"/>
  </r>
  <r>
    <s v="0258"/>
    <x v="78"/>
    <x v="6"/>
    <x v="6"/>
    <x v="4"/>
    <x v="3"/>
    <x v="4"/>
    <x v="4"/>
    <x v="5"/>
    <x v="8"/>
  </r>
  <r>
    <s v="0259"/>
    <x v="78"/>
    <x v="4"/>
    <x v="4"/>
    <x v="3"/>
    <x v="3"/>
    <x v="1"/>
    <x v="1"/>
    <x v="8"/>
    <x v="23"/>
  </r>
  <r>
    <s v="0260"/>
    <x v="78"/>
    <x v="7"/>
    <x v="7"/>
    <x v="0"/>
    <x v="0"/>
    <x v="3"/>
    <x v="3"/>
    <x v="4"/>
    <x v="31"/>
  </r>
  <r>
    <s v="0261"/>
    <x v="79"/>
    <x v="12"/>
    <x v="12"/>
    <x v="1"/>
    <x v="1"/>
    <x v="0"/>
    <x v="0"/>
    <x v="9"/>
    <x v="22"/>
  </r>
  <r>
    <s v="0262"/>
    <x v="80"/>
    <x v="10"/>
    <x v="10"/>
    <x v="5"/>
    <x v="2"/>
    <x v="2"/>
    <x v="2"/>
    <x v="8"/>
    <x v="34"/>
  </r>
  <r>
    <s v="0263"/>
    <x v="81"/>
    <x v="17"/>
    <x v="17"/>
    <x v="5"/>
    <x v="2"/>
    <x v="2"/>
    <x v="2"/>
    <x v="5"/>
    <x v="13"/>
  </r>
  <r>
    <s v="0264"/>
    <x v="82"/>
    <x v="6"/>
    <x v="6"/>
    <x v="4"/>
    <x v="3"/>
    <x v="0"/>
    <x v="0"/>
    <x v="8"/>
    <x v="19"/>
  </r>
  <r>
    <s v="0265"/>
    <x v="82"/>
    <x v="6"/>
    <x v="6"/>
    <x v="3"/>
    <x v="3"/>
    <x v="1"/>
    <x v="1"/>
    <x v="1"/>
    <x v="1"/>
  </r>
  <r>
    <s v="0266"/>
    <x v="83"/>
    <x v="16"/>
    <x v="16"/>
    <x v="6"/>
    <x v="0"/>
    <x v="3"/>
    <x v="3"/>
    <x v="2"/>
    <x v="4"/>
  </r>
  <r>
    <s v="0267"/>
    <x v="83"/>
    <x v="4"/>
    <x v="4"/>
    <x v="3"/>
    <x v="3"/>
    <x v="0"/>
    <x v="0"/>
    <x v="9"/>
    <x v="22"/>
  </r>
  <r>
    <s v="0268"/>
    <x v="83"/>
    <x v="12"/>
    <x v="12"/>
    <x v="7"/>
    <x v="1"/>
    <x v="0"/>
    <x v="0"/>
    <x v="8"/>
    <x v="19"/>
  </r>
  <r>
    <s v="0269"/>
    <x v="83"/>
    <x v="8"/>
    <x v="8"/>
    <x v="3"/>
    <x v="3"/>
    <x v="0"/>
    <x v="0"/>
    <x v="7"/>
    <x v="11"/>
  </r>
  <r>
    <s v="0270"/>
    <x v="83"/>
    <x v="7"/>
    <x v="7"/>
    <x v="6"/>
    <x v="0"/>
    <x v="4"/>
    <x v="4"/>
    <x v="4"/>
    <x v="37"/>
  </r>
  <r>
    <s v="0271"/>
    <x v="83"/>
    <x v="7"/>
    <x v="7"/>
    <x v="0"/>
    <x v="0"/>
    <x v="0"/>
    <x v="0"/>
    <x v="0"/>
    <x v="0"/>
  </r>
  <r>
    <s v="0272"/>
    <x v="83"/>
    <x v="19"/>
    <x v="19"/>
    <x v="6"/>
    <x v="0"/>
    <x v="1"/>
    <x v="1"/>
    <x v="1"/>
    <x v="1"/>
  </r>
  <r>
    <s v="0273"/>
    <x v="83"/>
    <x v="9"/>
    <x v="9"/>
    <x v="7"/>
    <x v="1"/>
    <x v="0"/>
    <x v="0"/>
    <x v="4"/>
    <x v="38"/>
  </r>
  <r>
    <s v="0274"/>
    <x v="83"/>
    <x v="17"/>
    <x v="17"/>
    <x v="2"/>
    <x v="2"/>
    <x v="0"/>
    <x v="0"/>
    <x v="0"/>
    <x v="0"/>
  </r>
  <r>
    <s v="0275"/>
    <x v="83"/>
    <x v="17"/>
    <x v="17"/>
    <x v="5"/>
    <x v="2"/>
    <x v="1"/>
    <x v="1"/>
    <x v="6"/>
    <x v="9"/>
  </r>
  <r>
    <s v="0276"/>
    <x v="83"/>
    <x v="18"/>
    <x v="18"/>
    <x v="1"/>
    <x v="1"/>
    <x v="2"/>
    <x v="2"/>
    <x v="1"/>
    <x v="28"/>
  </r>
  <r>
    <s v="0277"/>
    <x v="84"/>
    <x v="4"/>
    <x v="4"/>
    <x v="3"/>
    <x v="3"/>
    <x v="1"/>
    <x v="1"/>
    <x v="0"/>
    <x v="3"/>
  </r>
  <r>
    <s v="0278"/>
    <x v="84"/>
    <x v="11"/>
    <x v="11"/>
    <x v="2"/>
    <x v="2"/>
    <x v="4"/>
    <x v="4"/>
    <x v="9"/>
    <x v="41"/>
  </r>
  <r>
    <s v="0279"/>
    <x v="84"/>
    <x v="2"/>
    <x v="2"/>
    <x v="2"/>
    <x v="2"/>
    <x v="3"/>
    <x v="3"/>
    <x v="4"/>
    <x v="31"/>
  </r>
  <r>
    <s v="0280"/>
    <x v="84"/>
    <x v="4"/>
    <x v="4"/>
    <x v="4"/>
    <x v="3"/>
    <x v="0"/>
    <x v="0"/>
    <x v="8"/>
    <x v="19"/>
  </r>
  <r>
    <s v="0281"/>
    <x v="84"/>
    <x v="8"/>
    <x v="8"/>
    <x v="4"/>
    <x v="3"/>
    <x v="3"/>
    <x v="3"/>
    <x v="0"/>
    <x v="44"/>
  </r>
  <r>
    <s v="0282"/>
    <x v="85"/>
    <x v="4"/>
    <x v="4"/>
    <x v="3"/>
    <x v="3"/>
    <x v="2"/>
    <x v="2"/>
    <x v="7"/>
    <x v="42"/>
  </r>
  <r>
    <s v="0283"/>
    <x v="85"/>
    <x v="8"/>
    <x v="8"/>
    <x v="4"/>
    <x v="3"/>
    <x v="2"/>
    <x v="2"/>
    <x v="6"/>
    <x v="9"/>
  </r>
  <r>
    <s v="0284"/>
    <x v="85"/>
    <x v="18"/>
    <x v="18"/>
    <x v="1"/>
    <x v="1"/>
    <x v="2"/>
    <x v="2"/>
    <x v="2"/>
    <x v="17"/>
  </r>
  <r>
    <s v="0285"/>
    <x v="85"/>
    <x v="0"/>
    <x v="0"/>
    <x v="0"/>
    <x v="0"/>
    <x v="1"/>
    <x v="1"/>
    <x v="0"/>
    <x v="3"/>
  </r>
  <r>
    <s v="0286"/>
    <x v="85"/>
    <x v="5"/>
    <x v="5"/>
    <x v="6"/>
    <x v="0"/>
    <x v="3"/>
    <x v="3"/>
    <x v="7"/>
    <x v="39"/>
  </r>
  <r>
    <s v="0287"/>
    <x v="85"/>
    <x v="12"/>
    <x v="12"/>
    <x v="1"/>
    <x v="1"/>
    <x v="1"/>
    <x v="1"/>
    <x v="1"/>
    <x v="1"/>
  </r>
  <r>
    <s v="0288"/>
    <x v="85"/>
    <x v="9"/>
    <x v="9"/>
    <x v="7"/>
    <x v="1"/>
    <x v="2"/>
    <x v="2"/>
    <x v="3"/>
    <x v="21"/>
  </r>
  <r>
    <s v="0289"/>
    <x v="86"/>
    <x v="8"/>
    <x v="8"/>
    <x v="4"/>
    <x v="3"/>
    <x v="1"/>
    <x v="1"/>
    <x v="8"/>
    <x v="23"/>
  </r>
  <r>
    <s v="0290"/>
    <x v="87"/>
    <x v="9"/>
    <x v="9"/>
    <x v="1"/>
    <x v="1"/>
    <x v="2"/>
    <x v="2"/>
    <x v="4"/>
    <x v="32"/>
  </r>
  <r>
    <s v="0291"/>
    <x v="88"/>
    <x v="13"/>
    <x v="13"/>
    <x v="3"/>
    <x v="3"/>
    <x v="3"/>
    <x v="3"/>
    <x v="0"/>
    <x v="44"/>
  </r>
  <r>
    <s v="0292"/>
    <x v="88"/>
    <x v="1"/>
    <x v="1"/>
    <x v="7"/>
    <x v="1"/>
    <x v="2"/>
    <x v="2"/>
    <x v="6"/>
    <x v="9"/>
  </r>
  <r>
    <s v="0293"/>
    <x v="88"/>
    <x v="18"/>
    <x v="18"/>
    <x v="1"/>
    <x v="1"/>
    <x v="0"/>
    <x v="0"/>
    <x v="1"/>
    <x v="45"/>
  </r>
  <r>
    <s v="0294"/>
    <x v="88"/>
    <x v="4"/>
    <x v="4"/>
    <x v="3"/>
    <x v="3"/>
    <x v="2"/>
    <x v="2"/>
    <x v="3"/>
    <x v="21"/>
  </r>
  <r>
    <s v="0295"/>
    <x v="89"/>
    <x v="17"/>
    <x v="17"/>
    <x v="5"/>
    <x v="2"/>
    <x v="3"/>
    <x v="3"/>
    <x v="0"/>
    <x v="44"/>
  </r>
  <r>
    <s v="0296"/>
    <x v="89"/>
    <x v="2"/>
    <x v="2"/>
    <x v="2"/>
    <x v="2"/>
    <x v="3"/>
    <x v="3"/>
    <x v="2"/>
    <x v="4"/>
  </r>
  <r>
    <s v="0297"/>
    <x v="89"/>
    <x v="7"/>
    <x v="7"/>
    <x v="0"/>
    <x v="0"/>
    <x v="4"/>
    <x v="4"/>
    <x v="5"/>
    <x v="8"/>
  </r>
  <r>
    <s v="0298"/>
    <x v="89"/>
    <x v="5"/>
    <x v="5"/>
    <x v="6"/>
    <x v="0"/>
    <x v="3"/>
    <x v="3"/>
    <x v="2"/>
    <x v="4"/>
  </r>
  <r>
    <s v="0299"/>
    <x v="89"/>
    <x v="16"/>
    <x v="16"/>
    <x v="0"/>
    <x v="0"/>
    <x v="0"/>
    <x v="0"/>
    <x v="9"/>
    <x v="22"/>
  </r>
  <r>
    <s v="0300"/>
    <x v="90"/>
    <x v="17"/>
    <x v="17"/>
    <x v="2"/>
    <x v="2"/>
    <x v="3"/>
    <x v="3"/>
    <x v="3"/>
    <x v="14"/>
  </r>
  <r>
    <s v="0301"/>
    <x v="91"/>
    <x v="14"/>
    <x v="14"/>
    <x v="2"/>
    <x v="2"/>
    <x v="4"/>
    <x v="4"/>
    <x v="4"/>
    <x v="37"/>
  </r>
  <r>
    <s v="0302"/>
    <x v="92"/>
    <x v="11"/>
    <x v="11"/>
    <x v="5"/>
    <x v="2"/>
    <x v="3"/>
    <x v="3"/>
    <x v="7"/>
    <x v="39"/>
  </r>
  <r>
    <s v="0303"/>
    <x v="93"/>
    <x v="8"/>
    <x v="8"/>
    <x v="3"/>
    <x v="3"/>
    <x v="2"/>
    <x v="2"/>
    <x v="6"/>
    <x v="9"/>
  </r>
  <r>
    <s v="0304"/>
    <x v="93"/>
    <x v="18"/>
    <x v="18"/>
    <x v="7"/>
    <x v="1"/>
    <x v="3"/>
    <x v="3"/>
    <x v="8"/>
    <x v="29"/>
  </r>
  <r>
    <s v="0305"/>
    <x v="94"/>
    <x v="10"/>
    <x v="10"/>
    <x v="5"/>
    <x v="2"/>
    <x v="1"/>
    <x v="1"/>
    <x v="4"/>
    <x v="6"/>
  </r>
  <r>
    <s v="0306"/>
    <x v="94"/>
    <x v="1"/>
    <x v="1"/>
    <x v="1"/>
    <x v="1"/>
    <x v="2"/>
    <x v="2"/>
    <x v="0"/>
    <x v="2"/>
  </r>
  <r>
    <s v="0307"/>
    <x v="94"/>
    <x v="12"/>
    <x v="12"/>
    <x v="1"/>
    <x v="1"/>
    <x v="0"/>
    <x v="0"/>
    <x v="5"/>
    <x v="7"/>
  </r>
  <r>
    <s v="0308"/>
    <x v="94"/>
    <x v="16"/>
    <x v="16"/>
    <x v="0"/>
    <x v="0"/>
    <x v="0"/>
    <x v="0"/>
    <x v="7"/>
    <x v="11"/>
  </r>
  <r>
    <s v="0309"/>
    <x v="95"/>
    <x v="19"/>
    <x v="19"/>
    <x v="0"/>
    <x v="0"/>
    <x v="1"/>
    <x v="1"/>
    <x v="9"/>
    <x v="36"/>
  </r>
  <r>
    <s v="0310"/>
    <x v="95"/>
    <x v="11"/>
    <x v="11"/>
    <x v="5"/>
    <x v="2"/>
    <x v="3"/>
    <x v="3"/>
    <x v="6"/>
    <x v="9"/>
  </r>
  <r>
    <s v="0311"/>
    <x v="96"/>
    <x v="13"/>
    <x v="13"/>
    <x v="3"/>
    <x v="3"/>
    <x v="1"/>
    <x v="1"/>
    <x v="5"/>
    <x v="35"/>
  </r>
  <r>
    <s v="0312"/>
    <x v="96"/>
    <x v="3"/>
    <x v="3"/>
    <x v="3"/>
    <x v="3"/>
    <x v="0"/>
    <x v="0"/>
    <x v="6"/>
    <x v="9"/>
  </r>
  <r>
    <s v="0313"/>
    <x v="96"/>
    <x v="17"/>
    <x v="17"/>
    <x v="2"/>
    <x v="2"/>
    <x v="0"/>
    <x v="0"/>
    <x v="4"/>
    <x v="38"/>
  </r>
  <r>
    <s v="0314"/>
    <x v="96"/>
    <x v="18"/>
    <x v="18"/>
    <x v="7"/>
    <x v="1"/>
    <x v="0"/>
    <x v="0"/>
    <x v="5"/>
    <x v="7"/>
  </r>
  <r>
    <s v="0315"/>
    <x v="97"/>
    <x v="13"/>
    <x v="13"/>
    <x v="3"/>
    <x v="3"/>
    <x v="0"/>
    <x v="0"/>
    <x v="4"/>
    <x v="38"/>
  </r>
  <r>
    <s v="0316"/>
    <x v="97"/>
    <x v="13"/>
    <x v="13"/>
    <x v="3"/>
    <x v="3"/>
    <x v="0"/>
    <x v="0"/>
    <x v="9"/>
    <x v="22"/>
  </r>
  <r>
    <s v="0317"/>
    <x v="98"/>
    <x v="18"/>
    <x v="18"/>
    <x v="1"/>
    <x v="1"/>
    <x v="0"/>
    <x v="0"/>
    <x v="0"/>
    <x v="0"/>
  </r>
  <r>
    <s v="0318"/>
    <x v="98"/>
    <x v="15"/>
    <x v="15"/>
    <x v="7"/>
    <x v="1"/>
    <x v="0"/>
    <x v="0"/>
    <x v="2"/>
    <x v="43"/>
  </r>
  <r>
    <s v="0319"/>
    <x v="99"/>
    <x v="7"/>
    <x v="7"/>
    <x v="0"/>
    <x v="0"/>
    <x v="3"/>
    <x v="3"/>
    <x v="0"/>
    <x v="44"/>
  </r>
  <r>
    <s v="0320"/>
    <x v="100"/>
    <x v="16"/>
    <x v="16"/>
    <x v="6"/>
    <x v="0"/>
    <x v="3"/>
    <x v="3"/>
    <x v="6"/>
    <x v="9"/>
  </r>
  <r>
    <s v="0321"/>
    <x v="101"/>
    <x v="2"/>
    <x v="2"/>
    <x v="2"/>
    <x v="2"/>
    <x v="4"/>
    <x v="4"/>
    <x v="8"/>
    <x v="33"/>
  </r>
  <r>
    <s v="0322"/>
    <x v="102"/>
    <x v="18"/>
    <x v="18"/>
    <x v="1"/>
    <x v="1"/>
    <x v="1"/>
    <x v="1"/>
    <x v="9"/>
    <x v="36"/>
  </r>
  <r>
    <s v="0323"/>
    <x v="102"/>
    <x v="13"/>
    <x v="13"/>
    <x v="3"/>
    <x v="3"/>
    <x v="1"/>
    <x v="1"/>
    <x v="0"/>
    <x v="3"/>
  </r>
  <r>
    <s v="0324"/>
    <x v="103"/>
    <x v="6"/>
    <x v="6"/>
    <x v="4"/>
    <x v="3"/>
    <x v="2"/>
    <x v="2"/>
    <x v="2"/>
    <x v="17"/>
  </r>
  <r>
    <s v="0325"/>
    <x v="103"/>
    <x v="7"/>
    <x v="7"/>
    <x v="6"/>
    <x v="0"/>
    <x v="4"/>
    <x v="4"/>
    <x v="0"/>
    <x v="15"/>
  </r>
  <r>
    <s v="0326"/>
    <x v="103"/>
    <x v="17"/>
    <x v="17"/>
    <x v="2"/>
    <x v="2"/>
    <x v="3"/>
    <x v="3"/>
    <x v="3"/>
    <x v="14"/>
  </r>
  <r>
    <s v="0327"/>
    <x v="103"/>
    <x v="2"/>
    <x v="2"/>
    <x v="5"/>
    <x v="2"/>
    <x v="0"/>
    <x v="0"/>
    <x v="4"/>
    <x v="38"/>
  </r>
  <r>
    <s v="0328"/>
    <x v="103"/>
    <x v="10"/>
    <x v="10"/>
    <x v="2"/>
    <x v="2"/>
    <x v="0"/>
    <x v="0"/>
    <x v="3"/>
    <x v="5"/>
  </r>
  <r>
    <s v="0329"/>
    <x v="103"/>
    <x v="7"/>
    <x v="7"/>
    <x v="0"/>
    <x v="0"/>
    <x v="1"/>
    <x v="1"/>
    <x v="2"/>
    <x v="27"/>
  </r>
  <r>
    <s v="0330"/>
    <x v="103"/>
    <x v="17"/>
    <x v="17"/>
    <x v="5"/>
    <x v="2"/>
    <x v="4"/>
    <x v="4"/>
    <x v="9"/>
    <x v="41"/>
  </r>
  <r>
    <s v="0331"/>
    <x v="103"/>
    <x v="14"/>
    <x v="14"/>
    <x v="5"/>
    <x v="2"/>
    <x v="4"/>
    <x v="4"/>
    <x v="4"/>
    <x v="37"/>
  </r>
  <r>
    <s v="0332"/>
    <x v="103"/>
    <x v="11"/>
    <x v="11"/>
    <x v="5"/>
    <x v="2"/>
    <x v="0"/>
    <x v="0"/>
    <x v="9"/>
    <x v="22"/>
  </r>
  <r>
    <s v="0333"/>
    <x v="103"/>
    <x v="3"/>
    <x v="3"/>
    <x v="3"/>
    <x v="3"/>
    <x v="4"/>
    <x v="4"/>
    <x v="2"/>
    <x v="12"/>
  </r>
  <r>
    <s v="0334"/>
    <x v="104"/>
    <x v="12"/>
    <x v="12"/>
    <x v="7"/>
    <x v="1"/>
    <x v="1"/>
    <x v="1"/>
    <x v="7"/>
    <x v="16"/>
  </r>
  <r>
    <s v="0335"/>
    <x v="104"/>
    <x v="18"/>
    <x v="18"/>
    <x v="7"/>
    <x v="1"/>
    <x v="3"/>
    <x v="3"/>
    <x v="4"/>
    <x v="31"/>
  </r>
  <r>
    <s v="0336"/>
    <x v="105"/>
    <x v="12"/>
    <x v="12"/>
    <x v="1"/>
    <x v="1"/>
    <x v="2"/>
    <x v="2"/>
    <x v="4"/>
    <x v="32"/>
  </r>
  <r>
    <s v="0337"/>
    <x v="106"/>
    <x v="0"/>
    <x v="0"/>
    <x v="6"/>
    <x v="0"/>
    <x v="3"/>
    <x v="3"/>
    <x v="9"/>
    <x v="24"/>
  </r>
  <r>
    <s v="0338"/>
    <x v="106"/>
    <x v="5"/>
    <x v="5"/>
    <x v="0"/>
    <x v="0"/>
    <x v="4"/>
    <x v="4"/>
    <x v="9"/>
    <x v="41"/>
  </r>
  <r>
    <s v="0339"/>
    <x v="107"/>
    <x v="10"/>
    <x v="10"/>
    <x v="2"/>
    <x v="2"/>
    <x v="3"/>
    <x v="3"/>
    <x v="7"/>
    <x v="39"/>
  </r>
  <r>
    <s v="0340"/>
    <x v="108"/>
    <x v="10"/>
    <x v="10"/>
    <x v="5"/>
    <x v="2"/>
    <x v="2"/>
    <x v="2"/>
    <x v="7"/>
    <x v="42"/>
  </r>
  <r>
    <s v="0341"/>
    <x v="108"/>
    <x v="1"/>
    <x v="1"/>
    <x v="1"/>
    <x v="1"/>
    <x v="1"/>
    <x v="1"/>
    <x v="0"/>
    <x v="3"/>
  </r>
  <r>
    <s v="0342"/>
    <x v="108"/>
    <x v="13"/>
    <x v="13"/>
    <x v="4"/>
    <x v="3"/>
    <x v="3"/>
    <x v="3"/>
    <x v="8"/>
    <x v="29"/>
  </r>
  <r>
    <s v="0343"/>
    <x v="108"/>
    <x v="15"/>
    <x v="15"/>
    <x v="1"/>
    <x v="1"/>
    <x v="2"/>
    <x v="2"/>
    <x v="6"/>
    <x v="9"/>
  </r>
  <r>
    <s v="0344"/>
    <x v="108"/>
    <x v="2"/>
    <x v="2"/>
    <x v="2"/>
    <x v="2"/>
    <x v="0"/>
    <x v="0"/>
    <x v="7"/>
    <x v="11"/>
  </r>
  <r>
    <s v="0345"/>
    <x v="108"/>
    <x v="5"/>
    <x v="5"/>
    <x v="0"/>
    <x v="0"/>
    <x v="0"/>
    <x v="0"/>
    <x v="3"/>
    <x v="5"/>
  </r>
  <r>
    <s v="0346"/>
    <x v="108"/>
    <x v="6"/>
    <x v="6"/>
    <x v="3"/>
    <x v="3"/>
    <x v="3"/>
    <x v="3"/>
    <x v="3"/>
    <x v="14"/>
  </r>
  <r>
    <s v="0347"/>
    <x v="108"/>
    <x v="3"/>
    <x v="3"/>
    <x v="3"/>
    <x v="3"/>
    <x v="0"/>
    <x v="0"/>
    <x v="6"/>
    <x v="9"/>
  </r>
  <r>
    <s v="0348"/>
    <x v="108"/>
    <x v="13"/>
    <x v="13"/>
    <x v="3"/>
    <x v="3"/>
    <x v="1"/>
    <x v="1"/>
    <x v="8"/>
    <x v="23"/>
  </r>
  <r>
    <s v="0349"/>
    <x v="108"/>
    <x v="5"/>
    <x v="5"/>
    <x v="6"/>
    <x v="0"/>
    <x v="2"/>
    <x v="2"/>
    <x v="5"/>
    <x v="13"/>
  </r>
  <r>
    <s v="0350"/>
    <x v="108"/>
    <x v="9"/>
    <x v="9"/>
    <x v="1"/>
    <x v="1"/>
    <x v="4"/>
    <x v="4"/>
    <x v="8"/>
    <x v="33"/>
  </r>
  <r>
    <s v="0351"/>
    <x v="108"/>
    <x v="12"/>
    <x v="12"/>
    <x v="7"/>
    <x v="1"/>
    <x v="3"/>
    <x v="3"/>
    <x v="7"/>
    <x v="39"/>
  </r>
  <r>
    <s v="0352"/>
    <x v="108"/>
    <x v="14"/>
    <x v="14"/>
    <x v="5"/>
    <x v="2"/>
    <x v="2"/>
    <x v="2"/>
    <x v="4"/>
    <x v="32"/>
  </r>
  <r>
    <s v="0353"/>
    <x v="109"/>
    <x v="12"/>
    <x v="12"/>
    <x v="1"/>
    <x v="1"/>
    <x v="4"/>
    <x v="4"/>
    <x v="8"/>
    <x v="33"/>
  </r>
  <r>
    <s v="0354"/>
    <x v="109"/>
    <x v="15"/>
    <x v="15"/>
    <x v="1"/>
    <x v="1"/>
    <x v="3"/>
    <x v="3"/>
    <x v="8"/>
    <x v="29"/>
  </r>
  <r>
    <s v="0355"/>
    <x v="109"/>
    <x v="6"/>
    <x v="6"/>
    <x v="3"/>
    <x v="3"/>
    <x v="4"/>
    <x v="4"/>
    <x v="7"/>
    <x v="10"/>
  </r>
  <r>
    <s v="0356"/>
    <x v="110"/>
    <x v="3"/>
    <x v="3"/>
    <x v="4"/>
    <x v="3"/>
    <x v="0"/>
    <x v="0"/>
    <x v="9"/>
    <x v="22"/>
  </r>
  <r>
    <s v="0357"/>
    <x v="110"/>
    <x v="9"/>
    <x v="9"/>
    <x v="7"/>
    <x v="1"/>
    <x v="4"/>
    <x v="4"/>
    <x v="3"/>
    <x v="18"/>
  </r>
  <r>
    <s v="0358"/>
    <x v="111"/>
    <x v="18"/>
    <x v="18"/>
    <x v="1"/>
    <x v="1"/>
    <x v="3"/>
    <x v="3"/>
    <x v="3"/>
    <x v="14"/>
  </r>
  <r>
    <s v="0359"/>
    <x v="111"/>
    <x v="1"/>
    <x v="1"/>
    <x v="7"/>
    <x v="1"/>
    <x v="4"/>
    <x v="4"/>
    <x v="5"/>
    <x v="8"/>
  </r>
  <r>
    <s v="0360"/>
    <x v="111"/>
    <x v="13"/>
    <x v="13"/>
    <x v="3"/>
    <x v="3"/>
    <x v="0"/>
    <x v="0"/>
    <x v="4"/>
    <x v="38"/>
  </r>
  <r>
    <s v="0361"/>
    <x v="111"/>
    <x v="14"/>
    <x v="14"/>
    <x v="2"/>
    <x v="2"/>
    <x v="3"/>
    <x v="3"/>
    <x v="1"/>
    <x v="30"/>
  </r>
  <r>
    <s v="0362"/>
    <x v="111"/>
    <x v="15"/>
    <x v="15"/>
    <x v="1"/>
    <x v="1"/>
    <x v="4"/>
    <x v="4"/>
    <x v="3"/>
    <x v="18"/>
  </r>
  <r>
    <s v="0363"/>
    <x v="111"/>
    <x v="15"/>
    <x v="15"/>
    <x v="7"/>
    <x v="1"/>
    <x v="2"/>
    <x v="2"/>
    <x v="5"/>
    <x v="13"/>
  </r>
  <r>
    <s v="0364"/>
    <x v="111"/>
    <x v="4"/>
    <x v="4"/>
    <x v="4"/>
    <x v="3"/>
    <x v="2"/>
    <x v="2"/>
    <x v="4"/>
    <x v="32"/>
  </r>
  <r>
    <s v="0365"/>
    <x v="112"/>
    <x v="17"/>
    <x v="17"/>
    <x v="2"/>
    <x v="2"/>
    <x v="1"/>
    <x v="1"/>
    <x v="4"/>
    <x v="6"/>
  </r>
  <r>
    <s v="0366"/>
    <x v="112"/>
    <x v="17"/>
    <x v="17"/>
    <x v="5"/>
    <x v="2"/>
    <x v="3"/>
    <x v="3"/>
    <x v="6"/>
    <x v="9"/>
  </r>
  <r>
    <s v="0367"/>
    <x v="113"/>
    <x v="17"/>
    <x v="17"/>
    <x v="2"/>
    <x v="2"/>
    <x v="1"/>
    <x v="1"/>
    <x v="3"/>
    <x v="40"/>
  </r>
  <r>
    <s v="0368"/>
    <x v="113"/>
    <x v="10"/>
    <x v="10"/>
    <x v="2"/>
    <x v="2"/>
    <x v="1"/>
    <x v="1"/>
    <x v="7"/>
    <x v="16"/>
  </r>
  <r>
    <s v="0369"/>
    <x v="113"/>
    <x v="11"/>
    <x v="11"/>
    <x v="5"/>
    <x v="2"/>
    <x v="2"/>
    <x v="2"/>
    <x v="1"/>
    <x v="28"/>
  </r>
  <r>
    <s v="0370"/>
    <x v="113"/>
    <x v="19"/>
    <x v="19"/>
    <x v="6"/>
    <x v="0"/>
    <x v="0"/>
    <x v="0"/>
    <x v="2"/>
    <x v="43"/>
  </r>
  <r>
    <s v="0371"/>
    <x v="113"/>
    <x v="3"/>
    <x v="3"/>
    <x v="4"/>
    <x v="3"/>
    <x v="2"/>
    <x v="2"/>
    <x v="9"/>
    <x v="26"/>
  </r>
  <r>
    <s v="0372"/>
    <x v="113"/>
    <x v="17"/>
    <x v="17"/>
    <x v="2"/>
    <x v="2"/>
    <x v="1"/>
    <x v="1"/>
    <x v="9"/>
    <x v="36"/>
  </r>
  <r>
    <s v="0373"/>
    <x v="113"/>
    <x v="19"/>
    <x v="19"/>
    <x v="0"/>
    <x v="0"/>
    <x v="0"/>
    <x v="0"/>
    <x v="7"/>
    <x v="11"/>
  </r>
  <r>
    <s v="0374"/>
    <x v="114"/>
    <x v="15"/>
    <x v="15"/>
    <x v="1"/>
    <x v="1"/>
    <x v="4"/>
    <x v="4"/>
    <x v="0"/>
    <x v="15"/>
  </r>
  <r>
    <s v="0375"/>
    <x v="114"/>
    <x v="19"/>
    <x v="19"/>
    <x v="6"/>
    <x v="0"/>
    <x v="2"/>
    <x v="2"/>
    <x v="2"/>
    <x v="17"/>
  </r>
  <r>
    <s v="0376"/>
    <x v="114"/>
    <x v="4"/>
    <x v="4"/>
    <x v="4"/>
    <x v="3"/>
    <x v="3"/>
    <x v="3"/>
    <x v="0"/>
    <x v="44"/>
  </r>
  <r>
    <s v="0377"/>
    <x v="114"/>
    <x v="16"/>
    <x v="16"/>
    <x v="6"/>
    <x v="0"/>
    <x v="0"/>
    <x v="0"/>
    <x v="7"/>
    <x v="11"/>
  </r>
  <r>
    <s v="0378"/>
    <x v="114"/>
    <x v="0"/>
    <x v="0"/>
    <x v="0"/>
    <x v="0"/>
    <x v="4"/>
    <x v="4"/>
    <x v="0"/>
    <x v="15"/>
  </r>
  <r>
    <s v="0379"/>
    <x v="114"/>
    <x v="19"/>
    <x v="19"/>
    <x v="0"/>
    <x v="0"/>
    <x v="2"/>
    <x v="2"/>
    <x v="6"/>
    <x v="9"/>
  </r>
  <r>
    <s v="0380"/>
    <x v="115"/>
    <x v="13"/>
    <x v="13"/>
    <x v="4"/>
    <x v="3"/>
    <x v="2"/>
    <x v="2"/>
    <x v="5"/>
    <x v="13"/>
  </r>
  <r>
    <s v="0381"/>
    <x v="116"/>
    <x v="15"/>
    <x v="15"/>
    <x v="1"/>
    <x v="1"/>
    <x v="3"/>
    <x v="3"/>
    <x v="5"/>
    <x v="25"/>
  </r>
  <r>
    <s v="0382"/>
    <x v="117"/>
    <x v="17"/>
    <x v="17"/>
    <x v="5"/>
    <x v="2"/>
    <x v="3"/>
    <x v="3"/>
    <x v="9"/>
    <x v="24"/>
  </r>
  <r>
    <s v="0383"/>
    <x v="117"/>
    <x v="18"/>
    <x v="18"/>
    <x v="1"/>
    <x v="1"/>
    <x v="2"/>
    <x v="2"/>
    <x v="1"/>
    <x v="28"/>
  </r>
  <r>
    <s v="0384"/>
    <x v="117"/>
    <x v="1"/>
    <x v="1"/>
    <x v="7"/>
    <x v="1"/>
    <x v="2"/>
    <x v="2"/>
    <x v="5"/>
    <x v="13"/>
  </r>
  <r>
    <s v="0385"/>
    <x v="117"/>
    <x v="6"/>
    <x v="6"/>
    <x v="4"/>
    <x v="3"/>
    <x v="1"/>
    <x v="1"/>
    <x v="0"/>
    <x v="3"/>
  </r>
  <r>
    <s v="0386"/>
    <x v="117"/>
    <x v="9"/>
    <x v="9"/>
    <x v="1"/>
    <x v="1"/>
    <x v="4"/>
    <x v="4"/>
    <x v="3"/>
    <x v="18"/>
  </r>
  <r>
    <s v="0387"/>
    <x v="117"/>
    <x v="2"/>
    <x v="2"/>
    <x v="5"/>
    <x v="2"/>
    <x v="2"/>
    <x v="2"/>
    <x v="9"/>
    <x v="26"/>
  </r>
  <r>
    <s v="0388"/>
    <x v="117"/>
    <x v="8"/>
    <x v="8"/>
    <x v="4"/>
    <x v="3"/>
    <x v="3"/>
    <x v="3"/>
    <x v="2"/>
    <x v="4"/>
  </r>
  <r>
    <s v="0389"/>
    <x v="117"/>
    <x v="5"/>
    <x v="5"/>
    <x v="6"/>
    <x v="0"/>
    <x v="1"/>
    <x v="1"/>
    <x v="0"/>
    <x v="3"/>
  </r>
  <r>
    <s v="0390"/>
    <x v="117"/>
    <x v="1"/>
    <x v="1"/>
    <x v="7"/>
    <x v="1"/>
    <x v="1"/>
    <x v="1"/>
    <x v="2"/>
    <x v="27"/>
  </r>
  <r>
    <s v="0391"/>
    <x v="117"/>
    <x v="14"/>
    <x v="14"/>
    <x v="5"/>
    <x v="2"/>
    <x v="0"/>
    <x v="0"/>
    <x v="6"/>
    <x v="9"/>
  </r>
  <r>
    <s v="0392"/>
    <x v="118"/>
    <x v="10"/>
    <x v="10"/>
    <x v="2"/>
    <x v="2"/>
    <x v="1"/>
    <x v="1"/>
    <x v="6"/>
    <x v="9"/>
  </r>
  <r>
    <s v="0393"/>
    <x v="118"/>
    <x v="7"/>
    <x v="7"/>
    <x v="6"/>
    <x v="0"/>
    <x v="3"/>
    <x v="3"/>
    <x v="1"/>
    <x v="30"/>
  </r>
  <r>
    <s v="0394"/>
    <x v="119"/>
    <x v="3"/>
    <x v="3"/>
    <x v="3"/>
    <x v="3"/>
    <x v="0"/>
    <x v="0"/>
    <x v="0"/>
    <x v="0"/>
  </r>
  <r>
    <s v="0395"/>
    <x v="120"/>
    <x v="3"/>
    <x v="3"/>
    <x v="3"/>
    <x v="3"/>
    <x v="3"/>
    <x v="3"/>
    <x v="0"/>
    <x v="44"/>
  </r>
  <r>
    <s v="0396"/>
    <x v="121"/>
    <x v="7"/>
    <x v="7"/>
    <x v="6"/>
    <x v="0"/>
    <x v="2"/>
    <x v="2"/>
    <x v="5"/>
    <x v="13"/>
  </r>
  <r>
    <s v="0397"/>
    <x v="121"/>
    <x v="13"/>
    <x v="13"/>
    <x v="4"/>
    <x v="3"/>
    <x v="1"/>
    <x v="1"/>
    <x v="8"/>
    <x v="23"/>
  </r>
  <r>
    <s v="0398"/>
    <x v="122"/>
    <x v="3"/>
    <x v="3"/>
    <x v="4"/>
    <x v="3"/>
    <x v="2"/>
    <x v="2"/>
    <x v="6"/>
    <x v="9"/>
  </r>
  <r>
    <s v="0399"/>
    <x v="122"/>
    <x v="15"/>
    <x v="15"/>
    <x v="7"/>
    <x v="1"/>
    <x v="4"/>
    <x v="4"/>
    <x v="1"/>
    <x v="20"/>
  </r>
  <r>
    <s v="0400"/>
    <x v="122"/>
    <x v="13"/>
    <x v="13"/>
    <x v="3"/>
    <x v="3"/>
    <x v="1"/>
    <x v="1"/>
    <x v="7"/>
    <x v="16"/>
  </r>
  <r>
    <s v="0401"/>
    <x v="123"/>
    <x v="15"/>
    <x v="15"/>
    <x v="1"/>
    <x v="1"/>
    <x v="3"/>
    <x v="3"/>
    <x v="6"/>
    <x v="9"/>
  </r>
  <r>
    <s v="0402"/>
    <x v="124"/>
    <x v="4"/>
    <x v="4"/>
    <x v="4"/>
    <x v="3"/>
    <x v="1"/>
    <x v="1"/>
    <x v="9"/>
    <x v="36"/>
  </r>
  <r>
    <s v="0403"/>
    <x v="124"/>
    <x v="16"/>
    <x v="16"/>
    <x v="6"/>
    <x v="0"/>
    <x v="4"/>
    <x v="4"/>
    <x v="7"/>
    <x v="10"/>
  </r>
  <r>
    <s v="0404"/>
    <x v="125"/>
    <x v="15"/>
    <x v="15"/>
    <x v="1"/>
    <x v="1"/>
    <x v="2"/>
    <x v="2"/>
    <x v="4"/>
    <x v="32"/>
  </r>
  <r>
    <s v="0405"/>
    <x v="125"/>
    <x v="1"/>
    <x v="1"/>
    <x v="1"/>
    <x v="1"/>
    <x v="2"/>
    <x v="2"/>
    <x v="5"/>
    <x v="13"/>
  </r>
  <r>
    <s v="0406"/>
    <x v="125"/>
    <x v="11"/>
    <x v="11"/>
    <x v="5"/>
    <x v="2"/>
    <x v="2"/>
    <x v="2"/>
    <x v="9"/>
    <x v="26"/>
  </r>
  <r>
    <s v="0407"/>
    <x v="125"/>
    <x v="4"/>
    <x v="4"/>
    <x v="4"/>
    <x v="3"/>
    <x v="3"/>
    <x v="3"/>
    <x v="1"/>
    <x v="30"/>
  </r>
  <r>
    <s v="0408"/>
    <x v="125"/>
    <x v="12"/>
    <x v="12"/>
    <x v="7"/>
    <x v="1"/>
    <x v="1"/>
    <x v="1"/>
    <x v="7"/>
    <x v="16"/>
  </r>
  <r>
    <s v="0409"/>
    <x v="125"/>
    <x v="4"/>
    <x v="4"/>
    <x v="3"/>
    <x v="3"/>
    <x v="0"/>
    <x v="0"/>
    <x v="0"/>
    <x v="0"/>
  </r>
  <r>
    <s v="0410"/>
    <x v="125"/>
    <x v="4"/>
    <x v="4"/>
    <x v="4"/>
    <x v="3"/>
    <x v="2"/>
    <x v="2"/>
    <x v="2"/>
    <x v="17"/>
  </r>
  <r>
    <s v="0411"/>
    <x v="125"/>
    <x v="10"/>
    <x v="10"/>
    <x v="5"/>
    <x v="2"/>
    <x v="2"/>
    <x v="2"/>
    <x v="2"/>
    <x v="17"/>
  </r>
  <r>
    <s v="0412"/>
    <x v="125"/>
    <x v="5"/>
    <x v="5"/>
    <x v="0"/>
    <x v="0"/>
    <x v="3"/>
    <x v="3"/>
    <x v="1"/>
    <x v="30"/>
  </r>
  <r>
    <s v="0413"/>
    <x v="125"/>
    <x v="9"/>
    <x v="9"/>
    <x v="7"/>
    <x v="1"/>
    <x v="0"/>
    <x v="0"/>
    <x v="8"/>
    <x v="19"/>
  </r>
  <r>
    <s v="0414"/>
    <x v="126"/>
    <x v="13"/>
    <x v="13"/>
    <x v="3"/>
    <x v="3"/>
    <x v="3"/>
    <x v="3"/>
    <x v="7"/>
    <x v="39"/>
  </r>
  <r>
    <s v="0415"/>
    <x v="127"/>
    <x v="6"/>
    <x v="6"/>
    <x v="4"/>
    <x v="3"/>
    <x v="2"/>
    <x v="2"/>
    <x v="1"/>
    <x v="28"/>
  </r>
  <r>
    <s v="0416"/>
    <x v="127"/>
    <x v="5"/>
    <x v="5"/>
    <x v="0"/>
    <x v="0"/>
    <x v="0"/>
    <x v="0"/>
    <x v="8"/>
    <x v="19"/>
  </r>
  <r>
    <s v="0417"/>
    <x v="128"/>
    <x v="18"/>
    <x v="18"/>
    <x v="1"/>
    <x v="1"/>
    <x v="4"/>
    <x v="4"/>
    <x v="8"/>
    <x v="33"/>
  </r>
  <r>
    <s v="0418"/>
    <x v="129"/>
    <x v="11"/>
    <x v="11"/>
    <x v="5"/>
    <x v="2"/>
    <x v="2"/>
    <x v="2"/>
    <x v="4"/>
    <x v="32"/>
  </r>
  <r>
    <s v="0419"/>
    <x v="129"/>
    <x v="7"/>
    <x v="7"/>
    <x v="0"/>
    <x v="0"/>
    <x v="0"/>
    <x v="0"/>
    <x v="0"/>
    <x v="0"/>
  </r>
  <r>
    <s v="0420"/>
    <x v="130"/>
    <x v="3"/>
    <x v="3"/>
    <x v="4"/>
    <x v="3"/>
    <x v="2"/>
    <x v="2"/>
    <x v="4"/>
    <x v="32"/>
  </r>
  <r>
    <s v="0421"/>
    <x v="130"/>
    <x v="11"/>
    <x v="11"/>
    <x v="5"/>
    <x v="2"/>
    <x v="2"/>
    <x v="2"/>
    <x v="2"/>
    <x v="17"/>
  </r>
  <r>
    <s v="0422"/>
    <x v="131"/>
    <x v="12"/>
    <x v="12"/>
    <x v="7"/>
    <x v="1"/>
    <x v="2"/>
    <x v="2"/>
    <x v="4"/>
    <x v="32"/>
  </r>
  <r>
    <s v="0423"/>
    <x v="131"/>
    <x v="15"/>
    <x v="15"/>
    <x v="7"/>
    <x v="1"/>
    <x v="3"/>
    <x v="3"/>
    <x v="2"/>
    <x v="4"/>
  </r>
  <r>
    <s v="0424"/>
    <x v="131"/>
    <x v="1"/>
    <x v="1"/>
    <x v="7"/>
    <x v="1"/>
    <x v="3"/>
    <x v="3"/>
    <x v="9"/>
    <x v="24"/>
  </r>
  <r>
    <s v="0425"/>
    <x v="131"/>
    <x v="1"/>
    <x v="1"/>
    <x v="7"/>
    <x v="1"/>
    <x v="1"/>
    <x v="1"/>
    <x v="1"/>
    <x v="1"/>
  </r>
  <r>
    <s v="0426"/>
    <x v="131"/>
    <x v="6"/>
    <x v="6"/>
    <x v="4"/>
    <x v="3"/>
    <x v="0"/>
    <x v="0"/>
    <x v="9"/>
    <x v="22"/>
  </r>
  <r>
    <s v="0427"/>
    <x v="132"/>
    <x v="15"/>
    <x v="15"/>
    <x v="1"/>
    <x v="1"/>
    <x v="0"/>
    <x v="0"/>
    <x v="7"/>
    <x v="11"/>
  </r>
  <r>
    <s v="0428"/>
    <x v="132"/>
    <x v="5"/>
    <x v="5"/>
    <x v="6"/>
    <x v="0"/>
    <x v="3"/>
    <x v="3"/>
    <x v="0"/>
    <x v="44"/>
  </r>
  <r>
    <s v="0429"/>
    <x v="133"/>
    <x v="3"/>
    <x v="3"/>
    <x v="4"/>
    <x v="3"/>
    <x v="3"/>
    <x v="3"/>
    <x v="4"/>
    <x v="31"/>
  </r>
  <r>
    <s v="0430"/>
    <x v="134"/>
    <x v="4"/>
    <x v="4"/>
    <x v="4"/>
    <x v="3"/>
    <x v="1"/>
    <x v="1"/>
    <x v="1"/>
    <x v="1"/>
  </r>
  <r>
    <s v="0431"/>
    <x v="134"/>
    <x v="12"/>
    <x v="12"/>
    <x v="7"/>
    <x v="1"/>
    <x v="1"/>
    <x v="1"/>
    <x v="7"/>
    <x v="16"/>
  </r>
  <r>
    <s v="0432"/>
    <x v="134"/>
    <x v="18"/>
    <x v="18"/>
    <x v="1"/>
    <x v="1"/>
    <x v="4"/>
    <x v="4"/>
    <x v="0"/>
    <x v="15"/>
  </r>
  <r>
    <s v="0433"/>
    <x v="134"/>
    <x v="9"/>
    <x v="9"/>
    <x v="1"/>
    <x v="1"/>
    <x v="1"/>
    <x v="1"/>
    <x v="6"/>
    <x v="9"/>
  </r>
  <r>
    <s v="0434"/>
    <x v="134"/>
    <x v="2"/>
    <x v="2"/>
    <x v="2"/>
    <x v="2"/>
    <x v="1"/>
    <x v="1"/>
    <x v="5"/>
    <x v="35"/>
  </r>
  <r>
    <s v="0435"/>
    <x v="134"/>
    <x v="10"/>
    <x v="10"/>
    <x v="5"/>
    <x v="2"/>
    <x v="1"/>
    <x v="1"/>
    <x v="5"/>
    <x v="35"/>
  </r>
  <r>
    <s v="0436"/>
    <x v="134"/>
    <x v="6"/>
    <x v="6"/>
    <x v="4"/>
    <x v="3"/>
    <x v="0"/>
    <x v="0"/>
    <x v="6"/>
    <x v="9"/>
  </r>
  <r>
    <s v="0437"/>
    <x v="134"/>
    <x v="18"/>
    <x v="18"/>
    <x v="7"/>
    <x v="1"/>
    <x v="3"/>
    <x v="3"/>
    <x v="1"/>
    <x v="30"/>
  </r>
  <r>
    <s v="0438"/>
    <x v="134"/>
    <x v="18"/>
    <x v="18"/>
    <x v="7"/>
    <x v="1"/>
    <x v="3"/>
    <x v="3"/>
    <x v="7"/>
    <x v="39"/>
  </r>
  <r>
    <s v="0439"/>
    <x v="134"/>
    <x v="4"/>
    <x v="4"/>
    <x v="4"/>
    <x v="3"/>
    <x v="2"/>
    <x v="2"/>
    <x v="8"/>
    <x v="34"/>
  </r>
  <r>
    <s v="0440"/>
    <x v="134"/>
    <x v="13"/>
    <x v="13"/>
    <x v="4"/>
    <x v="3"/>
    <x v="3"/>
    <x v="3"/>
    <x v="9"/>
    <x v="24"/>
  </r>
  <r>
    <s v="0441"/>
    <x v="134"/>
    <x v="3"/>
    <x v="3"/>
    <x v="4"/>
    <x v="3"/>
    <x v="0"/>
    <x v="0"/>
    <x v="7"/>
    <x v="11"/>
  </r>
  <r>
    <s v="0442"/>
    <x v="134"/>
    <x v="1"/>
    <x v="1"/>
    <x v="1"/>
    <x v="1"/>
    <x v="4"/>
    <x v="4"/>
    <x v="8"/>
    <x v="33"/>
  </r>
  <r>
    <s v="0443"/>
    <x v="134"/>
    <x v="7"/>
    <x v="7"/>
    <x v="0"/>
    <x v="0"/>
    <x v="3"/>
    <x v="3"/>
    <x v="7"/>
    <x v="39"/>
  </r>
  <r>
    <s v="0444"/>
    <x v="135"/>
    <x v="6"/>
    <x v="6"/>
    <x v="4"/>
    <x v="3"/>
    <x v="3"/>
    <x v="3"/>
    <x v="1"/>
    <x v="30"/>
  </r>
  <r>
    <s v="0445"/>
    <x v="135"/>
    <x v="2"/>
    <x v="2"/>
    <x v="5"/>
    <x v="2"/>
    <x v="0"/>
    <x v="0"/>
    <x v="3"/>
    <x v="5"/>
  </r>
  <r>
    <s v="0446"/>
    <x v="135"/>
    <x v="3"/>
    <x v="3"/>
    <x v="4"/>
    <x v="3"/>
    <x v="3"/>
    <x v="3"/>
    <x v="1"/>
    <x v="30"/>
  </r>
  <r>
    <s v="0447"/>
    <x v="135"/>
    <x v="4"/>
    <x v="4"/>
    <x v="4"/>
    <x v="3"/>
    <x v="4"/>
    <x v="4"/>
    <x v="5"/>
    <x v="8"/>
  </r>
  <r>
    <s v="0448"/>
    <x v="135"/>
    <x v="14"/>
    <x v="14"/>
    <x v="2"/>
    <x v="2"/>
    <x v="2"/>
    <x v="2"/>
    <x v="8"/>
    <x v="34"/>
  </r>
  <r>
    <s v="0449"/>
    <x v="135"/>
    <x v="14"/>
    <x v="14"/>
    <x v="2"/>
    <x v="2"/>
    <x v="1"/>
    <x v="1"/>
    <x v="7"/>
    <x v="16"/>
  </r>
  <r>
    <s v="0450"/>
    <x v="135"/>
    <x v="15"/>
    <x v="15"/>
    <x v="7"/>
    <x v="1"/>
    <x v="1"/>
    <x v="1"/>
    <x v="9"/>
    <x v="36"/>
  </r>
  <r>
    <s v="0451"/>
    <x v="135"/>
    <x v="14"/>
    <x v="14"/>
    <x v="2"/>
    <x v="2"/>
    <x v="3"/>
    <x v="3"/>
    <x v="1"/>
    <x v="30"/>
  </r>
  <r>
    <s v="0452"/>
    <x v="135"/>
    <x v="17"/>
    <x v="17"/>
    <x v="5"/>
    <x v="2"/>
    <x v="3"/>
    <x v="3"/>
    <x v="0"/>
    <x v="44"/>
  </r>
  <r>
    <s v="0453"/>
    <x v="135"/>
    <x v="11"/>
    <x v="11"/>
    <x v="5"/>
    <x v="2"/>
    <x v="4"/>
    <x v="4"/>
    <x v="0"/>
    <x v="15"/>
  </r>
  <r>
    <s v="0454"/>
    <x v="135"/>
    <x v="5"/>
    <x v="5"/>
    <x v="0"/>
    <x v="0"/>
    <x v="2"/>
    <x v="2"/>
    <x v="9"/>
    <x v="26"/>
  </r>
  <r>
    <s v="0455"/>
    <x v="136"/>
    <x v="7"/>
    <x v="7"/>
    <x v="6"/>
    <x v="0"/>
    <x v="3"/>
    <x v="3"/>
    <x v="4"/>
    <x v="31"/>
  </r>
  <r>
    <s v="0456"/>
    <x v="136"/>
    <x v="9"/>
    <x v="9"/>
    <x v="1"/>
    <x v="1"/>
    <x v="4"/>
    <x v="4"/>
    <x v="1"/>
    <x v="20"/>
  </r>
  <r>
    <s v="0457"/>
    <x v="136"/>
    <x v="9"/>
    <x v="9"/>
    <x v="1"/>
    <x v="1"/>
    <x v="2"/>
    <x v="2"/>
    <x v="4"/>
    <x v="32"/>
  </r>
  <r>
    <s v="0458"/>
    <x v="136"/>
    <x v="16"/>
    <x v="16"/>
    <x v="6"/>
    <x v="0"/>
    <x v="0"/>
    <x v="0"/>
    <x v="0"/>
    <x v="0"/>
  </r>
  <r>
    <s v="0459"/>
    <x v="136"/>
    <x v="15"/>
    <x v="15"/>
    <x v="7"/>
    <x v="1"/>
    <x v="2"/>
    <x v="2"/>
    <x v="8"/>
    <x v="34"/>
  </r>
  <r>
    <s v="0460"/>
    <x v="137"/>
    <x v="0"/>
    <x v="0"/>
    <x v="6"/>
    <x v="0"/>
    <x v="2"/>
    <x v="2"/>
    <x v="2"/>
    <x v="17"/>
  </r>
  <r>
    <s v="0461"/>
    <x v="137"/>
    <x v="17"/>
    <x v="17"/>
    <x v="5"/>
    <x v="2"/>
    <x v="4"/>
    <x v="4"/>
    <x v="6"/>
    <x v="9"/>
  </r>
  <r>
    <s v="0462"/>
    <x v="137"/>
    <x v="1"/>
    <x v="1"/>
    <x v="1"/>
    <x v="1"/>
    <x v="4"/>
    <x v="4"/>
    <x v="0"/>
    <x v="15"/>
  </r>
  <r>
    <s v="0463"/>
    <x v="138"/>
    <x v="14"/>
    <x v="14"/>
    <x v="2"/>
    <x v="2"/>
    <x v="4"/>
    <x v="4"/>
    <x v="4"/>
    <x v="37"/>
  </r>
  <r>
    <s v="0464"/>
    <x v="138"/>
    <x v="12"/>
    <x v="12"/>
    <x v="7"/>
    <x v="1"/>
    <x v="1"/>
    <x v="1"/>
    <x v="3"/>
    <x v="40"/>
  </r>
  <r>
    <s v="0465"/>
    <x v="138"/>
    <x v="0"/>
    <x v="0"/>
    <x v="6"/>
    <x v="0"/>
    <x v="2"/>
    <x v="2"/>
    <x v="4"/>
    <x v="32"/>
  </r>
  <r>
    <s v="0466"/>
    <x v="138"/>
    <x v="18"/>
    <x v="18"/>
    <x v="1"/>
    <x v="1"/>
    <x v="2"/>
    <x v="2"/>
    <x v="0"/>
    <x v="2"/>
  </r>
  <r>
    <s v="0467"/>
    <x v="138"/>
    <x v="12"/>
    <x v="12"/>
    <x v="1"/>
    <x v="1"/>
    <x v="0"/>
    <x v="0"/>
    <x v="6"/>
    <x v="9"/>
  </r>
  <r>
    <s v="0468"/>
    <x v="138"/>
    <x v="3"/>
    <x v="3"/>
    <x v="4"/>
    <x v="3"/>
    <x v="2"/>
    <x v="2"/>
    <x v="4"/>
    <x v="32"/>
  </r>
  <r>
    <s v="0469"/>
    <x v="139"/>
    <x v="18"/>
    <x v="18"/>
    <x v="1"/>
    <x v="1"/>
    <x v="1"/>
    <x v="1"/>
    <x v="8"/>
    <x v="23"/>
  </r>
  <r>
    <s v="0470"/>
    <x v="139"/>
    <x v="7"/>
    <x v="7"/>
    <x v="0"/>
    <x v="0"/>
    <x v="4"/>
    <x v="4"/>
    <x v="4"/>
    <x v="37"/>
  </r>
  <r>
    <s v="0471"/>
    <x v="140"/>
    <x v="15"/>
    <x v="15"/>
    <x v="7"/>
    <x v="1"/>
    <x v="1"/>
    <x v="1"/>
    <x v="2"/>
    <x v="27"/>
  </r>
  <r>
    <s v="0472"/>
    <x v="141"/>
    <x v="15"/>
    <x v="15"/>
    <x v="1"/>
    <x v="1"/>
    <x v="4"/>
    <x v="4"/>
    <x v="0"/>
    <x v="15"/>
  </r>
  <r>
    <s v="0473"/>
    <x v="142"/>
    <x v="5"/>
    <x v="5"/>
    <x v="0"/>
    <x v="0"/>
    <x v="1"/>
    <x v="1"/>
    <x v="9"/>
    <x v="36"/>
  </r>
  <r>
    <s v="0474"/>
    <x v="142"/>
    <x v="3"/>
    <x v="3"/>
    <x v="4"/>
    <x v="3"/>
    <x v="4"/>
    <x v="4"/>
    <x v="0"/>
    <x v="15"/>
  </r>
  <r>
    <s v="0475"/>
    <x v="142"/>
    <x v="5"/>
    <x v="5"/>
    <x v="0"/>
    <x v="0"/>
    <x v="0"/>
    <x v="0"/>
    <x v="3"/>
    <x v="5"/>
  </r>
  <r>
    <s v="0476"/>
    <x v="142"/>
    <x v="10"/>
    <x v="10"/>
    <x v="2"/>
    <x v="2"/>
    <x v="2"/>
    <x v="2"/>
    <x v="0"/>
    <x v="2"/>
  </r>
  <r>
    <s v="0477"/>
    <x v="142"/>
    <x v="17"/>
    <x v="17"/>
    <x v="2"/>
    <x v="2"/>
    <x v="1"/>
    <x v="1"/>
    <x v="5"/>
    <x v="35"/>
  </r>
  <r>
    <s v="0478"/>
    <x v="142"/>
    <x v="11"/>
    <x v="11"/>
    <x v="2"/>
    <x v="2"/>
    <x v="2"/>
    <x v="2"/>
    <x v="0"/>
    <x v="2"/>
  </r>
  <r>
    <s v="0479"/>
    <x v="142"/>
    <x v="17"/>
    <x v="17"/>
    <x v="2"/>
    <x v="2"/>
    <x v="2"/>
    <x v="2"/>
    <x v="3"/>
    <x v="21"/>
  </r>
  <r>
    <s v="0480"/>
    <x v="142"/>
    <x v="3"/>
    <x v="3"/>
    <x v="3"/>
    <x v="3"/>
    <x v="3"/>
    <x v="3"/>
    <x v="4"/>
    <x v="31"/>
  </r>
  <r>
    <s v="0481"/>
    <x v="143"/>
    <x v="6"/>
    <x v="6"/>
    <x v="3"/>
    <x v="3"/>
    <x v="1"/>
    <x v="1"/>
    <x v="0"/>
    <x v="3"/>
  </r>
  <r>
    <s v="0482"/>
    <x v="143"/>
    <x v="0"/>
    <x v="0"/>
    <x v="0"/>
    <x v="0"/>
    <x v="3"/>
    <x v="3"/>
    <x v="7"/>
    <x v="39"/>
  </r>
  <r>
    <s v="0483"/>
    <x v="143"/>
    <x v="4"/>
    <x v="4"/>
    <x v="3"/>
    <x v="3"/>
    <x v="3"/>
    <x v="3"/>
    <x v="7"/>
    <x v="39"/>
  </r>
  <r>
    <s v="0484"/>
    <x v="143"/>
    <x v="12"/>
    <x v="12"/>
    <x v="7"/>
    <x v="1"/>
    <x v="0"/>
    <x v="0"/>
    <x v="2"/>
    <x v="43"/>
  </r>
  <r>
    <s v="0485"/>
    <x v="144"/>
    <x v="4"/>
    <x v="4"/>
    <x v="3"/>
    <x v="3"/>
    <x v="0"/>
    <x v="0"/>
    <x v="1"/>
    <x v="45"/>
  </r>
  <r>
    <s v="0486"/>
    <x v="144"/>
    <x v="10"/>
    <x v="10"/>
    <x v="2"/>
    <x v="2"/>
    <x v="2"/>
    <x v="2"/>
    <x v="2"/>
    <x v="17"/>
  </r>
  <r>
    <s v="0487"/>
    <x v="144"/>
    <x v="12"/>
    <x v="12"/>
    <x v="7"/>
    <x v="1"/>
    <x v="1"/>
    <x v="1"/>
    <x v="2"/>
    <x v="27"/>
  </r>
  <r>
    <s v="0488"/>
    <x v="144"/>
    <x v="8"/>
    <x v="8"/>
    <x v="3"/>
    <x v="3"/>
    <x v="2"/>
    <x v="2"/>
    <x v="3"/>
    <x v="21"/>
  </r>
  <r>
    <s v="0489"/>
    <x v="144"/>
    <x v="5"/>
    <x v="5"/>
    <x v="0"/>
    <x v="0"/>
    <x v="2"/>
    <x v="2"/>
    <x v="1"/>
    <x v="28"/>
  </r>
  <r>
    <s v="0490"/>
    <x v="144"/>
    <x v="5"/>
    <x v="5"/>
    <x v="0"/>
    <x v="0"/>
    <x v="2"/>
    <x v="2"/>
    <x v="2"/>
    <x v="17"/>
  </r>
  <r>
    <s v="0491"/>
    <x v="144"/>
    <x v="6"/>
    <x v="6"/>
    <x v="4"/>
    <x v="3"/>
    <x v="3"/>
    <x v="3"/>
    <x v="0"/>
    <x v="44"/>
  </r>
  <r>
    <s v="0492"/>
    <x v="144"/>
    <x v="9"/>
    <x v="9"/>
    <x v="1"/>
    <x v="1"/>
    <x v="1"/>
    <x v="1"/>
    <x v="7"/>
    <x v="16"/>
  </r>
  <r>
    <s v="0493"/>
    <x v="145"/>
    <x v="2"/>
    <x v="2"/>
    <x v="5"/>
    <x v="2"/>
    <x v="4"/>
    <x v="4"/>
    <x v="3"/>
    <x v="18"/>
  </r>
  <r>
    <s v="0494"/>
    <x v="145"/>
    <x v="4"/>
    <x v="4"/>
    <x v="4"/>
    <x v="3"/>
    <x v="2"/>
    <x v="2"/>
    <x v="4"/>
    <x v="32"/>
  </r>
  <r>
    <s v="0495"/>
    <x v="145"/>
    <x v="5"/>
    <x v="5"/>
    <x v="0"/>
    <x v="0"/>
    <x v="0"/>
    <x v="0"/>
    <x v="5"/>
    <x v="7"/>
  </r>
  <r>
    <s v="0496"/>
    <x v="145"/>
    <x v="2"/>
    <x v="2"/>
    <x v="2"/>
    <x v="2"/>
    <x v="1"/>
    <x v="1"/>
    <x v="7"/>
    <x v="16"/>
  </r>
  <r>
    <s v="0497"/>
    <x v="145"/>
    <x v="12"/>
    <x v="12"/>
    <x v="7"/>
    <x v="1"/>
    <x v="1"/>
    <x v="1"/>
    <x v="8"/>
    <x v="23"/>
  </r>
  <r>
    <s v="0498"/>
    <x v="145"/>
    <x v="10"/>
    <x v="10"/>
    <x v="5"/>
    <x v="2"/>
    <x v="3"/>
    <x v="3"/>
    <x v="9"/>
    <x v="24"/>
  </r>
  <r>
    <s v="0499"/>
    <x v="145"/>
    <x v="3"/>
    <x v="3"/>
    <x v="3"/>
    <x v="3"/>
    <x v="0"/>
    <x v="0"/>
    <x v="9"/>
    <x v="22"/>
  </r>
  <r>
    <s v="0500"/>
    <x v="145"/>
    <x v="12"/>
    <x v="12"/>
    <x v="1"/>
    <x v="1"/>
    <x v="1"/>
    <x v="1"/>
    <x v="7"/>
    <x v="16"/>
  </r>
  <r>
    <s v="0501"/>
    <x v="146"/>
    <x v="18"/>
    <x v="18"/>
    <x v="1"/>
    <x v="1"/>
    <x v="0"/>
    <x v="0"/>
    <x v="5"/>
    <x v="7"/>
  </r>
  <r>
    <s v="0502"/>
    <x v="146"/>
    <x v="18"/>
    <x v="18"/>
    <x v="1"/>
    <x v="1"/>
    <x v="0"/>
    <x v="0"/>
    <x v="6"/>
    <x v="9"/>
  </r>
  <r>
    <s v="0503"/>
    <x v="146"/>
    <x v="14"/>
    <x v="14"/>
    <x v="5"/>
    <x v="2"/>
    <x v="1"/>
    <x v="1"/>
    <x v="9"/>
    <x v="36"/>
  </r>
  <r>
    <s v="0504"/>
    <x v="147"/>
    <x v="2"/>
    <x v="2"/>
    <x v="2"/>
    <x v="2"/>
    <x v="0"/>
    <x v="0"/>
    <x v="7"/>
    <x v="11"/>
  </r>
  <r>
    <s v="0505"/>
    <x v="148"/>
    <x v="16"/>
    <x v="16"/>
    <x v="6"/>
    <x v="0"/>
    <x v="0"/>
    <x v="0"/>
    <x v="3"/>
    <x v="5"/>
  </r>
  <r>
    <s v="0506"/>
    <x v="148"/>
    <x v="6"/>
    <x v="6"/>
    <x v="3"/>
    <x v="3"/>
    <x v="3"/>
    <x v="3"/>
    <x v="2"/>
    <x v="4"/>
  </r>
  <r>
    <s v="0507"/>
    <x v="148"/>
    <x v="18"/>
    <x v="18"/>
    <x v="7"/>
    <x v="1"/>
    <x v="4"/>
    <x v="4"/>
    <x v="4"/>
    <x v="37"/>
  </r>
  <r>
    <s v="0508"/>
    <x v="148"/>
    <x v="13"/>
    <x v="13"/>
    <x v="4"/>
    <x v="3"/>
    <x v="4"/>
    <x v="4"/>
    <x v="7"/>
    <x v="10"/>
  </r>
  <r>
    <s v="0509"/>
    <x v="149"/>
    <x v="13"/>
    <x v="13"/>
    <x v="3"/>
    <x v="3"/>
    <x v="2"/>
    <x v="2"/>
    <x v="9"/>
    <x v="26"/>
  </r>
  <r>
    <s v="0510"/>
    <x v="149"/>
    <x v="18"/>
    <x v="18"/>
    <x v="1"/>
    <x v="1"/>
    <x v="3"/>
    <x v="3"/>
    <x v="5"/>
    <x v="25"/>
  </r>
  <r>
    <s v="0511"/>
    <x v="149"/>
    <x v="13"/>
    <x v="13"/>
    <x v="3"/>
    <x v="3"/>
    <x v="1"/>
    <x v="1"/>
    <x v="4"/>
    <x v="6"/>
  </r>
  <r>
    <s v="0512"/>
    <x v="149"/>
    <x v="18"/>
    <x v="18"/>
    <x v="7"/>
    <x v="1"/>
    <x v="3"/>
    <x v="3"/>
    <x v="4"/>
    <x v="31"/>
  </r>
  <r>
    <s v="0513"/>
    <x v="150"/>
    <x v="7"/>
    <x v="7"/>
    <x v="6"/>
    <x v="0"/>
    <x v="3"/>
    <x v="3"/>
    <x v="0"/>
    <x v="44"/>
  </r>
  <r>
    <s v="0514"/>
    <x v="151"/>
    <x v="7"/>
    <x v="7"/>
    <x v="0"/>
    <x v="0"/>
    <x v="3"/>
    <x v="3"/>
    <x v="6"/>
    <x v="9"/>
  </r>
  <r>
    <s v="0515"/>
    <x v="151"/>
    <x v="10"/>
    <x v="10"/>
    <x v="5"/>
    <x v="2"/>
    <x v="1"/>
    <x v="1"/>
    <x v="2"/>
    <x v="27"/>
  </r>
  <r>
    <s v="0516"/>
    <x v="151"/>
    <x v="12"/>
    <x v="12"/>
    <x v="7"/>
    <x v="1"/>
    <x v="1"/>
    <x v="1"/>
    <x v="0"/>
    <x v="3"/>
  </r>
  <r>
    <s v="0517"/>
    <x v="152"/>
    <x v="13"/>
    <x v="13"/>
    <x v="3"/>
    <x v="3"/>
    <x v="1"/>
    <x v="1"/>
    <x v="2"/>
    <x v="27"/>
  </r>
  <r>
    <s v="0518"/>
    <x v="152"/>
    <x v="2"/>
    <x v="2"/>
    <x v="2"/>
    <x v="2"/>
    <x v="0"/>
    <x v="0"/>
    <x v="1"/>
    <x v="45"/>
  </r>
  <r>
    <s v="0519"/>
    <x v="153"/>
    <x v="15"/>
    <x v="15"/>
    <x v="7"/>
    <x v="1"/>
    <x v="0"/>
    <x v="0"/>
    <x v="4"/>
    <x v="38"/>
  </r>
  <r>
    <s v="0520"/>
    <x v="153"/>
    <x v="3"/>
    <x v="3"/>
    <x v="3"/>
    <x v="3"/>
    <x v="4"/>
    <x v="4"/>
    <x v="1"/>
    <x v="20"/>
  </r>
  <r>
    <s v="0521"/>
    <x v="153"/>
    <x v="15"/>
    <x v="15"/>
    <x v="7"/>
    <x v="1"/>
    <x v="1"/>
    <x v="1"/>
    <x v="0"/>
    <x v="3"/>
  </r>
  <r>
    <s v="0522"/>
    <x v="153"/>
    <x v="16"/>
    <x v="16"/>
    <x v="6"/>
    <x v="0"/>
    <x v="0"/>
    <x v="0"/>
    <x v="4"/>
    <x v="38"/>
  </r>
  <r>
    <s v="0523"/>
    <x v="153"/>
    <x v="3"/>
    <x v="3"/>
    <x v="3"/>
    <x v="3"/>
    <x v="1"/>
    <x v="1"/>
    <x v="1"/>
    <x v="1"/>
  </r>
  <r>
    <s v="0524"/>
    <x v="153"/>
    <x v="12"/>
    <x v="12"/>
    <x v="1"/>
    <x v="1"/>
    <x v="3"/>
    <x v="3"/>
    <x v="4"/>
    <x v="31"/>
  </r>
  <r>
    <s v="0525"/>
    <x v="153"/>
    <x v="17"/>
    <x v="17"/>
    <x v="2"/>
    <x v="2"/>
    <x v="2"/>
    <x v="2"/>
    <x v="0"/>
    <x v="2"/>
  </r>
  <r>
    <s v="0526"/>
    <x v="153"/>
    <x v="8"/>
    <x v="8"/>
    <x v="4"/>
    <x v="3"/>
    <x v="1"/>
    <x v="1"/>
    <x v="1"/>
    <x v="1"/>
  </r>
  <r>
    <s v="0527"/>
    <x v="153"/>
    <x v="1"/>
    <x v="1"/>
    <x v="7"/>
    <x v="1"/>
    <x v="1"/>
    <x v="1"/>
    <x v="1"/>
    <x v="1"/>
  </r>
  <r>
    <s v="0528"/>
    <x v="153"/>
    <x v="12"/>
    <x v="12"/>
    <x v="1"/>
    <x v="1"/>
    <x v="1"/>
    <x v="1"/>
    <x v="4"/>
    <x v="6"/>
  </r>
  <r>
    <s v="0529"/>
    <x v="153"/>
    <x v="5"/>
    <x v="5"/>
    <x v="6"/>
    <x v="0"/>
    <x v="0"/>
    <x v="0"/>
    <x v="9"/>
    <x v="22"/>
  </r>
  <r>
    <s v="0530"/>
    <x v="153"/>
    <x v="4"/>
    <x v="4"/>
    <x v="4"/>
    <x v="3"/>
    <x v="4"/>
    <x v="4"/>
    <x v="1"/>
    <x v="20"/>
  </r>
  <r>
    <s v="0531"/>
    <x v="154"/>
    <x v="10"/>
    <x v="10"/>
    <x v="2"/>
    <x v="2"/>
    <x v="0"/>
    <x v="0"/>
    <x v="0"/>
    <x v="0"/>
  </r>
  <r>
    <s v="0532"/>
    <x v="154"/>
    <x v="0"/>
    <x v="0"/>
    <x v="6"/>
    <x v="0"/>
    <x v="4"/>
    <x v="4"/>
    <x v="9"/>
    <x v="41"/>
  </r>
  <r>
    <s v="0533"/>
    <x v="155"/>
    <x v="10"/>
    <x v="10"/>
    <x v="5"/>
    <x v="2"/>
    <x v="0"/>
    <x v="0"/>
    <x v="5"/>
    <x v="7"/>
  </r>
  <r>
    <s v="0534"/>
    <x v="155"/>
    <x v="17"/>
    <x v="17"/>
    <x v="5"/>
    <x v="2"/>
    <x v="2"/>
    <x v="2"/>
    <x v="4"/>
    <x v="32"/>
  </r>
  <r>
    <s v="0535"/>
    <x v="155"/>
    <x v="13"/>
    <x v="13"/>
    <x v="3"/>
    <x v="3"/>
    <x v="0"/>
    <x v="0"/>
    <x v="3"/>
    <x v="5"/>
  </r>
  <r>
    <s v="0536"/>
    <x v="155"/>
    <x v="6"/>
    <x v="6"/>
    <x v="4"/>
    <x v="3"/>
    <x v="3"/>
    <x v="3"/>
    <x v="6"/>
    <x v="9"/>
  </r>
  <r>
    <s v="0537"/>
    <x v="156"/>
    <x v="2"/>
    <x v="2"/>
    <x v="5"/>
    <x v="2"/>
    <x v="0"/>
    <x v="0"/>
    <x v="8"/>
    <x v="19"/>
  </r>
  <r>
    <s v="0538"/>
    <x v="156"/>
    <x v="10"/>
    <x v="10"/>
    <x v="5"/>
    <x v="2"/>
    <x v="0"/>
    <x v="0"/>
    <x v="3"/>
    <x v="5"/>
  </r>
  <r>
    <s v="0539"/>
    <x v="157"/>
    <x v="13"/>
    <x v="13"/>
    <x v="3"/>
    <x v="3"/>
    <x v="0"/>
    <x v="0"/>
    <x v="6"/>
    <x v="9"/>
  </r>
  <r>
    <s v="0540"/>
    <x v="158"/>
    <x v="2"/>
    <x v="2"/>
    <x v="5"/>
    <x v="2"/>
    <x v="2"/>
    <x v="2"/>
    <x v="0"/>
    <x v="2"/>
  </r>
  <r>
    <s v="0541"/>
    <x v="158"/>
    <x v="2"/>
    <x v="2"/>
    <x v="5"/>
    <x v="2"/>
    <x v="1"/>
    <x v="1"/>
    <x v="4"/>
    <x v="6"/>
  </r>
  <r>
    <s v="0542"/>
    <x v="158"/>
    <x v="2"/>
    <x v="2"/>
    <x v="5"/>
    <x v="2"/>
    <x v="4"/>
    <x v="4"/>
    <x v="5"/>
    <x v="8"/>
  </r>
  <r>
    <s v="0543"/>
    <x v="158"/>
    <x v="8"/>
    <x v="8"/>
    <x v="4"/>
    <x v="3"/>
    <x v="2"/>
    <x v="2"/>
    <x v="5"/>
    <x v="13"/>
  </r>
  <r>
    <s v="0544"/>
    <x v="159"/>
    <x v="2"/>
    <x v="2"/>
    <x v="5"/>
    <x v="2"/>
    <x v="1"/>
    <x v="1"/>
    <x v="7"/>
    <x v="16"/>
  </r>
  <r>
    <s v="0545"/>
    <x v="159"/>
    <x v="7"/>
    <x v="7"/>
    <x v="6"/>
    <x v="0"/>
    <x v="4"/>
    <x v="4"/>
    <x v="6"/>
    <x v="9"/>
  </r>
  <r>
    <s v="0546"/>
    <x v="160"/>
    <x v="12"/>
    <x v="12"/>
    <x v="7"/>
    <x v="1"/>
    <x v="0"/>
    <x v="0"/>
    <x v="5"/>
    <x v="7"/>
  </r>
  <r>
    <s v="0547"/>
    <x v="161"/>
    <x v="11"/>
    <x v="11"/>
    <x v="2"/>
    <x v="2"/>
    <x v="3"/>
    <x v="3"/>
    <x v="1"/>
    <x v="30"/>
  </r>
  <r>
    <s v="0548"/>
    <x v="161"/>
    <x v="18"/>
    <x v="18"/>
    <x v="7"/>
    <x v="1"/>
    <x v="0"/>
    <x v="0"/>
    <x v="1"/>
    <x v="45"/>
  </r>
  <r>
    <s v="0549"/>
    <x v="161"/>
    <x v="6"/>
    <x v="6"/>
    <x v="3"/>
    <x v="3"/>
    <x v="0"/>
    <x v="0"/>
    <x v="3"/>
    <x v="5"/>
  </r>
  <r>
    <s v="0550"/>
    <x v="161"/>
    <x v="3"/>
    <x v="3"/>
    <x v="3"/>
    <x v="3"/>
    <x v="2"/>
    <x v="2"/>
    <x v="6"/>
    <x v="9"/>
  </r>
  <r>
    <s v="0551"/>
    <x v="161"/>
    <x v="15"/>
    <x v="15"/>
    <x v="1"/>
    <x v="1"/>
    <x v="3"/>
    <x v="3"/>
    <x v="5"/>
    <x v="25"/>
  </r>
  <r>
    <s v="0552"/>
    <x v="161"/>
    <x v="18"/>
    <x v="18"/>
    <x v="7"/>
    <x v="1"/>
    <x v="1"/>
    <x v="1"/>
    <x v="5"/>
    <x v="35"/>
  </r>
  <r>
    <s v="0553"/>
    <x v="161"/>
    <x v="0"/>
    <x v="0"/>
    <x v="0"/>
    <x v="0"/>
    <x v="4"/>
    <x v="4"/>
    <x v="6"/>
    <x v="9"/>
  </r>
  <r>
    <s v="0554"/>
    <x v="162"/>
    <x v="13"/>
    <x v="13"/>
    <x v="3"/>
    <x v="3"/>
    <x v="0"/>
    <x v="0"/>
    <x v="2"/>
    <x v="43"/>
  </r>
  <r>
    <s v="0555"/>
    <x v="162"/>
    <x v="11"/>
    <x v="11"/>
    <x v="2"/>
    <x v="2"/>
    <x v="0"/>
    <x v="0"/>
    <x v="4"/>
    <x v="38"/>
  </r>
  <r>
    <s v="0556"/>
    <x v="162"/>
    <x v="14"/>
    <x v="14"/>
    <x v="5"/>
    <x v="2"/>
    <x v="4"/>
    <x v="4"/>
    <x v="6"/>
    <x v="9"/>
  </r>
  <r>
    <s v="0557"/>
    <x v="162"/>
    <x v="15"/>
    <x v="15"/>
    <x v="7"/>
    <x v="1"/>
    <x v="2"/>
    <x v="2"/>
    <x v="8"/>
    <x v="34"/>
  </r>
  <r>
    <s v="0558"/>
    <x v="163"/>
    <x v="7"/>
    <x v="7"/>
    <x v="6"/>
    <x v="0"/>
    <x v="4"/>
    <x v="4"/>
    <x v="4"/>
    <x v="37"/>
  </r>
  <r>
    <s v="0559"/>
    <x v="163"/>
    <x v="18"/>
    <x v="18"/>
    <x v="7"/>
    <x v="1"/>
    <x v="1"/>
    <x v="1"/>
    <x v="3"/>
    <x v="40"/>
  </r>
  <r>
    <s v="0560"/>
    <x v="163"/>
    <x v="19"/>
    <x v="19"/>
    <x v="6"/>
    <x v="0"/>
    <x v="1"/>
    <x v="1"/>
    <x v="5"/>
    <x v="35"/>
  </r>
  <r>
    <s v="0561"/>
    <x v="164"/>
    <x v="5"/>
    <x v="5"/>
    <x v="0"/>
    <x v="0"/>
    <x v="1"/>
    <x v="1"/>
    <x v="0"/>
    <x v="3"/>
  </r>
  <r>
    <s v="0562"/>
    <x v="165"/>
    <x v="6"/>
    <x v="6"/>
    <x v="4"/>
    <x v="3"/>
    <x v="1"/>
    <x v="1"/>
    <x v="7"/>
    <x v="16"/>
  </r>
  <r>
    <s v="0563"/>
    <x v="166"/>
    <x v="5"/>
    <x v="5"/>
    <x v="0"/>
    <x v="0"/>
    <x v="4"/>
    <x v="4"/>
    <x v="6"/>
    <x v="9"/>
  </r>
  <r>
    <s v="0564"/>
    <x v="166"/>
    <x v="19"/>
    <x v="19"/>
    <x v="0"/>
    <x v="0"/>
    <x v="4"/>
    <x v="4"/>
    <x v="7"/>
    <x v="10"/>
  </r>
  <r>
    <s v="0565"/>
    <x v="166"/>
    <x v="1"/>
    <x v="1"/>
    <x v="1"/>
    <x v="1"/>
    <x v="0"/>
    <x v="0"/>
    <x v="6"/>
    <x v="9"/>
  </r>
  <r>
    <s v="0566"/>
    <x v="166"/>
    <x v="14"/>
    <x v="14"/>
    <x v="2"/>
    <x v="2"/>
    <x v="2"/>
    <x v="2"/>
    <x v="9"/>
    <x v="26"/>
  </r>
  <r>
    <s v="0567"/>
    <x v="166"/>
    <x v="1"/>
    <x v="1"/>
    <x v="7"/>
    <x v="1"/>
    <x v="2"/>
    <x v="2"/>
    <x v="9"/>
    <x v="26"/>
  </r>
  <r>
    <s v="0568"/>
    <x v="166"/>
    <x v="7"/>
    <x v="7"/>
    <x v="6"/>
    <x v="0"/>
    <x v="4"/>
    <x v="4"/>
    <x v="6"/>
    <x v="9"/>
  </r>
  <r>
    <s v="0569"/>
    <x v="167"/>
    <x v="3"/>
    <x v="3"/>
    <x v="3"/>
    <x v="3"/>
    <x v="2"/>
    <x v="2"/>
    <x v="1"/>
    <x v="28"/>
  </r>
  <r>
    <s v="0570"/>
    <x v="168"/>
    <x v="9"/>
    <x v="9"/>
    <x v="7"/>
    <x v="1"/>
    <x v="1"/>
    <x v="1"/>
    <x v="0"/>
    <x v="3"/>
  </r>
  <r>
    <s v="0571"/>
    <x v="168"/>
    <x v="9"/>
    <x v="9"/>
    <x v="7"/>
    <x v="1"/>
    <x v="1"/>
    <x v="1"/>
    <x v="8"/>
    <x v="23"/>
  </r>
  <r>
    <s v="0572"/>
    <x v="168"/>
    <x v="0"/>
    <x v="0"/>
    <x v="6"/>
    <x v="0"/>
    <x v="2"/>
    <x v="2"/>
    <x v="2"/>
    <x v="17"/>
  </r>
  <r>
    <s v="0573"/>
    <x v="169"/>
    <x v="8"/>
    <x v="8"/>
    <x v="3"/>
    <x v="3"/>
    <x v="4"/>
    <x v="4"/>
    <x v="5"/>
    <x v="8"/>
  </r>
  <r>
    <s v="0574"/>
    <x v="170"/>
    <x v="15"/>
    <x v="15"/>
    <x v="1"/>
    <x v="1"/>
    <x v="2"/>
    <x v="2"/>
    <x v="0"/>
    <x v="2"/>
  </r>
  <r>
    <s v="0575"/>
    <x v="170"/>
    <x v="3"/>
    <x v="3"/>
    <x v="4"/>
    <x v="3"/>
    <x v="3"/>
    <x v="3"/>
    <x v="8"/>
    <x v="29"/>
  </r>
  <r>
    <s v="0576"/>
    <x v="170"/>
    <x v="12"/>
    <x v="12"/>
    <x v="7"/>
    <x v="1"/>
    <x v="3"/>
    <x v="3"/>
    <x v="0"/>
    <x v="44"/>
  </r>
  <r>
    <s v="0577"/>
    <x v="170"/>
    <x v="16"/>
    <x v="16"/>
    <x v="0"/>
    <x v="0"/>
    <x v="2"/>
    <x v="2"/>
    <x v="7"/>
    <x v="42"/>
  </r>
  <r>
    <s v="0578"/>
    <x v="171"/>
    <x v="7"/>
    <x v="7"/>
    <x v="0"/>
    <x v="0"/>
    <x v="4"/>
    <x v="4"/>
    <x v="4"/>
    <x v="37"/>
  </r>
  <r>
    <s v="0579"/>
    <x v="172"/>
    <x v="17"/>
    <x v="17"/>
    <x v="2"/>
    <x v="2"/>
    <x v="4"/>
    <x v="4"/>
    <x v="6"/>
    <x v="9"/>
  </r>
  <r>
    <s v="0580"/>
    <x v="172"/>
    <x v="19"/>
    <x v="19"/>
    <x v="6"/>
    <x v="0"/>
    <x v="2"/>
    <x v="2"/>
    <x v="7"/>
    <x v="42"/>
  </r>
  <r>
    <s v="0581"/>
    <x v="172"/>
    <x v="19"/>
    <x v="19"/>
    <x v="0"/>
    <x v="0"/>
    <x v="2"/>
    <x v="2"/>
    <x v="9"/>
    <x v="26"/>
  </r>
  <r>
    <s v="0582"/>
    <x v="172"/>
    <x v="19"/>
    <x v="19"/>
    <x v="6"/>
    <x v="0"/>
    <x v="4"/>
    <x v="4"/>
    <x v="2"/>
    <x v="12"/>
  </r>
  <r>
    <s v="0583"/>
    <x v="172"/>
    <x v="14"/>
    <x v="14"/>
    <x v="5"/>
    <x v="2"/>
    <x v="4"/>
    <x v="4"/>
    <x v="0"/>
    <x v="15"/>
  </r>
  <r>
    <s v="0584"/>
    <x v="172"/>
    <x v="3"/>
    <x v="3"/>
    <x v="4"/>
    <x v="3"/>
    <x v="3"/>
    <x v="3"/>
    <x v="6"/>
    <x v="9"/>
  </r>
  <r>
    <s v="0585"/>
    <x v="172"/>
    <x v="15"/>
    <x v="15"/>
    <x v="1"/>
    <x v="1"/>
    <x v="0"/>
    <x v="0"/>
    <x v="8"/>
    <x v="19"/>
  </r>
  <r>
    <s v="0586"/>
    <x v="172"/>
    <x v="12"/>
    <x v="12"/>
    <x v="1"/>
    <x v="1"/>
    <x v="1"/>
    <x v="1"/>
    <x v="5"/>
    <x v="35"/>
  </r>
  <r>
    <s v="0587"/>
    <x v="172"/>
    <x v="8"/>
    <x v="8"/>
    <x v="4"/>
    <x v="3"/>
    <x v="3"/>
    <x v="3"/>
    <x v="0"/>
    <x v="44"/>
  </r>
  <r>
    <s v="0588"/>
    <x v="173"/>
    <x v="6"/>
    <x v="6"/>
    <x v="3"/>
    <x v="3"/>
    <x v="3"/>
    <x v="3"/>
    <x v="8"/>
    <x v="29"/>
  </r>
  <r>
    <s v="0589"/>
    <x v="174"/>
    <x v="15"/>
    <x v="15"/>
    <x v="1"/>
    <x v="1"/>
    <x v="4"/>
    <x v="4"/>
    <x v="0"/>
    <x v="15"/>
  </r>
  <r>
    <s v="0590"/>
    <x v="174"/>
    <x v="3"/>
    <x v="3"/>
    <x v="4"/>
    <x v="3"/>
    <x v="2"/>
    <x v="2"/>
    <x v="5"/>
    <x v="13"/>
  </r>
  <r>
    <s v="0591"/>
    <x v="175"/>
    <x v="12"/>
    <x v="12"/>
    <x v="7"/>
    <x v="1"/>
    <x v="1"/>
    <x v="1"/>
    <x v="0"/>
    <x v="3"/>
  </r>
  <r>
    <s v="0592"/>
    <x v="176"/>
    <x v="11"/>
    <x v="11"/>
    <x v="5"/>
    <x v="2"/>
    <x v="1"/>
    <x v="1"/>
    <x v="4"/>
    <x v="6"/>
  </r>
  <r>
    <s v="0593"/>
    <x v="176"/>
    <x v="6"/>
    <x v="6"/>
    <x v="3"/>
    <x v="3"/>
    <x v="3"/>
    <x v="3"/>
    <x v="4"/>
    <x v="31"/>
  </r>
  <r>
    <s v="0594"/>
    <x v="176"/>
    <x v="18"/>
    <x v="18"/>
    <x v="7"/>
    <x v="1"/>
    <x v="1"/>
    <x v="1"/>
    <x v="8"/>
    <x v="23"/>
  </r>
  <r>
    <s v="0595"/>
    <x v="176"/>
    <x v="14"/>
    <x v="14"/>
    <x v="5"/>
    <x v="2"/>
    <x v="0"/>
    <x v="0"/>
    <x v="7"/>
    <x v="11"/>
  </r>
  <r>
    <s v="0596"/>
    <x v="176"/>
    <x v="0"/>
    <x v="0"/>
    <x v="6"/>
    <x v="0"/>
    <x v="4"/>
    <x v="4"/>
    <x v="4"/>
    <x v="37"/>
  </r>
  <r>
    <s v="0597"/>
    <x v="177"/>
    <x v="12"/>
    <x v="12"/>
    <x v="1"/>
    <x v="1"/>
    <x v="3"/>
    <x v="3"/>
    <x v="9"/>
    <x v="24"/>
  </r>
  <r>
    <s v="0598"/>
    <x v="178"/>
    <x v="14"/>
    <x v="14"/>
    <x v="2"/>
    <x v="2"/>
    <x v="4"/>
    <x v="4"/>
    <x v="4"/>
    <x v="37"/>
  </r>
  <r>
    <s v="0599"/>
    <x v="178"/>
    <x v="18"/>
    <x v="18"/>
    <x v="1"/>
    <x v="1"/>
    <x v="2"/>
    <x v="2"/>
    <x v="5"/>
    <x v="13"/>
  </r>
  <r>
    <s v="0600"/>
    <x v="178"/>
    <x v="15"/>
    <x v="15"/>
    <x v="1"/>
    <x v="1"/>
    <x v="1"/>
    <x v="1"/>
    <x v="6"/>
    <x v="9"/>
  </r>
  <r>
    <s v="0601"/>
    <x v="178"/>
    <x v="14"/>
    <x v="14"/>
    <x v="5"/>
    <x v="2"/>
    <x v="3"/>
    <x v="3"/>
    <x v="0"/>
    <x v="44"/>
  </r>
  <r>
    <s v="0602"/>
    <x v="178"/>
    <x v="16"/>
    <x v="16"/>
    <x v="6"/>
    <x v="0"/>
    <x v="0"/>
    <x v="0"/>
    <x v="0"/>
    <x v="0"/>
  </r>
  <r>
    <s v="0603"/>
    <x v="178"/>
    <x v="0"/>
    <x v="0"/>
    <x v="0"/>
    <x v="0"/>
    <x v="1"/>
    <x v="1"/>
    <x v="1"/>
    <x v="1"/>
  </r>
  <r>
    <s v="0604"/>
    <x v="178"/>
    <x v="1"/>
    <x v="1"/>
    <x v="7"/>
    <x v="1"/>
    <x v="1"/>
    <x v="1"/>
    <x v="9"/>
    <x v="36"/>
  </r>
  <r>
    <s v="0605"/>
    <x v="179"/>
    <x v="19"/>
    <x v="19"/>
    <x v="6"/>
    <x v="0"/>
    <x v="2"/>
    <x v="2"/>
    <x v="5"/>
    <x v="13"/>
  </r>
  <r>
    <s v="0606"/>
    <x v="180"/>
    <x v="16"/>
    <x v="16"/>
    <x v="0"/>
    <x v="0"/>
    <x v="1"/>
    <x v="1"/>
    <x v="0"/>
    <x v="3"/>
  </r>
  <r>
    <s v="0607"/>
    <x v="180"/>
    <x v="8"/>
    <x v="8"/>
    <x v="3"/>
    <x v="3"/>
    <x v="4"/>
    <x v="4"/>
    <x v="1"/>
    <x v="20"/>
  </r>
  <r>
    <s v="0608"/>
    <x v="180"/>
    <x v="16"/>
    <x v="16"/>
    <x v="0"/>
    <x v="0"/>
    <x v="3"/>
    <x v="3"/>
    <x v="2"/>
    <x v="4"/>
  </r>
  <r>
    <s v="0609"/>
    <x v="180"/>
    <x v="13"/>
    <x v="13"/>
    <x v="3"/>
    <x v="3"/>
    <x v="3"/>
    <x v="3"/>
    <x v="2"/>
    <x v="4"/>
  </r>
  <r>
    <s v="0610"/>
    <x v="181"/>
    <x v="16"/>
    <x v="16"/>
    <x v="6"/>
    <x v="0"/>
    <x v="3"/>
    <x v="3"/>
    <x v="9"/>
    <x v="24"/>
  </r>
  <r>
    <s v="0611"/>
    <x v="181"/>
    <x v="14"/>
    <x v="14"/>
    <x v="5"/>
    <x v="2"/>
    <x v="1"/>
    <x v="1"/>
    <x v="4"/>
    <x v="6"/>
  </r>
  <r>
    <s v="0612"/>
    <x v="181"/>
    <x v="6"/>
    <x v="6"/>
    <x v="3"/>
    <x v="3"/>
    <x v="1"/>
    <x v="1"/>
    <x v="4"/>
    <x v="6"/>
  </r>
  <r>
    <s v="0613"/>
    <x v="182"/>
    <x v="19"/>
    <x v="19"/>
    <x v="6"/>
    <x v="0"/>
    <x v="3"/>
    <x v="3"/>
    <x v="3"/>
    <x v="14"/>
  </r>
  <r>
    <s v="0614"/>
    <x v="183"/>
    <x v="8"/>
    <x v="8"/>
    <x v="4"/>
    <x v="3"/>
    <x v="1"/>
    <x v="1"/>
    <x v="6"/>
    <x v="9"/>
  </r>
  <r>
    <s v="0615"/>
    <x v="184"/>
    <x v="14"/>
    <x v="14"/>
    <x v="2"/>
    <x v="2"/>
    <x v="2"/>
    <x v="2"/>
    <x v="3"/>
    <x v="21"/>
  </r>
  <r>
    <s v="0616"/>
    <x v="185"/>
    <x v="0"/>
    <x v="0"/>
    <x v="6"/>
    <x v="0"/>
    <x v="3"/>
    <x v="3"/>
    <x v="1"/>
    <x v="30"/>
  </r>
  <r>
    <s v="0617"/>
    <x v="186"/>
    <x v="13"/>
    <x v="13"/>
    <x v="4"/>
    <x v="3"/>
    <x v="0"/>
    <x v="0"/>
    <x v="9"/>
    <x v="22"/>
  </r>
  <r>
    <s v="0618"/>
    <x v="186"/>
    <x v="13"/>
    <x v="13"/>
    <x v="4"/>
    <x v="3"/>
    <x v="4"/>
    <x v="4"/>
    <x v="6"/>
    <x v="9"/>
  </r>
  <r>
    <s v="0619"/>
    <x v="187"/>
    <x v="6"/>
    <x v="6"/>
    <x v="4"/>
    <x v="3"/>
    <x v="1"/>
    <x v="1"/>
    <x v="7"/>
    <x v="16"/>
  </r>
  <r>
    <s v="0620"/>
    <x v="187"/>
    <x v="8"/>
    <x v="8"/>
    <x v="4"/>
    <x v="3"/>
    <x v="2"/>
    <x v="2"/>
    <x v="4"/>
    <x v="32"/>
  </r>
  <r>
    <s v="0621"/>
    <x v="187"/>
    <x v="14"/>
    <x v="14"/>
    <x v="5"/>
    <x v="2"/>
    <x v="2"/>
    <x v="2"/>
    <x v="1"/>
    <x v="28"/>
  </r>
  <r>
    <s v="0622"/>
    <x v="187"/>
    <x v="5"/>
    <x v="5"/>
    <x v="6"/>
    <x v="0"/>
    <x v="2"/>
    <x v="2"/>
    <x v="4"/>
    <x v="32"/>
  </r>
  <r>
    <s v="0623"/>
    <x v="187"/>
    <x v="7"/>
    <x v="7"/>
    <x v="6"/>
    <x v="0"/>
    <x v="0"/>
    <x v="0"/>
    <x v="6"/>
    <x v="9"/>
  </r>
  <r>
    <s v="0624"/>
    <x v="188"/>
    <x v="9"/>
    <x v="9"/>
    <x v="7"/>
    <x v="1"/>
    <x v="0"/>
    <x v="0"/>
    <x v="2"/>
    <x v="43"/>
  </r>
  <r>
    <s v="0625"/>
    <x v="188"/>
    <x v="6"/>
    <x v="6"/>
    <x v="3"/>
    <x v="3"/>
    <x v="4"/>
    <x v="4"/>
    <x v="9"/>
    <x v="41"/>
  </r>
  <r>
    <s v="0626"/>
    <x v="188"/>
    <x v="1"/>
    <x v="1"/>
    <x v="1"/>
    <x v="1"/>
    <x v="1"/>
    <x v="1"/>
    <x v="6"/>
    <x v="9"/>
  </r>
  <r>
    <s v="0627"/>
    <x v="188"/>
    <x v="3"/>
    <x v="3"/>
    <x v="3"/>
    <x v="3"/>
    <x v="3"/>
    <x v="3"/>
    <x v="2"/>
    <x v="4"/>
  </r>
  <r>
    <s v="0628"/>
    <x v="188"/>
    <x v="7"/>
    <x v="7"/>
    <x v="0"/>
    <x v="0"/>
    <x v="4"/>
    <x v="4"/>
    <x v="5"/>
    <x v="8"/>
  </r>
  <r>
    <s v="0629"/>
    <x v="188"/>
    <x v="18"/>
    <x v="18"/>
    <x v="7"/>
    <x v="1"/>
    <x v="3"/>
    <x v="3"/>
    <x v="7"/>
    <x v="39"/>
  </r>
  <r>
    <s v="0630"/>
    <x v="189"/>
    <x v="14"/>
    <x v="14"/>
    <x v="2"/>
    <x v="2"/>
    <x v="2"/>
    <x v="2"/>
    <x v="0"/>
    <x v="2"/>
  </r>
  <r>
    <s v="0631"/>
    <x v="190"/>
    <x v="5"/>
    <x v="5"/>
    <x v="0"/>
    <x v="0"/>
    <x v="0"/>
    <x v="0"/>
    <x v="2"/>
    <x v="43"/>
  </r>
  <r>
    <s v="0632"/>
    <x v="190"/>
    <x v="6"/>
    <x v="6"/>
    <x v="3"/>
    <x v="3"/>
    <x v="3"/>
    <x v="3"/>
    <x v="0"/>
    <x v="44"/>
  </r>
  <r>
    <s v="0633"/>
    <x v="191"/>
    <x v="8"/>
    <x v="8"/>
    <x v="3"/>
    <x v="3"/>
    <x v="2"/>
    <x v="2"/>
    <x v="0"/>
    <x v="2"/>
  </r>
  <r>
    <s v="0634"/>
    <x v="191"/>
    <x v="15"/>
    <x v="15"/>
    <x v="1"/>
    <x v="1"/>
    <x v="4"/>
    <x v="4"/>
    <x v="6"/>
    <x v="9"/>
  </r>
  <r>
    <s v="0635"/>
    <x v="191"/>
    <x v="9"/>
    <x v="9"/>
    <x v="1"/>
    <x v="1"/>
    <x v="2"/>
    <x v="2"/>
    <x v="5"/>
    <x v="13"/>
  </r>
  <r>
    <s v="0636"/>
    <x v="192"/>
    <x v="4"/>
    <x v="4"/>
    <x v="3"/>
    <x v="3"/>
    <x v="3"/>
    <x v="3"/>
    <x v="5"/>
    <x v="25"/>
  </r>
  <r>
    <s v="0637"/>
    <x v="193"/>
    <x v="6"/>
    <x v="6"/>
    <x v="3"/>
    <x v="3"/>
    <x v="2"/>
    <x v="2"/>
    <x v="7"/>
    <x v="42"/>
  </r>
  <r>
    <s v="0638"/>
    <x v="193"/>
    <x v="0"/>
    <x v="0"/>
    <x v="0"/>
    <x v="0"/>
    <x v="2"/>
    <x v="2"/>
    <x v="5"/>
    <x v="13"/>
  </r>
  <r>
    <s v="0639"/>
    <x v="193"/>
    <x v="4"/>
    <x v="4"/>
    <x v="3"/>
    <x v="3"/>
    <x v="4"/>
    <x v="4"/>
    <x v="0"/>
    <x v="15"/>
  </r>
  <r>
    <s v="0640"/>
    <x v="194"/>
    <x v="8"/>
    <x v="8"/>
    <x v="4"/>
    <x v="3"/>
    <x v="1"/>
    <x v="1"/>
    <x v="2"/>
    <x v="27"/>
  </r>
  <r>
    <s v="0641"/>
    <x v="194"/>
    <x v="14"/>
    <x v="14"/>
    <x v="5"/>
    <x v="2"/>
    <x v="4"/>
    <x v="4"/>
    <x v="1"/>
    <x v="20"/>
  </r>
  <r>
    <s v="0642"/>
    <x v="195"/>
    <x v="14"/>
    <x v="14"/>
    <x v="5"/>
    <x v="2"/>
    <x v="4"/>
    <x v="4"/>
    <x v="4"/>
    <x v="37"/>
  </r>
  <r>
    <s v="0643"/>
    <x v="195"/>
    <x v="5"/>
    <x v="5"/>
    <x v="0"/>
    <x v="0"/>
    <x v="4"/>
    <x v="4"/>
    <x v="9"/>
    <x v="41"/>
  </r>
  <r>
    <s v="0644"/>
    <x v="196"/>
    <x v="11"/>
    <x v="11"/>
    <x v="5"/>
    <x v="2"/>
    <x v="0"/>
    <x v="0"/>
    <x v="7"/>
    <x v="11"/>
  </r>
  <r>
    <s v="0645"/>
    <x v="196"/>
    <x v="1"/>
    <x v="1"/>
    <x v="1"/>
    <x v="1"/>
    <x v="3"/>
    <x v="3"/>
    <x v="4"/>
    <x v="31"/>
  </r>
  <r>
    <s v="0646"/>
    <x v="196"/>
    <x v="7"/>
    <x v="7"/>
    <x v="0"/>
    <x v="0"/>
    <x v="0"/>
    <x v="0"/>
    <x v="6"/>
    <x v="9"/>
  </r>
  <r>
    <s v="0647"/>
    <x v="196"/>
    <x v="5"/>
    <x v="5"/>
    <x v="0"/>
    <x v="0"/>
    <x v="1"/>
    <x v="1"/>
    <x v="0"/>
    <x v="3"/>
  </r>
  <r>
    <s v="0648"/>
    <x v="196"/>
    <x v="10"/>
    <x v="10"/>
    <x v="2"/>
    <x v="2"/>
    <x v="0"/>
    <x v="0"/>
    <x v="8"/>
    <x v="19"/>
  </r>
  <r>
    <s v="0649"/>
    <x v="197"/>
    <x v="10"/>
    <x v="10"/>
    <x v="5"/>
    <x v="2"/>
    <x v="4"/>
    <x v="4"/>
    <x v="5"/>
    <x v="8"/>
  </r>
  <r>
    <s v="0650"/>
    <x v="197"/>
    <x v="5"/>
    <x v="5"/>
    <x v="6"/>
    <x v="0"/>
    <x v="1"/>
    <x v="1"/>
    <x v="0"/>
    <x v="3"/>
  </r>
  <r>
    <s v="0651"/>
    <x v="197"/>
    <x v="6"/>
    <x v="6"/>
    <x v="4"/>
    <x v="3"/>
    <x v="2"/>
    <x v="2"/>
    <x v="3"/>
    <x v="21"/>
  </r>
  <r>
    <s v="0652"/>
    <x v="197"/>
    <x v="19"/>
    <x v="19"/>
    <x v="6"/>
    <x v="0"/>
    <x v="2"/>
    <x v="2"/>
    <x v="0"/>
    <x v="2"/>
  </r>
  <r>
    <s v="0653"/>
    <x v="198"/>
    <x v="15"/>
    <x v="15"/>
    <x v="7"/>
    <x v="1"/>
    <x v="2"/>
    <x v="2"/>
    <x v="8"/>
    <x v="34"/>
  </r>
  <r>
    <s v="0654"/>
    <x v="198"/>
    <x v="1"/>
    <x v="1"/>
    <x v="1"/>
    <x v="1"/>
    <x v="3"/>
    <x v="3"/>
    <x v="6"/>
    <x v="9"/>
  </r>
  <r>
    <s v="0655"/>
    <x v="198"/>
    <x v="18"/>
    <x v="18"/>
    <x v="1"/>
    <x v="1"/>
    <x v="1"/>
    <x v="1"/>
    <x v="3"/>
    <x v="40"/>
  </r>
  <r>
    <s v="0656"/>
    <x v="198"/>
    <x v="16"/>
    <x v="16"/>
    <x v="6"/>
    <x v="0"/>
    <x v="2"/>
    <x v="2"/>
    <x v="5"/>
    <x v="13"/>
  </r>
  <r>
    <s v="0657"/>
    <x v="198"/>
    <x v="11"/>
    <x v="11"/>
    <x v="5"/>
    <x v="2"/>
    <x v="3"/>
    <x v="3"/>
    <x v="0"/>
    <x v="44"/>
  </r>
  <r>
    <s v="0658"/>
    <x v="198"/>
    <x v="15"/>
    <x v="15"/>
    <x v="1"/>
    <x v="1"/>
    <x v="2"/>
    <x v="2"/>
    <x v="4"/>
    <x v="32"/>
  </r>
  <r>
    <s v="0659"/>
    <x v="199"/>
    <x v="19"/>
    <x v="19"/>
    <x v="6"/>
    <x v="0"/>
    <x v="0"/>
    <x v="0"/>
    <x v="8"/>
    <x v="19"/>
  </r>
  <r>
    <s v="0660"/>
    <x v="199"/>
    <x v="1"/>
    <x v="1"/>
    <x v="1"/>
    <x v="1"/>
    <x v="1"/>
    <x v="1"/>
    <x v="2"/>
    <x v="27"/>
  </r>
  <r>
    <s v="0661"/>
    <x v="200"/>
    <x v="4"/>
    <x v="4"/>
    <x v="3"/>
    <x v="3"/>
    <x v="2"/>
    <x v="2"/>
    <x v="0"/>
    <x v="2"/>
  </r>
  <r>
    <s v="0662"/>
    <x v="200"/>
    <x v="2"/>
    <x v="2"/>
    <x v="5"/>
    <x v="2"/>
    <x v="3"/>
    <x v="3"/>
    <x v="3"/>
    <x v="14"/>
  </r>
  <r>
    <s v="0663"/>
    <x v="200"/>
    <x v="8"/>
    <x v="8"/>
    <x v="3"/>
    <x v="3"/>
    <x v="2"/>
    <x v="2"/>
    <x v="2"/>
    <x v="17"/>
  </r>
  <r>
    <s v="0664"/>
    <x v="201"/>
    <x v="7"/>
    <x v="7"/>
    <x v="6"/>
    <x v="0"/>
    <x v="4"/>
    <x v="4"/>
    <x v="5"/>
    <x v="8"/>
  </r>
  <r>
    <s v="0665"/>
    <x v="202"/>
    <x v="1"/>
    <x v="1"/>
    <x v="1"/>
    <x v="1"/>
    <x v="4"/>
    <x v="4"/>
    <x v="9"/>
    <x v="41"/>
  </r>
  <r>
    <s v="0666"/>
    <x v="202"/>
    <x v="5"/>
    <x v="5"/>
    <x v="6"/>
    <x v="0"/>
    <x v="3"/>
    <x v="3"/>
    <x v="6"/>
    <x v="9"/>
  </r>
  <r>
    <s v="0667"/>
    <x v="203"/>
    <x v="7"/>
    <x v="7"/>
    <x v="6"/>
    <x v="0"/>
    <x v="3"/>
    <x v="3"/>
    <x v="9"/>
    <x v="24"/>
  </r>
  <r>
    <s v="0668"/>
    <x v="204"/>
    <x v="14"/>
    <x v="14"/>
    <x v="2"/>
    <x v="2"/>
    <x v="3"/>
    <x v="3"/>
    <x v="3"/>
    <x v="14"/>
  </r>
  <r>
    <s v="0669"/>
    <x v="204"/>
    <x v="2"/>
    <x v="2"/>
    <x v="2"/>
    <x v="2"/>
    <x v="4"/>
    <x v="4"/>
    <x v="7"/>
    <x v="10"/>
  </r>
  <r>
    <s v="0670"/>
    <x v="204"/>
    <x v="18"/>
    <x v="18"/>
    <x v="1"/>
    <x v="1"/>
    <x v="0"/>
    <x v="0"/>
    <x v="8"/>
    <x v="19"/>
  </r>
  <r>
    <s v="0671"/>
    <x v="204"/>
    <x v="5"/>
    <x v="5"/>
    <x v="0"/>
    <x v="0"/>
    <x v="4"/>
    <x v="4"/>
    <x v="8"/>
    <x v="33"/>
  </r>
  <r>
    <s v="0672"/>
    <x v="205"/>
    <x v="16"/>
    <x v="16"/>
    <x v="0"/>
    <x v="0"/>
    <x v="2"/>
    <x v="2"/>
    <x v="1"/>
    <x v="28"/>
  </r>
  <r>
    <s v="0673"/>
    <x v="205"/>
    <x v="6"/>
    <x v="6"/>
    <x v="3"/>
    <x v="3"/>
    <x v="2"/>
    <x v="2"/>
    <x v="9"/>
    <x v="26"/>
  </r>
  <r>
    <s v="0674"/>
    <x v="206"/>
    <x v="3"/>
    <x v="3"/>
    <x v="4"/>
    <x v="3"/>
    <x v="1"/>
    <x v="1"/>
    <x v="9"/>
    <x v="36"/>
  </r>
  <r>
    <s v="0675"/>
    <x v="206"/>
    <x v="5"/>
    <x v="5"/>
    <x v="0"/>
    <x v="0"/>
    <x v="2"/>
    <x v="2"/>
    <x v="2"/>
    <x v="17"/>
  </r>
  <r>
    <s v="0676"/>
    <x v="206"/>
    <x v="19"/>
    <x v="19"/>
    <x v="0"/>
    <x v="0"/>
    <x v="3"/>
    <x v="3"/>
    <x v="2"/>
    <x v="4"/>
  </r>
  <r>
    <s v="0677"/>
    <x v="206"/>
    <x v="19"/>
    <x v="19"/>
    <x v="0"/>
    <x v="0"/>
    <x v="2"/>
    <x v="2"/>
    <x v="4"/>
    <x v="32"/>
  </r>
  <r>
    <s v="0678"/>
    <x v="206"/>
    <x v="3"/>
    <x v="3"/>
    <x v="4"/>
    <x v="3"/>
    <x v="3"/>
    <x v="3"/>
    <x v="7"/>
    <x v="39"/>
  </r>
  <r>
    <s v="0679"/>
    <x v="206"/>
    <x v="17"/>
    <x v="17"/>
    <x v="2"/>
    <x v="2"/>
    <x v="2"/>
    <x v="2"/>
    <x v="7"/>
    <x v="42"/>
  </r>
  <r>
    <s v="0680"/>
    <x v="206"/>
    <x v="5"/>
    <x v="5"/>
    <x v="0"/>
    <x v="0"/>
    <x v="3"/>
    <x v="3"/>
    <x v="0"/>
    <x v="44"/>
  </r>
  <r>
    <s v="0681"/>
    <x v="206"/>
    <x v="9"/>
    <x v="9"/>
    <x v="7"/>
    <x v="1"/>
    <x v="3"/>
    <x v="3"/>
    <x v="2"/>
    <x v="4"/>
  </r>
  <r>
    <s v="0682"/>
    <x v="207"/>
    <x v="3"/>
    <x v="3"/>
    <x v="3"/>
    <x v="3"/>
    <x v="1"/>
    <x v="1"/>
    <x v="0"/>
    <x v="3"/>
  </r>
  <r>
    <s v="0683"/>
    <x v="207"/>
    <x v="4"/>
    <x v="4"/>
    <x v="4"/>
    <x v="3"/>
    <x v="1"/>
    <x v="1"/>
    <x v="7"/>
    <x v="16"/>
  </r>
  <r>
    <s v="0684"/>
    <x v="207"/>
    <x v="3"/>
    <x v="3"/>
    <x v="3"/>
    <x v="3"/>
    <x v="2"/>
    <x v="2"/>
    <x v="0"/>
    <x v="2"/>
  </r>
  <r>
    <s v="0685"/>
    <x v="207"/>
    <x v="0"/>
    <x v="0"/>
    <x v="6"/>
    <x v="0"/>
    <x v="0"/>
    <x v="0"/>
    <x v="2"/>
    <x v="43"/>
  </r>
  <r>
    <s v="0686"/>
    <x v="207"/>
    <x v="1"/>
    <x v="1"/>
    <x v="7"/>
    <x v="1"/>
    <x v="3"/>
    <x v="3"/>
    <x v="8"/>
    <x v="29"/>
  </r>
  <r>
    <s v="0687"/>
    <x v="207"/>
    <x v="19"/>
    <x v="19"/>
    <x v="6"/>
    <x v="0"/>
    <x v="3"/>
    <x v="3"/>
    <x v="6"/>
    <x v="9"/>
  </r>
  <r>
    <s v="0688"/>
    <x v="207"/>
    <x v="13"/>
    <x v="13"/>
    <x v="3"/>
    <x v="3"/>
    <x v="0"/>
    <x v="0"/>
    <x v="5"/>
    <x v="7"/>
  </r>
  <r>
    <s v="0689"/>
    <x v="207"/>
    <x v="13"/>
    <x v="13"/>
    <x v="4"/>
    <x v="3"/>
    <x v="2"/>
    <x v="2"/>
    <x v="9"/>
    <x v="26"/>
  </r>
  <r>
    <s v="0690"/>
    <x v="207"/>
    <x v="15"/>
    <x v="15"/>
    <x v="1"/>
    <x v="1"/>
    <x v="4"/>
    <x v="4"/>
    <x v="5"/>
    <x v="8"/>
  </r>
  <r>
    <s v="0691"/>
    <x v="207"/>
    <x v="13"/>
    <x v="13"/>
    <x v="3"/>
    <x v="3"/>
    <x v="1"/>
    <x v="1"/>
    <x v="3"/>
    <x v="40"/>
  </r>
  <r>
    <s v="0692"/>
    <x v="207"/>
    <x v="17"/>
    <x v="17"/>
    <x v="5"/>
    <x v="2"/>
    <x v="1"/>
    <x v="1"/>
    <x v="2"/>
    <x v="27"/>
  </r>
  <r>
    <s v="0693"/>
    <x v="207"/>
    <x v="0"/>
    <x v="0"/>
    <x v="0"/>
    <x v="0"/>
    <x v="0"/>
    <x v="0"/>
    <x v="5"/>
    <x v="7"/>
  </r>
  <r>
    <s v="0694"/>
    <x v="207"/>
    <x v="10"/>
    <x v="10"/>
    <x v="5"/>
    <x v="2"/>
    <x v="2"/>
    <x v="2"/>
    <x v="9"/>
    <x v="26"/>
  </r>
  <r>
    <s v="0695"/>
    <x v="208"/>
    <x v="16"/>
    <x v="16"/>
    <x v="6"/>
    <x v="0"/>
    <x v="1"/>
    <x v="1"/>
    <x v="1"/>
    <x v="1"/>
  </r>
  <r>
    <s v="0696"/>
    <x v="209"/>
    <x v="9"/>
    <x v="9"/>
    <x v="7"/>
    <x v="1"/>
    <x v="0"/>
    <x v="0"/>
    <x v="9"/>
    <x v="22"/>
  </r>
  <r>
    <s v="0697"/>
    <x v="209"/>
    <x v="15"/>
    <x v="15"/>
    <x v="7"/>
    <x v="1"/>
    <x v="2"/>
    <x v="2"/>
    <x v="8"/>
    <x v="34"/>
  </r>
  <r>
    <s v="0698"/>
    <x v="210"/>
    <x v="10"/>
    <x v="10"/>
    <x v="5"/>
    <x v="2"/>
    <x v="1"/>
    <x v="1"/>
    <x v="4"/>
    <x v="6"/>
  </r>
  <r>
    <s v="0699"/>
    <x v="211"/>
    <x v="15"/>
    <x v="15"/>
    <x v="7"/>
    <x v="1"/>
    <x v="0"/>
    <x v="0"/>
    <x v="0"/>
    <x v="0"/>
  </r>
  <r>
    <s v="0700"/>
    <x v="212"/>
    <x v="8"/>
    <x v="8"/>
    <x v="4"/>
    <x v="3"/>
    <x v="1"/>
    <x v="1"/>
    <x v="6"/>
    <x v="9"/>
  </r>
  <r>
    <s v="0701"/>
    <x v="213"/>
    <x v="19"/>
    <x v="19"/>
    <x v="0"/>
    <x v="0"/>
    <x v="1"/>
    <x v="1"/>
    <x v="3"/>
    <x v="40"/>
  </r>
  <r>
    <s v="0702"/>
    <x v="214"/>
    <x v="11"/>
    <x v="11"/>
    <x v="5"/>
    <x v="2"/>
    <x v="0"/>
    <x v="0"/>
    <x v="0"/>
    <x v="0"/>
  </r>
  <r>
    <s v="0703"/>
    <x v="214"/>
    <x v="13"/>
    <x v="13"/>
    <x v="4"/>
    <x v="3"/>
    <x v="1"/>
    <x v="1"/>
    <x v="4"/>
    <x v="6"/>
  </r>
  <r>
    <s v="0704"/>
    <x v="214"/>
    <x v="19"/>
    <x v="19"/>
    <x v="0"/>
    <x v="0"/>
    <x v="1"/>
    <x v="1"/>
    <x v="7"/>
    <x v="16"/>
  </r>
  <r>
    <s v="0705"/>
    <x v="214"/>
    <x v="7"/>
    <x v="7"/>
    <x v="0"/>
    <x v="0"/>
    <x v="1"/>
    <x v="1"/>
    <x v="6"/>
    <x v="9"/>
  </r>
  <r>
    <s v="0706"/>
    <x v="214"/>
    <x v="17"/>
    <x v="17"/>
    <x v="5"/>
    <x v="2"/>
    <x v="2"/>
    <x v="2"/>
    <x v="3"/>
    <x v="21"/>
  </r>
  <r>
    <s v="0707"/>
    <x v="214"/>
    <x v="14"/>
    <x v="14"/>
    <x v="5"/>
    <x v="2"/>
    <x v="0"/>
    <x v="0"/>
    <x v="8"/>
    <x v="19"/>
  </r>
  <r>
    <s v="0708"/>
    <x v="214"/>
    <x v="1"/>
    <x v="1"/>
    <x v="1"/>
    <x v="1"/>
    <x v="1"/>
    <x v="1"/>
    <x v="2"/>
    <x v="27"/>
  </r>
  <r>
    <s v="0709"/>
    <x v="214"/>
    <x v="1"/>
    <x v="1"/>
    <x v="1"/>
    <x v="1"/>
    <x v="2"/>
    <x v="2"/>
    <x v="4"/>
    <x v="32"/>
  </r>
  <r>
    <s v="0710"/>
    <x v="214"/>
    <x v="5"/>
    <x v="5"/>
    <x v="0"/>
    <x v="0"/>
    <x v="1"/>
    <x v="1"/>
    <x v="9"/>
    <x v="36"/>
  </r>
  <r>
    <s v="0711"/>
    <x v="214"/>
    <x v="13"/>
    <x v="13"/>
    <x v="3"/>
    <x v="3"/>
    <x v="0"/>
    <x v="0"/>
    <x v="8"/>
    <x v="19"/>
  </r>
  <r>
    <s v="0712"/>
    <x v="215"/>
    <x v="16"/>
    <x v="16"/>
    <x v="0"/>
    <x v="0"/>
    <x v="2"/>
    <x v="2"/>
    <x v="6"/>
    <x v="9"/>
  </r>
  <r>
    <s v="0713"/>
    <x v="215"/>
    <x v="13"/>
    <x v="13"/>
    <x v="3"/>
    <x v="3"/>
    <x v="2"/>
    <x v="2"/>
    <x v="9"/>
    <x v="26"/>
  </r>
  <r>
    <s v="0714"/>
    <x v="216"/>
    <x v="12"/>
    <x v="12"/>
    <x v="1"/>
    <x v="1"/>
    <x v="1"/>
    <x v="1"/>
    <x v="7"/>
    <x v="16"/>
  </r>
  <r>
    <s v="0715"/>
    <x v="216"/>
    <x v="5"/>
    <x v="5"/>
    <x v="6"/>
    <x v="0"/>
    <x v="2"/>
    <x v="2"/>
    <x v="5"/>
    <x v="13"/>
  </r>
  <r>
    <s v="0716"/>
    <x v="216"/>
    <x v="12"/>
    <x v="12"/>
    <x v="1"/>
    <x v="1"/>
    <x v="3"/>
    <x v="3"/>
    <x v="9"/>
    <x v="24"/>
  </r>
  <r>
    <s v="0717"/>
    <x v="216"/>
    <x v="16"/>
    <x v="16"/>
    <x v="0"/>
    <x v="0"/>
    <x v="0"/>
    <x v="0"/>
    <x v="3"/>
    <x v="5"/>
  </r>
  <r>
    <s v="0718"/>
    <x v="217"/>
    <x v="5"/>
    <x v="5"/>
    <x v="6"/>
    <x v="0"/>
    <x v="2"/>
    <x v="2"/>
    <x v="0"/>
    <x v="2"/>
  </r>
  <r>
    <s v="0719"/>
    <x v="217"/>
    <x v="18"/>
    <x v="18"/>
    <x v="7"/>
    <x v="1"/>
    <x v="2"/>
    <x v="2"/>
    <x v="2"/>
    <x v="17"/>
  </r>
  <r>
    <s v="0720"/>
    <x v="218"/>
    <x v="2"/>
    <x v="2"/>
    <x v="5"/>
    <x v="2"/>
    <x v="1"/>
    <x v="1"/>
    <x v="4"/>
    <x v="6"/>
  </r>
  <r>
    <s v="0721"/>
    <x v="218"/>
    <x v="17"/>
    <x v="17"/>
    <x v="5"/>
    <x v="2"/>
    <x v="2"/>
    <x v="2"/>
    <x v="5"/>
    <x v="13"/>
  </r>
  <r>
    <s v="0722"/>
    <x v="218"/>
    <x v="0"/>
    <x v="0"/>
    <x v="6"/>
    <x v="0"/>
    <x v="2"/>
    <x v="2"/>
    <x v="2"/>
    <x v="17"/>
  </r>
  <r>
    <s v="0723"/>
    <x v="219"/>
    <x v="10"/>
    <x v="10"/>
    <x v="5"/>
    <x v="2"/>
    <x v="4"/>
    <x v="4"/>
    <x v="3"/>
    <x v="18"/>
  </r>
  <r>
    <s v="0724"/>
    <x v="219"/>
    <x v="17"/>
    <x v="17"/>
    <x v="5"/>
    <x v="2"/>
    <x v="1"/>
    <x v="1"/>
    <x v="5"/>
    <x v="35"/>
  </r>
  <r>
    <s v="0725"/>
    <x v="219"/>
    <x v="10"/>
    <x v="10"/>
    <x v="2"/>
    <x v="2"/>
    <x v="1"/>
    <x v="1"/>
    <x v="3"/>
    <x v="40"/>
  </r>
  <r>
    <s v="0726"/>
    <x v="219"/>
    <x v="10"/>
    <x v="10"/>
    <x v="5"/>
    <x v="2"/>
    <x v="1"/>
    <x v="1"/>
    <x v="8"/>
    <x v="23"/>
  </r>
  <r>
    <s v="0727"/>
    <x v="219"/>
    <x v="6"/>
    <x v="6"/>
    <x v="4"/>
    <x v="3"/>
    <x v="3"/>
    <x v="3"/>
    <x v="0"/>
    <x v="44"/>
  </r>
  <r>
    <s v="0728"/>
    <x v="220"/>
    <x v="14"/>
    <x v="14"/>
    <x v="2"/>
    <x v="2"/>
    <x v="1"/>
    <x v="1"/>
    <x v="1"/>
    <x v="1"/>
  </r>
  <r>
    <s v="0729"/>
    <x v="220"/>
    <x v="11"/>
    <x v="11"/>
    <x v="5"/>
    <x v="2"/>
    <x v="0"/>
    <x v="0"/>
    <x v="1"/>
    <x v="45"/>
  </r>
  <r>
    <s v="0730"/>
    <x v="221"/>
    <x v="3"/>
    <x v="3"/>
    <x v="4"/>
    <x v="3"/>
    <x v="4"/>
    <x v="4"/>
    <x v="2"/>
    <x v="12"/>
  </r>
  <r>
    <s v="0731"/>
    <x v="221"/>
    <x v="5"/>
    <x v="5"/>
    <x v="0"/>
    <x v="0"/>
    <x v="4"/>
    <x v="4"/>
    <x v="2"/>
    <x v="12"/>
  </r>
  <r>
    <s v="0732"/>
    <x v="221"/>
    <x v="1"/>
    <x v="1"/>
    <x v="7"/>
    <x v="1"/>
    <x v="1"/>
    <x v="1"/>
    <x v="7"/>
    <x v="16"/>
  </r>
  <r>
    <s v="0733"/>
    <x v="221"/>
    <x v="6"/>
    <x v="6"/>
    <x v="4"/>
    <x v="3"/>
    <x v="2"/>
    <x v="2"/>
    <x v="2"/>
    <x v="17"/>
  </r>
  <r>
    <s v="0734"/>
    <x v="221"/>
    <x v="9"/>
    <x v="9"/>
    <x v="1"/>
    <x v="1"/>
    <x v="1"/>
    <x v="1"/>
    <x v="3"/>
    <x v="40"/>
  </r>
  <r>
    <s v="0735"/>
    <x v="222"/>
    <x v="9"/>
    <x v="9"/>
    <x v="7"/>
    <x v="1"/>
    <x v="4"/>
    <x v="4"/>
    <x v="6"/>
    <x v="9"/>
  </r>
  <r>
    <s v="0736"/>
    <x v="222"/>
    <x v="7"/>
    <x v="7"/>
    <x v="0"/>
    <x v="0"/>
    <x v="2"/>
    <x v="2"/>
    <x v="7"/>
    <x v="42"/>
  </r>
  <r>
    <s v="0737"/>
    <x v="222"/>
    <x v="16"/>
    <x v="16"/>
    <x v="6"/>
    <x v="0"/>
    <x v="2"/>
    <x v="2"/>
    <x v="5"/>
    <x v="13"/>
  </r>
  <r>
    <s v="0738"/>
    <x v="223"/>
    <x v="10"/>
    <x v="10"/>
    <x v="2"/>
    <x v="2"/>
    <x v="4"/>
    <x v="4"/>
    <x v="1"/>
    <x v="20"/>
  </r>
  <r>
    <s v="0739"/>
    <x v="224"/>
    <x v="1"/>
    <x v="1"/>
    <x v="7"/>
    <x v="1"/>
    <x v="3"/>
    <x v="3"/>
    <x v="7"/>
    <x v="39"/>
  </r>
  <r>
    <s v="0740"/>
    <x v="224"/>
    <x v="13"/>
    <x v="13"/>
    <x v="4"/>
    <x v="3"/>
    <x v="0"/>
    <x v="0"/>
    <x v="2"/>
    <x v="43"/>
  </r>
  <r>
    <s v="0741"/>
    <x v="225"/>
    <x v="1"/>
    <x v="1"/>
    <x v="7"/>
    <x v="1"/>
    <x v="1"/>
    <x v="1"/>
    <x v="1"/>
    <x v="1"/>
  </r>
  <r>
    <s v="0742"/>
    <x v="225"/>
    <x v="3"/>
    <x v="3"/>
    <x v="4"/>
    <x v="3"/>
    <x v="1"/>
    <x v="1"/>
    <x v="6"/>
    <x v="9"/>
  </r>
  <r>
    <s v="0743"/>
    <x v="226"/>
    <x v="13"/>
    <x v="13"/>
    <x v="3"/>
    <x v="3"/>
    <x v="3"/>
    <x v="3"/>
    <x v="4"/>
    <x v="31"/>
  </r>
  <r>
    <s v="0744"/>
    <x v="227"/>
    <x v="16"/>
    <x v="16"/>
    <x v="6"/>
    <x v="0"/>
    <x v="3"/>
    <x v="3"/>
    <x v="5"/>
    <x v="25"/>
  </r>
  <r>
    <s v="0745"/>
    <x v="227"/>
    <x v="10"/>
    <x v="10"/>
    <x v="2"/>
    <x v="2"/>
    <x v="4"/>
    <x v="4"/>
    <x v="6"/>
    <x v="9"/>
  </r>
  <r>
    <s v="0746"/>
    <x v="228"/>
    <x v="18"/>
    <x v="18"/>
    <x v="7"/>
    <x v="1"/>
    <x v="2"/>
    <x v="2"/>
    <x v="9"/>
    <x v="26"/>
  </r>
  <r>
    <s v="0747"/>
    <x v="228"/>
    <x v="11"/>
    <x v="11"/>
    <x v="2"/>
    <x v="2"/>
    <x v="0"/>
    <x v="0"/>
    <x v="0"/>
    <x v="0"/>
  </r>
  <r>
    <s v="0748"/>
    <x v="229"/>
    <x v="10"/>
    <x v="10"/>
    <x v="2"/>
    <x v="2"/>
    <x v="0"/>
    <x v="0"/>
    <x v="1"/>
    <x v="45"/>
  </r>
  <r>
    <s v="0749"/>
    <x v="229"/>
    <x v="0"/>
    <x v="0"/>
    <x v="6"/>
    <x v="0"/>
    <x v="1"/>
    <x v="1"/>
    <x v="0"/>
    <x v="3"/>
  </r>
  <r>
    <s v="0750"/>
    <x v="229"/>
    <x v="8"/>
    <x v="8"/>
    <x v="4"/>
    <x v="3"/>
    <x v="2"/>
    <x v="2"/>
    <x v="4"/>
    <x v="32"/>
  </r>
  <r>
    <s v="0751"/>
    <x v="229"/>
    <x v="14"/>
    <x v="14"/>
    <x v="2"/>
    <x v="2"/>
    <x v="1"/>
    <x v="1"/>
    <x v="5"/>
    <x v="35"/>
  </r>
  <r>
    <s v="0752"/>
    <x v="230"/>
    <x v="10"/>
    <x v="10"/>
    <x v="5"/>
    <x v="2"/>
    <x v="4"/>
    <x v="4"/>
    <x v="8"/>
    <x v="33"/>
  </r>
  <r>
    <s v="0753"/>
    <x v="230"/>
    <x v="15"/>
    <x v="15"/>
    <x v="1"/>
    <x v="1"/>
    <x v="4"/>
    <x v="4"/>
    <x v="7"/>
    <x v="10"/>
  </r>
  <r>
    <s v="0754"/>
    <x v="231"/>
    <x v="7"/>
    <x v="7"/>
    <x v="6"/>
    <x v="0"/>
    <x v="0"/>
    <x v="0"/>
    <x v="3"/>
    <x v="5"/>
  </r>
  <r>
    <s v="0755"/>
    <x v="231"/>
    <x v="8"/>
    <x v="8"/>
    <x v="3"/>
    <x v="3"/>
    <x v="0"/>
    <x v="0"/>
    <x v="7"/>
    <x v="11"/>
  </r>
  <r>
    <s v="0756"/>
    <x v="231"/>
    <x v="6"/>
    <x v="6"/>
    <x v="3"/>
    <x v="3"/>
    <x v="4"/>
    <x v="4"/>
    <x v="7"/>
    <x v="10"/>
  </r>
  <r>
    <s v="0757"/>
    <x v="231"/>
    <x v="5"/>
    <x v="5"/>
    <x v="6"/>
    <x v="0"/>
    <x v="1"/>
    <x v="1"/>
    <x v="6"/>
    <x v="9"/>
  </r>
  <r>
    <s v="0758"/>
    <x v="231"/>
    <x v="14"/>
    <x v="14"/>
    <x v="5"/>
    <x v="2"/>
    <x v="4"/>
    <x v="4"/>
    <x v="2"/>
    <x v="12"/>
  </r>
  <r>
    <s v="0759"/>
    <x v="231"/>
    <x v="9"/>
    <x v="9"/>
    <x v="7"/>
    <x v="1"/>
    <x v="1"/>
    <x v="1"/>
    <x v="8"/>
    <x v="23"/>
  </r>
  <r>
    <s v="0760"/>
    <x v="232"/>
    <x v="13"/>
    <x v="13"/>
    <x v="4"/>
    <x v="3"/>
    <x v="4"/>
    <x v="4"/>
    <x v="7"/>
    <x v="10"/>
  </r>
  <r>
    <s v="0761"/>
    <x v="232"/>
    <x v="4"/>
    <x v="4"/>
    <x v="4"/>
    <x v="3"/>
    <x v="2"/>
    <x v="2"/>
    <x v="7"/>
    <x v="42"/>
  </r>
  <r>
    <s v="0762"/>
    <x v="232"/>
    <x v="4"/>
    <x v="4"/>
    <x v="4"/>
    <x v="3"/>
    <x v="1"/>
    <x v="1"/>
    <x v="3"/>
    <x v="40"/>
  </r>
  <r>
    <s v="0763"/>
    <x v="232"/>
    <x v="6"/>
    <x v="6"/>
    <x v="3"/>
    <x v="3"/>
    <x v="3"/>
    <x v="3"/>
    <x v="9"/>
    <x v="24"/>
  </r>
  <r>
    <s v="0764"/>
    <x v="233"/>
    <x v="10"/>
    <x v="10"/>
    <x v="5"/>
    <x v="2"/>
    <x v="4"/>
    <x v="4"/>
    <x v="3"/>
    <x v="18"/>
  </r>
  <r>
    <s v="0765"/>
    <x v="233"/>
    <x v="13"/>
    <x v="13"/>
    <x v="4"/>
    <x v="3"/>
    <x v="2"/>
    <x v="2"/>
    <x v="9"/>
    <x v="26"/>
  </r>
  <r>
    <s v="0766"/>
    <x v="233"/>
    <x v="7"/>
    <x v="7"/>
    <x v="6"/>
    <x v="0"/>
    <x v="4"/>
    <x v="4"/>
    <x v="4"/>
    <x v="37"/>
  </r>
  <r>
    <s v="0767"/>
    <x v="234"/>
    <x v="5"/>
    <x v="5"/>
    <x v="0"/>
    <x v="0"/>
    <x v="0"/>
    <x v="0"/>
    <x v="8"/>
    <x v="19"/>
  </r>
  <r>
    <s v="0768"/>
    <x v="235"/>
    <x v="19"/>
    <x v="19"/>
    <x v="6"/>
    <x v="0"/>
    <x v="2"/>
    <x v="2"/>
    <x v="8"/>
    <x v="34"/>
  </r>
  <r>
    <s v="0769"/>
    <x v="236"/>
    <x v="17"/>
    <x v="17"/>
    <x v="2"/>
    <x v="2"/>
    <x v="4"/>
    <x v="4"/>
    <x v="7"/>
    <x v="10"/>
  </r>
  <r>
    <s v="0770"/>
    <x v="236"/>
    <x v="0"/>
    <x v="0"/>
    <x v="0"/>
    <x v="0"/>
    <x v="4"/>
    <x v="4"/>
    <x v="6"/>
    <x v="9"/>
  </r>
  <r>
    <s v="0771"/>
    <x v="237"/>
    <x v="12"/>
    <x v="12"/>
    <x v="1"/>
    <x v="1"/>
    <x v="1"/>
    <x v="1"/>
    <x v="3"/>
    <x v="40"/>
  </r>
  <r>
    <s v="0772"/>
    <x v="237"/>
    <x v="11"/>
    <x v="11"/>
    <x v="5"/>
    <x v="2"/>
    <x v="1"/>
    <x v="1"/>
    <x v="0"/>
    <x v="3"/>
  </r>
  <r>
    <s v="0773"/>
    <x v="237"/>
    <x v="8"/>
    <x v="8"/>
    <x v="4"/>
    <x v="3"/>
    <x v="3"/>
    <x v="3"/>
    <x v="6"/>
    <x v="9"/>
  </r>
  <r>
    <s v="0774"/>
    <x v="237"/>
    <x v="19"/>
    <x v="19"/>
    <x v="0"/>
    <x v="0"/>
    <x v="3"/>
    <x v="3"/>
    <x v="3"/>
    <x v="14"/>
  </r>
  <r>
    <s v="0775"/>
    <x v="237"/>
    <x v="5"/>
    <x v="5"/>
    <x v="6"/>
    <x v="0"/>
    <x v="4"/>
    <x v="4"/>
    <x v="8"/>
    <x v="33"/>
  </r>
  <r>
    <s v="0776"/>
    <x v="238"/>
    <x v="6"/>
    <x v="6"/>
    <x v="4"/>
    <x v="3"/>
    <x v="4"/>
    <x v="4"/>
    <x v="3"/>
    <x v="18"/>
  </r>
  <r>
    <s v="0777"/>
    <x v="238"/>
    <x v="12"/>
    <x v="12"/>
    <x v="7"/>
    <x v="1"/>
    <x v="4"/>
    <x v="4"/>
    <x v="0"/>
    <x v="15"/>
  </r>
  <r>
    <s v="0778"/>
    <x v="238"/>
    <x v="18"/>
    <x v="18"/>
    <x v="1"/>
    <x v="1"/>
    <x v="1"/>
    <x v="1"/>
    <x v="5"/>
    <x v="35"/>
  </r>
  <r>
    <s v="0779"/>
    <x v="238"/>
    <x v="7"/>
    <x v="7"/>
    <x v="6"/>
    <x v="0"/>
    <x v="1"/>
    <x v="1"/>
    <x v="7"/>
    <x v="16"/>
  </r>
  <r>
    <s v="0780"/>
    <x v="238"/>
    <x v="17"/>
    <x v="17"/>
    <x v="2"/>
    <x v="2"/>
    <x v="4"/>
    <x v="4"/>
    <x v="9"/>
    <x v="41"/>
  </r>
  <r>
    <s v="0781"/>
    <x v="239"/>
    <x v="0"/>
    <x v="0"/>
    <x v="6"/>
    <x v="0"/>
    <x v="3"/>
    <x v="3"/>
    <x v="7"/>
    <x v="39"/>
  </r>
  <r>
    <s v="0782"/>
    <x v="240"/>
    <x v="1"/>
    <x v="1"/>
    <x v="1"/>
    <x v="1"/>
    <x v="2"/>
    <x v="2"/>
    <x v="4"/>
    <x v="32"/>
  </r>
  <r>
    <s v="0783"/>
    <x v="240"/>
    <x v="10"/>
    <x v="10"/>
    <x v="2"/>
    <x v="2"/>
    <x v="4"/>
    <x v="4"/>
    <x v="0"/>
    <x v="15"/>
  </r>
  <r>
    <s v="0784"/>
    <x v="240"/>
    <x v="18"/>
    <x v="18"/>
    <x v="1"/>
    <x v="1"/>
    <x v="0"/>
    <x v="0"/>
    <x v="5"/>
    <x v="7"/>
  </r>
  <r>
    <s v="0785"/>
    <x v="240"/>
    <x v="15"/>
    <x v="15"/>
    <x v="7"/>
    <x v="1"/>
    <x v="4"/>
    <x v="4"/>
    <x v="7"/>
    <x v="10"/>
  </r>
  <r>
    <s v="0786"/>
    <x v="240"/>
    <x v="12"/>
    <x v="12"/>
    <x v="7"/>
    <x v="1"/>
    <x v="1"/>
    <x v="1"/>
    <x v="7"/>
    <x v="16"/>
  </r>
  <r>
    <s v="0787"/>
    <x v="241"/>
    <x v="7"/>
    <x v="7"/>
    <x v="0"/>
    <x v="0"/>
    <x v="3"/>
    <x v="3"/>
    <x v="8"/>
    <x v="29"/>
  </r>
  <r>
    <s v="0788"/>
    <x v="241"/>
    <x v="7"/>
    <x v="7"/>
    <x v="6"/>
    <x v="0"/>
    <x v="0"/>
    <x v="0"/>
    <x v="7"/>
    <x v="11"/>
  </r>
  <r>
    <s v="0789"/>
    <x v="241"/>
    <x v="11"/>
    <x v="11"/>
    <x v="5"/>
    <x v="2"/>
    <x v="2"/>
    <x v="2"/>
    <x v="9"/>
    <x v="26"/>
  </r>
  <r>
    <s v="0790"/>
    <x v="241"/>
    <x v="5"/>
    <x v="5"/>
    <x v="6"/>
    <x v="0"/>
    <x v="2"/>
    <x v="2"/>
    <x v="9"/>
    <x v="26"/>
  </r>
  <r>
    <s v="0791"/>
    <x v="242"/>
    <x v="3"/>
    <x v="3"/>
    <x v="3"/>
    <x v="3"/>
    <x v="4"/>
    <x v="4"/>
    <x v="0"/>
    <x v="15"/>
  </r>
  <r>
    <s v="0792"/>
    <x v="242"/>
    <x v="4"/>
    <x v="4"/>
    <x v="3"/>
    <x v="3"/>
    <x v="2"/>
    <x v="2"/>
    <x v="4"/>
    <x v="32"/>
  </r>
  <r>
    <s v="0793"/>
    <x v="243"/>
    <x v="14"/>
    <x v="14"/>
    <x v="5"/>
    <x v="2"/>
    <x v="4"/>
    <x v="4"/>
    <x v="0"/>
    <x v="15"/>
  </r>
  <r>
    <s v="0794"/>
    <x v="243"/>
    <x v="0"/>
    <x v="0"/>
    <x v="0"/>
    <x v="0"/>
    <x v="0"/>
    <x v="0"/>
    <x v="9"/>
    <x v="22"/>
  </r>
  <r>
    <s v="0795"/>
    <x v="243"/>
    <x v="5"/>
    <x v="5"/>
    <x v="6"/>
    <x v="0"/>
    <x v="0"/>
    <x v="0"/>
    <x v="4"/>
    <x v="38"/>
  </r>
  <r>
    <s v="0796"/>
    <x v="243"/>
    <x v="3"/>
    <x v="3"/>
    <x v="4"/>
    <x v="3"/>
    <x v="1"/>
    <x v="1"/>
    <x v="2"/>
    <x v="27"/>
  </r>
  <r>
    <s v="0797"/>
    <x v="244"/>
    <x v="12"/>
    <x v="12"/>
    <x v="7"/>
    <x v="1"/>
    <x v="3"/>
    <x v="3"/>
    <x v="3"/>
    <x v="14"/>
  </r>
  <r>
    <s v="0798"/>
    <x v="244"/>
    <x v="8"/>
    <x v="8"/>
    <x v="4"/>
    <x v="3"/>
    <x v="3"/>
    <x v="3"/>
    <x v="7"/>
    <x v="39"/>
  </r>
  <r>
    <s v="0799"/>
    <x v="245"/>
    <x v="4"/>
    <x v="4"/>
    <x v="4"/>
    <x v="3"/>
    <x v="4"/>
    <x v="4"/>
    <x v="5"/>
    <x v="8"/>
  </r>
  <r>
    <s v="0800"/>
    <x v="245"/>
    <x v="9"/>
    <x v="9"/>
    <x v="7"/>
    <x v="1"/>
    <x v="2"/>
    <x v="2"/>
    <x v="2"/>
    <x v="17"/>
  </r>
  <r>
    <s v="0801"/>
    <x v="245"/>
    <x v="14"/>
    <x v="14"/>
    <x v="5"/>
    <x v="2"/>
    <x v="1"/>
    <x v="1"/>
    <x v="1"/>
    <x v="1"/>
  </r>
  <r>
    <s v="0802"/>
    <x v="245"/>
    <x v="11"/>
    <x v="11"/>
    <x v="5"/>
    <x v="2"/>
    <x v="4"/>
    <x v="4"/>
    <x v="9"/>
    <x v="41"/>
  </r>
  <r>
    <s v="0803"/>
    <x v="245"/>
    <x v="6"/>
    <x v="6"/>
    <x v="4"/>
    <x v="3"/>
    <x v="0"/>
    <x v="0"/>
    <x v="5"/>
    <x v="7"/>
  </r>
  <r>
    <s v="0804"/>
    <x v="246"/>
    <x v="4"/>
    <x v="4"/>
    <x v="3"/>
    <x v="3"/>
    <x v="3"/>
    <x v="3"/>
    <x v="8"/>
    <x v="29"/>
  </r>
  <r>
    <s v="0805"/>
    <x v="247"/>
    <x v="13"/>
    <x v="13"/>
    <x v="4"/>
    <x v="3"/>
    <x v="4"/>
    <x v="4"/>
    <x v="1"/>
    <x v="20"/>
  </r>
  <r>
    <s v="0806"/>
    <x v="247"/>
    <x v="15"/>
    <x v="15"/>
    <x v="1"/>
    <x v="1"/>
    <x v="4"/>
    <x v="4"/>
    <x v="7"/>
    <x v="10"/>
  </r>
  <r>
    <s v="0807"/>
    <x v="247"/>
    <x v="0"/>
    <x v="0"/>
    <x v="0"/>
    <x v="0"/>
    <x v="2"/>
    <x v="2"/>
    <x v="5"/>
    <x v="13"/>
  </r>
  <r>
    <s v="0808"/>
    <x v="248"/>
    <x v="5"/>
    <x v="5"/>
    <x v="6"/>
    <x v="0"/>
    <x v="3"/>
    <x v="3"/>
    <x v="5"/>
    <x v="25"/>
  </r>
  <r>
    <s v="0809"/>
    <x v="248"/>
    <x v="13"/>
    <x v="13"/>
    <x v="3"/>
    <x v="3"/>
    <x v="0"/>
    <x v="0"/>
    <x v="4"/>
    <x v="38"/>
  </r>
  <r>
    <s v="0810"/>
    <x v="248"/>
    <x v="19"/>
    <x v="19"/>
    <x v="0"/>
    <x v="0"/>
    <x v="3"/>
    <x v="3"/>
    <x v="5"/>
    <x v="25"/>
  </r>
  <r>
    <s v="0811"/>
    <x v="248"/>
    <x v="7"/>
    <x v="7"/>
    <x v="0"/>
    <x v="0"/>
    <x v="3"/>
    <x v="3"/>
    <x v="4"/>
    <x v="31"/>
  </r>
  <r>
    <s v="0812"/>
    <x v="249"/>
    <x v="4"/>
    <x v="4"/>
    <x v="4"/>
    <x v="3"/>
    <x v="4"/>
    <x v="4"/>
    <x v="8"/>
    <x v="33"/>
  </r>
  <r>
    <s v="0813"/>
    <x v="250"/>
    <x v="4"/>
    <x v="4"/>
    <x v="4"/>
    <x v="3"/>
    <x v="2"/>
    <x v="2"/>
    <x v="9"/>
    <x v="26"/>
  </r>
  <r>
    <s v="0814"/>
    <x v="250"/>
    <x v="4"/>
    <x v="4"/>
    <x v="3"/>
    <x v="3"/>
    <x v="2"/>
    <x v="2"/>
    <x v="2"/>
    <x v="17"/>
  </r>
  <r>
    <s v="0815"/>
    <x v="250"/>
    <x v="9"/>
    <x v="9"/>
    <x v="1"/>
    <x v="1"/>
    <x v="2"/>
    <x v="2"/>
    <x v="9"/>
    <x v="26"/>
  </r>
  <r>
    <s v="0816"/>
    <x v="250"/>
    <x v="19"/>
    <x v="19"/>
    <x v="6"/>
    <x v="0"/>
    <x v="4"/>
    <x v="4"/>
    <x v="2"/>
    <x v="12"/>
  </r>
  <r>
    <s v="0817"/>
    <x v="250"/>
    <x v="8"/>
    <x v="8"/>
    <x v="3"/>
    <x v="3"/>
    <x v="3"/>
    <x v="3"/>
    <x v="5"/>
    <x v="25"/>
  </r>
  <r>
    <s v="0818"/>
    <x v="251"/>
    <x v="5"/>
    <x v="5"/>
    <x v="0"/>
    <x v="0"/>
    <x v="4"/>
    <x v="4"/>
    <x v="0"/>
    <x v="15"/>
  </r>
  <r>
    <s v="0819"/>
    <x v="251"/>
    <x v="11"/>
    <x v="11"/>
    <x v="2"/>
    <x v="2"/>
    <x v="1"/>
    <x v="1"/>
    <x v="6"/>
    <x v="9"/>
  </r>
  <r>
    <s v="0820"/>
    <x v="252"/>
    <x v="0"/>
    <x v="0"/>
    <x v="6"/>
    <x v="0"/>
    <x v="2"/>
    <x v="2"/>
    <x v="2"/>
    <x v="17"/>
  </r>
  <r>
    <s v="0821"/>
    <x v="252"/>
    <x v="16"/>
    <x v="16"/>
    <x v="0"/>
    <x v="0"/>
    <x v="2"/>
    <x v="2"/>
    <x v="2"/>
    <x v="17"/>
  </r>
  <r>
    <s v="0822"/>
    <x v="252"/>
    <x v="13"/>
    <x v="13"/>
    <x v="3"/>
    <x v="3"/>
    <x v="4"/>
    <x v="4"/>
    <x v="2"/>
    <x v="12"/>
  </r>
  <r>
    <s v="0823"/>
    <x v="252"/>
    <x v="0"/>
    <x v="0"/>
    <x v="6"/>
    <x v="0"/>
    <x v="3"/>
    <x v="3"/>
    <x v="9"/>
    <x v="24"/>
  </r>
  <r>
    <s v="0824"/>
    <x v="252"/>
    <x v="10"/>
    <x v="10"/>
    <x v="2"/>
    <x v="2"/>
    <x v="1"/>
    <x v="1"/>
    <x v="6"/>
    <x v="9"/>
  </r>
  <r>
    <s v="0825"/>
    <x v="253"/>
    <x v="8"/>
    <x v="8"/>
    <x v="4"/>
    <x v="3"/>
    <x v="4"/>
    <x v="4"/>
    <x v="4"/>
    <x v="37"/>
  </r>
  <r>
    <s v="0826"/>
    <x v="253"/>
    <x v="19"/>
    <x v="19"/>
    <x v="6"/>
    <x v="0"/>
    <x v="1"/>
    <x v="1"/>
    <x v="8"/>
    <x v="23"/>
  </r>
  <r>
    <s v="0827"/>
    <x v="253"/>
    <x v="1"/>
    <x v="1"/>
    <x v="1"/>
    <x v="1"/>
    <x v="2"/>
    <x v="2"/>
    <x v="0"/>
    <x v="2"/>
  </r>
  <r>
    <s v="0828"/>
    <x v="254"/>
    <x v="15"/>
    <x v="15"/>
    <x v="1"/>
    <x v="1"/>
    <x v="0"/>
    <x v="0"/>
    <x v="0"/>
    <x v="0"/>
  </r>
  <r>
    <s v="0829"/>
    <x v="254"/>
    <x v="7"/>
    <x v="7"/>
    <x v="0"/>
    <x v="0"/>
    <x v="3"/>
    <x v="3"/>
    <x v="2"/>
    <x v="4"/>
  </r>
  <r>
    <s v="0830"/>
    <x v="255"/>
    <x v="1"/>
    <x v="1"/>
    <x v="1"/>
    <x v="1"/>
    <x v="4"/>
    <x v="4"/>
    <x v="7"/>
    <x v="10"/>
  </r>
  <r>
    <s v="0831"/>
    <x v="256"/>
    <x v="1"/>
    <x v="1"/>
    <x v="1"/>
    <x v="1"/>
    <x v="0"/>
    <x v="0"/>
    <x v="8"/>
    <x v="19"/>
  </r>
  <r>
    <s v="0832"/>
    <x v="256"/>
    <x v="9"/>
    <x v="9"/>
    <x v="7"/>
    <x v="1"/>
    <x v="1"/>
    <x v="1"/>
    <x v="8"/>
    <x v="23"/>
  </r>
  <r>
    <s v="0833"/>
    <x v="257"/>
    <x v="4"/>
    <x v="4"/>
    <x v="4"/>
    <x v="3"/>
    <x v="4"/>
    <x v="4"/>
    <x v="4"/>
    <x v="37"/>
  </r>
  <r>
    <s v="0834"/>
    <x v="257"/>
    <x v="11"/>
    <x v="11"/>
    <x v="5"/>
    <x v="2"/>
    <x v="3"/>
    <x v="3"/>
    <x v="7"/>
    <x v="39"/>
  </r>
  <r>
    <s v="0835"/>
    <x v="257"/>
    <x v="13"/>
    <x v="13"/>
    <x v="4"/>
    <x v="3"/>
    <x v="4"/>
    <x v="4"/>
    <x v="3"/>
    <x v="18"/>
  </r>
  <r>
    <s v="0836"/>
    <x v="258"/>
    <x v="15"/>
    <x v="15"/>
    <x v="1"/>
    <x v="1"/>
    <x v="3"/>
    <x v="3"/>
    <x v="7"/>
    <x v="39"/>
  </r>
  <r>
    <s v="0837"/>
    <x v="259"/>
    <x v="9"/>
    <x v="9"/>
    <x v="7"/>
    <x v="1"/>
    <x v="0"/>
    <x v="0"/>
    <x v="7"/>
    <x v="11"/>
  </r>
  <r>
    <s v="0838"/>
    <x v="260"/>
    <x v="17"/>
    <x v="17"/>
    <x v="5"/>
    <x v="2"/>
    <x v="4"/>
    <x v="4"/>
    <x v="0"/>
    <x v="15"/>
  </r>
  <r>
    <s v="0839"/>
    <x v="261"/>
    <x v="8"/>
    <x v="8"/>
    <x v="4"/>
    <x v="3"/>
    <x v="1"/>
    <x v="1"/>
    <x v="2"/>
    <x v="27"/>
  </r>
  <r>
    <s v="0840"/>
    <x v="262"/>
    <x v="11"/>
    <x v="11"/>
    <x v="5"/>
    <x v="2"/>
    <x v="2"/>
    <x v="2"/>
    <x v="9"/>
    <x v="26"/>
  </r>
  <r>
    <s v="0841"/>
    <x v="262"/>
    <x v="17"/>
    <x v="17"/>
    <x v="2"/>
    <x v="2"/>
    <x v="1"/>
    <x v="1"/>
    <x v="3"/>
    <x v="40"/>
  </r>
  <r>
    <s v="0842"/>
    <x v="262"/>
    <x v="16"/>
    <x v="16"/>
    <x v="6"/>
    <x v="0"/>
    <x v="0"/>
    <x v="0"/>
    <x v="2"/>
    <x v="43"/>
  </r>
  <r>
    <s v="0843"/>
    <x v="262"/>
    <x v="12"/>
    <x v="12"/>
    <x v="1"/>
    <x v="1"/>
    <x v="0"/>
    <x v="0"/>
    <x v="1"/>
    <x v="45"/>
  </r>
  <r>
    <s v="0844"/>
    <x v="263"/>
    <x v="0"/>
    <x v="0"/>
    <x v="0"/>
    <x v="0"/>
    <x v="1"/>
    <x v="1"/>
    <x v="7"/>
    <x v="16"/>
  </r>
  <r>
    <s v="0845"/>
    <x v="263"/>
    <x v="10"/>
    <x v="10"/>
    <x v="5"/>
    <x v="2"/>
    <x v="2"/>
    <x v="2"/>
    <x v="1"/>
    <x v="28"/>
  </r>
  <r>
    <s v="0846"/>
    <x v="264"/>
    <x v="10"/>
    <x v="10"/>
    <x v="5"/>
    <x v="2"/>
    <x v="0"/>
    <x v="0"/>
    <x v="9"/>
    <x v="22"/>
  </r>
  <r>
    <s v="0847"/>
    <x v="264"/>
    <x v="15"/>
    <x v="15"/>
    <x v="1"/>
    <x v="1"/>
    <x v="2"/>
    <x v="2"/>
    <x v="6"/>
    <x v="9"/>
  </r>
  <r>
    <s v="0848"/>
    <x v="264"/>
    <x v="19"/>
    <x v="19"/>
    <x v="0"/>
    <x v="0"/>
    <x v="1"/>
    <x v="1"/>
    <x v="0"/>
    <x v="3"/>
  </r>
  <r>
    <s v="0849"/>
    <x v="264"/>
    <x v="12"/>
    <x v="12"/>
    <x v="1"/>
    <x v="1"/>
    <x v="0"/>
    <x v="0"/>
    <x v="9"/>
    <x v="22"/>
  </r>
  <r>
    <s v="0850"/>
    <x v="264"/>
    <x v="14"/>
    <x v="14"/>
    <x v="5"/>
    <x v="2"/>
    <x v="1"/>
    <x v="1"/>
    <x v="6"/>
    <x v="9"/>
  </r>
  <r>
    <s v="0851"/>
    <x v="264"/>
    <x v="6"/>
    <x v="6"/>
    <x v="3"/>
    <x v="3"/>
    <x v="1"/>
    <x v="1"/>
    <x v="6"/>
    <x v="9"/>
  </r>
  <r>
    <s v="0852"/>
    <x v="264"/>
    <x v="11"/>
    <x v="11"/>
    <x v="5"/>
    <x v="2"/>
    <x v="4"/>
    <x v="4"/>
    <x v="4"/>
    <x v="37"/>
  </r>
  <r>
    <s v="0853"/>
    <x v="264"/>
    <x v="7"/>
    <x v="7"/>
    <x v="6"/>
    <x v="0"/>
    <x v="4"/>
    <x v="4"/>
    <x v="2"/>
    <x v="12"/>
  </r>
  <r>
    <s v="0854"/>
    <x v="264"/>
    <x v="17"/>
    <x v="17"/>
    <x v="2"/>
    <x v="2"/>
    <x v="0"/>
    <x v="0"/>
    <x v="5"/>
    <x v="7"/>
  </r>
  <r>
    <s v="0855"/>
    <x v="264"/>
    <x v="2"/>
    <x v="2"/>
    <x v="2"/>
    <x v="2"/>
    <x v="1"/>
    <x v="1"/>
    <x v="1"/>
    <x v="1"/>
  </r>
  <r>
    <s v="0856"/>
    <x v="264"/>
    <x v="13"/>
    <x v="13"/>
    <x v="4"/>
    <x v="3"/>
    <x v="2"/>
    <x v="2"/>
    <x v="0"/>
    <x v="2"/>
  </r>
  <r>
    <s v="0857"/>
    <x v="265"/>
    <x v="13"/>
    <x v="13"/>
    <x v="3"/>
    <x v="3"/>
    <x v="1"/>
    <x v="1"/>
    <x v="9"/>
    <x v="36"/>
  </r>
  <r>
    <s v="0858"/>
    <x v="266"/>
    <x v="6"/>
    <x v="6"/>
    <x v="3"/>
    <x v="3"/>
    <x v="3"/>
    <x v="3"/>
    <x v="5"/>
    <x v="25"/>
  </r>
  <r>
    <s v="0859"/>
    <x v="266"/>
    <x v="13"/>
    <x v="13"/>
    <x v="4"/>
    <x v="3"/>
    <x v="1"/>
    <x v="1"/>
    <x v="2"/>
    <x v="27"/>
  </r>
  <r>
    <s v="0860"/>
    <x v="266"/>
    <x v="11"/>
    <x v="11"/>
    <x v="5"/>
    <x v="2"/>
    <x v="0"/>
    <x v="0"/>
    <x v="9"/>
    <x v="22"/>
  </r>
  <r>
    <s v="0861"/>
    <x v="266"/>
    <x v="7"/>
    <x v="7"/>
    <x v="0"/>
    <x v="0"/>
    <x v="4"/>
    <x v="4"/>
    <x v="3"/>
    <x v="18"/>
  </r>
  <r>
    <s v="0862"/>
    <x v="267"/>
    <x v="6"/>
    <x v="6"/>
    <x v="3"/>
    <x v="3"/>
    <x v="3"/>
    <x v="3"/>
    <x v="9"/>
    <x v="24"/>
  </r>
  <r>
    <s v="0863"/>
    <x v="267"/>
    <x v="4"/>
    <x v="4"/>
    <x v="3"/>
    <x v="3"/>
    <x v="0"/>
    <x v="0"/>
    <x v="6"/>
    <x v="9"/>
  </r>
  <r>
    <s v="0864"/>
    <x v="267"/>
    <x v="9"/>
    <x v="9"/>
    <x v="7"/>
    <x v="1"/>
    <x v="1"/>
    <x v="1"/>
    <x v="2"/>
    <x v="27"/>
  </r>
  <r>
    <s v="0865"/>
    <x v="268"/>
    <x v="4"/>
    <x v="4"/>
    <x v="3"/>
    <x v="3"/>
    <x v="3"/>
    <x v="3"/>
    <x v="7"/>
    <x v="39"/>
  </r>
  <r>
    <s v="0866"/>
    <x v="268"/>
    <x v="13"/>
    <x v="13"/>
    <x v="4"/>
    <x v="3"/>
    <x v="3"/>
    <x v="3"/>
    <x v="3"/>
    <x v="14"/>
  </r>
  <r>
    <s v="0867"/>
    <x v="269"/>
    <x v="17"/>
    <x v="17"/>
    <x v="5"/>
    <x v="2"/>
    <x v="0"/>
    <x v="0"/>
    <x v="7"/>
    <x v="11"/>
  </r>
  <r>
    <s v="0868"/>
    <x v="269"/>
    <x v="2"/>
    <x v="2"/>
    <x v="5"/>
    <x v="2"/>
    <x v="3"/>
    <x v="3"/>
    <x v="1"/>
    <x v="30"/>
  </r>
  <r>
    <s v="0869"/>
    <x v="270"/>
    <x v="7"/>
    <x v="7"/>
    <x v="6"/>
    <x v="0"/>
    <x v="4"/>
    <x v="4"/>
    <x v="0"/>
    <x v="15"/>
  </r>
  <r>
    <s v="0870"/>
    <x v="270"/>
    <x v="9"/>
    <x v="9"/>
    <x v="7"/>
    <x v="1"/>
    <x v="2"/>
    <x v="2"/>
    <x v="5"/>
    <x v="13"/>
  </r>
  <r>
    <s v="0871"/>
    <x v="270"/>
    <x v="2"/>
    <x v="2"/>
    <x v="5"/>
    <x v="2"/>
    <x v="3"/>
    <x v="3"/>
    <x v="7"/>
    <x v="39"/>
  </r>
  <r>
    <s v="0872"/>
    <x v="270"/>
    <x v="1"/>
    <x v="1"/>
    <x v="1"/>
    <x v="1"/>
    <x v="2"/>
    <x v="2"/>
    <x v="5"/>
    <x v="13"/>
  </r>
  <r>
    <s v="0873"/>
    <x v="271"/>
    <x v="8"/>
    <x v="8"/>
    <x v="3"/>
    <x v="3"/>
    <x v="0"/>
    <x v="0"/>
    <x v="0"/>
    <x v="0"/>
  </r>
  <r>
    <s v="0874"/>
    <x v="271"/>
    <x v="9"/>
    <x v="9"/>
    <x v="7"/>
    <x v="1"/>
    <x v="1"/>
    <x v="1"/>
    <x v="9"/>
    <x v="36"/>
  </r>
  <r>
    <s v="0875"/>
    <x v="271"/>
    <x v="12"/>
    <x v="12"/>
    <x v="7"/>
    <x v="1"/>
    <x v="3"/>
    <x v="3"/>
    <x v="7"/>
    <x v="39"/>
  </r>
  <r>
    <s v="0876"/>
    <x v="271"/>
    <x v="17"/>
    <x v="17"/>
    <x v="5"/>
    <x v="2"/>
    <x v="1"/>
    <x v="1"/>
    <x v="6"/>
    <x v="9"/>
  </r>
  <r>
    <s v="0877"/>
    <x v="272"/>
    <x v="0"/>
    <x v="0"/>
    <x v="0"/>
    <x v="0"/>
    <x v="1"/>
    <x v="1"/>
    <x v="8"/>
    <x v="23"/>
  </r>
  <r>
    <s v="0878"/>
    <x v="272"/>
    <x v="19"/>
    <x v="19"/>
    <x v="6"/>
    <x v="0"/>
    <x v="2"/>
    <x v="2"/>
    <x v="6"/>
    <x v="9"/>
  </r>
  <r>
    <s v="0879"/>
    <x v="272"/>
    <x v="8"/>
    <x v="8"/>
    <x v="4"/>
    <x v="3"/>
    <x v="0"/>
    <x v="0"/>
    <x v="8"/>
    <x v="19"/>
  </r>
  <r>
    <s v="0880"/>
    <x v="272"/>
    <x v="11"/>
    <x v="11"/>
    <x v="2"/>
    <x v="2"/>
    <x v="0"/>
    <x v="0"/>
    <x v="1"/>
    <x v="45"/>
  </r>
  <r>
    <s v="0881"/>
    <x v="273"/>
    <x v="2"/>
    <x v="2"/>
    <x v="2"/>
    <x v="2"/>
    <x v="4"/>
    <x v="4"/>
    <x v="1"/>
    <x v="20"/>
  </r>
  <r>
    <s v="0882"/>
    <x v="273"/>
    <x v="17"/>
    <x v="17"/>
    <x v="5"/>
    <x v="2"/>
    <x v="2"/>
    <x v="2"/>
    <x v="3"/>
    <x v="21"/>
  </r>
  <r>
    <s v="0883"/>
    <x v="274"/>
    <x v="9"/>
    <x v="9"/>
    <x v="7"/>
    <x v="1"/>
    <x v="0"/>
    <x v="0"/>
    <x v="5"/>
    <x v="7"/>
  </r>
  <r>
    <s v="0884"/>
    <x v="274"/>
    <x v="7"/>
    <x v="7"/>
    <x v="6"/>
    <x v="0"/>
    <x v="1"/>
    <x v="1"/>
    <x v="4"/>
    <x v="6"/>
  </r>
  <r>
    <s v="0885"/>
    <x v="274"/>
    <x v="19"/>
    <x v="19"/>
    <x v="6"/>
    <x v="0"/>
    <x v="2"/>
    <x v="2"/>
    <x v="9"/>
    <x v="26"/>
  </r>
  <r>
    <s v="0886"/>
    <x v="275"/>
    <x v="8"/>
    <x v="8"/>
    <x v="3"/>
    <x v="3"/>
    <x v="2"/>
    <x v="2"/>
    <x v="8"/>
    <x v="34"/>
  </r>
  <r>
    <s v="0887"/>
    <x v="276"/>
    <x v="8"/>
    <x v="8"/>
    <x v="4"/>
    <x v="3"/>
    <x v="1"/>
    <x v="1"/>
    <x v="8"/>
    <x v="23"/>
  </r>
  <r>
    <s v="0888"/>
    <x v="276"/>
    <x v="19"/>
    <x v="19"/>
    <x v="0"/>
    <x v="0"/>
    <x v="0"/>
    <x v="0"/>
    <x v="0"/>
    <x v="0"/>
  </r>
  <r>
    <s v="0889"/>
    <x v="277"/>
    <x v="8"/>
    <x v="8"/>
    <x v="3"/>
    <x v="3"/>
    <x v="0"/>
    <x v="0"/>
    <x v="0"/>
    <x v="0"/>
  </r>
  <r>
    <s v="0890"/>
    <x v="277"/>
    <x v="2"/>
    <x v="2"/>
    <x v="5"/>
    <x v="2"/>
    <x v="1"/>
    <x v="1"/>
    <x v="4"/>
    <x v="6"/>
  </r>
  <r>
    <s v="0891"/>
    <x v="277"/>
    <x v="12"/>
    <x v="12"/>
    <x v="1"/>
    <x v="1"/>
    <x v="0"/>
    <x v="0"/>
    <x v="4"/>
    <x v="38"/>
  </r>
  <r>
    <s v="0892"/>
    <x v="277"/>
    <x v="4"/>
    <x v="4"/>
    <x v="4"/>
    <x v="3"/>
    <x v="2"/>
    <x v="2"/>
    <x v="1"/>
    <x v="28"/>
  </r>
  <r>
    <s v="0893"/>
    <x v="277"/>
    <x v="15"/>
    <x v="15"/>
    <x v="7"/>
    <x v="1"/>
    <x v="3"/>
    <x v="3"/>
    <x v="0"/>
    <x v="44"/>
  </r>
  <r>
    <s v="0894"/>
    <x v="278"/>
    <x v="0"/>
    <x v="0"/>
    <x v="6"/>
    <x v="0"/>
    <x v="2"/>
    <x v="2"/>
    <x v="7"/>
    <x v="42"/>
  </r>
  <r>
    <s v="0895"/>
    <x v="278"/>
    <x v="2"/>
    <x v="2"/>
    <x v="2"/>
    <x v="2"/>
    <x v="0"/>
    <x v="0"/>
    <x v="3"/>
    <x v="5"/>
  </r>
  <r>
    <s v="0896"/>
    <x v="278"/>
    <x v="11"/>
    <x v="11"/>
    <x v="5"/>
    <x v="2"/>
    <x v="0"/>
    <x v="0"/>
    <x v="9"/>
    <x v="22"/>
  </r>
  <r>
    <s v="0897"/>
    <x v="278"/>
    <x v="12"/>
    <x v="12"/>
    <x v="1"/>
    <x v="1"/>
    <x v="4"/>
    <x v="4"/>
    <x v="6"/>
    <x v="9"/>
  </r>
  <r>
    <s v="0898"/>
    <x v="278"/>
    <x v="6"/>
    <x v="6"/>
    <x v="4"/>
    <x v="3"/>
    <x v="0"/>
    <x v="0"/>
    <x v="3"/>
    <x v="5"/>
  </r>
  <r>
    <s v="0899"/>
    <x v="279"/>
    <x v="1"/>
    <x v="1"/>
    <x v="7"/>
    <x v="1"/>
    <x v="0"/>
    <x v="0"/>
    <x v="2"/>
    <x v="43"/>
  </r>
  <r>
    <s v="0900"/>
    <x v="279"/>
    <x v="12"/>
    <x v="12"/>
    <x v="1"/>
    <x v="1"/>
    <x v="2"/>
    <x v="2"/>
    <x v="5"/>
    <x v="13"/>
  </r>
  <r>
    <s v="0901"/>
    <x v="280"/>
    <x v="19"/>
    <x v="19"/>
    <x v="0"/>
    <x v="0"/>
    <x v="4"/>
    <x v="4"/>
    <x v="1"/>
    <x v="20"/>
  </r>
  <r>
    <s v="0902"/>
    <x v="281"/>
    <x v="5"/>
    <x v="5"/>
    <x v="0"/>
    <x v="0"/>
    <x v="4"/>
    <x v="4"/>
    <x v="2"/>
    <x v="12"/>
  </r>
  <r>
    <s v="0903"/>
    <x v="282"/>
    <x v="11"/>
    <x v="11"/>
    <x v="2"/>
    <x v="2"/>
    <x v="1"/>
    <x v="1"/>
    <x v="0"/>
    <x v="3"/>
  </r>
  <r>
    <s v="0904"/>
    <x v="282"/>
    <x v="15"/>
    <x v="15"/>
    <x v="1"/>
    <x v="1"/>
    <x v="1"/>
    <x v="1"/>
    <x v="8"/>
    <x v="23"/>
  </r>
  <r>
    <s v="0905"/>
    <x v="283"/>
    <x v="5"/>
    <x v="5"/>
    <x v="0"/>
    <x v="0"/>
    <x v="1"/>
    <x v="1"/>
    <x v="1"/>
    <x v="1"/>
  </r>
  <r>
    <s v="0906"/>
    <x v="283"/>
    <x v="13"/>
    <x v="13"/>
    <x v="3"/>
    <x v="3"/>
    <x v="0"/>
    <x v="0"/>
    <x v="5"/>
    <x v="7"/>
  </r>
  <r>
    <s v="0907"/>
    <x v="284"/>
    <x v="14"/>
    <x v="14"/>
    <x v="2"/>
    <x v="2"/>
    <x v="0"/>
    <x v="0"/>
    <x v="8"/>
    <x v="19"/>
  </r>
  <r>
    <s v="0908"/>
    <x v="284"/>
    <x v="8"/>
    <x v="8"/>
    <x v="3"/>
    <x v="3"/>
    <x v="1"/>
    <x v="1"/>
    <x v="0"/>
    <x v="3"/>
  </r>
  <r>
    <s v="0909"/>
    <x v="285"/>
    <x v="17"/>
    <x v="17"/>
    <x v="5"/>
    <x v="2"/>
    <x v="2"/>
    <x v="2"/>
    <x v="9"/>
    <x v="26"/>
  </r>
  <r>
    <s v="0910"/>
    <x v="285"/>
    <x v="13"/>
    <x v="13"/>
    <x v="3"/>
    <x v="3"/>
    <x v="0"/>
    <x v="0"/>
    <x v="0"/>
    <x v="0"/>
  </r>
  <r>
    <s v="0911"/>
    <x v="285"/>
    <x v="3"/>
    <x v="3"/>
    <x v="3"/>
    <x v="3"/>
    <x v="3"/>
    <x v="3"/>
    <x v="4"/>
    <x v="31"/>
  </r>
  <r>
    <s v="0912"/>
    <x v="285"/>
    <x v="5"/>
    <x v="5"/>
    <x v="0"/>
    <x v="0"/>
    <x v="1"/>
    <x v="1"/>
    <x v="9"/>
    <x v="36"/>
  </r>
  <r>
    <s v="0913"/>
    <x v="285"/>
    <x v="2"/>
    <x v="2"/>
    <x v="5"/>
    <x v="2"/>
    <x v="0"/>
    <x v="0"/>
    <x v="5"/>
    <x v="7"/>
  </r>
  <r>
    <s v="0914"/>
    <x v="285"/>
    <x v="7"/>
    <x v="7"/>
    <x v="0"/>
    <x v="0"/>
    <x v="2"/>
    <x v="2"/>
    <x v="1"/>
    <x v="28"/>
  </r>
  <r>
    <s v="0915"/>
    <x v="286"/>
    <x v="9"/>
    <x v="9"/>
    <x v="1"/>
    <x v="1"/>
    <x v="3"/>
    <x v="3"/>
    <x v="3"/>
    <x v="14"/>
  </r>
  <r>
    <s v="0916"/>
    <x v="286"/>
    <x v="14"/>
    <x v="14"/>
    <x v="5"/>
    <x v="2"/>
    <x v="1"/>
    <x v="1"/>
    <x v="5"/>
    <x v="35"/>
  </r>
  <r>
    <s v="0917"/>
    <x v="287"/>
    <x v="3"/>
    <x v="3"/>
    <x v="4"/>
    <x v="3"/>
    <x v="3"/>
    <x v="3"/>
    <x v="3"/>
    <x v="14"/>
  </r>
  <r>
    <s v="0918"/>
    <x v="287"/>
    <x v="3"/>
    <x v="3"/>
    <x v="4"/>
    <x v="3"/>
    <x v="2"/>
    <x v="2"/>
    <x v="5"/>
    <x v="13"/>
  </r>
  <r>
    <s v="0919"/>
    <x v="287"/>
    <x v="7"/>
    <x v="7"/>
    <x v="6"/>
    <x v="0"/>
    <x v="4"/>
    <x v="4"/>
    <x v="4"/>
    <x v="37"/>
  </r>
  <r>
    <s v="0920"/>
    <x v="287"/>
    <x v="18"/>
    <x v="18"/>
    <x v="7"/>
    <x v="1"/>
    <x v="0"/>
    <x v="0"/>
    <x v="0"/>
    <x v="0"/>
  </r>
  <r>
    <s v="0921"/>
    <x v="288"/>
    <x v="6"/>
    <x v="6"/>
    <x v="3"/>
    <x v="3"/>
    <x v="4"/>
    <x v="4"/>
    <x v="7"/>
    <x v="10"/>
  </r>
  <r>
    <s v="0922"/>
    <x v="288"/>
    <x v="1"/>
    <x v="1"/>
    <x v="1"/>
    <x v="1"/>
    <x v="1"/>
    <x v="1"/>
    <x v="1"/>
    <x v="1"/>
  </r>
  <r>
    <s v="0923"/>
    <x v="288"/>
    <x v="19"/>
    <x v="19"/>
    <x v="6"/>
    <x v="0"/>
    <x v="2"/>
    <x v="2"/>
    <x v="0"/>
    <x v="2"/>
  </r>
  <r>
    <s v="0924"/>
    <x v="288"/>
    <x v="0"/>
    <x v="0"/>
    <x v="0"/>
    <x v="0"/>
    <x v="1"/>
    <x v="1"/>
    <x v="4"/>
    <x v="6"/>
  </r>
  <r>
    <s v="0925"/>
    <x v="288"/>
    <x v="16"/>
    <x v="16"/>
    <x v="0"/>
    <x v="0"/>
    <x v="0"/>
    <x v="0"/>
    <x v="1"/>
    <x v="45"/>
  </r>
  <r>
    <s v="0926"/>
    <x v="289"/>
    <x v="1"/>
    <x v="1"/>
    <x v="7"/>
    <x v="1"/>
    <x v="0"/>
    <x v="0"/>
    <x v="6"/>
    <x v="9"/>
  </r>
  <r>
    <s v="0927"/>
    <x v="289"/>
    <x v="10"/>
    <x v="10"/>
    <x v="5"/>
    <x v="2"/>
    <x v="0"/>
    <x v="0"/>
    <x v="9"/>
    <x v="22"/>
  </r>
  <r>
    <s v="0928"/>
    <x v="289"/>
    <x v="8"/>
    <x v="8"/>
    <x v="4"/>
    <x v="3"/>
    <x v="2"/>
    <x v="2"/>
    <x v="9"/>
    <x v="26"/>
  </r>
  <r>
    <s v="0929"/>
    <x v="289"/>
    <x v="7"/>
    <x v="7"/>
    <x v="6"/>
    <x v="0"/>
    <x v="2"/>
    <x v="2"/>
    <x v="5"/>
    <x v="13"/>
  </r>
  <r>
    <s v="0930"/>
    <x v="289"/>
    <x v="14"/>
    <x v="14"/>
    <x v="5"/>
    <x v="2"/>
    <x v="0"/>
    <x v="0"/>
    <x v="0"/>
    <x v="0"/>
  </r>
  <r>
    <s v="0931"/>
    <x v="290"/>
    <x v="6"/>
    <x v="6"/>
    <x v="4"/>
    <x v="3"/>
    <x v="4"/>
    <x v="4"/>
    <x v="6"/>
    <x v="9"/>
  </r>
  <r>
    <s v="0932"/>
    <x v="291"/>
    <x v="15"/>
    <x v="15"/>
    <x v="7"/>
    <x v="1"/>
    <x v="0"/>
    <x v="0"/>
    <x v="7"/>
    <x v="11"/>
  </r>
  <r>
    <s v="0933"/>
    <x v="291"/>
    <x v="14"/>
    <x v="14"/>
    <x v="5"/>
    <x v="2"/>
    <x v="2"/>
    <x v="2"/>
    <x v="7"/>
    <x v="42"/>
  </r>
  <r>
    <s v="0934"/>
    <x v="292"/>
    <x v="6"/>
    <x v="6"/>
    <x v="4"/>
    <x v="3"/>
    <x v="2"/>
    <x v="2"/>
    <x v="8"/>
    <x v="34"/>
  </r>
  <r>
    <s v="0935"/>
    <x v="292"/>
    <x v="3"/>
    <x v="3"/>
    <x v="3"/>
    <x v="3"/>
    <x v="1"/>
    <x v="1"/>
    <x v="5"/>
    <x v="35"/>
  </r>
  <r>
    <s v="0936"/>
    <x v="292"/>
    <x v="18"/>
    <x v="18"/>
    <x v="1"/>
    <x v="1"/>
    <x v="3"/>
    <x v="3"/>
    <x v="9"/>
    <x v="24"/>
  </r>
  <r>
    <s v="0937"/>
    <x v="293"/>
    <x v="6"/>
    <x v="6"/>
    <x v="3"/>
    <x v="3"/>
    <x v="3"/>
    <x v="3"/>
    <x v="5"/>
    <x v="25"/>
  </r>
  <r>
    <s v="0938"/>
    <x v="294"/>
    <x v="14"/>
    <x v="14"/>
    <x v="2"/>
    <x v="2"/>
    <x v="4"/>
    <x v="4"/>
    <x v="6"/>
    <x v="9"/>
  </r>
  <r>
    <s v="0939"/>
    <x v="294"/>
    <x v="1"/>
    <x v="1"/>
    <x v="7"/>
    <x v="1"/>
    <x v="1"/>
    <x v="1"/>
    <x v="1"/>
    <x v="1"/>
  </r>
  <r>
    <s v="0940"/>
    <x v="294"/>
    <x v="15"/>
    <x v="15"/>
    <x v="1"/>
    <x v="1"/>
    <x v="0"/>
    <x v="0"/>
    <x v="5"/>
    <x v="7"/>
  </r>
  <r>
    <s v="0941"/>
    <x v="294"/>
    <x v="8"/>
    <x v="8"/>
    <x v="3"/>
    <x v="3"/>
    <x v="2"/>
    <x v="2"/>
    <x v="5"/>
    <x v="13"/>
  </r>
  <r>
    <s v="0942"/>
    <x v="294"/>
    <x v="1"/>
    <x v="1"/>
    <x v="1"/>
    <x v="1"/>
    <x v="4"/>
    <x v="4"/>
    <x v="9"/>
    <x v="41"/>
  </r>
  <r>
    <s v="0943"/>
    <x v="294"/>
    <x v="11"/>
    <x v="11"/>
    <x v="2"/>
    <x v="2"/>
    <x v="2"/>
    <x v="2"/>
    <x v="7"/>
    <x v="42"/>
  </r>
  <r>
    <s v="0944"/>
    <x v="295"/>
    <x v="12"/>
    <x v="12"/>
    <x v="7"/>
    <x v="1"/>
    <x v="4"/>
    <x v="4"/>
    <x v="8"/>
    <x v="33"/>
  </r>
  <r>
    <s v="0945"/>
    <x v="296"/>
    <x v="6"/>
    <x v="6"/>
    <x v="4"/>
    <x v="3"/>
    <x v="0"/>
    <x v="0"/>
    <x v="5"/>
    <x v="7"/>
  </r>
  <r>
    <s v="0946"/>
    <x v="297"/>
    <x v="1"/>
    <x v="1"/>
    <x v="1"/>
    <x v="1"/>
    <x v="0"/>
    <x v="0"/>
    <x v="8"/>
    <x v="19"/>
  </r>
  <r>
    <s v="0947"/>
    <x v="297"/>
    <x v="19"/>
    <x v="19"/>
    <x v="0"/>
    <x v="0"/>
    <x v="3"/>
    <x v="3"/>
    <x v="2"/>
    <x v="4"/>
  </r>
  <r>
    <s v="0948"/>
    <x v="297"/>
    <x v="2"/>
    <x v="2"/>
    <x v="5"/>
    <x v="2"/>
    <x v="0"/>
    <x v="0"/>
    <x v="5"/>
    <x v="7"/>
  </r>
  <r>
    <s v="0949"/>
    <x v="298"/>
    <x v="11"/>
    <x v="11"/>
    <x v="5"/>
    <x v="2"/>
    <x v="4"/>
    <x v="4"/>
    <x v="5"/>
    <x v="8"/>
  </r>
  <r>
    <s v="0950"/>
    <x v="298"/>
    <x v="8"/>
    <x v="8"/>
    <x v="3"/>
    <x v="3"/>
    <x v="3"/>
    <x v="3"/>
    <x v="9"/>
    <x v="24"/>
  </r>
  <r>
    <s v="0951"/>
    <x v="299"/>
    <x v="6"/>
    <x v="6"/>
    <x v="4"/>
    <x v="3"/>
    <x v="0"/>
    <x v="0"/>
    <x v="8"/>
    <x v="19"/>
  </r>
  <r>
    <s v="0952"/>
    <x v="299"/>
    <x v="11"/>
    <x v="11"/>
    <x v="5"/>
    <x v="2"/>
    <x v="4"/>
    <x v="4"/>
    <x v="1"/>
    <x v="20"/>
  </r>
  <r>
    <s v="0953"/>
    <x v="299"/>
    <x v="9"/>
    <x v="9"/>
    <x v="7"/>
    <x v="1"/>
    <x v="0"/>
    <x v="0"/>
    <x v="8"/>
    <x v="19"/>
  </r>
  <r>
    <s v="0954"/>
    <x v="299"/>
    <x v="12"/>
    <x v="12"/>
    <x v="1"/>
    <x v="1"/>
    <x v="0"/>
    <x v="0"/>
    <x v="9"/>
    <x v="22"/>
  </r>
  <r>
    <s v="0955"/>
    <x v="300"/>
    <x v="14"/>
    <x v="14"/>
    <x v="2"/>
    <x v="2"/>
    <x v="0"/>
    <x v="0"/>
    <x v="6"/>
    <x v="9"/>
  </r>
  <r>
    <s v="0956"/>
    <x v="301"/>
    <x v="11"/>
    <x v="11"/>
    <x v="2"/>
    <x v="2"/>
    <x v="2"/>
    <x v="2"/>
    <x v="2"/>
    <x v="17"/>
  </r>
  <r>
    <s v="0957"/>
    <x v="301"/>
    <x v="6"/>
    <x v="6"/>
    <x v="4"/>
    <x v="3"/>
    <x v="1"/>
    <x v="1"/>
    <x v="4"/>
    <x v="6"/>
  </r>
  <r>
    <s v="0958"/>
    <x v="301"/>
    <x v="2"/>
    <x v="2"/>
    <x v="2"/>
    <x v="2"/>
    <x v="4"/>
    <x v="4"/>
    <x v="3"/>
    <x v="18"/>
  </r>
  <r>
    <s v="0959"/>
    <x v="301"/>
    <x v="18"/>
    <x v="18"/>
    <x v="1"/>
    <x v="1"/>
    <x v="3"/>
    <x v="3"/>
    <x v="7"/>
    <x v="39"/>
  </r>
  <r>
    <s v="0960"/>
    <x v="301"/>
    <x v="2"/>
    <x v="2"/>
    <x v="2"/>
    <x v="2"/>
    <x v="3"/>
    <x v="3"/>
    <x v="7"/>
    <x v="39"/>
  </r>
  <r>
    <s v="0961"/>
    <x v="301"/>
    <x v="3"/>
    <x v="3"/>
    <x v="4"/>
    <x v="3"/>
    <x v="3"/>
    <x v="3"/>
    <x v="0"/>
    <x v="44"/>
  </r>
  <r>
    <s v="0962"/>
    <x v="301"/>
    <x v="2"/>
    <x v="2"/>
    <x v="2"/>
    <x v="2"/>
    <x v="3"/>
    <x v="3"/>
    <x v="3"/>
    <x v="14"/>
  </r>
  <r>
    <s v="0963"/>
    <x v="301"/>
    <x v="7"/>
    <x v="7"/>
    <x v="0"/>
    <x v="0"/>
    <x v="2"/>
    <x v="2"/>
    <x v="8"/>
    <x v="34"/>
  </r>
  <r>
    <s v="0964"/>
    <x v="301"/>
    <x v="17"/>
    <x v="17"/>
    <x v="2"/>
    <x v="2"/>
    <x v="4"/>
    <x v="4"/>
    <x v="3"/>
    <x v="18"/>
  </r>
  <r>
    <s v="0965"/>
    <x v="301"/>
    <x v="18"/>
    <x v="18"/>
    <x v="7"/>
    <x v="1"/>
    <x v="0"/>
    <x v="0"/>
    <x v="1"/>
    <x v="45"/>
  </r>
  <r>
    <s v="0966"/>
    <x v="301"/>
    <x v="3"/>
    <x v="3"/>
    <x v="4"/>
    <x v="3"/>
    <x v="2"/>
    <x v="2"/>
    <x v="1"/>
    <x v="28"/>
  </r>
  <r>
    <s v="0967"/>
    <x v="302"/>
    <x v="7"/>
    <x v="7"/>
    <x v="6"/>
    <x v="0"/>
    <x v="4"/>
    <x v="4"/>
    <x v="8"/>
    <x v="33"/>
  </r>
  <r>
    <s v="0968"/>
    <x v="302"/>
    <x v="13"/>
    <x v="13"/>
    <x v="3"/>
    <x v="3"/>
    <x v="3"/>
    <x v="3"/>
    <x v="0"/>
    <x v="44"/>
  </r>
  <r>
    <s v="0969"/>
    <x v="302"/>
    <x v="17"/>
    <x v="17"/>
    <x v="5"/>
    <x v="2"/>
    <x v="2"/>
    <x v="2"/>
    <x v="8"/>
    <x v="34"/>
  </r>
  <r>
    <s v="0970"/>
    <x v="303"/>
    <x v="17"/>
    <x v="17"/>
    <x v="5"/>
    <x v="2"/>
    <x v="4"/>
    <x v="4"/>
    <x v="6"/>
    <x v="9"/>
  </r>
  <r>
    <s v="0971"/>
    <x v="304"/>
    <x v="7"/>
    <x v="7"/>
    <x v="6"/>
    <x v="0"/>
    <x v="0"/>
    <x v="0"/>
    <x v="6"/>
    <x v="9"/>
  </r>
  <r>
    <s v="0972"/>
    <x v="305"/>
    <x v="13"/>
    <x v="13"/>
    <x v="3"/>
    <x v="3"/>
    <x v="2"/>
    <x v="2"/>
    <x v="2"/>
    <x v="17"/>
  </r>
  <r>
    <s v="0973"/>
    <x v="306"/>
    <x v="5"/>
    <x v="5"/>
    <x v="0"/>
    <x v="0"/>
    <x v="4"/>
    <x v="4"/>
    <x v="6"/>
    <x v="9"/>
  </r>
  <r>
    <s v="0974"/>
    <x v="307"/>
    <x v="1"/>
    <x v="1"/>
    <x v="1"/>
    <x v="1"/>
    <x v="3"/>
    <x v="3"/>
    <x v="1"/>
    <x v="30"/>
  </r>
  <r>
    <s v="0975"/>
    <x v="307"/>
    <x v="5"/>
    <x v="5"/>
    <x v="6"/>
    <x v="0"/>
    <x v="2"/>
    <x v="2"/>
    <x v="3"/>
    <x v="21"/>
  </r>
  <r>
    <s v="0976"/>
    <x v="307"/>
    <x v="18"/>
    <x v="18"/>
    <x v="7"/>
    <x v="1"/>
    <x v="3"/>
    <x v="3"/>
    <x v="8"/>
    <x v="29"/>
  </r>
  <r>
    <s v="0977"/>
    <x v="308"/>
    <x v="15"/>
    <x v="15"/>
    <x v="7"/>
    <x v="1"/>
    <x v="0"/>
    <x v="0"/>
    <x v="4"/>
    <x v="38"/>
  </r>
  <r>
    <s v="0978"/>
    <x v="309"/>
    <x v="8"/>
    <x v="8"/>
    <x v="3"/>
    <x v="3"/>
    <x v="2"/>
    <x v="2"/>
    <x v="6"/>
    <x v="9"/>
  </r>
  <r>
    <s v="0979"/>
    <x v="310"/>
    <x v="4"/>
    <x v="4"/>
    <x v="3"/>
    <x v="3"/>
    <x v="3"/>
    <x v="3"/>
    <x v="4"/>
    <x v="31"/>
  </r>
  <r>
    <s v="0980"/>
    <x v="310"/>
    <x v="2"/>
    <x v="2"/>
    <x v="5"/>
    <x v="2"/>
    <x v="1"/>
    <x v="1"/>
    <x v="4"/>
    <x v="6"/>
  </r>
  <r>
    <s v="0981"/>
    <x v="310"/>
    <x v="18"/>
    <x v="18"/>
    <x v="1"/>
    <x v="1"/>
    <x v="4"/>
    <x v="4"/>
    <x v="2"/>
    <x v="12"/>
  </r>
  <r>
    <s v="0982"/>
    <x v="311"/>
    <x v="10"/>
    <x v="10"/>
    <x v="5"/>
    <x v="2"/>
    <x v="0"/>
    <x v="0"/>
    <x v="8"/>
    <x v="19"/>
  </r>
  <r>
    <s v="0983"/>
    <x v="311"/>
    <x v="3"/>
    <x v="3"/>
    <x v="4"/>
    <x v="3"/>
    <x v="4"/>
    <x v="4"/>
    <x v="4"/>
    <x v="37"/>
  </r>
  <r>
    <s v="0984"/>
    <x v="311"/>
    <x v="16"/>
    <x v="16"/>
    <x v="0"/>
    <x v="0"/>
    <x v="3"/>
    <x v="3"/>
    <x v="6"/>
    <x v="9"/>
  </r>
  <r>
    <s v="0985"/>
    <x v="311"/>
    <x v="14"/>
    <x v="14"/>
    <x v="2"/>
    <x v="2"/>
    <x v="2"/>
    <x v="2"/>
    <x v="4"/>
    <x v="32"/>
  </r>
  <r>
    <s v="0986"/>
    <x v="311"/>
    <x v="2"/>
    <x v="2"/>
    <x v="5"/>
    <x v="2"/>
    <x v="2"/>
    <x v="2"/>
    <x v="1"/>
    <x v="28"/>
  </r>
  <r>
    <s v="0987"/>
    <x v="312"/>
    <x v="10"/>
    <x v="10"/>
    <x v="2"/>
    <x v="2"/>
    <x v="0"/>
    <x v="0"/>
    <x v="1"/>
    <x v="45"/>
  </r>
  <r>
    <s v="0988"/>
    <x v="312"/>
    <x v="6"/>
    <x v="6"/>
    <x v="3"/>
    <x v="3"/>
    <x v="0"/>
    <x v="0"/>
    <x v="3"/>
    <x v="5"/>
  </r>
  <r>
    <s v="0989"/>
    <x v="312"/>
    <x v="12"/>
    <x v="12"/>
    <x v="1"/>
    <x v="1"/>
    <x v="2"/>
    <x v="2"/>
    <x v="4"/>
    <x v="32"/>
  </r>
  <r>
    <s v="0990"/>
    <x v="312"/>
    <x v="4"/>
    <x v="4"/>
    <x v="4"/>
    <x v="3"/>
    <x v="1"/>
    <x v="1"/>
    <x v="2"/>
    <x v="27"/>
  </r>
  <r>
    <s v="0991"/>
    <x v="312"/>
    <x v="3"/>
    <x v="3"/>
    <x v="3"/>
    <x v="3"/>
    <x v="4"/>
    <x v="4"/>
    <x v="4"/>
    <x v="37"/>
  </r>
  <r>
    <s v="0992"/>
    <x v="313"/>
    <x v="13"/>
    <x v="13"/>
    <x v="4"/>
    <x v="3"/>
    <x v="0"/>
    <x v="0"/>
    <x v="9"/>
    <x v="22"/>
  </r>
  <r>
    <s v="0993"/>
    <x v="313"/>
    <x v="14"/>
    <x v="14"/>
    <x v="5"/>
    <x v="2"/>
    <x v="4"/>
    <x v="4"/>
    <x v="7"/>
    <x v="10"/>
  </r>
  <r>
    <s v="0994"/>
    <x v="313"/>
    <x v="15"/>
    <x v="15"/>
    <x v="1"/>
    <x v="1"/>
    <x v="2"/>
    <x v="2"/>
    <x v="2"/>
    <x v="17"/>
  </r>
  <r>
    <s v="0995"/>
    <x v="314"/>
    <x v="14"/>
    <x v="14"/>
    <x v="2"/>
    <x v="2"/>
    <x v="3"/>
    <x v="3"/>
    <x v="8"/>
    <x v="29"/>
  </r>
  <r>
    <s v="0996"/>
    <x v="314"/>
    <x v="17"/>
    <x v="17"/>
    <x v="2"/>
    <x v="2"/>
    <x v="0"/>
    <x v="0"/>
    <x v="6"/>
    <x v="9"/>
  </r>
  <r>
    <s v="0997"/>
    <x v="314"/>
    <x v="5"/>
    <x v="5"/>
    <x v="6"/>
    <x v="0"/>
    <x v="0"/>
    <x v="0"/>
    <x v="4"/>
    <x v="38"/>
  </r>
  <r>
    <s v="0998"/>
    <x v="315"/>
    <x v="7"/>
    <x v="7"/>
    <x v="6"/>
    <x v="0"/>
    <x v="0"/>
    <x v="0"/>
    <x v="5"/>
    <x v="7"/>
  </r>
  <r>
    <s v="0999"/>
    <x v="316"/>
    <x v="18"/>
    <x v="18"/>
    <x v="1"/>
    <x v="1"/>
    <x v="0"/>
    <x v="0"/>
    <x v="0"/>
    <x v="0"/>
  </r>
  <r>
    <s v="1000"/>
    <x v="317"/>
    <x v="1"/>
    <x v="1"/>
    <x v="7"/>
    <x v="1"/>
    <x v="0"/>
    <x v="0"/>
    <x v="1"/>
    <x v="45"/>
  </r>
  <r>
    <s v="1001"/>
    <x v="318"/>
    <x v="19"/>
    <x v="19"/>
    <x v="0"/>
    <x v="0"/>
    <x v="1"/>
    <x v="1"/>
    <x v="1"/>
    <x v="1"/>
  </r>
  <r>
    <s v="1002"/>
    <x v="318"/>
    <x v="18"/>
    <x v="18"/>
    <x v="7"/>
    <x v="1"/>
    <x v="0"/>
    <x v="0"/>
    <x v="3"/>
    <x v="5"/>
  </r>
  <r>
    <s v="1003"/>
    <x v="318"/>
    <x v="14"/>
    <x v="14"/>
    <x v="5"/>
    <x v="2"/>
    <x v="2"/>
    <x v="2"/>
    <x v="2"/>
    <x v="17"/>
  </r>
  <r>
    <s v="1004"/>
    <x v="318"/>
    <x v="6"/>
    <x v="6"/>
    <x v="3"/>
    <x v="3"/>
    <x v="0"/>
    <x v="0"/>
    <x v="4"/>
    <x v="38"/>
  </r>
  <r>
    <s v="1005"/>
    <x v="318"/>
    <x v="14"/>
    <x v="14"/>
    <x v="2"/>
    <x v="2"/>
    <x v="0"/>
    <x v="0"/>
    <x v="8"/>
    <x v="19"/>
  </r>
  <r>
    <s v="1006"/>
    <x v="318"/>
    <x v="13"/>
    <x v="13"/>
    <x v="3"/>
    <x v="3"/>
    <x v="2"/>
    <x v="2"/>
    <x v="3"/>
    <x v="21"/>
  </r>
  <r>
    <s v="1007"/>
    <x v="318"/>
    <x v="11"/>
    <x v="11"/>
    <x v="2"/>
    <x v="2"/>
    <x v="0"/>
    <x v="0"/>
    <x v="1"/>
    <x v="45"/>
  </r>
  <r>
    <s v="1008"/>
    <x v="319"/>
    <x v="19"/>
    <x v="19"/>
    <x v="0"/>
    <x v="0"/>
    <x v="1"/>
    <x v="1"/>
    <x v="8"/>
    <x v="23"/>
  </r>
  <r>
    <s v="1009"/>
    <x v="319"/>
    <x v="10"/>
    <x v="10"/>
    <x v="2"/>
    <x v="2"/>
    <x v="4"/>
    <x v="4"/>
    <x v="6"/>
    <x v="9"/>
  </r>
  <r>
    <s v="1010"/>
    <x v="320"/>
    <x v="1"/>
    <x v="1"/>
    <x v="1"/>
    <x v="1"/>
    <x v="0"/>
    <x v="0"/>
    <x v="3"/>
    <x v="5"/>
  </r>
  <r>
    <s v="1011"/>
    <x v="320"/>
    <x v="17"/>
    <x v="17"/>
    <x v="5"/>
    <x v="2"/>
    <x v="1"/>
    <x v="1"/>
    <x v="6"/>
    <x v="9"/>
  </r>
  <r>
    <s v="1012"/>
    <x v="320"/>
    <x v="9"/>
    <x v="9"/>
    <x v="7"/>
    <x v="1"/>
    <x v="1"/>
    <x v="1"/>
    <x v="2"/>
    <x v="27"/>
  </r>
  <r>
    <s v="1013"/>
    <x v="320"/>
    <x v="2"/>
    <x v="2"/>
    <x v="5"/>
    <x v="2"/>
    <x v="3"/>
    <x v="3"/>
    <x v="9"/>
    <x v="24"/>
  </r>
  <r>
    <s v="1014"/>
    <x v="321"/>
    <x v="18"/>
    <x v="18"/>
    <x v="7"/>
    <x v="1"/>
    <x v="0"/>
    <x v="0"/>
    <x v="7"/>
    <x v="11"/>
  </r>
  <r>
    <s v="1015"/>
    <x v="322"/>
    <x v="15"/>
    <x v="15"/>
    <x v="1"/>
    <x v="1"/>
    <x v="4"/>
    <x v="4"/>
    <x v="3"/>
    <x v="18"/>
  </r>
  <r>
    <s v="1016"/>
    <x v="322"/>
    <x v="11"/>
    <x v="11"/>
    <x v="2"/>
    <x v="2"/>
    <x v="1"/>
    <x v="1"/>
    <x v="5"/>
    <x v="35"/>
  </r>
  <r>
    <s v="1017"/>
    <x v="322"/>
    <x v="16"/>
    <x v="16"/>
    <x v="0"/>
    <x v="0"/>
    <x v="0"/>
    <x v="0"/>
    <x v="2"/>
    <x v="43"/>
  </r>
  <r>
    <s v="1018"/>
    <x v="322"/>
    <x v="15"/>
    <x v="15"/>
    <x v="7"/>
    <x v="1"/>
    <x v="4"/>
    <x v="4"/>
    <x v="8"/>
    <x v="33"/>
  </r>
  <r>
    <s v="1019"/>
    <x v="323"/>
    <x v="15"/>
    <x v="15"/>
    <x v="7"/>
    <x v="1"/>
    <x v="4"/>
    <x v="4"/>
    <x v="9"/>
    <x v="41"/>
  </r>
  <r>
    <s v="1020"/>
    <x v="324"/>
    <x v="8"/>
    <x v="8"/>
    <x v="4"/>
    <x v="3"/>
    <x v="3"/>
    <x v="3"/>
    <x v="4"/>
    <x v="31"/>
  </r>
  <r>
    <s v="1021"/>
    <x v="324"/>
    <x v="4"/>
    <x v="4"/>
    <x v="3"/>
    <x v="3"/>
    <x v="4"/>
    <x v="4"/>
    <x v="0"/>
    <x v="15"/>
  </r>
  <r>
    <s v="1022"/>
    <x v="325"/>
    <x v="1"/>
    <x v="1"/>
    <x v="7"/>
    <x v="1"/>
    <x v="2"/>
    <x v="2"/>
    <x v="7"/>
    <x v="42"/>
  </r>
  <r>
    <s v="1023"/>
    <x v="325"/>
    <x v="15"/>
    <x v="15"/>
    <x v="7"/>
    <x v="1"/>
    <x v="4"/>
    <x v="4"/>
    <x v="7"/>
    <x v="10"/>
  </r>
  <r>
    <s v="1024"/>
    <x v="325"/>
    <x v="19"/>
    <x v="19"/>
    <x v="6"/>
    <x v="0"/>
    <x v="3"/>
    <x v="3"/>
    <x v="1"/>
    <x v="30"/>
  </r>
  <r>
    <s v="1025"/>
    <x v="325"/>
    <x v="18"/>
    <x v="18"/>
    <x v="7"/>
    <x v="1"/>
    <x v="0"/>
    <x v="0"/>
    <x v="4"/>
    <x v="38"/>
  </r>
  <r>
    <s v="1026"/>
    <x v="325"/>
    <x v="10"/>
    <x v="10"/>
    <x v="2"/>
    <x v="2"/>
    <x v="2"/>
    <x v="2"/>
    <x v="7"/>
    <x v="42"/>
  </r>
  <r>
    <s v="1027"/>
    <x v="325"/>
    <x v="9"/>
    <x v="9"/>
    <x v="7"/>
    <x v="1"/>
    <x v="3"/>
    <x v="3"/>
    <x v="5"/>
    <x v="25"/>
  </r>
  <r>
    <s v="1028"/>
    <x v="325"/>
    <x v="8"/>
    <x v="8"/>
    <x v="3"/>
    <x v="3"/>
    <x v="2"/>
    <x v="2"/>
    <x v="6"/>
    <x v="9"/>
  </r>
  <r>
    <s v="1029"/>
    <x v="325"/>
    <x v="10"/>
    <x v="10"/>
    <x v="2"/>
    <x v="2"/>
    <x v="4"/>
    <x v="4"/>
    <x v="4"/>
    <x v="37"/>
  </r>
  <r>
    <s v="1030"/>
    <x v="325"/>
    <x v="17"/>
    <x v="17"/>
    <x v="2"/>
    <x v="2"/>
    <x v="4"/>
    <x v="4"/>
    <x v="5"/>
    <x v="8"/>
  </r>
  <r>
    <s v="1031"/>
    <x v="325"/>
    <x v="14"/>
    <x v="14"/>
    <x v="5"/>
    <x v="2"/>
    <x v="4"/>
    <x v="4"/>
    <x v="6"/>
    <x v="9"/>
  </r>
  <r>
    <s v="1032"/>
    <x v="325"/>
    <x v="5"/>
    <x v="5"/>
    <x v="0"/>
    <x v="0"/>
    <x v="0"/>
    <x v="0"/>
    <x v="1"/>
    <x v="45"/>
  </r>
  <r>
    <s v="1033"/>
    <x v="326"/>
    <x v="19"/>
    <x v="19"/>
    <x v="0"/>
    <x v="0"/>
    <x v="3"/>
    <x v="3"/>
    <x v="1"/>
    <x v="30"/>
  </r>
  <r>
    <s v="1034"/>
    <x v="326"/>
    <x v="9"/>
    <x v="9"/>
    <x v="1"/>
    <x v="1"/>
    <x v="4"/>
    <x v="4"/>
    <x v="3"/>
    <x v="18"/>
  </r>
  <r>
    <s v="1035"/>
    <x v="326"/>
    <x v="12"/>
    <x v="12"/>
    <x v="1"/>
    <x v="1"/>
    <x v="4"/>
    <x v="4"/>
    <x v="7"/>
    <x v="10"/>
  </r>
  <r>
    <s v="1036"/>
    <x v="326"/>
    <x v="5"/>
    <x v="5"/>
    <x v="0"/>
    <x v="0"/>
    <x v="4"/>
    <x v="4"/>
    <x v="4"/>
    <x v="37"/>
  </r>
  <r>
    <s v="1037"/>
    <x v="326"/>
    <x v="16"/>
    <x v="16"/>
    <x v="0"/>
    <x v="0"/>
    <x v="1"/>
    <x v="1"/>
    <x v="7"/>
    <x v="16"/>
  </r>
  <r>
    <s v="1038"/>
    <x v="326"/>
    <x v="6"/>
    <x v="6"/>
    <x v="4"/>
    <x v="3"/>
    <x v="0"/>
    <x v="0"/>
    <x v="0"/>
    <x v="0"/>
  </r>
  <r>
    <s v="1039"/>
    <x v="327"/>
    <x v="5"/>
    <x v="5"/>
    <x v="6"/>
    <x v="0"/>
    <x v="1"/>
    <x v="1"/>
    <x v="8"/>
    <x v="23"/>
  </r>
  <r>
    <s v="1040"/>
    <x v="327"/>
    <x v="17"/>
    <x v="17"/>
    <x v="5"/>
    <x v="2"/>
    <x v="0"/>
    <x v="0"/>
    <x v="5"/>
    <x v="7"/>
  </r>
  <r>
    <s v="1041"/>
    <x v="327"/>
    <x v="3"/>
    <x v="3"/>
    <x v="4"/>
    <x v="3"/>
    <x v="2"/>
    <x v="2"/>
    <x v="3"/>
    <x v="21"/>
  </r>
  <r>
    <s v="1042"/>
    <x v="327"/>
    <x v="7"/>
    <x v="7"/>
    <x v="6"/>
    <x v="0"/>
    <x v="1"/>
    <x v="1"/>
    <x v="3"/>
    <x v="40"/>
  </r>
  <r>
    <s v="1043"/>
    <x v="327"/>
    <x v="9"/>
    <x v="9"/>
    <x v="7"/>
    <x v="1"/>
    <x v="3"/>
    <x v="3"/>
    <x v="2"/>
    <x v="4"/>
  </r>
  <r>
    <s v="1044"/>
    <x v="327"/>
    <x v="2"/>
    <x v="2"/>
    <x v="5"/>
    <x v="2"/>
    <x v="4"/>
    <x v="4"/>
    <x v="8"/>
    <x v="33"/>
  </r>
  <r>
    <s v="1045"/>
    <x v="327"/>
    <x v="0"/>
    <x v="0"/>
    <x v="6"/>
    <x v="0"/>
    <x v="4"/>
    <x v="4"/>
    <x v="0"/>
    <x v="15"/>
  </r>
  <r>
    <s v="1046"/>
    <x v="328"/>
    <x v="12"/>
    <x v="12"/>
    <x v="7"/>
    <x v="1"/>
    <x v="4"/>
    <x v="4"/>
    <x v="5"/>
    <x v="8"/>
  </r>
  <r>
    <s v="1047"/>
    <x v="329"/>
    <x v="11"/>
    <x v="11"/>
    <x v="5"/>
    <x v="2"/>
    <x v="1"/>
    <x v="1"/>
    <x v="8"/>
    <x v="23"/>
  </r>
  <r>
    <s v="1048"/>
    <x v="329"/>
    <x v="5"/>
    <x v="5"/>
    <x v="6"/>
    <x v="0"/>
    <x v="1"/>
    <x v="1"/>
    <x v="1"/>
    <x v="1"/>
  </r>
  <r>
    <s v="1049"/>
    <x v="330"/>
    <x v="18"/>
    <x v="18"/>
    <x v="1"/>
    <x v="1"/>
    <x v="4"/>
    <x v="4"/>
    <x v="9"/>
    <x v="41"/>
  </r>
  <r>
    <s v="1050"/>
    <x v="330"/>
    <x v="12"/>
    <x v="12"/>
    <x v="7"/>
    <x v="1"/>
    <x v="4"/>
    <x v="4"/>
    <x v="7"/>
    <x v="10"/>
  </r>
  <r>
    <s v="1051"/>
    <x v="330"/>
    <x v="1"/>
    <x v="1"/>
    <x v="7"/>
    <x v="1"/>
    <x v="3"/>
    <x v="3"/>
    <x v="4"/>
    <x v="31"/>
  </r>
  <r>
    <s v="1052"/>
    <x v="331"/>
    <x v="14"/>
    <x v="14"/>
    <x v="2"/>
    <x v="2"/>
    <x v="3"/>
    <x v="3"/>
    <x v="1"/>
    <x v="30"/>
  </r>
  <r>
    <s v="1053"/>
    <x v="331"/>
    <x v="19"/>
    <x v="19"/>
    <x v="6"/>
    <x v="0"/>
    <x v="3"/>
    <x v="3"/>
    <x v="8"/>
    <x v="29"/>
  </r>
  <r>
    <s v="1054"/>
    <x v="331"/>
    <x v="11"/>
    <x v="11"/>
    <x v="5"/>
    <x v="2"/>
    <x v="2"/>
    <x v="2"/>
    <x v="3"/>
    <x v="21"/>
  </r>
  <r>
    <s v="1055"/>
    <x v="331"/>
    <x v="0"/>
    <x v="0"/>
    <x v="0"/>
    <x v="0"/>
    <x v="1"/>
    <x v="1"/>
    <x v="9"/>
    <x v="36"/>
  </r>
  <r>
    <s v="1056"/>
    <x v="331"/>
    <x v="12"/>
    <x v="12"/>
    <x v="1"/>
    <x v="1"/>
    <x v="1"/>
    <x v="1"/>
    <x v="1"/>
    <x v="1"/>
  </r>
  <r>
    <s v="1057"/>
    <x v="332"/>
    <x v="10"/>
    <x v="10"/>
    <x v="5"/>
    <x v="2"/>
    <x v="0"/>
    <x v="0"/>
    <x v="0"/>
    <x v="0"/>
  </r>
  <r>
    <s v="1058"/>
    <x v="332"/>
    <x v="2"/>
    <x v="2"/>
    <x v="5"/>
    <x v="2"/>
    <x v="4"/>
    <x v="4"/>
    <x v="7"/>
    <x v="10"/>
  </r>
  <r>
    <s v="1059"/>
    <x v="332"/>
    <x v="16"/>
    <x v="16"/>
    <x v="6"/>
    <x v="0"/>
    <x v="1"/>
    <x v="1"/>
    <x v="4"/>
    <x v="6"/>
  </r>
  <r>
    <s v="1060"/>
    <x v="333"/>
    <x v="18"/>
    <x v="18"/>
    <x v="1"/>
    <x v="1"/>
    <x v="2"/>
    <x v="2"/>
    <x v="8"/>
    <x v="34"/>
  </r>
  <r>
    <s v="1061"/>
    <x v="334"/>
    <x v="10"/>
    <x v="10"/>
    <x v="5"/>
    <x v="2"/>
    <x v="4"/>
    <x v="4"/>
    <x v="5"/>
    <x v="8"/>
  </r>
  <r>
    <s v="1062"/>
    <x v="334"/>
    <x v="6"/>
    <x v="6"/>
    <x v="4"/>
    <x v="3"/>
    <x v="1"/>
    <x v="1"/>
    <x v="6"/>
    <x v="9"/>
  </r>
  <r>
    <s v="1063"/>
    <x v="335"/>
    <x v="17"/>
    <x v="17"/>
    <x v="5"/>
    <x v="2"/>
    <x v="4"/>
    <x v="4"/>
    <x v="0"/>
    <x v="15"/>
  </r>
  <r>
    <s v="1064"/>
    <x v="336"/>
    <x v="1"/>
    <x v="1"/>
    <x v="7"/>
    <x v="1"/>
    <x v="1"/>
    <x v="1"/>
    <x v="2"/>
    <x v="27"/>
  </r>
  <r>
    <s v="1065"/>
    <x v="336"/>
    <x v="13"/>
    <x v="13"/>
    <x v="3"/>
    <x v="3"/>
    <x v="1"/>
    <x v="1"/>
    <x v="3"/>
    <x v="40"/>
  </r>
  <r>
    <s v="1066"/>
    <x v="337"/>
    <x v="18"/>
    <x v="18"/>
    <x v="1"/>
    <x v="1"/>
    <x v="3"/>
    <x v="3"/>
    <x v="1"/>
    <x v="30"/>
  </r>
  <r>
    <s v="1067"/>
    <x v="337"/>
    <x v="4"/>
    <x v="4"/>
    <x v="4"/>
    <x v="3"/>
    <x v="4"/>
    <x v="4"/>
    <x v="6"/>
    <x v="9"/>
  </r>
  <r>
    <s v="1068"/>
    <x v="338"/>
    <x v="15"/>
    <x v="15"/>
    <x v="7"/>
    <x v="1"/>
    <x v="4"/>
    <x v="4"/>
    <x v="2"/>
    <x v="12"/>
  </r>
  <r>
    <s v="1069"/>
    <x v="339"/>
    <x v="12"/>
    <x v="12"/>
    <x v="1"/>
    <x v="1"/>
    <x v="0"/>
    <x v="0"/>
    <x v="3"/>
    <x v="5"/>
  </r>
  <r>
    <s v="1070"/>
    <x v="339"/>
    <x v="7"/>
    <x v="7"/>
    <x v="0"/>
    <x v="0"/>
    <x v="0"/>
    <x v="0"/>
    <x v="0"/>
    <x v="0"/>
  </r>
  <r>
    <s v="1071"/>
    <x v="339"/>
    <x v="12"/>
    <x v="12"/>
    <x v="1"/>
    <x v="1"/>
    <x v="0"/>
    <x v="0"/>
    <x v="5"/>
    <x v="7"/>
  </r>
  <r>
    <s v="1072"/>
    <x v="340"/>
    <x v="12"/>
    <x v="12"/>
    <x v="1"/>
    <x v="1"/>
    <x v="3"/>
    <x v="3"/>
    <x v="1"/>
    <x v="30"/>
  </r>
  <r>
    <s v="1073"/>
    <x v="340"/>
    <x v="2"/>
    <x v="2"/>
    <x v="2"/>
    <x v="2"/>
    <x v="1"/>
    <x v="1"/>
    <x v="1"/>
    <x v="1"/>
  </r>
  <r>
    <s v="1074"/>
    <x v="341"/>
    <x v="14"/>
    <x v="14"/>
    <x v="2"/>
    <x v="2"/>
    <x v="3"/>
    <x v="3"/>
    <x v="1"/>
    <x v="30"/>
  </r>
  <r>
    <s v="1075"/>
    <x v="341"/>
    <x v="12"/>
    <x v="12"/>
    <x v="1"/>
    <x v="1"/>
    <x v="3"/>
    <x v="3"/>
    <x v="5"/>
    <x v="25"/>
  </r>
  <r>
    <s v="1076"/>
    <x v="342"/>
    <x v="8"/>
    <x v="8"/>
    <x v="3"/>
    <x v="3"/>
    <x v="1"/>
    <x v="1"/>
    <x v="9"/>
    <x v="36"/>
  </r>
  <r>
    <s v="1077"/>
    <x v="343"/>
    <x v="0"/>
    <x v="0"/>
    <x v="0"/>
    <x v="0"/>
    <x v="1"/>
    <x v="1"/>
    <x v="4"/>
    <x v="6"/>
  </r>
  <r>
    <s v="1078"/>
    <x v="344"/>
    <x v="5"/>
    <x v="5"/>
    <x v="0"/>
    <x v="0"/>
    <x v="1"/>
    <x v="1"/>
    <x v="9"/>
    <x v="36"/>
  </r>
  <r>
    <s v="1079"/>
    <x v="344"/>
    <x v="14"/>
    <x v="14"/>
    <x v="2"/>
    <x v="2"/>
    <x v="3"/>
    <x v="3"/>
    <x v="7"/>
    <x v="39"/>
  </r>
  <r>
    <s v="1080"/>
    <x v="344"/>
    <x v="13"/>
    <x v="13"/>
    <x v="3"/>
    <x v="3"/>
    <x v="1"/>
    <x v="1"/>
    <x v="4"/>
    <x v="6"/>
  </r>
  <r>
    <s v="1081"/>
    <x v="345"/>
    <x v="7"/>
    <x v="7"/>
    <x v="0"/>
    <x v="0"/>
    <x v="1"/>
    <x v="1"/>
    <x v="5"/>
    <x v="35"/>
  </r>
  <r>
    <s v="1082"/>
    <x v="346"/>
    <x v="4"/>
    <x v="4"/>
    <x v="3"/>
    <x v="3"/>
    <x v="2"/>
    <x v="2"/>
    <x v="6"/>
    <x v="9"/>
  </r>
  <r>
    <s v="1083"/>
    <x v="346"/>
    <x v="5"/>
    <x v="5"/>
    <x v="0"/>
    <x v="0"/>
    <x v="1"/>
    <x v="1"/>
    <x v="5"/>
    <x v="35"/>
  </r>
  <r>
    <s v="1084"/>
    <x v="346"/>
    <x v="18"/>
    <x v="18"/>
    <x v="1"/>
    <x v="1"/>
    <x v="0"/>
    <x v="0"/>
    <x v="2"/>
    <x v="43"/>
  </r>
  <r>
    <s v="1085"/>
    <x v="346"/>
    <x v="15"/>
    <x v="15"/>
    <x v="7"/>
    <x v="1"/>
    <x v="0"/>
    <x v="0"/>
    <x v="4"/>
    <x v="38"/>
  </r>
  <r>
    <s v="1086"/>
    <x v="346"/>
    <x v="0"/>
    <x v="0"/>
    <x v="6"/>
    <x v="0"/>
    <x v="3"/>
    <x v="3"/>
    <x v="8"/>
    <x v="29"/>
  </r>
  <r>
    <s v="1087"/>
    <x v="346"/>
    <x v="9"/>
    <x v="9"/>
    <x v="1"/>
    <x v="1"/>
    <x v="3"/>
    <x v="3"/>
    <x v="5"/>
    <x v="25"/>
  </r>
  <r>
    <s v="1088"/>
    <x v="346"/>
    <x v="0"/>
    <x v="0"/>
    <x v="6"/>
    <x v="0"/>
    <x v="2"/>
    <x v="2"/>
    <x v="0"/>
    <x v="2"/>
  </r>
  <r>
    <s v="1089"/>
    <x v="346"/>
    <x v="1"/>
    <x v="1"/>
    <x v="1"/>
    <x v="1"/>
    <x v="4"/>
    <x v="4"/>
    <x v="8"/>
    <x v="33"/>
  </r>
  <r>
    <s v="1090"/>
    <x v="347"/>
    <x v="3"/>
    <x v="3"/>
    <x v="3"/>
    <x v="3"/>
    <x v="1"/>
    <x v="1"/>
    <x v="4"/>
    <x v="6"/>
  </r>
  <r>
    <s v="1091"/>
    <x v="348"/>
    <x v="19"/>
    <x v="19"/>
    <x v="6"/>
    <x v="0"/>
    <x v="1"/>
    <x v="1"/>
    <x v="4"/>
    <x v="6"/>
  </r>
  <r>
    <s v="1092"/>
    <x v="348"/>
    <x v="10"/>
    <x v="10"/>
    <x v="2"/>
    <x v="2"/>
    <x v="1"/>
    <x v="1"/>
    <x v="3"/>
    <x v="40"/>
  </r>
  <r>
    <s v="1093"/>
    <x v="349"/>
    <x v="3"/>
    <x v="3"/>
    <x v="3"/>
    <x v="3"/>
    <x v="2"/>
    <x v="2"/>
    <x v="2"/>
    <x v="17"/>
  </r>
  <r>
    <s v="1094"/>
    <x v="349"/>
    <x v="15"/>
    <x v="15"/>
    <x v="7"/>
    <x v="1"/>
    <x v="3"/>
    <x v="3"/>
    <x v="8"/>
    <x v="29"/>
  </r>
  <r>
    <s v="1095"/>
    <x v="349"/>
    <x v="8"/>
    <x v="8"/>
    <x v="4"/>
    <x v="3"/>
    <x v="1"/>
    <x v="1"/>
    <x v="0"/>
    <x v="3"/>
  </r>
  <r>
    <s v="1096"/>
    <x v="350"/>
    <x v="16"/>
    <x v="16"/>
    <x v="0"/>
    <x v="0"/>
    <x v="4"/>
    <x v="4"/>
    <x v="5"/>
    <x v="8"/>
  </r>
  <r>
    <s v="1097"/>
    <x v="350"/>
    <x v="1"/>
    <x v="1"/>
    <x v="1"/>
    <x v="1"/>
    <x v="3"/>
    <x v="3"/>
    <x v="7"/>
    <x v="39"/>
  </r>
  <r>
    <s v="1098"/>
    <x v="351"/>
    <x v="14"/>
    <x v="14"/>
    <x v="2"/>
    <x v="2"/>
    <x v="0"/>
    <x v="0"/>
    <x v="0"/>
    <x v="0"/>
  </r>
  <r>
    <s v="1099"/>
    <x v="351"/>
    <x v="9"/>
    <x v="9"/>
    <x v="1"/>
    <x v="1"/>
    <x v="3"/>
    <x v="3"/>
    <x v="3"/>
    <x v="14"/>
  </r>
  <r>
    <s v="1100"/>
    <x v="351"/>
    <x v="10"/>
    <x v="10"/>
    <x v="5"/>
    <x v="2"/>
    <x v="2"/>
    <x v="2"/>
    <x v="0"/>
    <x v="2"/>
  </r>
  <r>
    <s v="1101"/>
    <x v="351"/>
    <x v="10"/>
    <x v="10"/>
    <x v="2"/>
    <x v="2"/>
    <x v="3"/>
    <x v="3"/>
    <x v="4"/>
    <x v="31"/>
  </r>
  <r>
    <s v="1102"/>
    <x v="351"/>
    <x v="16"/>
    <x v="16"/>
    <x v="0"/>
    <x v="0"/>
    <x v="4"/>
    <x v="4"/>
    <x v="0"/>
    <x v="15"/>
  </r>
  <r>
    <s v="1103"/>
    <x v="351"/>
    <x v="15"/>
    <x v="15"/>
    <x v="7"/>
    <x v="1"/>
    <x v="4"/>
    <x v="4"/>
    <x v="6"/>
    <x v="9"/>
  </r>
  <r>
    <s v="1104"/>
    <x v="351"/>
    <x v="16"/>
    <x v="16"/>
    <x v="6"/>
    <x v="0"/>
    <x v="0"/>
    <x v="0"/>
    <x v="3"/>
    <x v="5"/>
  </r>
  <r>
    <s v="1105"/>
    <x v="351"/>
    <x v="16"/>
    <x v="16"/>
    <x v="0"/>
    <x v="0"/>
    <x v="2"/>
    <x v="2"/>
    <x v="1"/>
    <x v="28"/>
  </r>
  <r>
    <s v="1106"/>
    <x v="351"/>
    <x v="8"/>
    <x v="8"/>
    <x v="3"/>
    <x v="3"/>
    <x v="1"/>
    <x v="1"/>
    <x v="2"/>
    <x v="27"/>
  </r>
  <r>
    <s v="1107"/>
    <x v="351"/>
    <x v="17"/>
    <x v="17"/>
    <x v="5"/>
    <x v="2"/>
    <x v="0"/>
    <x v="0"/>
    <x v="4"/>
    <x v="38"/>
  </r>
  <r>
    <s v="1108"/>
    <x v="351"/>
    <x v="7"/>
    <x v="7"/>
    <x v="0"/>
    <x v="0"/>
    <x v="4"/>
    <x v="4"/>
    <x v="5"/>
    <x v="8"/>
  </r>
  <r>
    <s v="1109"/>
    <x v="352"/>
    <x v="0"/>
    <x v="0"/>
    <x v="0"/>
    <x v="0"/>
    <x v="2"/>
    <x v="2"/>
    <x v="3"/>
    <x v="21"/>
  </r>
  <r>
    <s v="1110"/>
    <x v="352"/>
    <x v="14"/>
    <x v="14"/>
    <x v="5"/>
    <x v="2"/>
    <x v="2"/>
    <x v="2"/>
    <x v="4"/>
    <x v="32"/>
  </r>
  <r>
    <s v="1111"/>
    <x v="353"/>
    <x v="12"/>
    <x v="12"/>
    <x v="1"/>
    <x v="1"/>
    <x v="4"/>
    <x v="4"/>
    <x v="9"/>
    <x v="41"/>
  </r>
  <r>
    <s v="1112"/>
    <x v="353"/>
    <x v="14"/>
    <x v="14"/>
    <x v="2"/>
    <x v="2"/>
    <x v="3"/>
    <x v="3"/>
    <x v="7"/>
    <x v="39"/>
  </r>
  <r>
    <s v="1113"/>
    <x v="353"/>
    <x v="13"/>
    <x v="13"/>
    <x v="3"/>
    <x v="3"/>
    <x v="3"/>
    <x v="3"/>
    <x v="1"/>
    <x v="30"/>
  </r>
  <r>
    <s v="1114"/>
    <x v="353"/>
    <x v="5"/>
    <x v="5"/>
    <x v="0"/>
    <x v="0"/>
    <x v="3"/>
    <x v="3"/>
    <x v="9"/>
    <x v="24"/>
  </r>
  <r>
    <s v="1115"/>
    <x v="353"/>
    <x v="8"/>
    <x v="8"/>
    <x v="4"/>
    <x v="3"/>
    <x v="0"/>
    <x v="0"/>
    <x v="8"/>
    <x v="19"/>
  </r>
  <r>
    <s v="1116"/>
    <x v="353"/>
    <x v="7"/>
    <x v="7"/>
    <x v="0"/>
    <x v="0"/>
    <x v="2"/>
    <x v="2"/>
    <x v="4"/>
    <x v="32"/>
  </r>
  <r>
    <s v="1117"/>
    <x v="353"/>
    <x v="2"/>
    <x v="2"/>
    <x v="2"/>
    <x v="2"/>
    <x v="1"/>
    <x v="1"/>
    <x v="5"/>
    <x v="35"/>
  </r>
  <r>
    <s v="1118"/>
    <x v="353"/>
    <x v="3"/>
    <x v="3"/>
    <x v="3"/>
    <x v="3"/>
    <x v="4"/>
    <x v="4"/>
    <x v="1"/>
    <x v="20"/>
  </r>
  <r>
    <s v="1119"/>
    <x v="353"/>
    <x v="14"/>
    <x v="14"/>
    <x v="2"/>
    <x v="2"/>
    <x v="0"/>
    <x v="0"/>
    <x v="7"/>
    <x v="11"/>
  </r>
  <r>
    <s v="1120"/>
    <x v="354"/>
    <x v="1"/>
    <x v="1"/>
    <x v="7"/>
    <x v="1"/>
    <x v="2"/>
    <x v="2"/>
    <x v="9"/>
    <x v="26"/>
  </r>
  <r>
    <s v="1121"/>
    <x v="355"/>
    <x v="7"/>
    <x v="7"/>
    <x v="6"/>
    <x v="0"/>
    <x v="4"/>
    <x v="4"/>
    <x v="1"/>
    <x v="20"/>
  </r>
  <r>
    <s v="1122"/>
    <x v="356"/>
    <x v="11"/>
    <x v="11"/>
    <x v="5"/>
    <x v="2"/>
    <x v="2"/>
    <x v="2"/>
    <x v="3"/>
    <x v="21"/>
  </r>
  <r>
    <s v="1123"/>
    <x v="356"/>
    <x v="2"/>
    <x v="2"/>
    <x v="2"/>
    <x v="2"/>
    <x v="2"/>
    <x v="2"/>
    <x v="4"/>
    <x v="32"/>
  </r>
  <r>
    <s v="1124"/>
    <x v="356"/>
    <x v="7"/>
    <x v="7"/>
    <x v="0"/>
    <x v="0"/>
    <x v="2"/>
    <x v="2"/>
    <x v="3"/>
    <x v="21"/>
  </r>
  <r>
    <s v="1125"/>
    <x v="356"/>
    <x v="13"/>
    <x v="13"/>
    <x v="3"/>
    <x v="3"/>
    <x v="3"/>
    <x v="3"/>
    <x v="5"/>
    <x v="25"/>
  </r>
  <r>
    <s v="1126"/>
    <x v="356"/>
    <x v="0"/>
    <x v="0"/>
    <x v="0"/>
    <x v="0"/>
    <x v="1"/>
    <x v="1"/>
    <x v="4"/>
    <x v="6"/>
  </r>
  <r>
    <s v="1127"/>
    <x v="356"/>
    <x v="6"/>
    <x v="6"/>
    <x v="4"/>
    <x v="3"/>
    <x v="0"/>
    <x v="0"/>
    <x v="4"/>
    <x v="38"/>
  </r>
  <r>
    <s v="1128"/>
    <x v="357"/>
    <x v="2"/>
    <x v="2"/>
    <x v="5"/>
    <x v="2"/>
    <x v="4"/>
    <x v="4"/>
    <x v="3"/>
    <x v="18"/>
  </r>
  <r>
    <s v="1129"/>
    <x v="357"/>
    <x v="5"/>
    <x v="5"/>
    <x v="0"/>
    <x v="0"/>
    <x v="2"/>
    <x v="2"/>
    <x v="3"/>
    <x v="21"/>
  </r>
  <r>
    <s v="1130"/>
    <x v="358"/>
    <x v="3"/>
    <x v="3"/>
    <x v="4"/>
    <x v="3"/>
    <x v="0"/>
    <x v="0"/>
    <x v="9"/>
    <x v="22"/>
  </r>
  <r>
    <s v="1131"/>
    <x v="358"/>
    <x v="12"/>
    <x v="12"/>
    <x v="7"/>
    <x v="1"/>
    <x v="3"/>
    <x v="3"/>
    <x v="1"/>
    <x v="30"/>
  </r>
  <r>
    <s v="1132"/>
    <x v="358"/>
    <x v="6"/>
    <x v="6"/>
    <x v="3"/>
    <x v="3"/>
    <x v="0"/>
    <x v="0"/>
    <x v="0"/>
    <x v="0"/>
  </r>
  <r>
    <s v="1133"/>
    <x v="358"/>
    <x v="10"/>
    <x v="10"/>
    <x v="5"/>
    <x v="2"/>
    <x v="3"/>
    <x v="3"/>
    <x v="3"/>
    <x v="14"/>
  </r>
  <r>
    <s v="1134"/>
    <x v="358"/>
    <x v="16"/>
    <x v="16"/>
    <x v="6"/>
    <x v="0"/>
    <x v="2"/>
    <x v="2"/>
    <x v="5"/>
    <x v="13"/>
  </r>
  <r>
    <s v="1135"/>
    <x v="358"/>
    <x v="15"/>
    <x v="15"/>
    <x v="1"/>
    <x v="1"/>
    <x v="1"/>
    <x v="1"/>
    <x v="2"/>
    <x v="27"/>
  </r>
  <r>
    <s v="1136"/>
    <x v="358"/>
    <x v="4"/>
    <x v="4"/>
    <x v="3"/>
    <x v="3"/>
    <x v="2"/>
    <x v="2"/>
    <x v="2"/>
    <x v="17"/>
  </r>
  <r>
    <s v="1137"/>
    <x v="358"/>
    <x v="9"/>
    <x v="9"/>
    <x v="7"/>
    <x v="1"/>
    <x v="1"/>
    <x v="1"/>
    <x v="7"/>
    <x v="16"/>
  </r>
  <r>
    <s v="1138"/>
    <x v="358"/>
    <x v="7"/>
    <x v="7"/>
    <x v="0"/>
    <x v="0"/>
    <x v="2"/>
    <x v="2"/>
    <x v="6"/>
    <x v="9"/>
  </r>
  <r>
    <s v="1139"/>
    <x v="359"/>
    <x v="0"/>
    <x v="0"/>
    <x v="0"/>
    <x v="0"/>
    <x v="1"/>
    <x v="1"/>
    <x v="3"/>
    <x v="40"/>
  </r>
  <r>
    <s v="1140"/>
    <x v="360"/>
    <x v="11"/>
    <x v="11"/>
    <x v="5"/>
    <x v="2"/>
    <x v="2"/>
    <x v="2"/>
    <x v="8"/>
    <x v="34"/>
  </r>
  <r>
    <s v="1141"/>
    <x v="360"/>
    <x v="19"/>
    <x v="19"/>
    <x v="0"/>
    <x v="0"/>
    <x v="2"/>
    <x v="2"/>
    <x v="6"/>
    <x v="9"/>
  </r>
  <r>
    <s v="1142"/>
    <x v="360"/>
    <x v="4"/>
    <x v="4"/>
    <x v="3"/>
    <x v="3"/>
    <x v="4"/>
    <x v="4"/>
    <x v="9"/>
    <x v="41"/>
  </r>
  <r>
    <s v="1143"/>
    <x v="361"/>
    <x v="6"/>
    <x v="6"/>
    <x v="3"/>
    <x v="3"/>
    <x v="3"/>
    <x v="3"/>
    <x v="7"/>
    <x v="39"/>
  </r>
  <r>
    <s v="1144"/>
    <x v="362"/>
    <x v="0"/>
    <x v="0"/>
    <x v="0"/>
    <x v="0"/>
    <x v="4"/>
    <x v="4"/>
    <x v="3"/>
    <x v="18"/>
  </r>
  <r>
    <s v="1145"/>
    <x v="363"/>
    <x v="16"/>
    <x v="16"/>
    <x v="0"/>
    <x v="0"/>
    <x v="4"/>
    <x v="4"/>
    <x v="9"/>
    <x v="41"/>
  </r>
  <r>
    <s v="1146"/>
    <x v="364"/>
    <x v="12"/>
    <x v="12"/>
    <x v="1"/>
    <x v="1"/>
    <x v="0"/>
    <x v="0"/>
    <x v="9"/>
    <x v="22"/>
  </r>
  <r>
    <s v="1147"/>
    <x v="365"/>
    <x v="8"/>
    <x v="8"/>
    <x v="4"/>
    <x v="3"/>
    <x v="4"/>
    <x v="4"/>
    <x v="2"/>
    <x v="12"/>
  </r>
  <r>
    <s v="1148"/>
    <x v="366"/>
    <x v="13"/>
    <x v="13"/>
    <x v="4"/>
    <x v="3"/>
    <x v="0"/>
    <x v="0"/>
    <x v="6"/>
    <x v="9"/>
  </r>
  <r>
    <s v="1149"/>
    <x v="366"/>
    <x v="14"/>
    <x v="14"/>
    <x v="2"/>
    <x v="2"/>
    <x v="2"/>
    <x v="2"/>
    <x v="1"/>
    <x v="28"/>
  </r>
  <r>
    <s v="1150"/>
    <x v="366"/>
    <x v="15"/>
    <x v="15"/>
    <x v="7"/>
    <x v="1"/>
    <x v="2"/>
    <x v="2"/>
    <x v="6"/>
    <x v="9"/>
  </r>
  <r>
    <s v="1151"/>
    <x v="367"/>
    <x v="1"/>
    <x v="1"/>
    <x v="7"/>
    <x v="1"/>
    <x v="1"/>
    <x v="1"/>
    <x v="2"/>
    <x v="27"/>
  </r>
  <r>
    <s v="1152"/>
    <x v="367"/>
    <x v="1"/>
    <x v="1"/>
    <x v="7"/>
    <x v="1"/>
    <x v="3"/>
    <x v="3"/>
    <x v="1"/>
    <x v="30"/>
  </r>
  <r>
    <s v="1153"/>
    <x v="368"/>
    <x v="8"/>
    <x v="8"/>
    <x v="4"/>
    <x v="3"/>
    <x v="2"/>
    <x v="2"/>
    <x v="3"/>
    <x v="21"/>
  </r>
  <r>
    <s v="1154"/>
    <x v="369"/>
    <x v="12"/>
    <x v="12"/>
    <x v="7"/>
    <x v="1"/>
    <x v="3"/>
    <x v="3"/>
    <x v="8"/>
    <x v="29"/>
  </r>
  <r>
    <s v="1155"/>
    <x v="369"/>
    <x v="16"/>
    <x v="16"/>
    <x v="0"/>
    <x v="0"/>
    <x v="3"/>
    <x v="3"/>
    <x v="5"/>
    <x v="25"/>
  </r>
  <r>
    <s v="1156"/>
    <x v="369"/>
    <x v="19"/>
    <x v="19"/>
    <x v="6"/>
    <x v="0"/>
    <x v="1"/>
    <x v="1"/>
    <x v="6"/>
    <x v="9"/>
  </r>
  <r>
    <s v="1157"/>
    <x v="369"/>
    <x v="6"/>
    <x v="6"/>
    <x v="3"/>
    <x v="3"/>
    <x v="3"/>
    <x v="3"/>
    <x v="7"/>
    <x v="39"/>
  </r>
  <r>
    <s v="1158"/>
    <x v="369"/>
    <x v="6"/>
    <x v="6"/>
    <x v="3"/>
    <x v="3"/>
    <x v="0"/>
    <x v="0"/>
    <x v="7"/>
    <x v="11"/>
  </r>
  <r>
    <s v="1159"/>
    <x v="370"/>
    <x v="17"/>
    <x v="17"/>
    <x v="5"/>
    <x v="2"/>
    <x v="2"/>
    <x v="2"/>
    <x v="8"/>
    <x v="34"/>
  </r>
  <r>
    <s v="1160"/>
    <x v="370"/>
    <x v="8"/>
    <x v="8"/>
    <x v="4"/>
    <x v="3"/>
    <x v="0"/>
    <x v="0"/>
    <x v="6"/>
    <x v="9"/>
  </r>
  <r>
    <s v="1161"/>
    <x v="370"/>
    <x v="14"/>
    <x v="14"/>
    <x v="5"/>
    <x v="2"/>
    <x v="1"/>
    <x v="1"/>
    <x v="0"/>
    <x v="3"/>
  </r>
  <r>
    <s v="1162"/>
    <x v="370"/>
    <x v="19"/>
    <x v="19"/>
    <x v="6"/>
    <x v="0"/>
    <x v="0"/>
    <x v="0"/>
    <x v="1"/>
    <x v="45"/>
  </r>
  <r>
    <s v="1163"/>
    <x v="371"/>
    <x v="6"/>
    <x v="6"/>
    <x v="4"/>
    <x v="3"/>
    <x v="0"/>
    <x v="0"/>
    <x v="6"/>
    <x v="9"/>
  </r>
  <r>
    <s v="1164"/>
    <x v="371"/>
    <x v="17"/>
    <x v="17"/>
    <x v="2"/>
    <x v="2"/>
    <x v="3"/>
    <x v="3"/>
    <x v="7"/>
    <x v="39"/>
  </r>
  <r>
    <s v="1165"/>
    <x v="371"/>
    <x v="11"/>
    <x v="11"/>
    <x v="2"/>
    <x v="2"/>
    <x v="0"/>
    <x v="0"/>
    <x v="8"/>
    <x v="19"/>
  </r>
  <r>
    <s v="1166"/>
    <x v="371"/>
    <x v="5"/>
    <x v="5"/>
    <x v="6"/>
    <x v="0"/>
    <x v="1"/>
    <x v="1"/>
    <x v="4"/>
    <x v="6"/>
  </r>
  <r>
    <s v="1167"/>
    <x v="372"/>
    <x v="5"/>
    <x v="5"/>
    <x v="6"/>
    <x v="0"/>
    <x v="3"/>
    <x v="3"/>
    <x v="4"/>
    <x v="31"/>
  </r>
  <r>
    <s v="1168"/>
    <x v="372"/>
    <x v="9"/>
    <x v="9"/>
    <x v="7"/>
    <x v="1"/>
    <x v="2"/>
    <x v="2"/>
    <x v="7"/>
    <x v="42"/>
  </r>
  <r>
    <s v="1169"/>
    <x v="372"/>
    <x v="5"/>
    <x v="5"/>
    <x v="6"/>
    <x v="0"/>
    <x v="3"/>
    <x v="3"/>
    <x v="7"/>
    <x v="39"/>
  </r>
  <r>
    <s v="1170"/>
    <x v="373"/>
    <x v="9"/>
    <x v="9"/>
    <x v="7"/>
    <x v="1"/>
    <x v="2"/>
    <x v="2"/>
    <x v="6"/>
    <x v="9"/>
  </r>
  <r>
    <s v="1171"/>
    <x v="374"/>
    <x v="7"/>
    <x v="7"/>
    <x v="0"/>
    <x v="0"/>
    <x v="0"/>
    <x v="0"/>
    <x v="1"/>
    <x v="45"/>
  </r>
  <r>
    <s v="1172"/>
    <x v="374"/>
    <x v="0"/>
    <x v="0"/>
    <x v="6"/>
    <x v="0"/>
    <x v="2"/>
    <x v="2"/>
    <x v="2"/>
    <x v="17"/>
  </r>
  <r>
    <s v="1173"/>
    <x v="374"/>
    <x v="11"/>
    <x v="11"/>
    <x v="5"/>
    <x v="2"/>
    <x v="0"/>
    <x v="0"/>
    <x v="3"/>
    <x v="5"/>
  </r>
  <r>
    <s v="1174"/>
    <x v="375"/>
    <x v="0"/>
    <x v="0"/>
    <x v="0"/>
    <x v="0"/>
    <x v="0"/>
    <x v="0"/>
    <x v="7"/>
    <x v="11"/>
  </r>
  <r>
    <s v="1175"/>
    <x v="376"/>
    <x v="4"/>
    <x v="4"/>
    <x v="4"/>
    <x v="3"/>
    <x v="3"/>
    <x v="3"/>
    <x v="8"/>
    <x v="29"/>
  </r>
  <r>
    <s v="1176"/>
    <x v="376"/>
    <x v="10"/>
    <x v="10"/>
    <x v="2"/>
    <x v="2"/>
    <x v="3"/>
    <x v="3"/>
    <x v="8"/>
    <x v="29"/>
  </r>
  <r>
    <s v="1177"/>
    <x v="376"/>
    <x v="15"/>
    <x v="15"/>
    <x v="7"/>
    <x v="1"/>
    <x v="0"/>
    <x v="0"/>
    <x v="4"/>
    <x v="38"/>
  </r>
  <r>
    <s v="1178"/>
    <x v="376"/>
    <x v="13"/>
    <x v="13"/>
    <x v="3"/>
    <x v="3"/>
    <x v="4"/>
    <x v="4"/>
    <x v="5"/>
    <x v="8"/>
  </r>
  <r>
    <s v="1179"/>
    <x v="376"/>
    <x v="14"/>
    <x v="14"/>
    <x v="5"/>
    <x v="2"/>
    <x v="4"/>
    <x v="4"/>
    <x v="1"/>
    <x v="20"/>
  </r>
  <r>
    <s v="1180"/>
    <x v="376"/>
    <x v="7"/>
    <x v="7"/>
    <x v="0"/>
    <x v="0"/>
    <x v="3"/>
    <x v="3"/>
    <x v="9"/>
    <x v="24"/>
  </r>
  <r>
    <s v="1181"/>
    <x v="376"/>
    <x v="0"/>
    <x v="0"/>
    <x v="6"/>
    <x v="0"/>
    <x v="4"/>
    <x v="4"/>
    <x v="2"/>
    <x v="12"/>
  </r>
  <r>
    <s v="1182"/>
    <x v="377"/>
    <x v="19"/>
    <x v="19"/>
    <x v="6"/>
    <x v="0"/>
    <x v="1"/>
    <x v="1"/>
    <x v="3"/>
    <x v="40"/>
  </r>
  <r>
    <s v="1183"/>
    <x v="377"/>
    <x v="9"/>
    <x v="9"/>
    <x v="7"/>
    <x v="1"/>
    <x v="4"/>
    <x v="4"/>
    <x v="1"/>
    <x v="20"/>
  </r>
  <r>
    <s v="1184"/>
    <x v="377"/>
    <x v="19"/>
    <x v="19"/>
    <x v="6"/>
    <x v="0"/>
    <x v="0"/>
    <x v="0"/>
    <x v="0"/>
    <x v="0"/>
  </r>
  <r>
    <s v="1185"/>
    <x v="377"/>
    <x v="5"/>
    <x v="5"/>
    <x v="0"/>
    <x v="0"/>
    <x v="2"/>
    <x v="2"/>
    <x v="6"/>
    <x v="9"/>
  </r>
  <r>
    <s v="1186"/>
    <x v="377"/>
    <x v="9"/>
    <x v="9"/>
    <x v="7"/>
    <x v="1"/>
    <x v="2"/>
    <x v="2"/>
    <x v="2"/>
    <x v="17"/>
  </r>
  <r>
    <s v="1187"/>
    <x v="377"/>
    <x v="12"/>
    <x v="12"/>
    <x v="7"/>
    <x v="1"/>
    <x v="4"/>
    <x v="4"/>
    <x v="3"/>
    <x v="18"/>
  </r>
  <r>
    <s v="1188"/>
    <x v="377"/>
    <x v="10"/>
    <x v="10"/>
    <x v="2"/>
    <x v="2"/>
    <x v="2"/>
    <x v="2"/>
    <x v="7"/>
    <x v="42"/>
  </r>
  <r>
    <s v="1189"/>
    <x v="377"/>
    <x v="16"/>
    <x v="16"/>
    <x v="0"/>
    <x v="0"/>
    <x v="3"/>
    <x v="3"/>
    <x v="2"/>
    <x v="4"/>
  </r>
  <r>
    <s v="1190"/>
    <x v="377"/>
    <x v="18"/>
    <x v="18"/>
    <x v="1"/>
    <x v="1"/>
    <x v="4"/>
    <x v="4"/>
    <x v="2"/>
    <x v="12"/>
  </r>
  <r>
    <s v="1191"/>
    <x v="377"/>
    <x v="3"/>
    <x v="3"/>
    <x v="4"/>
    <x v="3"/>
    <x v="4"/>
    <x v="4"/>
    <x v="8"/>
    <x v="33"/>
  </r>
  <r>
    <s v="1192"/>
    <x v="378"/>
    <x v="14"/>
    <x v="14"/>
    <x v="5"/>
    <x v="2"/>
    <x v="2"/>
    <x v="2"/>
    <x v="0"/>
    <x v="2"/>
  </r>
  <r>
    <s v="1193"/>
    <x v="378"/>
    <x v="9"/>
    <x v="9"/>
    <x v="7"/>
    <x v="1"/>
    <x v="3"/>
    <x v="3"/>
    <x v="6"/>
    <x v="9"/>
  </r>
  <r>
    <s v="1194"/>
    <x v="378"/>
    <x v="16"/>
    <x v="16"/>
    <x v="6"/>
    <x v="0"/>
    <x v="1"/>
    <x v="1"/>
    <x v="1"/>
    <x v="1"/>
  </r>
  <r>
    <s v="1195"/>
    <x v="378"/>
    <x v="13"/>
    <x v="13"/>
    <x v="3"/>
    <x v="3"/>
    <x v="4"/>
    <x v="4"/>
    <x v="9"/>
    <x v="41"/>
  </r>
  <r>
    <s v="1196"/>
    <x v="379"/>
    <x v="4"/>
    <x v="4"/>
    <x v="4"/>
    <x v="3"/>
    <x v="1"/>
    <x v="1"/>
    <x v="4"/>
    <x v="6"/>
  </r>
  <r>
    <s v="1197"/>
    <x v="380"/>
    <x v="11"/>
    <x v="11"/>
    <x v="2"/>
    <x v="2"/>
    <x v="0"/>
    <x v="0"/>
    <x v="3"/>
    <x v="5"/>
  </r>
  <r>
    <s v="1198"/>
    <x v="380"/>
    <x v="4"/>
    <x v="4"/>
    <x v="4"/>
    <x v="3"/>
    <x v="3"/>
    <x v="3"/>
    <x v="4"/>
    <x v="31"/>
  </r>
  <r>
    <s v="1199"/>
    <x v="380"/>
    <x v="4"/>
    <x v="4"/>
    <x v="4"/>
    <x v="3"/>
    <x v="3"/>
    <x v="3"/>
    <x v="5"/>
    <x v="25"/>
  </r>
  <r>
    <s v="1200"/>
    <x v="380"/>
    <x v="4"/>
    <x v="4"/>
    <x v="3"/>
    <x v="3"/>
    <x v="3"/>
    <x v="3"/>
    <x v="3"/>
    <x v="14"/>
  </r>
  <r>
    <s v="1201"/>
    <x v="381"/>
    <x v="4"/>
    <x v="4"/>
    <x v="3"/>
    <x v="3"/>
    <x v="3"/>
    <x v="3"/>
    <x v="8"/>
    <x v="29"/>
  </r>
  <r>
    <s v="1202"/>
    <x v="381"/>
    <x v="3"/>
    <x v="3"/>
    <x v="4"/>
    <x v="3"/>
    <x v="1"/>
    <x v="1"/>
    <x v="3"/>
    <x v="40"/>
  </r>
  <r>
    <s v="1203"/>
    <x v="381"/>
    <x v="7"/>
    <x v="7"/>
    <x v="0"/>
    <x v="0"/>
    <x v="4"/>
    <x v="4"/>
    <x v="3"/>
    <x v="18"/>
  </r>
  <r>
    <s v="1204"/>
    <x v="381"/>
    <x v="15"/>
    <x v="15"/>
    <x v="1"/>
    <x v="1"/>
    <x v="3"/>
    <x v="3"/>
    <x v="0"/>
    <x v="44"/>
  </r>
  <r>
    <s v="1205"/>
    <x v="381"/>
    <x v="17"/>
    <x v="17"/>
    <x v="2"/>
    <x v="2"/>
    <x v="1"/>
    <x v="1"/>
    <x v="5"/>
    <x v="35"/>
  </r>
  <r>
    <s v="1206"/>
    <x v="381"/>
    <x v="6"/>
    <x v="6"/>
    <x v="3"/>
    <x v="3"/>
    <x v="3"/>
    <x v="3"/>
    <x v="7"/>
    <x v="39"/>
  </r>
  <r>
    <s v="1207"/>
    <x v="381"/>
    <x v="14"/>
    <x v="14"/>
    <x v="5"/>
    <x v="2"/>
    <x v="2"/>
    <x v="2"/>
    <x v="0"/>
    <x v="2"/>
  </r>
  <r>
    <s v="1208"/>
    <x v="382"/>
    <x v="17"/>
    <x v="17"/>
    <x v="2"/>
    <x v="2"/>
    <x v="4"/>
    <x v="4"/>
    <x v="7"/>
    <x v="10"/>
  </r>
  <r>
    <s v="1209"/>
    <x v="382"/>
    <x v="16"/>
    <x v="16"/>
    <x v="6"/>
    <x v="0"/>
    <x v="4"/>
    <x v="4"/>
    <x v="0"/>
    <x v="15"/>
  </r>
  <r>
    <s v="1210"/>
    <x v="382"/>
    <x v="0"/>
    <x v="0"/>
    <x v="6"/>
    <x v="0"/>
    <x v="0"/>
    <x v="0"/>
    <x v="1"/>
    <x v="45"/>
  </r>
  <r>
    <s v="1211"/>
    <x v="383"/>
    <x v="2"/>
    <x v="2"/>
    <x v="5"/>
    <x v="2"/>
    <x v="2"/>
    <x v="2"/>
    <x v="1"/>
    <x v="28"/>
  </r>
  <r>
    <s v="1212"/>
    <x v="384"/>
    <x v="7"/>
    <x v="7"/>
    <x v="0"/>
    <x v="0"/>
    <x v="2"/>
    <x v="2"/>
    <x v="8"/>
    <x v="34"/>
  </r>
  <r>
    <s v="1213"/>
    <x v="384"/>
    <x v="4"/>
    <x v="4"/>
    <x v="3"/>
    <x v="3"/>
    <x v="3"/>
    <x v="3"/>
    <x v="3"/>
    <x v="14"/>
  </r>
  <r>
    <s v="1214"/>
    <x v="385"/>
    <x v="10"/>
    <x v="10"/>
    <x v="5"/>
    <x v="2"/>
    <x v="1"/>
    <x v="1"/>
    <x v="2"/>
    <x v="27"/>
  </r>
  <r>
    <s v="1215"/>
    <x v="385"/>
    <x v="12"/>
    <x v="12"/>
    <x v="1"/>
    <x v="1"/>
    <x v="3"/>
    <x v="3"/>
    <x v="7"/>
    <x v="39"/>
  </r>
  <r>
    <s v="1216"/>
    <x v="385"/>
    <x v="14"/>
    <x v="14"/>
    <x v="5"/>
    <x v="2"/>
    <x v="2"/>
    <x v="2"/>
    <x v="8"/>
    <x v="34"/>
  </r>
  <r>
    <s v="1217"/>
    <x v="385"/>
    <x v="12"/>
    <x v="12"/>
    <x v="7"/>
    <x v="1"/>
    <x v="2"/>
    <x v="2"/>
    <x v="2"/>
    <x v="17"/>
  </r>
  <r>
    <s v="1218"/>
    <x v="386"/>
    <x v="16"/>
    <x v="16"/>
    <x v="0"/>
    <x v="0"/>
    <x v="3"/>
    <x v="3"/>
    <x v="1"/>
    <x v="30"/>
  </r>
  <r>
    <s v="1219"/>
    <x v="386"/>
    <x v="18"/>
    <x v="18"/>
    <x v="7"/>
    <x v="1"/>
    <x v="1"/>
    <x v="1"/>
    <x v="5"/>
    <x v="35"/>
  </r>
  <r>
    <s v="1220"/>
    <x v="386"/>
    <x v="17"/>
    <x v="17"/>
    <x v="2"/>
    <x v="2"/>
    <x v="1"/>
    <x v="1"/>
    <x v="1"/>
    <x v="1"/>
  </r>
  <r>
    <s v="1221"/>
    <x v="387"/>
    <x v="14"/>
    <x v="14"/>
    <x v="5"/>
    <x v="2"/>
    <x v="2"/>
    <x v="2"/>
    <x v="7"/>
    <x v="42"/>
  </r>
  <r>
    <s v="1222"/>
    <x v="388"/>
    <x v="10"/>
    <x v="10"/>
    <x v="2"/>
    <x v="2"/>
    <x v="2"/>
    <x v="2"/>
    <x v="2"/>
    <x v="17"/>
  </r>
  <r>
    <s v="1223"/>
    <x v="389"/>
    <x v="3"/>
    <x v="3"/>
    <x v="4"/>
    <x v="3"/>
    <x v="4"/>
    <x v="4"/>
    <x v="4"/>
    <x v="37"/>
  </r>
  <r>
    <s v="1224"/>
    <x v="390"/>
    <x v="12"/>
    <x v="12"/>
    <x v="1"/>
    <x v="1"/>
    <x v="0"/>
    <x v="0"/>
    <x v="5"/>
    <x v="7"/>
  </r>
  <r>
    <s v="1225"/>
    <x v="390"/>
    <x v="17"/>
    <x v="17"/>
    <x v="5"/>
    <x v="2"/>
    <x v="4"/>
    <x v="4"/>
    <x v="9"/>
    <x v="41"/>
  </r>
  <r>
    <s v="1226"/>
    <x v="390"/>
    <x v="1"/>
    <x v="1"/>
    <x v="7"/>
    <x v="1"/>
    <x v="4"/>
    <x v="4"/>
    <x v="2"/>
    <x v="12"/>
  </r>
  <r>
    <s v="1227"/>
    <x v="390"/>
    <x v="14"/>
    <x v="14"/>
    <x v="2"/>
    <x v="2"/>
    <x v="4"/>
    <x v="4"/>
    <x v="2"/>
    <x v="12"/>
  </r>
  <r>
    <s v="1228"/>
    <x v="391"/>
    <x v="6"/>
    <x v="6"/>
    <x v="3"/>
    <x v="3"/>
    <x v="1"/>
    <x v="1"/>
    <x v="3"/>
    <x v="40"/>
  </r>
  <r>
    <s v="1229"/>
    <x v="392"/>
    <x v="16"/>
    <x v="16"/>
    <x v="6"/>
    <x v="0"/>
    <x v="0"/>
    <x v="0"/>
    <x v="2"/>
    <x v="43"/>
  </r>
  <r>
    <s v="1230"/>
    <x v="392"/>
    <x v="9"/>
    <x v="9"/>
    <x v="1"/>
    <x v="1"/>
    <x v="4"/>
    <x v="4"/>
    <x v="5"/>
    <x v="8"/>
  </r>
  <r>
    <s v="1231"/>
    <x v="392"/>
    <x v="18"/>
    <x v="18"/>
    <x v="7"/>
    <x v="1"/>
    <x v="3"/>
    <x v="3"/>
    <x v="0"/>
    <x v="44"/>
  </r>
  <r>
    <s v="1232"/>
    <x v="392"/>
    <x v="12"/>
    <x v="12"/>
    <x v="1"/>
    <x v="1"/>
    <x v="2"/>
    <x v="2"/>
    <x v="1"/>
    <x v="28"/>
  </r>
  <r>
    <s v="1233"/>
    <x v="392"/>
    <x v="15"/>
    <x v="15"/>
    <x v="1"/>
    <x v="1"/>
    <x v="3"/>
    <x v="3"/>
    <x v="3"/>
    <x v="14"/>
  </r>
  <r>
    <s v="1234"/>
    <x v="393"/>
    <x v="2"/>
    <x v="2"/>
    <x v="5"/>
    <x v="2"/>
    <x v="2"/>
    <x v="2"/>
    <x v="0"/>
    <x v="2"/>
  </r>
  <r>
    <s v="1235"/>
    <x v="393"/>
    <x v="2"/>
    <x v="2"/>
    <x v="5"/>
    <x v="2"/>
    <x v="1"/>
    <x v="1"/>
    <x v="8"/>
    <x v="23"/>
  </r>
  <r>
    <s v="1236"/>
    <x v="394"/>
    <x v="9"/>
    <x v="9"/>
    <x v="7"/>
    <x v="1"/>
    <x v="2"/>
    <x v="2"/>
    <x v="4"/>
    <x v="32"/>
  </r>
  <r>
    <s v="1237"/>
    <x v="395"/>
    <x v="18"/>
    <x v="18"/>
    <x v="7"/>
    <x v="1"/>
    <x v="4"/>
    <x v="4"/>
    <x v="1"/>
    <x v="20"/>
  </r>
  <r>
    <s v="1238"/>
    <x v="396"/>
    <x v="5"/>
    <x v="5"/>
    <x v="6"/>
    <x v="0"/>
    <x v="1"/>
    <x v="1"/>
    <x v="4"/>
    <x v="6"/>
  </r>
  <r>
    <s v="1239"/>
    <x v="397"/>
    <x v="10"/>
    <x v="10"/>
    <x v="2"/>
    <x v="2"/>
    <x v="1"/>
    <x v="1"/>
    <x v="0"/>
    <x v="3"/>
  </r>
  <r>
    <s v="1240"/>
    <x v="398"/>
    <x v="16"/>
    <x v="16"/>
    <x v="0"/>
    <x v="0"/>
    <x v="0"/>
    <x v="0"/>
    <x v="0"/>
    <x v="0"/>
  </r>
  <r>
    <s v="1241"/>
    <x v="398"/>
    <x v="11"/>
    <x v="11"/>
    <x v="5"/>
    <x v="2"/>
    <x v="3"/>
    <x v="3"/>
    <x v="5"/>
    <x v="25"/>
  </r>
  <r>
    <s v="1242"/>
    <x v="399"/>
    <x v="2"/>
    <x v="2"/>
    <x v="5"/>
    <x v="2"/>
    <x v="1"/>
    <x v="1"/>
    <x v="6"/>
    <x v="9"/>
  </r>
  <r>
    <s v="1243"/>
    <x v="400"/>
    <x v="4"/>
    <x v="4"/>
    <x v="4"/>
    <x v="3"/>
    <x v="1"/>
    <x v="1"/>
    <x v="4"/>
    <x v="6"/>
  </r>
  <r>
    <s v="1244"/>
    <x v="400"/>
    <x v="4"/>
    <x v="4"/>
    <x v="3"/>
    <x v="3"/>
    <x v="1"/>
    <x v="1"/>
    <x v="4"/>
    <x v="6"/>
  </r>
  <r>
    <s v="1245"/>
    <x v="400"/>
    <x v="10"/>
    <x v="10"/>
    <x v="2"/>
    <x v="2"/>
    <x v="0"/>
    <x v="0"/>
    <x v="6"/>
    <x v="9"/>
  </r>
  <r>
    <s v="1246"/>
    <x v="400"/>
    <x v="9"/>
    <x v="9"/>
    <x v="7"/>
    <x v="1"/>
    <x v="1"/>
    <x v="1"/>
    <x v="4"/>
    <x v="6"/>
  </r>
  <r>
    <s v="1247"/>
    <x v="400"/>
    <x v="16"/>
    <x v="16"/>
    <x v="0"/>
    <x v="0"/>
    <x v="2"/>
    <x v="2"/>
    <x v="3"/>
    <x v="21"/>
  </r>
  <r>
    <s v="1248"/>
    <x v="400"/>
    <x v="0"/>
    <x v="0"/>
    <x v="0"/>
    <x v="0"/>
    <x v="3"/>
    <x v="3"/>
    <x v="2"/>
    <x v="4"/>
  </r>
  <r>
    <s v="1249"/>
    <x v="400"/>
    <x v="2"/>
    <x v="2"/>
    <x v="5"/>
    <x v="2"/>
    <x v="4"/>
    <x v="4"/>
    <x v="1"/>
    <x v="20"/>
  </r>
  <r>
    <s v="1250"/>
    <x v="400"/>
    <x v="9"/>
    <x v="9"/>
    <x v="1"/>
    <x v="1"/>
    <x v="3"/>
    <x v="3"/>
    <x v="7"/>
    <x v="39"/>
  </r>
  <r>
    <s v="1251"/>
    <x v="400"/>
    <x v="9"/>
    <x v="9"/>
    <x v="7"/>
    <x v="1"/>
    <x v="0"/>
    <x v="0"/>
    <x v="8"/>
    <x v="19"/>
  </r>
  <r>
    <s v="1252"/>
    <x v="401"/>
    <x v="2"/>
    <x v="2"/>
    <x v="2"/>
    <x v="2"/>
    <x v="1"/>
    <x v="1"/>
    <x v="2"/>
    <x v="27"/>
  </r>
  <r>
    <s v="1253"/>
    <x v="401"/>
    <x v="16"/>
    <x v="16"/>
    <x v="6"/>
    <x v="0"/>
    <x v="2"/>
    <x v="2"/>
    <x v="3"/>
    <x v="21"/>
  </r>
  <r>
    <s v="1254"/>
    <x v="402"/>
    <x v="19"/>
    <x v="19"/>
    <x v="0"/>
    <x v="0"/>
    <x v="0"/>
    <x v="0"/>
    <x v="9"/>
    <x v="22"/>
  </r>
  <r>
    <s v="1255"/>
    <x v="402"/>
    <x v="7"/>
    <x v="7"/>
    <x v="0"/>
    <x v="0"/>
    <x v="4"/>
    <x v="4"/>
    <x v="2"/>
    <x v="12"/>
  </r>
  <r>
    <s v="1256"/>
    <x v="402"/>
    <x v="10"/>
    <x v="10"/>
    <x v="2"/>
    <x v="2"/>
    <x v="4"/>
    <x v="4"/>
    <x v="4"/>
    <x v="37"/>
  </r>
  <r>
    <s v="1257"/>
    <x v="403"/>
    <x v="7"/>
    <x v="7"/>
    <x v="6"/>
    <x v="0"/>
    <x v="2"/>
    <x v="2"/>
    <x v="9"/>
    <x v="26"/>
  </r>
  <r>
    <s v="1258"/>
    <x v="403"/>
    <x v="0"/>
    <x v="0"/>
    <x v="0"/>
    <x v="0"/>
    <x v="3"/>
    <x v="3"/>
    <x v="7"/>
    <x v="39"/>
  </r>
  <r>
    <s v="1259"/>
    <x v="404"/>
    <x v="17"/>
    <x v="17"/>
    <x v="2"/>
    <x v="2"/>
    <x v="4"/>
    <x v="4"/>
    <x v="5"/>
    <x v="8"/>
  </r>
  <r>
    <s v="1260"/>
    <x v="404"/>
    <x v="10"/>
    <x v="10"/>
    <x v="5"/>
    <x v="2"/>
    <x v="0"/>
    <x v="0"/>
    <x v="0"/>
    <x v="0"/>
  </r>
  <r>
    <s v="1261"/>
    <x v="405"/>
    <x v="15"/>
    <x v="15"/>
    <x v="7"/>
    <x v="1"/>
    <x v="0"/>
    <x v="0"/>
    <x v="5"/>
    <x v="7"/>
  </r>
  <r>
    <s v="1262"/>
    <x v="405"/>
    <x v="5"/>
    <x v="5"/>
    <x v="6"/>
    <x v="0"/>
    <x v="2"/>
    <x v="2"/>
    <x v="9"/>
    <x v="26"/>
  </r>
  <r>
    <s v="1263"/>
    <x v="406"/>
    <x v="8"/>
    <x v="8"/>
    <x v="3"/>
    <x v="3"/>
    <x v="4"/>
    <x v="4"/>
    <x v="3"/>
    <x v="18"/>
  </r>
  <r>
    <s v="1264"/>
    <x v="407"/>
    <x v="14"/>
    <x v="14"/>
    <x v="2"/>
    <x v="2"/>
    <x v="4"/>
    <x v="4"/>
    <x v="5"/>
    <x v="8"/>
  </r>
  <r>
    <s v="1265"/>
    <x v="408"/>
    <x v="5"/>
    <x v="5"/>
    <x v="0"/>
    <x v="0"/>
    <x v="2"/>
    <x v="2"/>
    <x v="0"/>
    <x v="2"/>
  </r>
  <r>
    <s v="1266"/>
    <x v="408"/>
    <x v="10"/>
    <x v="10"/>
    <x v="5"/>
    <x v="2"/>
    <x v="0"/>
    <x v="0"/>
    <x v="1"/>
    <x v="45"/>
  </r>
  <r>
    <s v="1267"/>
    <x v="408"/>
    <x v="6"/>
    <x v="6"/>
    <x v="3"/>
    <x v="3"/>
    <x v="0"/>
    <x v="0"/>
    <x v="4"/>
    <x v="38"/>
  </r>
  <r>
    <s v="1268"/>
    <x v="409"/>
    <x v="18"/>
    <x v="18"/>
    <x v="1"/>
    <x v="1"/>
    <x v="3"/>
    <x v="3"/>
    <x v="4"/>
    <x v="31"/>
  </r>
  <r>
    <s v="1269"/>
    <x v="409"/>
    <x v="5"/>
    <x v="5"/>
    <x v="0"/>
    <x v="0"/>
    <x v="4"/>
    <x v="4"/>
    <x v="7"/>
    <x v="10"/>
  </r>
  <r>
    <s v="1270"/>
    <x v="410"/>
    <x v="1"/>
    <x v="1"/>
    <x v="7"/>
    <x v="1"/>
    <x v="1"/>
    <x v="1"/>
    <x v="1"/>
    <x v="1"/>
  </r>
  <r>
    <s v="1271"/>
    <x v="411"/>
    <x v="4"/>
    <x v="4"/>
    <x v="3"/>
    <x v="3"/>
    <x v="0"/>
    <x v="0"/>
    <x v="8"/>
    <x v="19"/>
  </r>
  <r>
    <s v="1272"/>
    <x v="412"/>
    <x v="0"/>
    <x v="0"/>
    <x v="6"/>
    <x v="0"/>
    <x v="1"/>
    <x v="1"/>
    <x v="2"/>
    <x v="27"/>
  </r>
  <r>
    <s v="1273"/>
    <x v="413"/>
    <x v="8"/>
    <x v="8"/>
    <x v="4"/>
    <x v="3"/>
    <x v="0"/>
    <x v="0"/>
    <x v="5"/>
    <x v="7"/>
  </r>
  <r>
    <s v="1274"/>
    <x v="413"/>
    <x v="15"/>
    <x v="15"/>
    <x v="7"/>
    <x v="1"/>
    <x v="1"/>
    <x v="1"/>
    <x v="6"/>
    <x v="9"/>
  </r>
  <r>
    <s v="1275"/>
    <x v="413"/>
    <x v="10"/>
    <x v="10"/>
    <x v="5"/>
    <x v="2"/>
    <x v="4"/>
    <x v="4"/>
    <x v="1"/>
    <x v="20"/>
  </r>
  <r>
    <s v="1276"/>
    <x v="413"/>
    <x v="7"/>
    <x v="7"/>
    <x v="6"/>
    <x v="0"/>
    <x v="4"/>
    <x v="4"/>
    <x v="4"/>
    <x v="37"/>
  </r>
  <r>
    <s v="1277"/>
    <x v="414"/>
    <x v="2"/>
    <x v="2"/>
    <x v="2"/>
    <x v="2"/>
    <x v="4"/>
    <x v="4"/>
    <x v="5"/>
    <x v="8"/>
  </r>
  <r>
    <s v="1278"/>
    <x v="414"/>
    <x v="9"/>
    <x v="9"/>
    <x v="7"/>
    <x v="1"/>
    <x v="4"/>
    <x v="4"/>
    <x v="1"/>
    <x v="20"/>
  </r>
  <r>
    <s v="1279"/>
    <x v="414"/>
    <x v="6"/>
    <x v="6"/>
    <x v="3"/>
    <x v="3"/>
    <x v="3"/>
    <x v="3"/>
    <x v="2"/>
    <x v="4"/>
  </r>
  <r>
    <s v="1280"/>
    <x v="414"/>
    <x v="9"/>
    <x v="9"/>
    <x v="1"/>
    <x v="1"/>
    <x v="1"/>
    <x v="1"/>
    <x v="1"/>
    <x v="1"/>
  </r>
  <r>
    <s v="1281"/>
    <x v="414"/>
    <x v="13"/>
    <x v="13"/>
    <x v="3"/>
    <x v="3"/>
    <x v="0"/>
    <x v="0"/>
    <x v="6"/>
    <x v="9"/>
  </r>
  <r>
    <s v="1282"/>
    <x v="414"/>
    <x v="11"/>
    <x v="11"/>
    <x v="2"/>
    <x v="2"/>
    <x v="3"/>
    <x v="3"/>
    <x v="9"/>
    <x v="24"/>
  </r>
  <r>
    <s v="1283"/>
    <x v="414"/>
    <x v="17"/>
    <x v="17"/>
    <x v="2"/>
    <x v="2"/>
    <x v="4"/>
    <x v="4"/>
    <x v="0"/>
    <x v="15"/>
  </r>
  <r>
    <s v="1284"/>
    <x v="414"/>
    <x v="10"/>
    <x v="10"/>
    <x v="5"/>
    <x v="2"/>
    <x v="0"/>
    <x v="0"/>
    <x v="5"/>
    <x v="7"/>
  </r>
  <r>
    <s v="1285"/>
    <x v="414"/>
    <x v="18"/>
    <x v="18"/>
    <x v="7"/>
    <x v="1"/>
    <x v="3"/>
    <x v="3"/>
    <x v="9"/>
    <x v="24"/>
  </r>
  <r>
    <s v="1286"/>
    <x v="414"/>
    <x v="9"/>
    <x v="9"/>
    <x v="1"/>
    <x v="1"/>
    <x v="1"/>
    <x v="1"/>
    <x v="1"/>
    <x v="1"/>
  </r>
  <r>
    <s v="1287"/>
    <x v="414"/>
    <x v="4"/>
    <x v="4"/>
    <x v="3"/>
    <x v="3"/>
    <x v="4"/>
    <x v="4"/>
    <x v="1"/>
    <x v="20"/>
  </r>
  <r>
    <s v="1288"/>
    <x v="414"/>
    <x v="17"/>
    <x v="17"/>
    <x v="5"/>
    <x v="2"/>
    <x v="0"/>
    <x v="0"/>
    <x v="8"/>
    <x v="19"/>
  </r>
  <r>
    <s v="1289"/>
    <x v="414"/>
    <x v="6"/>
    <x v="6"/>
    <x v="4"/>
    <x v="3"/>
    <x v="0"/>
    <x v="0"/>
    <x v="2"/>
    <x v="43"/>
  </r>
  <r>
    <s v="1290"/>
    <x v="414"/>
    <x v="7"/>
    <x v="7"/>
    <x v="6"/>
    <x v="0"/>
    <x v="1"/>
    <x v="1"/>
    <x v="4"/>
    <x v="6"/>
  </r>
  <r>
    <s v="1291"/>
    <x v="415"/>
    <x v="10"/>
    <x v="10"/>
    <x v="5"/>
    <x v="2"/>
    <x v="1"/>
    <x v="1"/>
    <x v="5"/>
    <x v="35"/>
  </r>
  <r>
    <s v="1292"/>
    <x v="415"/>
    <x v="18"/>
    <x v="18"/>
    <x v="1"/>
    <x v="1"/>
    <x v="0"/>
    <x v="0"/>
    <x v="0"/>
    <x v="0"/>
  </r>
  <r>
    <s v="1293"/>
    <x v="415"/>
    <x v="2"/>
    <x v="2"/>
    <x v="5"/>
    <x v="2"/>
    <x v="2"/>
    <x v="2"/>
    <x v="3"/>
    <x v="21"/>
  </r>
  <r>
    <s v="1294"/>
    <x v="416"/>
    <x v="10"/>
    <x v="10"/>
    <x v="5"/>
    <x v="2"/>
    <x v="1"/>
    <x v="1"/>
    <x v="8"/>
    <x v="23"/>
  </r>
  <r>
    <s v="1295"/>
    <x v="416"/>
    <x v="3"/>
    <x v="3"/>
    <x v="3"/>
    <x v="3"/>
    <x v="4"/>
    <x v="4"/>
    <x v="0"/>
    <x v="15"/>
  </r>
  <r>
    <s v="1296"/>
    <x v="417"/>
    <x v="8"/>
    <x v="8"/>
    <x v="3"/>
    <x v="3"/>
    <x v="1"/>
    <x v="1"/>
    <x v="6"/>
    <x v="9"/>
  </r>
  <r>
    <s v="1297"/>
    <x v="417"/>
    <x v="5"/>
    <x v="5"/>
    <x v="0"/>
    <x v="0"/>
    <x v="1"/>
    <x v="1"/>
    <x v="1"/>
    <x v="1"/>
  </r>
  <r>
    <s v="1298"/>
    <x v="417"/>
    <x v="9"/>
    <x v="9"/>
    <x v="7"/>
    <x v="1"/>
    <x v="4"/>
    <x v="4"/>
    <x v="0"/>
    <x v="15"/>
  </r>
  <r>
    <s v="1299"/>
    <x v="417"/>
    <x v="4"/>
    <x v="4"/>
    <x v="4"/>
    <x v="3"/>
    <x v="0"/>
    <x v="0"/>
    <x v="3"/>
    <x v="5"/>
  </r>
  <r>
    <s v="1300"/>
    <x v="417"/>
    <x v="4"/>
    <x v="4"/>
    <x v="3"/>
    <x v="3"/>
    <x v="1"/>
    <x v="1"/>
    <x v="0"/>
    <x v="3"/>
  </r>
  <r>
    <s v="1301"/>
    <x v="417"/>
    <x v="9"/>
    <x v="9"/>
    <x v="7"/>
    <x v="1"/>
    <x v="0"/>
    <x v="0"/>
    <x v="4"/>
    <x v="38"/>
  </r>
  <r>
    <s v="1302"/>
    <x v="417"/>
    <x v="8"/>
    <x v="8"/>
    <x v="4"/>
    <x v="3"/>
    <x v="1"/>
    <x v="1"/>
    <x v="6"/>
    <x v="9"/>
  </r>
  <r>
    <s v="1303"/>
    <x v="417"/>
    <x v="9"/>
    <x v="9"/>
    <x v="1"/>
    <x v="1"/>
    <x v="1"/>
    <x v="1"/>
    <x v="1"/>
    <x v="1"/>
  </r>
  <r>
    <s v="1304"/>
    <x v="418"/>
    <x v="10"/>
    <x v="10"/>
    <x v="2"/>
    <x v="2"/>
    <x v="4"/>
    <x v="4"/>
    <x v="5"/>
    <x v="8"/>
  </r>
  <r>
    <s v="1305"/>
    <x v="418"/>
    <x v="11"/>
    <x v="11"/>
    <x v="5"/>
    <x v="2"/>
    <x v="0"/>
    <x v="0"/>
    <x v="9"/>
    <x v="22"/>
  </r>
  <r>
    <s v="1306"/>
    <x v="418"/>
    <x v="17"/>
    <x v="17"/>
    <x v="2"/>
    <x v="2"/>
    <x v="3"/>
    <x v="3"/>
    <x v="5"/>
    <x v="25"/>
  </r>
  <r>
    <s v="1307"/>
    <x v="418"/>
    <x v="9"/>
    <x v="9"/>
    <x v="7"/>
    <x v="1"/>
    <x v="4"/>
    <x v="4"/>
    <x v="9"/>
    <x v="41"/>
  </r>
  <r>
    <s v="1308"/>
    <x v="419"/>
    <x v="12"/>
    <x v="12"/>
    <x v="1"/>
    <x v="1"/>
    <x v="4"/>
    <x v="4"/>
    <x v="3"/>
    <x v="18"/>
  </r>
  <r>
    <s v="1309"/>
    <x v="419"/>
    <x v="18"/>
    <x v="18"/>
    <x v="7"/>
    <x v="1"/>
    <x v="4"/>
    <x v="4"/>
    <x v="7"/>
    <x v="10"/>
  </r>
  <r>
    <s v="1310"/>
    <x v="419"/>
    <x v="10"/>
    <x v="10"/>
    <x v="5"/>
    <x v="2"/>
    <x v="1"/>
    <x v="1"/>
    <x v="6"/>
    <x v="9"/>
  </r>
  <r>
    <s v="1311"/>
    <x v="420"/>
    <x v="12"/>
    <x v="12"/>
    <x v="7"/>
    <x v="1"/>
    <x v="3"/>
    <x v="3"/>
    <x v="2"/>
    <x v="4"/>
  </r>
  <r>
    <s v="1312"/>
    <x v="421"/>
    <x v="5"/>
    <x v="5"/>
    <x v="6"/>
    <x v="0"/>
    <x v="2"/>
    <x v="2"/>
    <x v="5"/>
    <x v="13"/>
  </r>
  <r>
    <s v="1313"/>
    <x v="421"/>
    <x v="10"/>
    <x v="10"/>
    <x v="2"/>
    <x v="2"/>
    <x v="2"/>
    <x v="2"/>
    <x v="9"/>
    <x v="26"/>
  </r>
  <r>
    <s v="1314"/>
    <x v="421"/>
    <x v="0"/>
    <x v="0"/>
    <x v="0"/>
    <x v="0"/>
    <x v="0"/>
    <x v="0"/>
    <x v="4"/>
    <x v="38"/>
  </r>
  <r>
    <s v="1315"/>
    <x v="421"/>
    <x v="16"/>
    <x v="16"/>
    <x v="6"/>
    <x v="0"/>
    <x v="3"/>
    <x v="3"/>
    <x v="9"/>
    <x v="24"/>
  </r>
  <r>
    <s v="1316"/>
    <x v="421"/>
    <x v="1"/>
    <x v="1"/>
    <x v="1"/>
    <x v="1"/>
    <x v="3"/>
    <x v="3"/>
    <x v="4"/>
    <x v="31"/>
  </r>
  <r>
    <s v="1317"/>
    <x v="421"/>
    <x v="9"/>
    <x v="9"/>
    <x v="1"/>
    <x v="1"/>
    <x v="1"/>
    <x v="1"/>
    <x v="0"/>
    <x v="3"/>
  </r>
  <r>
    <s v="1318"/>
    <x v="421"/>
    <x v="7"/>
    <x v="7"/>
    <x v="0"/>
    <x v="0"/>
    <x v="4"/>
    <x v="4"/>
    <x v="3"/>
    <x v="18"/>
  </r>
  <r>
    <s v="1319"/>
    <x v="422"/>
    <x v="0"/>
    <x v="0"/>
    <x v="6"/>
    <x v="0"/>
    <x v="0"/>
    <x v="0"/>
    <x v="4"/>
    <x v="38"/>
  </r>
  <r>
    <s v="1320"/>
    <x v="422"/>
    <x v="10"/>
    <x v="10"/>
    <x v="2"/>
    <x v="2"/>
    <x v="3"/>
    <x v="3"/>
    <x v="2"/>
    <x v="4"/>
  </r>
  <r>
    <s v="1321"/>
    <x v="423"/>
    <x v="14"/>
    <x v="14"/>
    <x v="2"/>
    <x v="2"/>
    <x v="3"/>
    <x v="3"/>
    <x v="4"/>
    <x v="31"/>
  </r>
  <r>
    <s v="1322"/>
    <x v="423"/>
    <x v="13"/>
    <x v="13"/>
    <x v="3"/>
    <x v="3"/>
    <x v="4"/>
    <x v="4"/>
    <x v="4"/>
    <x v="37"/>
  </r>
  <r>
    <s v="1323"/>
    <x v="423"/>
    <x v="16"/>
    <x v="16"/>
    <x v="0"/>
    <x v="0"/>
    <x v="1"/>
    <x v="1"/>
    <x v="8"/>
    <x v="23"/>
  </r>
  <r>
    <s v="1324"/>
    <x v="424"/>
    <x v="6"/>
    <x v="6"/>
    <x v="4"/>
    <x v="3"/>
    <x v="2"/>
    <x v="2"/>
    <x v="4"/>
    <x v="32"/>
  </r>
  <r>
    <s v="1325"/>
    <x v="424"/>
    <x v="10"/>
    <x v="10"/>
    <x v="2"/>
    <x v="2"/>
    <x v="4"/>
    <x v="4"/>
    <x v="0"/>
    <x v="15"/>
  </r>
  <r>
    <s v="1326"/>
    <x v="424"/>
    <x v="10"/>
    <x v="10"/>
    <x v="5"/>
    <x v="2"/>
    <x v="2"/>
    <x v="2"/>
    <x v="5"/>
    <x v="13"/>
  </r>
  <r>
    <s v="1327"/>
    <x v="424"/>
    <x v="9"/>
    <x v="9"/>
    <x v="1"/>
    <x v="1"/>
    <x v="0"/>
    <x v="0"/>
    <x v="7"/>
    <x v="11"/>
  </r>
  <r>
    <s v="1328"/>
    <x v="425"/>
    <x v="1"/>
    <x v="1"/>
    <x v="7"/>
    <x v="1"/>
    <x v="2"/>
    <x v="2"/>
    <x v="7"/>
    <x v="42"/>
  </r>
  <r>
    <s v="1329"/>
    <x v="425"/>
    <x v="13"/>
    <x v="13"/>
    <x v="4"/>
    <x v="3"/>
    <x v="1"/>
    <x v="1"/>
    <x v="1"/>
    <x v="1"/>
  </r>
  <r>
    <s v="1330"/>
    <x v="425"/>
    <x v="17"/>
    <x v="17"/>
    <x v="2"/>
    <x v="2"/>
    <x v="4"/>
    <x v="4"/>
    <x v="1"/>
    <x v="20"/>
  </r>
  <r>
    <s v="1331"/>
    <x v="426"/>
    <x v="15"/>
    <x v="15"/>
    <x v="7"/>
    <x v="1"/>
    <x v="1"/>
    <x v="1"/>
    <x v="5"/>
    <x v="35"/>
  </r>
  <r>
    <s v="1332"/>
    <x v="427"/>
    <x v="18"/>
    <x v="18"/>
    <x v="1"/>
    <x v="1"/>
    <x v="1"/>
    <x v="1"/>
    <x v="6"/>
    <x v="9"/>
  </r>
  <r>
    <s v="1333"/>
    <x v="428"/>
    <x v="4"/>
    <x v="4"/>
    <x v="4"/>
    <x v="3"/>
    <x v="0"/>
    <x v="0"/>
    <x v="5"/>
    <x v="7"/>
  </r>
  <r>
    <s v="1334"/>
    <x v="428"/>
    <x v="16"/>
    <x v="16"/>
    <x v="0"/>
    <x v="0"/>
    <x v="4"/>
    <x v="4"/>
    <x v="8"/>
    <x v="33"/>
  </r>
  <r>
    <s v="1335"/>
    <x v="429"/>
    <x v="3"/>
    <x v="3"/>
    <x v="3"/>
    <x v="3"/>
    <x v="3"/>
    <x v="3"/>
    <x v="3"/>
    <x v="14"/>
  </r>
  <r>
    <s v="1336"/>
    <x v="429"/>
    <x v="10"/>
    <x v="10"/>
    <x v="5"/>
    <x v="2"/>
    <x v="2"/>
    <x v="2"/>
    <x v="9"/>
    <x v="26"/>
  </r>
  <r>
    <s v="1337"/>
    <x v="429"/>
    <x v="13"/>
    <x v="13"/>
    <x v="3"/>
    <x v="3"/>
    <x v="2"/>
    <x v="2"/>
    <x v="5"/>
    <x v="13"/>
  </r>
  <r>
    <s v="1338"/>
    <x v="430"/>
    <x v="2"/>
    <x v="2"/>
    <x v="5"/>
    <x v="2"/>
    <x v="4"/>
    <x v="4"/>
    <x v="6"/>
    <x v="9"/>
  </r>
  <r>
    <s v="1339"/>
    <x v="430"/>
    <x v="13"/>
    <x v="13"/>
    <x v="3"/>
    <x v="3"/>
    <x v="3"/>
    <x v="3"/>
    <x v="1"/>
    <x v="30"/>
  </r>
  <r>
    <s v="1340"/>
    <x v="430"/>
    <x v="18"/>
    <x v="18"/>
    <x v="1"/>
    <x v="1"/>
    <x v="0"/>
    <x v="0"/>
    <x v="1"/>
    <x v="45"/>
  </r>
  <r>
    <s v="1341"/>
    <x v="430"/>
    <x v="16"/>
    <x v="16"/>
    <x v="0"/>
    <x v="0"/>
    <x v="2"/>
    <x v="2"/>
    <x v="6"/>
    <x v="9"/>
  </r>
  <r>
    <s v="1342"/>
    <x v="430"/>
    <x v="6"/>
    <x v="6"/>
    <x v="4"/>
    <x v="3"/>
    <x v="3"/>
    <x v="3"/>
    <x v="6"/>
    <x v="9"/>
  </r>
  <r>
    <s v="1343"/>
    <x v="430"/>
    <x v="12"/>
    <x v="12"/>
    <x v="7"/>
    <x v="1"/>
    <x v="0"/>
    <x v="0"/>
    <x v="8"/>
    <x v="19"/>
  </r>
  <r>
    <s v="1344"/>
    <x v="430"/>
    <x v="11"/>
    <x v="11"/>
    <x v="2"/>
    <x v="2"/>
    <x v="0"/>
    <x v="0"/>
    <x v="6"/>
    <x v="9"/>
  </r>
  <r>
    <s v="1345"/>
    <x v="430"/>
    <x v="10"/>
    <x v="10"/>
    <x v="5"/>
    <x v="2"/>
    <x v="2"/>
    <x v="2"/>
    <x v="3"/>
    <x v="21"/>
  </r>
  <r>
    <s v="1346"/>
    <x v="431"/>
    <x v="0"/>
    <x v="0"/>
    <x v="0"/>
    <x v="0"/>
    <x v="3"/>
    <x v="3"/>
    <x v="1"/>
    <x v="30"/>
  </r>
  <r>
    <s v="1347"/>
    <x v="432"/>
    <x v="7"/>
    <x v="7"/>
    <x v="0"/>
    <x v="0"/>
    <x v="2"/>
    <x v="2"/>
    <x v="8"/>
    <x v="34"/>
  </r>
  <r>
    <s v="1348"/>
    <x v="432"/>
    <x v="12"/>
    <x v="12"/>
    <x v="7"/>
    <x v="1"/>
    <x v="0"/>
    <x v="0"/>
    <x v="7"/>
    <x v="11"/>
  </r>
  <r>
    <s v="1349"/>
    <x v="432"/>
    <x v="13"/>
    <x v="13"/>
    <x v="4"/>
    <x v="3"/>
    <x v="0"/>
    <x v="0"/>
    <x v="2"/>
    <x v="43"/>
  </r>
  <r>
    <s v="1350"/>
    <x v="432"/>
    <x v="10"/>
    <x v="10"/>
    <x v="2"/>
    <x v="2"/>
    <x v="0"/>
    <x v="0"/>
    <x v="1"/>
    <x v="45"/>
  </r>
  <r>
    <s v="1351"/>
    <x v="433"/>
    <x v="10"/>
    <x v="10"/>
    <x v="5"/>
    <x v="2"/>
    <x v="1"/>
    <x v="1"/>
    <x v="4"/>
    <x v="6"/>
  </r>
  <r>
    <s v="1352"/>
    <x v="433"/>
    <x v="19"/>
    <x v="19"/>
    <x v="6"/>
    <x v="0"/>
    <x v="0"/>
    <x v="0"/>
    <x v="3"/>
    <x v="5"/>
  </r>
  <r>
    <s v="1353"/>
    <x v="433"/>
    <x v="11"/>
    <x v="11"/>
    <x v="5"/>
    <x v="2"/>
    <x v="3"/>
    <x v="3"/>
    <x v="5"/>
    <x v="25"/>
  </r>
  <r>
    <s v="1354"/>
    <x v="433"/>
    <x v="13"/>
    <x v="13"/>
    <x v="3"/>
    <x v="3"/>
    <x v="4"/>
    <x v="4"/>
    <x v="0"/>
    <x v="15"/>
  </r>
  <r>
    <s v="1355"/>
    <x v="434"/>
    <x v="4"/>
    <x v="4"/>
    <x v="3"/>
    <x v="3"/>
    <x v="1"/>
    <x v="1"/>
    <x v="7"/>
    <x v="16"/>
  </r>
  <r>
    <s v="1356"/>
    <x v="434"/>
    <x v="17"/>
    <x v="17"/>
    <x v="2"/>
    <x v="2"/>
    <x v="3"/>
    <x v="3"/>
    <x v="8"/>
    <x v="29"/>
  </r>
  <r>
    <s v="1357"/>
    <x v="434"/>
    <x v="12"/>
    <x v="12"/>
    <x v="1"/>
    <x v="1"/>
    <x v="1"/>
    <x v="1"/>
    <x v="7"/>
    <x v="16"/>
  </r>
  <r>
    <s v="1358"/>
    <x v="434"/>
    <x v="5"/>
    <x v="5"/>
    <x v="6"/>
    <x v="0"/>
    <x v="3"/>
    <x v="3"/>
    <x v="3"/>
    <x v="14"/>
  </r>
  <r>
    <s v="1359"/>
    <x v="434"/>
    <x v="12"/>
    <x v="12"/>
    <x v="1"/>
    <x v="1"/>
    <x v="1"/>
    <x v="1"/>
    <x v="3"/>
    <x v="40"/>
  </r>
  <r>
    <s v="1360"/>
    <x v="434"/>
    <x v="6"/>
    <x v="6"/>
    <x v="3"/>
    <x v="3"/>
    <x v="4"/>
    <x v="4"/>
    <x v="7"/>
    <x v="10"/>
  </r>
  <r>
    <s v="1361"/>
    <x v="434"/>
    <x v="9"/>
    <x v="9"/>
    <x v="1"/>
    <x v="1"/>
    <x v="1"/>
    <x v="1"/>
    <x v="5"/>
    <x v="35"/>
  </r>
  <r>
    <s v="1362"/>
    <x v="434"/>
    <x v="2"/>
    <x v="2"/>
    <x v="2"/>
    <x v="2"/>
    <x v="4"/>
    <x v="4"/>
    <x v="5"/>
    <x v="8"/>
  </r>
  <r>
    <s v="1363"/>
    <x v="434"/>
    <x v="18"/>
    <x v="18"/>
    <x v="1"/>
    <x v="1"/>
    <x v="3"/>
    <x v="3"/>
    <x v="2"/>
    <x v="4"/>
  </r>
  <r>
    <s v="1364"/>
    <x v="434"/>
    <x v="19"/>
    <x v="19"/>
    <x v="0"/>
    <x v="0"/>
    <x v="2"/>
    <x v="2"/>
    <x v="4"/>
    <x v="32"/>
  </r>
  <r>
    <s v="1365"/>
    <x v="434"/>
    <x v="7"/>
    <x v="7"/>
    <x v="0"/>
    <x v="0"/>
    <x v="0"/>
    <x v="0"/>
    <x v="8"/>
    <x v="19"/>
  </r>
  <r>
    <s v="1366"/>
    <x v="434"/>
    <x v="3"/>
    <x v="3"/>
    <x v="4"/>
    <x v="3"/>
    <x v="2"/>
    <x v="2"/>
    <x v="8"/>
    <x v="34"/>
  </r>
  <r>
    <s v="1367"/>
    <x v="434"/>
    <x v="10"/>
    <x v="10"/>
    <x v="2"/>
    <x v="2"/>
    <x v="0"/>
    <x v="0"/>
    <x v="5"/>
    <x v="7"/>
  </r>
  <r>
    <s v="1368"/>
    <x v="435"/>
    <x v="13"/>
    <x v="13"/>
    <x v="4"/>
    <x v="3"/>
    <x v="4"/>
    <x v="4"/>
    <x v="4"/>
    <x v="37"/>
  </r>
  <r>
    <s v="1369"/>
    <x v="436"/>
    <x v="0"/>
    <x v="0"/>
    <x v="0"/>
    <x v="0"/>
    <x v="0"/>
    <x v="0"/>
    <x v="6"/>
    <x v="9"/>
  </r>
  <r>
    <s v="1370"/>
    <x v="436"/>
    <x v="13"/>
    <x v="13"/>
    <x v="3"/>
    <x v="3"/>
    <x v="4"/>
    <x v="4"/>
    <x v="3"/>
    <x v="18"/>
  </r>
  <r>
    <s v="1371"/>
    <x v="436"/>
    <x v="19"/>
    <x v="19"/>
    <x v="0"/>
    <x v="0"/>
    <x v="4"/>
    <x v="4"/>
    <x v="4"/>
    <x v="37"/>
  </r>
  <r>
    <s v="1372"/>
    <x v="437"/>
    <x v="12"/>
    <x v="12"/>
    <x v="1"/>
    <x v="1"/>
    <x v="2"/>
    <x v="2"/>
    <x v="3"/>
    <x v="21"/>
  </r>
  <r>
    <s v="1373"/>
    <x v="438"/>
    <x v="1"/>
    <x v="1"/>
    <x v="7"/>
    <x v="1"/>
    <x v="0"/>
    <x v="0"/>
    <x v="2"/>
    <x v="43"/>
  </r>
  <r>
    <s v="1374"/>
    <x v="439"/>
    <x v="5"/>
    <x v="5"/>
    <x v="6"/>
    <x v="0"/>
    <x v="3"/>
    <x v="3"/>
    <x v="4"/>
    <x v="31"/>
  </r>
  <r>
    <s v="1375"/>
    <x v="440"/>
    <x v="12"/>
    <x v="12"/>
    <x v="7"/>
    <x v="1"/>
    <x v="2"/>
    <x v="2"/>
    <x v="5"/>
    <x v="13"/>
  </r>
  <r>
    <s v="1376"/>
    <x v="440"/>
    <x v="17"/>
    <x v="17"/>
    <x v="5"/>
    <x v="2"/>
    <x v="4"/>
    <x v="4"/>
    <x v="7"/>
    <x v="10"/>
  </r>
  <r>
    <s v="1377"/>
    <x v="440"/>
    <x v="7"/>
    <x v="7"/>
    <x v="0"/>
    <x v="0"/>
    <x v="2"/>
    <x v="2"/>
    <x v="7"/>
    <x v="42"/>
  </r>
  <r>
    <s v="1378"/>
    <x v="440"/>
    <x v="7"/>
    <x v="7"/>
    <x v="0"/>
    <x v="0"/>
    <x v="4"/>
    <x v="4"/>
    <x v="1"/>
    <x v="20"/>
  </r>
  <r>
    <s v="1379"/>
    <x v="440"/>
    <x v="7"/>
    <x v="7"/>
    <x v="0"/>
    <x v="0"/>
    <x v="1"/>
    <x v="1"/>
    <x v="7"/>
    <x v="16"/>
  </r>
  <r>
    <s v="1380"/>
    <x v="440"/>
    <x v="0"/>
    <x v="0"/>
    <x v="6"/>
    <x v="0"/>
    <x v="2"/>
    <x v="2"/>
    <x v="2"/>
    <x v="17"/>
  </r>
  <r>
    <s v="1381"/>
    <x v="441"/>
    <x v="0"/>
    <x v="0"/>
    <x v="6"/>
    <x v="0"/>
    <x v="2"/>
    <x v="2"/>
    <x v="4"/>
    <x v="32"/>
  </r>
  <r>
    <s v="1382"/>
    <x v="442"/>
    <x v="15"/>
    <x v="15"/>
    <x v="7"/>
    <x v="1"/>
    <x v="3"/>
    <x v="3"/>
    <x v="8"/>
    <x v="29"/>
  </r>
  <r>
    <s v="1383"/>
    <x v="442"/>
    <x v="7"/>
    <x v="7"/>
    <x v="6"/>
    <x v="0"/>
    <x v="4"/>
    <x v="4"/>
    <x v="9"/>
    <x v="41"/>
  </r>
  <r>
    <s v="1384"/>
    <x v="442"/>
    <x v="19"/>
    <x v="19"/>
    <x v="0"/>
    <x v="0"/>
    <x v="0"/>
    <x v="0"/>
    <x v="4"/>
    <x v="38"/>
  </r>
  <r>
    <s v="1385"/>
    <x v="442"/>
    <x v="6"/>
    <x v="6"/>
    <x v="3"/>
    <x v="3"/>
    <x v="4"/>
    <x v="4"/>
    <x v="5"/>
    <x v="8"/>
  </r>
  <r>
    <s v="1386"/>
    <x v="442"/>
    <x v="18"/>
    <x v="18"/>
    <x v="7"/>
    <x v="1"/>
    <x v="0"/>
    <x v="0"/>
    <x v="9"/>
    <x v="22"/>
  </r>
  <r>
    <s v="1387"/>
    <x v="442"/>
    <x v="3"/>
    <x v="3"/>
    <x v="3"/>
    <x v="3"/>
    <x v="2"/>
    <x v="2"/>
    <x v="9"/>
    <x v="26"/>
  </r>
  <r>
    <s v="1388"/>
    <x v="442"/>
    <x v="2"/>
    <x v="2"/>
    <x v="5"/>
    <x v="2"/>
    <x v="4"/>
    <x v="4"/>
    <x v="4"/>
    <x v="37"/>
  </r>
  <r>
    <s v="1389"/>
    <x v="442"/>
    <x v="1"/>
    <x v="1"/>
    <x v="1"/>
    <x v="1"/>
    <x v="3"/>
    <x v="3"/>
    <x v="4"/>
    <x v="31"/>
  </r>
  <r>
    <s v="1390"/>
    <x v="442"/>
    <x v="12"/>
    <x v="12"/>
    <x v="1"/>
    <x v="1"/>
    <x v="2"/>
    <x v="2"/>
    <x v="0"/>
    <x v="2"/>
  </r>
  <r>
    <s v="1391"/>
    <x v="442"/>
    <x v="14"/>
    <x v="14"/>
    <x v="5"/>
    <x v="2"/>
    <x v="4"/>
    <x v="4"/>
    <x v="6"/>
    <x v="9"/>
  </r>
  <r>
    <s v="1392"/>
    <x v="443"/>
    <x v="19"/>
    <x v="19"/>
    <x v="6"/>
    <x v="0"/>
    <x v="2"/>
    <x v="2"/>
    <x v="5"/>
    <x v="13"/>
  </r>
  <r>
    <s v="1393"/>
    <x v="443"/>
    <x v="3"/>
    <x v="3"/>
    <x v="4"/>
    <x v="3"/>
    <x v="3"/>
    <x v="3"/>
    <x v="0"/>
    <x v="44"/>
  </r>
  <r>
    <s v="1394"/>
    <x v="443"/>
    <x v="1"/>
    <x v="1"/>
    <x v="7"/>
    <x v="1"/>
    <x v="1"/>
    <x v="1"/>
    <x v="0"/>
    <x v="3"/>
  </r>
  <r>
    <s v="1395"/>
    <x v="444"/>
    <x v="12"/>
    <x v="12"/>
    <x v="1"/>
    <x v="1"/>
    <x v="0"/>
    <x v="0"/>
    <x v="0"/>
    <x v="0"/>
  </r>
  <r>
    <s v="1396"/>
    <x v="445"/>
    <x v="0"/>
    <x v="0"/>
    <x v="0"/>
    <x v="0"/>
    <x v="4"/>
    <x v="4"/>
    <x v="4"/>
    <x v="37"/>
  </r>
  <r>
    <s v="1397"/>
    <x v="446"/>
    <x v="18"/>
    <x v="18"/>
    <x v="1"/>
    <x v="1"/>
    <x v="2"/>
    <x v="2"/>
    <x v="5"/>
    <x v="13"/>
  </r>
  <r>
    <s v="1398"/>
    <x v="446"/>
    <x v="6"/>
    <x v="6"/>
    <x v="3"/>
    <x v="3"/>
    <x v="1"/>
    <x v="1"/>
    <x v="3"/>
    <x v="40"/>
  </r>
  <r>
    <s v="1399"/>
    <x v="446"/>
    <x v="18"/>
    <x v="18"/>
    <x v="7"/>
    <x v="1"/>
    <x v="0"/>
    <x v="0"/>
    <x v="9"/>
    <x v="22"/>
  </r>
  <r>
    <s v="1400"/>
    <x v="446"/>
    <x v="15"/>
    <x v="15"/>
    <x v="7"/>
    <x v="1"/>
    <x v="4"/>
    <x v="4"/>
    <x v="8"/>
    <x v="33"/>
  </r>
  <r>
    <s v="1401"/>
    <x v="446"/>
    <x v="19"/>
    <x v="19"/>
    <x v="6"/>
    <x v="0"/>
    <x v="1"/>
    <x v="1"/>
    <x v="7"/>
    <x v="16"/>
  </r>
  <r>
    <s v="1402"/>
    <x v="446"/>
    <x v="10"/>
    <x v="10"/>
    <x v="5"/>
    <x v="2"/>
    <x v="3"/>
    <x v="3"/>
    <x v="9"/>
    <x v="24"/>
  </r>
  <r>
    <s v="1403"/>
    <x v="446"/>
    <x v="2"/>
    <x v="2"/>
    <x v="2"/>
    <x v="2"/>
    <x v="4"/>
    <x v="4"/>
    <x v="4"/>
    <x v="37"/>
  </r>
  <r>
    <s v="1404"/>
    <x v="446"/>
    <x v="15"/>
    <x v="15"/>
    <x v="1"/>
    <x v="1"/>
    <x v="1"/>
    <x v="1"/>
    <x v="7"/>
    <x v="16"/>
  </r>
  <r>
    <s v="1405"/>
    <x v="446"/>
    <x v="0"/>
    <x v="0"/>
    <x v="6"/>
    <x v="0"/>
    <x v="0"/>
    <x v="0"/>
    <x v="9"/>
    <x v="22"/>
  </r>
  <r>
    <s v="1406"/>
    <x v="446"/>
    <x v="19"/>
    <x v="19"/>
    <x v="6"/>
    <x v="0"/>
    <x v="2"/>
    <x v="2"/>
    <x v="1"/>
    <x v="28"/>
  </r>
  <r>
    <s v="1407"/>
    <x v="447"/>
    <x v="16"/>
    <x v="16"/>
    <x v="6"/>
    <x v="0"/>
    <x v="4"/>
    <x v="4"/>
    <x v="9"/>
    <x v="41"/>
  </r>
  <r>
    <s v="1408"/>
    <x v="448"/>
    <x v="9"/>
    <x v="9"/>
    <x v="1"/>
    <x v="1"/>
    <x v="4"/>
    <x v="4"/>
    <x v="4"/>
    <x v="37"/>
  </r>
  <r>
    <s v="1409"/>
    <x v="448"/>
    <x v="3"/>
    <x v="3"/>
    <x v="4"/>
    <x v="3"/>
    <x v="4"/>
    <x v="4"/>
    <x v="0"/>
    <x v="15"/>
  </r>
  <r>
    <s v="1410"/>
    <x v="448"/>
    <x v="16"/>
    <x v="16"/>
    <x v="6"/>
    <x v="0"/>
    <x v="1"/>
    <x v="1"/>
    <x v="7"/>
    <x v="16"/>
  </r>
  <r>
    <s v="1411"/>
    <x v="449"/>
    <x v="10"/>
    <x v="10"/>
    <x v="5"/>
    <x v="2"/>
    <x v="0"/>
    <x v="0"/>
    <x v="8"/>
    <x v="19"/>
  </r>
  <r>
    <s v="1412"/>
    <x v="449"/>
    <x v="13"/>
    <x v="13"/>
    <x v="4"/>
    <x v="3"/>
    <x v="1"/>
    <x v="1"/>
    <x v="0"/>
    <x v="3"/>
  </r>
  <r>
    <s v="1413"/>
    <x v="450"/>
    <x v="12"/>
    <x v="12"/>
    <x v="1"/>
    <x v="1"/>
    <x v="4"/>
    <x v="4"/>
    <x v="7"/>
    <x v="10"/>
  </r>
  <r>
    <s v="1414"/>
    <x v="450"/>
    <x v="11"/>
    <x v="11"/>
    <x v="5"/>
    <x v="2"/>
    <x v="1"/>
    <x v="1"/>
    <x v="1"/>
    <x v="1"/>
  </r>
  <r>
    <s v="1415"/>
    <x v="450"/>
    <x v="6"/>
    <x v="6"/>
    <x v="4"/>
    <x v="3"/>
    <x v="2"/>
    <x v="2"/>
    <x v="1"/>
    <x v="28"/>
  </r>
  <r>
    <s v="1416"/>
    <x v="450"/>
    <x v="5"/>
    <x v="5"/>
    <x v="6"/>
    <x v="0"/>
    <x v="1"/>
    <x v="1"/>
    <x v="4"/>
    <x v="6"/>
  </r>
  <r>
    <s v="1417"/>
    <x v="450"/>
    <x v="3"/>
    <x v="3"/>
    <x v="3"/>
    <x v="3"/>
    <x v="0"/>
    <x v="0"/>
    <x v="3"/>
    <x v="5"/>
  </r>
  <r>
    <s v="1418"/>
    <x v="451"/>
    <x v="1"/>
    <x v="1"/>
    <x v="7"/>
    <x v="1"/>
    <x v="1"/>
    <x v="1"/>
    <x v="4"/>
    <x v="6"/>
  </r>
  <r>
    <s v="1419"/>
    <x v="452"/>
    <x v="3"/>
    <x v="3"/>
    <x v="4"/>
    <x v="3"/>
    <x v="2"/>
    <x v="2"/>
    <x v="6"/>
    <x v="9"/>
  </r>
  <r>
    <s v="1420"/>
    <x v="452"/>
    <x v="3"/>
    <x v="3"/>
    <x v="4"/>
    <x v="3"/>
    <x v="0"/>
    <x v="0"/>
    <x v="6"/>
    <x v="9"/>
  </r>
  <r>
    <s v="1421"/>
    <x v="452"/>
    <x v="18"/>
    <x v="18"/>
    <x v="1"/>
    <x v="1"/>
    <x v="0"/>
    <x v="0"/>
    <x v="6"/>
    <x v="9"/>
  </r>
  <r>
    <s v="1422"/>
    <x v="453"/>
    <x v="18"/>
    <x v="18"/>
    <x v="7"/>
    <x v="1"/>
    <x v="0"/>
    <x v="0"/>
    <x v="4"/>
    <x v="38"/>
  </r>
  <r>
    <s v="1423"/>
    <x v="453"/>
    <x v="17"/>
    <x v="17"/>
    <x v="2"/>
    <x v="2"/>
    <x v="4"/>
    <x v="4"/>
    <x v="3"/>
    <x v="18"/>
  </r>
  <r>
    <s v="1424"/>
    <x v="454"/>
    <x v="13"/>
    <x v="13"/>
    <x v="4"/>
    <x v="3"/>
    <x v="1"/>
    <x v="1"/>
    <x v="9"/>
    <x v="36"/>
  </r>
  <r>
    <s v="1425"/>
    <x v="454"/>
    <x v="13"/>
    <x v="13"/>
    <x v="4"/>
    <x v="3"/>
    <x v="2"/>
    <x v="2"/>
    <x v="7"/>
    <x v="42"/>
  </r>
  <r>
    <s v="1426"/>
    <x v="454"/>
    <x v="5"/>
    <x v="5"/>
    <x v="6"/>
    <x v="0"/>
    <x v="4"/>
    <x v="4"/>
    <x v="6"/>
    <x v="9"/>
  </r>
  <r>
    <s v="1427"/>
    <x v="454"/>
    <x v="14"/>
    <x v="14"/>
    <x v="5"/>
    <x v="2"/>
    <x v="4"/>
    <x v="4"/>
    <x v="9"/>
    <x v="41"/>
  </r>
  <r>
    <s v="1428"/>
    <x v="454"/>
    <x v="15"/>
    <x v="15"/>
    <x v="7"/>
    <x v="1"/>
    <x v="0"/>
    <x v="0"/>
    <x v="4"/>
    <x v="38"/>
  </r>
  <r>
    <s v="1429"/>
    <x v="455"/>
    <x v="1"/>
    <x v="1"/>
    <x v="7"/>
    <x v="1"/>
    <x v="4"/>
    <x v="4"/>
    <x v="2"/>
    <x v="12"/>
  </r>
  <r>
    <s v="1430"/>
    <x v="455"/>
    <x v="14"/>
    <x v="14"/>
    <x v="2"/>
    <x v="2"/>
    <x v="0"/>
    <x v="0"/>
    <x v="7"/>
    <x v="11"/>
  </r>
  <r>
    <s v="1431"/>
    <x v="456"/>
    <x v="10"/>
    <x v="10"/>
    <x v="2"/>
    <x v="2"/>
    <x v="4"/>
    <x v="4"/>
    <x v="6"/>
    <x v="9"/>
  </r>
  <r>
    <s v="1432"/>
    <x v="457"/>
    <x v="16"/>
    <x v="16"/>
    <x v="0"/>
    <x v="0"/>
    <x v="2"/>
    <x v="2"/>
    <x v="9"/>
    <x v="26"/>
  </r>
  <r>
    <s v="1433"/>
    <x v="458"/>
    <x v="15"/>
    <x v="15"/>
    <x v="7"/>
    <x v="1"/>
    <x v="3"/>
    <x v="3"/>
    <x v="5"/>
    <x v="25"/>
  </r>
  <r>
    <s v="1434"/>
    <x v="458"/>
    <x v="10"/>
    <x v="10"/>
    <x v="2"/>
    <x v="2"/>
    <x v="2"/>
    <x v="2"/>
    <x v="2"/>
    <x v="17"/>
  </r>
  <r>
    <s v="1435"/>
    <x v="458"/>
    <x v="13"/>
    <x v="13"/>
    <x v="3"/>
    <x v="3"/>
    <x v="1"/>
    <x v="1"/>
    <x v="3"/>
    <x v="40"/>
  </r>
  <r>
    <s v="1436"/>
    <x v="458"/>
    <x v="8"/>
    <x v="8"/>
    <x v="3"/>
    <x v="3"/>
    <x v="3"/>
    <x v="3"/>
    <x v="4"/>
    <x v="31"/>
  </r>
  <r>
    <s v="1437"/>
    <x v="459"/>
    <x v="17"/>
    <x v="17"/>
    <x v="5"/>
    <x v="2"/>
    <x v="0"/>
    <x v="0"/>
    <x v="9"/>
    <x v="22"/>
  </r>
  <r>
    <s v="1438"/>
    <x v="459"/>
    <x v="12"/>
    <x v="12"/>
    <x v="7"/>
    <x v="1"/>
    <x v="3"/>
    <x v="3"/>
    <x v="1"/>
    <x v="30"/>
  </r>
  <r>
    <s v="1439"/>
    <x v="459"/>
    <x v="4"/>
    <x v="4"/>
    <x v="4"/>
    <x v="3"/>
    <x v="0"/>
    <x v="0"/>
    <x v="4"/>
    <x v="38"/>
  </r>
  <r>
    <s v="1440"/>
    <x v="459"/>
    <x v="3"/>
    <x v="3"/>
    <x v="4"/>
    <x v="3"/>
    <x v="0"/>
    <x v="0"/>
    <x v="3"/>
    <x v="5"/>
  </r>
  <r>
    <s v="1441"/>
    <x v="459"/>
    <x v="5"/>
    <x v="5"/>
    <x v="6"/>
    <x v="0"/>
    <x v="0"/>
    <x v="0"/>
    <x v="5"/>
    <x v="7"/>
  </r>
  <r>
    <s v="1442"/>
    <x v="459"/>
    <x v="19"/>
    <x v="19"/>
    <x v="0"/>
    <x v="0"/>
    <x v="3"/>
    <x v="3"/>
    <x v="8"/>
    <x v="29"/>
  </r>
  <r>
    <s v="1443"/>
    <x v="459"/>
    <x v="19"/>
    <x v="19"/>
    <x v="6"/>
    <x v="0"/>
    <x v="1"/>
    <x v="1"/>
    <x v="9"/>
    <x v="36"/>
  </r>
  <r>
    <s v="1444"/>
    <x v="460"/>
    <x v="9"/>
    <x v="9"/>
    <x v="1"/>
    <x v="1"/>
    <x v="1"/>
    <x v="1"/>
    <x v="3"/>
    <x v="40"/>
  </r>
  <r>
    <s v="1445"/>
    <x v="460"/>
    <x v="1"/>
    <x v="1"/>
    <x v="7"/>
    <x v="1"/>
    <x v="0"/>
    <x v="0"/>
    <x v="0"/>
    <x v="0"/>
  </r>
  <r>
    <s v="1446"/>
    <x v="461"/>
    <x v="16"/>
    <x v="16"/>
    <x v="6"/>
    <x v="0"/>
    <x v="4"/>
    <x v="4"/>
    <x v="5"/>
    <x v="8"/>
  </r>
  <r>
    <s v="1447"/>
    <x v="461"/>
    <x v="17"/>
    <x v="17"/>
    <x v="2"/>
    <x v="2"/>
    <x v="3"/>
    <x v="3"/>
    <x v="7"/>
    <x v="39"/>
  </r>
  <r>
    <s v="1448"/>
    <x v="461"/>
    <x v="19"/>
    <x v="19"/>
    <x v="0"/>
    <x v="0"/>
    <x v="2"/>
    <x v="2"/>
    <x v="1"/>
    <x v="28"/>
  </r>
  <r>
    <s v="1449"/>
    <x v="461"/>
    <x v="8"/>
    <x v="8"/>
    <x v="4"/>
    <x v="3"/>
    <x v="2"/>
    <x v="2"/>
    <x v="4"/>
    <x v="32"/>
  </r>
  <r>
    <s v="1450"/>
    <x v="461"/>
    <x v="12"/>
    <x v="12"/>
    <x v="7"/>
    <x v="1"/>
    <x v="0"/>
    <x v="0"/>
    <x v="5"/>
    <x v="7"/>
  </r>
  <r>
    <s v="1451"/>
    <x v="462"/>
    <x v="16"/>
    <x v="16"/>
    <x v="0"/>
    <x v="0"/>
    <x v="2"/>
    <x v="2"/>
    <x v="4"/>
    <x v="32"/>
  </r>
  <r>
    <s v="1452"/>
    <x v="463"/>
    <x v="2"/>
    <x v="2"/>
    <x v="5"/>
    <x v="2"/>
    <x v="4"/>
    <x v="4"/>
    <x v="5"/>
    <x v="8"/>
  </r>
  <r>
    <s v="1453"/>
    <x v="463"/>
    <x v="2"/>
    <x v="2"/>
    <x v="2"/>
    <x v="2"/>
    <x v="3"/>
    <x v="3"/>
    <x v="7"/>
    <x v="39"/>
  </r>
  <r>
    <s v="1454"/>
    <x v="463"/>
    <x v="17"/>
    <x v="17"/>
    <x v="5"/>
    <x v="2"/>
    <x v="1"/>
    <x v="1"/>
    <x v="0"/>
    <x v="3"/>
  </r>
  <r>
    <s v="1455"/>
    <x v="463"/>
    <x v="15"/>
    <x v="15"/>
    <x v="1"/>
    <x v="1"/>
    <x v="2"/>
    <x v="2"/>
    <x v="1"/>
    <x v="28"/>
  </r>
  <r>
    <s v="1456"/>
    <x v="463"/>
    <x v="6"/>
    <x v="6"/>
    <x v="3"/>
    <x v="3"/>
    <x v="0"/>
    <x v="0"/>
    <x v="1"/>
    <x v="45"/>
  </r>
  <r>
    <s v="1457"/>
    <x v="463"/>
    <x v="6"/>
    <x v="6"/>
    <x v="4"/>
    <x v="3"/>
    <x v="3"/>
    <x v="3"/>
    <x v="5"/>
    <x v="25"/>
  </r>
  <r>
    <s v="1458"/>
    <x v="464"/>
    <x v="19"/>
    <x v="19"/>
    <x v="0"/>
    <x v="0"/>
    <x v="3"/>
    <x v="3"/>
    <x v="6"/>
    <x v="9"/>
  </r>
  <r>
    <s v="1459"/>
    <x v="464"/>
    <x v="6"/>
    <x v="6"/>
    <x v="4"/>
    <x v="3"/>
    <x v="0"/>
    <x v="0"/>
    <x v="5"/>
    <x v="7"/>
  </r>
  <r>
    <s v="1460"/>
    <x v="465"/>
    <x v="5"/>
    <x v="5"/>
    <x v="0"/>
    <x v="0"/>
    <x v="0"/>
    <x v="0"/>
    <x v="4"/>
    <x v="38"/>
  </r>
  <r>
    <s v="1461"/>
    <x v="465"/>
    <x v="4"/>
    <x v="4"/>
    <x v="3"/>
    <x v="3"/>
    <x v="2"/>
    <x v="2"/>
    <x v="9"/>
    <x v="26"/>
  </r>
  <r>
    <s v="1462"/>
    <x v="466"/>
    <x v="13"/>
    <x v="13"/>
    <x v="4"/>
    <x v="3"/>
    <x v="1"/>
    <x v="1"/>
    <x v="0"/>
    <x v="3"/>
  </r>
  <r>
    <s v="1463"/>
    <x v="466"/>
    <x v="5"/>
    <x v="5"/>
    <x v="0"/>
    <x v="0"/>
    <x v="0"/>
    <x v="0"/>
    <x v="0"/>
    <x v="0"/>
  </r>
  <r>
    <s v="1464"/>
    <x v="466"/>
    <x v="15"/>
    <x v="15"/>
    <x v="7"/>
    <x v="1"/>
    <x v="1"/>
    <x v="1"/>
    <x v="5"/>
    <x v="35"/>
  </r>
  <r>
    <s v="1465"/>
    <x v="467"/>
    <x v="5"/>
    <x v="5"/>
    <x v="6"/>
    <x v="0"/>
    <x v="4"/>
    <x v="4"/>
    <x v="6"/>
    <x v="9"/>
  </r>
  <r>
    <s v="1466"/>
    <x v="468"/>
    <x v="2"/>
    <x v="2"/>
    <x v="2"/>
    <x v="2"/>
    <x v="4"/>
    <x v="4"/>
    <x v="1"/>
    <x v="20"/>
  </r>
  <r>
    <s v="1467"/>
    <x v="469"/>
    <x v="9"/>
    <x v="9"/>
    <x v="7"/>
    <x v="1"/>
    <x v="0"/>
    <x v="0"/>
    <x v="5"/>
    <x v="7"/>
  </r>
  <r>
    <s v="1468"/>
    <x v="469"/>
    <x v="11"/>
    <x v="11"/>
    <x v="2"/>
    <x v="2"/>
    <x v="4"/>
    <x v="4"/>
    <x v="6"/>
    <x v="9"/>
  </r>
  <r>
    <s v="1469"/>
    <x v="470"/>
    <x v="16"/>
    <x v="16"/>
    <x v="6"/>
    <x v="0"/>
    <x v="3"/>
    <x v="3"/>
    <x v="3"/>
    <x v="14"/>
  </r>
  <r>
    <s v="1470"/>
    <x v="471"/>
    <x v="1"/>
    <x v="1"/>
    <x v="1"/>
    <x v="1"/>
    <x v="3"/>
    <x v="3"/>
    <x v="6"/>
    <x v="9"/>
  </r>
  <r>
    <s v="1471"/>
    <x v="472"/>
    <x v="15"/>
    <x v="15"/>
    <x v="7"/>
    <x v="1"/>
    <x v="4"/>
    <x v="4"/>
    <x v="9"/>
    <x v="41"/>
  </r>
  <r>
    <s v="1472"/>
    <x v="472"/>
    <x v="13"/>
    <x v="13"/>
    <x v="4"/>
    <x v="3"/>
    <x v="3"/>
    <x v="3"/>
    <x v="6"/>
    <x v="9"/>
  </r>
  <r>
    <s v="1473"/>
    <x v="472"/>
    <x v="16"/>
    <x v="16"/>
    <x v="0"/>
    <x v="0"/>
    <x v="1"/>
    <x v="1"/>
    <x v="5"/>
    <x v="35"/>
  </r>
  <r>
    <s v="1474"/>
    <x v="472"/>
    <x v="19"/>
    <x v="19"/>
    <x v="0"/>
    <x v="0"/>
    <x v="2"/>
    <x v="2"/>
    <x v="9"/>
    <x v="26"/>
  </r>
  <r>
    <s v="1475"/>
    <x v="472"/>
    <x v="5"/>
    <x v="5"/>
    <x v="0"/>
    <x v="0"/>
    <x v="4"/>
    <x v="4"/>
    <x v="5"/>
    <x v="8"/>
  </r>
  <r>
    <s v="1476"/>
    <x v="473"/>
    <x v="13"/>
    <x v="13"/>
    <x v="3"/>
    <x v="3"/>
    <x v="2"/>
    <x v="2"/>
    <x v="4"/>
    <x v="32"/>
  </r>
  <r>
    <s v="1477"/>
    <x v="473"/>
    <x v="12"/>
    <x v="12"/>
    <x v="1"/>
    <x v="1"/>
    <x v="4"/>
    <x v="4"/>
    <x v="1"/>
    <x v="20"/>
  </r>
  <r>
    <s v="1478"/>
    <x v="473"/>
    <x v="12"/>
    <x v="12"/>
    <x v="7"/>
    <x v="1"/>
    <x v="4"/>
    <x v="4"/>
    <x v="4"/>
    <x v="37"/>
  </r>
  <r>
    <s v="1479"/>
    <x v="473"/>
    <x v="14"/>
    <x v="14"/>
    <x v="2"/>
    <x v="2"/>
    <x v="4"/>
    <x v="4"/>
    <x v="2"/>
    <x v="12"/>
  </r>
  <r>
    <s v="1480"/>
    <x v="474"/>
    <x v="11"/>
    <x v="11"/>
    <x v="2"/>
    <x v="2"/>
    <x v="4"/>
    <x v="4"/>
    <x v="7"/>
    <x v="10"/>
  </r>
  <r>
    <s v="1481"/>
    <x v="474"/>
    <x v="3"/>
    <x v="3"/>
    <x v="4"/>
    <x v="3"/>
    <x v="2"/>
    <x v="2"/>
    <x v="9"/>
    <x v="26"/>
  </r>
  <r>
    <s v="1482"/>
    <x v="474"/>
    <x v="12"/>
    <x v="12"/>
    <x v="1"/>
    <x v="1"/>
    <x v="3"/>
    <x v="3"/>
    <x v="6"/>
    <x v="9"/>
  </r>
  <r>
    <s v="1483"/>
    <x v="474"/>
    <x v="8"/>
    <x v="8"/>
    <x v="4"/>
    <x v="3"/>
    <x v="4"/>
    <x v="4"/>
    <x v="4"/>
    <x v="37"/>
  </r>
  <r>
    <s v="1484"/>
    <x v="475"/>
    <x v="3"/>
    <x v="3"/>
    <x v="4"/>
    <x v="3"/>
    <x v="3"/>
    <x v="3"/>
    <x v="3"/>
    <x v="14"/>
  </r>
  <r>
    <s v="1485"/>
    <x v="475"/>
    <x v="11"/>
    <x v="11"/>
    <x v="5"/>
    <x v="2"/>
    <x v="1"/>
    <x v="1"/>
    <x v="5"/>
    <x v="35"/>
  </r>
  <r>
    <s v="1486"/>
    <x v="476"/>
    <x v="1"/>
    <x v="1"/>
    <x v="7"/>
    <x v="1"/>
    <x v="3"/>
    <x v="3"/>
    <x v="5"/>
    <x v="25"/>
  </r>
  <r>
    <s v="1487"/>
    <x v="476"/>
    <x v="0"/>
    <x v="0"/>
    <x v="6"/>
    <x v="0"/>
    <x v="2"/>
    <x v="2"/>
    <x v="7"/>
    <x v="42"/>
  </r>
  <r>
    <s v="1488"/>
    <x v="477"/>
    <x v="16"/>
    <x v="16"/>
    <x v="6"/>
    <x v="0"/>
    <x v="0"/>
    <x v="0"/>
    <x v="9"/>
    <x v="22"/>
  </r>
  <r>
    <s v="1489"/>
    <x v="477"/>
    <x v="11"/>
    <x v="11"/>
    <x v="5"/>
    <x v="2"/>
    <x v="3"/>
    <x v="3"/>
    <x v="2"/>
    <x v="4"/>
  </r>
  <r>
    <s v="1490"/>
    <x v="477"/>
    <x v="13"/>
    <x v="13"/>
    <x v="3"/>
    <x v="3"/>
    <x v="4"/>
    <x v="4"/>
    <x v="8"/>
    <x v="33"/>
  </r>
  <r>
    <s v="1491"/>
    <x v="477"/>
    <x v="15"/>
    <x v="15"/>
    <x v="1"/>
    <x v="1"/>
    <x v="4"/>
    <x v="4"/>
    <x v="9"/>
    <x v="41"/>
  </r>
  <r>
    <s v="1492"/>
    <x v="477"/>
    <x v="0"/>
    <x v="0"/>
    <x v="6"/>
    <x v="0"/>
    <x v="4"/>
    <x v="4"/>
    <x v="7"/>
    <x v="10"/>
  </r>
  <r>
    <s v="1493"/>
    <x v="477"/>
    <x v="10"/>
    <x v="10"/>
    <x v="5"/>
    <x v="2"/>
    <x v="4"/>
    <x v="4"/>
    <x v="3"/>
    <x v="18"/>
  </r>
  <r>
    <s v="1494"/>
    <x v="478"/>
    <x v="9"/>
    <x v="9"/>
    <x v="7"/>
    <x v="1"/>
    <x v="1"/>
    <x v="1"/>
    <x v="7"/>
    <x v="16"/>
  </r>
  <r>
    <s v="1495"/>
    <x v="479"/>
    <x v="17"/>
    <x v="17"/>
    <x v="5"/>
    <x v="2"/>
    <x v="2"/>
    <x v="2"/>
    <x v="5"/>
    <x v="13"/>
  </r>
  <r>
    <s v="1496"/>
    <x v="479"/>
    <x v="14"/>
    <x v="14"/>
    <x v="2"/>
    <x v="2"/>
    <x v="4"/>
    <x v="4"/>
    <x v="5"/>
    <x v="8"/>
  </r>
  <r>
    <s v="1497"/>
    <x v="480"/>
    <x v="5"/>
    <x v="5"/>
    <x v="6"/>
    <x v="0"/>
    <x v="0"/>
    <x v="0"/>
    <x v="5"/>
    <x v="7"/>
  </r>
  <r>
    <s v="1498"/>
    <x v="480"/>
    <x v="1"/>
    <x v="1"/>
    <x v="7"/>
    <x v="1"/>
    <x v="1"/>
    <x v="1"/>
    <x v="2"/>
    <x v="27"/>
  </r>
  <r>
    <s v="1499"/>
    <x v="481"/>
    <x v="3"/>
    <x v="3"/>
    <x v="4"/>
    <x v="3"/>
    <x v="2"/>
    <x v="2"/>
    <x v="8"/>
    <x v="34"/>
  </r>
  <r>
    <s v="1500"/>
    <x v="481"/>
    <x v="3"/>
    <x v="3"/>
    <x v="4"/>
    <x v="3"/>
    <x v="1"/>
    <x v="1"/>
    <x v="9"/>
    <x v="36"/>
  </r>
  <r>
    <s v="1501"/>
    <x v="482"/>
    <x v="10"/>
    <x v="10"/>
    <x v="2"/>
    <x v="2"/>
    <x v="3"/>
    <x v="3"/>
    <x v="9"/>
    <x v="24"/>
  </r>
  <r>
    <s v="1502"/>
    <x v="483"/>
    <x v="17"/>
    <x v="17"/>
    <x v="2"/>
    <x v="2"/>
    <x v="2"/>
    <x v="2"/>
    <x v="1"/>
    <x v="28"/>
  </r>
  <r>
    <s v="1503"/>
    <x v="484"/>
    <x v="11"/>
    <x v="11"/>
    <x v="5"/>
    <x v="2"/>
    <x v="1"/>
    <x v="1"/>
    <x v="1"/>
    <x v="1"/>
  </r>
  <r>
    <s v="1504"/>
    <x v="484"/>
    <x v="0"/>
    <x v="0"/>
    <x v="0"/>
    <x v="0"/>
    <x v="4"/>
    <x v="4"/>
    <x v="5"/>
    <x v="8"/>
  </r>
  <r>
    <s v="1505"/>
    <x v="484"/>
    <x v="2"/>
    <x v="2"/>
    <x v="2"/>
    <x v="2"/>
    <x v="1"/>
    <x v="1"/>
    <x v="7"/>
    <x v="16"/>
  </r>
  <r>
    <s v="1506"/>
    <x v="484"/>
    <x v="8"/>
    <x v="8"/>
    <x v="3"/>
    <x v="3"/>
    <x v="3"/>
    <x v="3"/>
    <x v="2"/>
    <x v="4"/>
  </r>
  <r>
    <s v="1507"/>
    <x v="485"/>
    <x v="1"/>
    <x v="1"/>
    <x v="7"/>
    <x v="1"/>
    <x v="1"/>
    <x v="1"/>
    <x v="7"/>
    <x v="16"/>
  </r>
  <r>
    <s v="1508"/>
    <x v="485"/>
    <x v="18"/>
    <x v="18"/>
    <x v="1"/>
    <x v="1"/>
    <x v="0"/>
    <x v="0"/>
    <x v="2"/>
    <x v="43"/>
  </r>
  <r>
    <s v="1509"/>
    <x v="486"/>
    <x v="6"/>
    <x v="6"/>
    <x v="3"/>
    <x v="3"/>
    <x v="1"/>
    <x v="1"/>
    <x v="1"/>
    <x v="1"/>
  </r>
  <r>
    <s v="1510"/>
    <x v="486"/>
    <x v="1"/>
    <x v="1"/>
    <x v="1"/>
    <x v="1"/>
    <x v="3"/>
    <x v="3"/>
    <x v="4"/>
    <x v="31"/>
  </r>
  <r>
    <s v="1511"/>
    <x v="487"/>
    <x v="4"/>
    <x v="4"/>
    <x v="4"/>
    <x v="3"/>
    <x v="4"/>
    <x v="4"/>
    <x v="0"/>
    <x v="15"/>
  </r>
  <r>
    <s v="1512"/>
    <x v="487"/>
    <x v="16"/>
    <x v="16"/>
    <x v="6"/>
    <x v="0"/>
    <x v="1"/>
    <x v="1"/>
    <x v="8"/>
    <x v="23"/>
  </r>
  <r>
    <s v="1513"/>
    <x v="487"/>
    <x v="12"/>
    <x v="12"/>
    <x v="1"/>
    <x v="1"/>
    <x v="2"/>
    <x v="2"/>
    <x v="0"/>
    <x v="2"/>
  </r>
  <r>
    <s v="1514"/>
    <x v="487"/>
    <x v="0"/>
    <x v="0"/>
    <x v="0"/>
    <x v="0"/>
    <x v="0"/>
    <x v="0"/>
    <x v="3"/>
    <x v="5"/>
  </r>
  <r>
    <s v="1515"/>
    <x v="487"/>
    <x v="3"/>
    <x v="3"/>
    <x v="3"/>
    <x v="3"/>
    <x v="4"/>
    <x v="4"/>
    <x v="7"/>
    <x v="10"/>
  </r>
  <r>
    <s v="1516"/>
    <x v="487"/>
    <x v="1"/>
    <x v="1"/>
    <x v="1"/>
    <x v="1"/>
    <x v="2"/>
    <x v="2"/>
    <x v="6"/>
    <x v="9"/>
  </r>
  <r>
    <s v="1517"/>
    <x v="487"/>
    <x v="6"/>
    <x v="6"/>
    <x v="4"/>
    <x v="3"/>
    <x v="3"/>
    <x v="3"/>
    <x v="5"/>
    <x v="25"/>
  </r>
  <r>
    <s v="1518"/>
    <x v="487"/>
    <x v="9"/>
    <x v="9"/>
    <x v="1"/>
    <x v="1"/>
    <x v="3"/>
    <x v="3"/>
    <x v="9"/>
    <x v="24"/>
  </r>
  <r>
    <s v="1519"/>
    <x v="488"/>
    <x v="7"/>
    <x v="7"/>
    <x v="6"/>
    <x v="0"/>
    <x v="3"/>
    <x v="3"/>
    <x v="4"/>
    <x v="31"/>
  </r>
  <r>
    <s v="1520"/>
    <x v="489"/>
    <x v="16"/>
    <x v="16"/>
    <x v="6"/>
    <x v="0"/>
    <x v="2"/>
    <x v="2"/>
    <x v="2"/>
    <x v="17"/>
  </r>
  <r>
    <s v="1521"/>
    <x v="489"/>
    <x v="13"/>
    <x v="13"/>
    <x v="3"/>
    <x v="3"/>
    <x v="4"/>
    <x v="4"/>
    <x v="5"/>
    <x v="8"/>
  </r>
  <r>
    <s v="1522"/>
    <x v="490"/>
    <x v="19"/>
    <x v="19"/>
    <x v="6"/>
    <x v="0"/>
    <x v="3"/>
    <x v="3"/>
    <x v="4"/>
    <x v="31"/>
  </r>
  <r>
    <s v="1523"/>
    <x v="491"/>
    <x v="0"/>
    <x v="0"/>
    <x v="0"/>
    <x v="0"/>
    <x v="2"/>
    <x v="2"/>
    <x v="0"/>
    <x v="2"/>
  </r>
  <r>
    <s v="1524"/>
    <x v="491"/>
    <x v="7"/>
    <x v="7"/>
    <x v="6"/>
    <x v="0"/>
    <x v="2"/>
    <x v="2"/>
    <x v="8"/>
    <x v="34"/>
  </r>
  <r>
    <s v="1525"/>
    <x v="491"/>
    <x v="9"/>
    <x v="9"/>
    <x v="7"/>
    <x v="1"/>
    <x v="3"/>
    <x v="3"/>
    <x v="7"/>
    <x v="39"/>
  </r>
  <r>
    <s v="1526"/>
    <x v="491"/>
    <x v="12"/>
    <x v="12"/>
    <x v="7"/>
    <x v="1"/>
    <x v="1"/>
    <x v="1"/>
    <x v="5"/>
    <x v="35"/>
  </r>
  <r>
    <s v="1527"/>
    <x v="491"/>
    <x v="4"/>
    <x v="4"/>
    <x v="3"/>
    <x v="3"/>
    <x v="2"/>
    <x v="2"/>
    <x v="1"/>
    <x v="28"/>
  </r>
  <r>
    <s v="1528"/>
    <x v="491"/>
    <x v="5"/>
    <x v="5"/>
    <x v="6"/>
    <x v="0"/>
    <x v="2"/>
    <x v="2"/>
    <x v="0"/>
    <x v="2"/>
  </r>
  <r>
    <s v="1529"/>
    <x v="491"/>
    <x v="3"/>
    <x v="3"/>
    <x v="4"/>
    <x v="3"/>
    <x v="0"/>
    <x v="0"/>
    <x v="8"/>
    <x v="19"/>
  </r>
  <r>
    <s v="1530"/>
    <x v="491"/>
    <x v="19"/>
    <x v="19"/>
    <x v="0"/>
    <x v="0"/>
    <x v="4"/>
    <x v="4"/>
    <x v="6"/>
    <x v="9"/>
  </r>
  <r>
    <s v="1531"/>
    <x v="492"/>
    <x v="12"/>
    <x v="12"/>
    <x v="1"/>
    <x v="1"/>
    <x v="0"/>
    <x v="0"/>
    <x v="1"/>
    <x v="45"/>
  </r>
  <r>
    <s v="1532"/>
    <x v="493"/>
    <x v="0"/>
    <x v="0"/>
    <x v="6"/>
    <x v="0"/>
    <x v="1"/>
    <x v="1"/>
    <x v="8"/>
    <x v="23"/>
  </r>
  <r>
    <s v="1533"/>
    <x v="493"/>
    <x v="3"/>
    <x v="3"/>
    <x v="4"/>
    <x v="3"/>
    <x v="3"/>
    <x v="3"/>
    <x v="2"/>
    <x v="4"/>
  </r>
  <r>
    <s v="1534"/>
    <x v="493"/>
    <x v="1"/>
    <x v="1"/>
    <x v="1"/>
    <x v="1"/>
    <x v="3"/>
    <x v="3"/>
    <x v="8"/>
    <x v="29"/>
  </r>
  <r>
    <s v="1535"/>
    <x v="493"/>
    <x v="17"/>
    <x v="17"/>
    <x v="2"/>
    <x v="2"/>
    <x v="3"/>
    <x v="3"/>
    <x v="5"/>
    <x v="25"/>
  </r>
  <r>
    <s v="1536"/>
    <x v="494"/>
    <x v="13"/>
    <x v="13"/>
    <x v="3"/>
    <x v="3"/>
    <x v="2"/>
    <x v="2"/>
    <x v="0"/>
    <x v="2"/>
  </r>
  <r>
    <s v="1537"/>
    <x v="494"/>
    <x v="6"/>
    <x v="6"/>
    <x v="3"/>
    <x v="3"/>
    <x v="4"/>
    <x v="4"/>
    <x v="8"/>
    <x v="33"/>
  </r>
  <r>
    <s v="1538"/>
    <x v="494"/>
    <x v="9"/>
    <x v="9"/>
    <x v="7"/>
    <x v="1"/>
    <x v="3"/>
    <x v="3"/>
    <x v="7"/>
    <x v="39"/>
  </r>
  <r>
    <s v="1539"/>
    <x v="495"/>
    <x v="19"/>
    <x v="19"/>
    <x v="6"/>
    <x v="0"/>
    <x v="0"/>
    <x v="0"/>
    <x v="1"/>
    <x v="45"/>
  </r>
  <r>
    <s v="1540"/>
    <x v="496"/>
    <x v="2"/>
    <x v="2"/>
    <x v="5"/>
    <x v="2"/>
    <x v="2"/>
    <x v="2"/>
    <x v="7"/>
    <x v="42"/>
  </r>
  <r>
    <s v="1541"/>
    <x v="496"/>
    <x v="9"/>
    <x v="9"/>
    <x v="1"/>
    <x v="1"/>
    <x v="1"/>
    <x v="1"/>
    <x v="4"/>
    <x v="6"/>
  </r>
  <r>
    <s v="1542"/>
    <x v="497"/>
    <x v="15"/>
    <x v="15"/>
    <x v="7"/>
    <x v="1"/>
    <x v="0"/>
    <x v="0"/>
    <x v="7"/>
    <x v="11"/>
  </r>
  <r>
    <s v="1543"/>
    <x v="497"/>
    <x v="0"/>
    <x v="0"/>
    <x v="6"/>
    <x v="0"/>
    <x v="4"/>
    <x v="4"/>
    <x v="3"/>
    <x v="18"/>
  </r>
  <r>
    <s v="1544"/>
    <x v="497"/>
    <x v="13"/>
    <x v="13"/>
    <x v="4"/>
    <x v="3"/>
    <x v="0"/>
    <x v="0"/>
    <x v="5"/>
    <x v="7"/>
  </r>
  <r>
    <s v="1545"/>
    <x v="498"/>
    <x v="0"/>
    <x v="0"/>
    <x v="0"/>
    <x v="0"/>
    <x v="4"/>
    <x v="4"/>
    <x v="7"/>
    <x v="10"/>
  </r>
  <r>
    <s v="1546"/>
    <x v="499"/>
    <x v="19"/>
    <x v="19"/>
    <x v="6"/>
    <x v="0"/>
    <x v="0"/>
    <x v="0"/>
    <x v="1"/>
    <x v="45"/>
  </r>
  <r>
    <s v="1547"/>
    <x v="499"/>
    <x v="11"/>
    <x v="11"/>
    <x v="2"/>
    <x v="2"/>
    <x v="2"/>
    <x v="2"/>
    <x v="5"/>
    <x v="13"/>
  </r>
  <r>
    <s v="1548"/>
    <x v="499"/>
    <x v="7"/>
    <x v="7"/>
    <x v="0"/>
    <x v="0"/>
    <x v="2"/>
    <x v="2"/>
    <x v="9"/>
    <x v="26"/>
  </r>
  <r>
    <s v="1549"/>
    <x v="500"/>
    <x v="9"/>
    <x v="9"/>
    <x v="1"/>
    <x v="1"/>
    <x v="1"/>
    <x v="1"/>
    <x v="2"/>
    <x v="27"/>
  </r>
  <r>
    <s v="1550"/>
    <x v="501"/>
    <x v="19"/>
    <x v="19"/>
    <x v="0"/>
    <x v="0"/>
    <x v="0"/>
    <x v="0"/>
    <x v="0"/>
    <x v="0"/>
  </r>
  <r>
    <s v="1551"/>
    <x v="501"/>
    <x v="1"/>
    <x v="1"/>
    <x v="7"/>
    <x v="1"/>
    <x v="4"/>
    <x v="4"/>
    <x v="1"/>
    <x v="20"/>
  </r>
  <r>
    <s v="1552"/>
    <x v="501"/>
    <x v="1"/>
    <x v="1"/>
    <x v="1"/>
    <x v="1"/>
    <x v="1"/>
    <x v="1"/>
    <x v="4"/>
    <x v="6"/>
  </r>
  <r>
    <s v="1553"/>
    <x v="501"/>
    <x v="14"/>
    <x v="14"/>
    <x v="5"/>
    <x v="2"/>
    <x v="1"/>
    <x v="1"/>
    <x v="3"/>
    <x v="40"/>
  </r>
  <r>
    <s v="1554"/>
    <x v="501"/>
    <x v="5"/>
    <x v="5"/>
    <x v="6"/>
    <x v="0"/>
    <x v="3"/>
    <x v="3"/>
    <x v="6"/>
    <x v="9"/>
  </r>
  <r>
    <s v="1555"/>
    <x v="501"/>
    <x v="7"/>
    <x v="7"/>
    <x v="0"/>
    <x v="0"/>
    <x v="1"/>
    <x v="1"/>
    <x v="7"/>
    <x v="16"/>
  </r>
  <r>
    <s v="1556"/>
    <x v="501"/>
    <x v="6"/>
    <x v="6"/>
    <x v="3"/>
    <x v="3"/>
    <x v="0"/>
    <x v="0"/>
    <x v="3"/>
    <x v="5"/>
  </r>
  <r>
    <s v="1557"/>
    <x v="501"/>
    <x v="1"/>
    <x v="1"/>
    <x v="7"/>
    <x v="1"/>
    <x v="3"/>
    <x v="3"/>
    <x v="1"/>
    <x v="30"/>
  </r>
  <r>
    <s v="1558"/>
    <x v="502"/>
    <x v="18"/>
    <x v="18"/>
    <x v="7"/>
    <x v="1"/>
    <x v="4"/>
    <x v="4"/>
    <x v="2"/>
    <x v="12"/>
  </r>
  <r>
    <s v="1559"/>
    <x v="503"/>
    <x v="14"/>
    <x v="14"/>
    <x v="2"/>
    <x v="2"/>
    <x v="4"/>
    <x v="4"/>
    <x v="8"/>
    <x v="33"/>
  </r>
  <r>
    <s v="1560"/>
    <x v="503"/>
    <x v="8"/>
    <x v="8"/>
    <x v="3"/>
    <x v="3"/>
    <x v="0"/>
    <x v="0"/>
    <x v="3"/>
    <x v="5"/>
  </r>
  <r>
    <s v="1561"/>
    <x v="503"/>
    <x v="1"/>
    <x v="1"/>
    <x v="1"/>
    <x v="1"/>
    <x v="1"/>
    <x v="1"/>
    <x v="8"/>
    <x v="23"/>
  </r>
  <r>
    <s v="1562"/>
    <x v="504"/>
    <x v="1"/>
    <x v="1"/>
    <x v="1"/>
    <x v="1"/>
    <x v="2"/>
    <x v="2"/>
    <x v="2"/>
    <x v="17"/>
  </r>
  <r>
    <s v="1563"/>
    <x v="504"/>
    <x v="13"/>
    <x v="13"/>
    <x v="4"/>
    <x v="3"/>
    <x v="4"/>
    <x v="4"/>
    <x v="9"/>
    <x v="41"/>
  </r>
  <r>
    <s v="1564"/>
    <x v="504"/>
    <x v="18"/>
    <x v="18"/>
    <x v="1"/>
    <x v="1"/>
    <x v="0"/>
    <x v="0"/>
    <x v="4"/>
    <x v="38"/>
  </r>
  <r>
    <s v="1565"/>
    <x v="504"/>
    <x v="17"/>
    <x v="17"/>
    <x v="2"/>
    <x v="2"/>
    <x v="1"/>
    <x v="1"/>
    <x v="9"/>
    <x v="36"/>
  </r>
  <r>
    <s v="1566"/>
    <x v="505"/>
    <x v="15"/>
    <x v="15"/>
    <x v="1"/>
    <x v="1"/>
    <x v="1"/>
    <x v="1"/>
    <x v="3"/>
    <x v="40"/>
  </r>
  <r>
    <s v="1567"/>
    <x v="505"/>
    <x v="6"/>
    <x v="6"/>
    <x v="4"/>
    <x v="3"/>
    <x v="3"/>
    <x v="3"/>
    <x v="3"/>
    <x v="14"/>
  </r>
  <r>
    <s v="1568"/>
    <x v="506"/>
    <x v="14"/>
    <x v="14"/>
    <x v="2"/>
    <x v="2"/>
    <x v="1"/>
    <x v="1"/>
    <x v="1"/>
    <x v="1"/>
  </r>
  <r>
    <s v="1569"/>
    <x v="506"/>
    <x v="10"/>
    <x v="10"/>
    <x v="5"/>
    <x v="2"/>
    <x v="3"/>
    <x v="3"/>
    <x v="3"/>
    <x v="14"/>
  </r>
  <r>
    <s v="1570"/>
    <x v="506"/>
    <x v="7"/>
    <x v="7"/>
    <x v="0"/>
    <x v="0"/>
    <x v="3"/>
    <x v="3"/>
    <x v="4"/>
    <x v="31"/>
  </r>
  <r>
    <s v="1571"/>
    <x v="507"/>
    <x v="19"/>
    <x v="19"/>
    <x v="6"/>
    <x v="0"/>
    <x v="2"/>
    <x v="2"/>
    <x v="3"/>
    <x v="21"/>
  </r>
  <r>
    <s v="1572"/>
    <x v="508"/>
    <x v="7"/>
    <x v="7"/>
    <x v="6"/>
    <x v="0"/>
    <x v="4"/>
    <x v="4"/>
    <x v="2"/>
    <x v="12"/>
  </r>
  <r>
    <s v="1573"/>
    <x v="509"/>
    <x v="15"/>
    <x v="15"/>
    <x v="1"/>
    <x v="1"/>
    <x v="2"/>
    <x v="2"/>
    <x v="0"/>
    <x v="2"/>
  </r>
  <r>
    <s v="1574"/>
    <x v="509"/>
    <x v="6"/>
    <x v="6"/>
    <x v="3"/>
    <x v="3"/>
    <x v="1"/>
    <x v="1"/>
    <x v="0"/>
    <x v="3"/>
  </r>
  <r>
    <s v="1575"/>
    <x v="509"/>
    <x v="15"/>
    <x v="15"/>
    <x v="7"/>
    <x v="1"/>
    <x v="2"/>
    <x v="2"/>
    <x v="3"/>
    <x v="21"/>
  </r>
  <r>
    <s v="1576"/>
    <x v="509"/>
    <x v="16"/>
    <x v="16"/>
    <x v="6"/>
    <x v="0"/>
    <x v="4"/>
    <x v="4"/>
    <x v="3"/>
    <x v="18"/>
  </r>
  <r>
    <s v="1577"/>
    <x v="509"/>
    <x v="5"/>
    <x v="5"/>
    <x v="6"/>
    <x v="0"/>
    <x v="0"/>
    <x v="0"/>
    <x v="6"/>
    <x v="9"/>
  </r>
  <r>
    <s v="1578"/>
    <x v="509"/>
    <x v="17"/>
    <x v="17"/>
    <x v="5"/>
    <x v="2"/>
    <x v="3"/>
    <x v="3"/>
    <x v="0"/>
    <x v="44"/>
  </r>
  <r>
    <s v="1579"/>
    <x v="509"/>
    <x v="1"/>
    <x v="1"/>
    <x v="7"/>
    <x v="1"/>
    <x v="0"/>
    <x v="0"/>
    <x v="8"/>
    <x v="19"/>
  </r>
  <r>
    <s v="1580"/>
    <x v="509"/>
    <x v="0"/>
    <x v="0"/>
    <x v="6"/>
    <x v="0"/>
    <x v="0"/>
    <x v="0"/>
    <x v="7"/>
    <x v="11"/>
  </r>
  <r>
    <s v="1581"/>
    <x v="509"/>
    <x v="2"/>
    <x v="2"/>
    <x v="2"/>
    <x v="2"/>
    <x v="3"/>
    <x v="3"/>
    <x v="6"/>
    <x v="9"/>
  </r>
  <r>
    <s v="1582"/>
    <x v="509"/>
    <x v="4"/>
    <x v="4"/>
    <x v="3"/>
    <x v="3"/>
    <x v="1"/>
    <x v="1"/>
    <x v="8"/>
    <x v="23"/>
  </r>
  <r>
    <s v="1583"/>
    <x v="509"/>
    <x v="1"/>
    <x v="1"/>
    <x v="7"/>
    <x v="1"/>
    <x v="1"/>
    <x v="1"/>
    <x v="4"/>
    <x v="6"/>
  </r>
  <r>
    <s v="1584"/>
    <x v="509"/>
    <x v="15"/>
    <x v="15"/>
    <x v="7"/>
    <x v="1"/>
    <x v="0"/>
    <x v="0"/>
    <x v="9"/>
    <x v="22"/>
  </r>
  <r>
    <s v="1585"/>
    <x v="510"/>
    <x v="14"/>
    <x v="14"/>
    <x v="2"/>
    <x v="2"/>
    <x v="2"/>
    <x v="2"/>
    <x v="7"/>
    <x v="42"/>
  </r>
  <r>
    <s v="1586"/>
    <x v="510"/>
    <x v="12"/>
    <x v="12"/>
    <x v="1"/>
    <x v="1"/>
    <x v="1"/>
    <x v="1"/>
    <x v="3"/>
    <x v="40"/>
  </r>
  <r>
    <s v="1587"/>
    <x v="510"/>
    <x v="0"/>
    <x v="0"/>
    <x v="6"/>
    <x v="0"/>
    <x v="0"/>
    <x v="0"/>
    <x v="8"/>
    <x v="19"/>
  </r>
  <r>
    <s v="1588"/>
    <x v="510"/>
    <x v="6"/>
    <x v="6"/>
    <x v="4"/>
    <x v="3"/>
    <x v="2"/>
    <x v="2"/>
    <x v="4"/>
    <x v="32"/>
  </r>
  <r>
    <s v="1589"/>
    <x v="510"/>
    <x v="17"/>
    <x v="17"/>
    <x v="5"/>
    <x v="2"/>
    <x v="3"/>
    <x v="3"/>
    <x v="0"/>
    <x v="44"/>
  </r>
  <r>
    <s v="1590"/>
    <x v="510"/>
    <x v="6"/>
    <x v="6"/>
    <x v="4"/>
    <x v="3"/>
    <x v="2"/>
    <x v="2"/>
    <x v="3"/>
    <x v="21"/>
  </r>
  <r>
    <s v="1591"/>
    <x v="510"/>
    <x v="4"/>
    <x v="4"/>
    <x v="4"/>
    <x v="3"/>
    <x v="3"/>
    <x v="3"/>
    <x v="5"/>
    <x v="25"/>
  </r>
  <r>
    <s v="1592"/>
    <x v="510"/>
    <x v="4"/>
    <x v="4"/>
    <x v="3"/>
    <x v="3"/>
    <x v="2"/>
    <x v="2"/>
    <x v="1"/>
    <x v="28"/>
  </r>
  <r>
    <s v="1593"/>
    <x v="510"/>
    <x v="4"/>
    <x v="4"/>
    <x v="4"/>
    <x v="3"/>
    <x v="1"/>
    <x v="1"/>
    <x v="4"/>
    <x v="6"/>
  </r>
  <r>
    <s v="1594"/>
    <x v="511"/>
    <x v="0"/>
    <x v="0"/>
    <x v="6"/>
    <x v="0"/>
    <x v="4"/>
    <x v="4"/>
    <x v="6"/>
    <x v="9"/>
  </r>
  <r>
    <s v="1595"/>
    <x v="511"/>
    <x v="13"/>
    <x v="13"/>
    <x v="3"/>
    <x v="3"/>
    <x v="0"/>
    <x v="0"/>
    <x v="6"/>
    <x v="9"/>
  </r>
  <r>
    <s v="1596"/>
    <x v="512"/>
    <x v="15"/>
    <x v="15"/>
    <x v="1"/>
    <x v="1"/>
    <x v="2"/>
    <x v="2"/>
    <x v="3"/>
    <x v="21"/>
  </r>
  <r>
    <s v="1597"/>
    <x v="512"/>
    <x v="4"/>
    <x v="4"/>
    <x v="3"/>
    <x v="3"/>
    <x v="0"/>
    <x v="0"/>
    <x v="9"/>
    <x v="22"/>
  </r>
  <r>
    <s v="1598"/>
    <x v="512"/>
    <x v="13"/>
    <x v="13"/>
    <x v="4"/>
    <x v="3"/>
    <x v="2"/>
    <x v="2"/>
    <x v="0"/>
    <x v="2"/>
  </r>
  <r>
    <s v="1599"/>
    <x v="512"/>
    <x v="15"/>
    <x v="15"/>
    <x v="7"/>
    <x v="1"/>
    <x v="2"/>
    <x v="2"/>
    <x v="4"/>
    <x v="32"/>
  </r>
  <r>
    <s v="1600"/>
    <x v="512"/>
    <x v="2"/>
    <x v="2"/>
    <x v="5"/>
    <x v="2"/>
    <x v="0"/>
    <x v="0"/>
    <x v="8"/>
    <x v="19"/>
  </r>
  <r>
    <s v="1601"/>
    <x v="513"/>
    <x v="6"/>
    <x v="6"/>
    <x v="3"/>
    <x v="3"/>
    <x v="4"/>
    <x v="4"/>
    <x v="3"/>
    <x v="18"/>
  </r>
  <r>
    <s v="1602"/>
    <x v="513"/>
    <x v="12"/>
    <x v="12"/>
    <x v="7"/>
    <x v="1"/>
    <x v="0"/>
    <x v="0"/>
    <x v="8"/>
    <x v="19"/>
  </r>
  <r>
    <s v="1603"/>
    <x v="513"/>
    <x v="3"/>
    <x v="3"/>
    <x v="3"/>
    <x v="3"/>
    <x v="0"/>
    <x v="0"/>
    <x v="9"/>
    <x v="22"/>
  </r>
  <r>
    <s v="1604"/>
    <x v="513"/>
    <x v="5"/>
    <x v="5"/>
    <x v="6"/>
    <x v="0"/>
    <x v="0"/>
    <x v="0"/>
    <x v="1"/>
    <x v="45"/>
  </r>
  <r>
    <s v="1605"/>
    <x v="513"/>
    <x v="11"/>
    <x v="11"/>
    <x v="5"/>
    <x v="2"/>
    <x v="2"/>
    <x v="2"/>
    <x v="5"/>
    <x v="13"/>
  </r>
  <r>
    <s v="1606"/>
    <x v="513"/>
    <x v="4"/>
    <x v="4"/>
    <x v="3"/>
    <x v="3"/>
    <x v="3"/>
    <x v="3"/>
    <x v="8"/>
    <x v="29"/>
  </r>
  <r>
    <s v="1607"/>
    <x v="514"/>
    <x v="15"/>
    <x v="15"/>
    <x v="1"/>
    <x v="1"/>
    <x v="1"/>
    <x v="1"/>
    <x v="0"/>
    <x v="3"/>
  </r>
  <r>
    <s v="1608"/>
    <x v="514"/>
    <x v="6"/>
    <x v="6"/>
    <x v="4"/>
    <x v="3"/>
    <x v="2"/>
    <x v="2"/>
    <x v="9"/>
    <x v="26"/>
  </r>
  <r>
    <s v="1609"/>
    <x v="514"/>
    <x v="9"/>
    <x v="9"/>
    <x v="1"/>
    <x v="1"/>
    <x v="2"/>
    <x v="2"/>
    <x v="9"/>
    <x v="26"/>
  </r>
  <r>
    <s v="1610"/>
    <x v="515"/>
    <x v="3"/>
    <x v="3"/>
    <x v="4"/>
    <x v="3"/>
    <x v="3"/>
    <x v="3"/>
    <x v="2"/>
    <x v="4"/>
  </r>
  <r>
    <s v="1611"/>
    <x v="516"/>
    <x v="18"/>
    <x v="18"/>
    <x v="7"/>
    <x v="1"/>
    <x v="2"/>
    <x v="2"/>
    <x v="8"/>
    <x v="34"/>
  </r>
  <r>
    <s v="1612"/>
    <x v="516"/>
    <x v="14"/>
    <x v="14"/>
    <x v="5"/>
    <x v="2"/>
    <x v="2"/>
    <x v="2"/>
    <x v="3"/>
    <x v="21"/>
  </r>
  <r>
    <s v="1613"/>
    <x v="516"/>
    <x v="6"/>
    <x v="6"/>
    <x v="4"/>
    <x v="3"/>
    <x v="1"/>
    <x v="1"/>
    <x v="6"/>
    <x v="9"/>
  </r>
  <r>
    <s v="1614"/>
    <x v="517"/>
    <x v="10"/>
    <x v="10"/>
    <x v="5"/>
    <x v="2"/>
    <x v="1"/>
    <x v="1"/>
    <x v="2"/>
    <x v="27"/>
  </r>
  <r>
    <s v="1615"/>
    <x v="517"/>
    <x v="9"/>
    <x v="9"/>
    <x v="7"/>
    <x v="1"/>
    <x v="3"/>
    <x v="3"/>
    <x v="7"/>
    <x v="39"/>
  </r>
  <r>
    <s v="1616"/>
    <x v="517"/>
    <x v="14"/>
    <x v="14"/>
    <x v="5"/>
    <x v="2"/>
    <x v="3"/>
    <x v="3"/>
    <x v="2"/>
    <x v="4"/>
  </r>
  <r>
    <s v="1617"/>
    <x v="517"/>
    <x v="19"/>
    <x v="19"/>
    <x v="0"/>
    <x v="0"/>
    <x v="2"/>
    <x v="2"/>
    <x v="8"/>
    <x v="34"/>
  </r>
  <r>
    <s v="1618"/>
    <x v="518"/>
    <x v="13"/>
    <x v="13"/>
    <x v="4"/>
    <x v="3"/>
    <x v="3"/>
    <x v="3"/>
    <x v="8"/>
    <x v="29"/>
  </r>
  <r>
    <s v="1619"/>
    <x v="519"/>
    <x v="8"/>
    <x v="8"/>
    <x v="4"/>
    <x v="3"/>
    <x v="2"/>
    <x v="2"/>
    <x v="2"/>
    <x v="17"/>
  </r>
  <r>
    <s v="1620"/>
    <x v="520"/>
    <x v="2"/>
    <x v="2"/>
    <x v="5"/>
    <x v="2"/>
    <x v="4"/>
    <x v="4"/>
    <x v="6"/>
    <x v="9"/>
  </r>
  <r>
    <s v="1621"/>
    <x v="520"/>
    <x v="12"/>
    <x v="12"/>
    <x v="7"/>
    <x v="1"/>
    <x v="2"/>
    <x v="2"/>
    <x v="3"/>
    <x v="21"/>
  </r>
  <r>
    <s v="1622"/>
    <x v="520"/>
    <x v="0"/>
    <x v="0"/>
    <x v="0"/>
    <x v="0"/>
    <x v="1"/>
    <x v="1"/>
    <x v="3"/>
    <x v="40"/>
  </r>
  <r>
    <s v="1623"/>
    <x v="520"/>
    <x v="18"/>
    <x v="18"/>
    <x v="1"/>
    <x v="1"/>
    <x v="2"/>
    <x v="2"/>
    <x v="8"/>
    <x v="34"/>
  </r>
  <r>
    <s v="1624"/>
    <x v="521"/>
    <x v="11"/>
    <x v="11"/>
    <x v="5"/>
    <x v="2"/>
    <x v="1"/>
    <x v="1"/>
    <x v="8"/>
    <x v="23"/>
  </r>
  <r>
    <s v="1625"/>
    <x v="521"/>
    <x v="7"/>
    <x v="7"/>
    <x v="6"/>
    <x v="0"/>
    <x v="0"/>
    <x v="0"/>
    <x v="1"/>
    <x v="45"/>
  </r>
  <r>
    <s v="1626"/>
    <x v="521"/>
    <x v="19"/>
    <x v="19"/>
    <x v="0"/>
    <x v="0"/>
    <x v="0"/>
    <x v="0"/>
    <x v="7"/>
    <x v="11"/>
  </r>
  <r>
    <s v="1627"/>
    <x v="521"/>
    <x v="15"/>
    <x v="15"/>
    <x v="7"/>
    <x v="1"/>
    <x v="4"/>
    <x v="4"/>
    <x v="7"/>
    <x v="10"/>
  </r>
  <r>
    <s v="1628"/>
    <x v="521"/>
    <x v="6"/>
    <x v="6"/>
    <x v="4"/>
    <x v="3"/>
    <x v="2"/>
    <x v="2"/>
    <x v="1"/>
    <x v="28"/>
  </r>
  <r>
    <s v="1629"/>
    <x v="521"/>
    <x v="2"/>
    <x v="2"/>
    <x v="5"/>
    <x v="2"/>
    <x v="4"/>
    <x v="4"/>
    <x v="6"/>
    <x v="9"/>
  </r>
  <r>
    <s v="1630"/>
    <x v="521"/>
    <x v="12"/>
    <x v="12"/>
    <x v="1"/>
    <x v="1"/>
    <x v="2"/>
    <x v="2"/>
    <x v="2"/>
    <x v="17"/>
  </r>
  <r>
    <s v="1631"/>
    <x v="521"/>
    <x v="6"/>
    <x v="6"/>
    <x v="4"/>
    <x v="3"/>
    <x v="3"/>
    <x v="3"/>
    <x v="1"/>
    <x v="30"/>
  </r>
  <r>
    <s v="1632"/>
    <x v="521"/>
    <x v="1"/>
    <x v="1"/>
    <x v="7"/>
    <x v="1"/>
    <x v="4"/>
    <x v="4"/>
    <x v="6"/>
    <x v="9"/>
  </r>
  <r>
    <s v="1633"/>
    <x v="521"/>
    <x v="19"/>
    <x v="19"/>
    <x v="6"/>
    <x v="0"/>
    <x v="2"/>
    <x v="2"/>
    <x v="5"/>
    <x v="13"/>
  </r>
  <r>
    <s v="1634"/>
    <x v="521"/>
    <x v="18"/>
    <x v="18"/>
    <x v="1"/>
    <x v="1"/>
    <x v="2"/>
    <x v="2"/>
    <x v="9"/>
    <x v="26"/>
  </r>
  <r>
    <s v="1635"/>
    <x v="521"/>
    <x v="9"/>
    <x v="9"/>
    <x v="1"/>
    <x v="1"/>
    <x v="1"/>
    <x v="1"/>
    <x v="4"/>
    <x v="6"/>
  </r>
  <r>
    <s v="1636"/>
    <x v="522"/>
    <x v="18"/>
    <x v="18"/>
    <x v="7"/>
    <x v="1"/>
    <x v="3"/>
    <x v="3"/>
    <x v="0"/>
    <x v="44"/>
  </r>
  <r>
    <s v="1637"/>
    <x v="523"/>
    <x v="14"/>
    <x v="14"/>
    <x v="5"/>
    <x v="2"/>
    <x v="4"/>
    <x v="4"/>
    <x v="5"/>
    <x v="8"/>
  </r>
  <r>
    <s v="1638"/>
    <x v="523"/>
    <x v="12"/>
    <x v="12"/>
    <x v="7"/>
    <x v="1"/>
    <x v="0"/>
    <x v="0"/>
    <x v="8"/>
    <x v="19"/>
  </r>
  <r>
    <s v="1639"/>
    <x v="523"/>
    <x v="8"/>
    <x v="8"/>
    <x v="3"/>
    <x v="3"/>
    <x v="4"/>
    <x v="4"/>
    <x v="7"/>
    <x v="10"/>
  </r>
  <r>
    <s v="1640"/>
    <x v="523"/>
    <x v="13"/>
    <x v="13"/>
    <x v="3"/>
    <x v="3"/>
    <x v="3"/>
    <x v="3"/>
    <x v="5"/>
    <x v="25"/>
  </r>
  <r>
    <s v="1641"/>
    <x v="523"/>
    <x v="5"/>
    <x v="5"/>
    <x v="0"/>
    <x v="0"/>
    <x v="2"/>
    <x v="2"/>
    <x v="3"/>
    <x v="21"/>
  </r>
  <r>
    <s v="1642"/>
    <x v="523"/>
    <x v="6"/>
    <x v="6"/>
    <x v="3"/>
    <x v="3"/>
    <x v="4"/>
    <x v="4"/>
    <x v="4"/>
    <x v="37"/>
  </r>
  <r>
    <s v="1643"/>
    <x v="523"/>
    <x v="17"/>
    <x v="17"/>
    <x v="5"/>
    <x v="2"/>
    <x v="0"/>
    <x v="0"/>
    <x v="4"/>
    <x v="38"/>
  </r>
  <r>
    <s v="1644"/>
    <x v="524"/>
    <x v="12"/>
    <x v="12"/>
    <x v="1"/>
    <x v="1"/>
    <x v="4"/>
    <x v="4"/>
    <x v="7"/>
    <x v="10"/>
  </r>
  <r>
    <s v="1645"/>
    <x v="524"/>
    <x v="0"/>
    <x v="0"/>
    <x v="0"/>
    <x v="0"/>
    <x v="4"/>
    <x v="4"/>
    <x v="0"/>
    <x v="15"/>
  </r>
  <r>
    <s v="1646"/>
    <x v="525"/>
    <x v="0"/>
    <x v="0"/>
    <x v="0"/>
    <x v="0"/>
    <x v="0"/>
    <x v="0"/>
    <x v="2"/>
    <x v="43"/>
  </r>
  <r>
    <s v="1647"/>
    <x v="525"/>
    <x v="5"/>
    <x v="5"/>
    <x v="6"/>
    <x v="0"/>
    <x v="2"/>
    <x v="2"/>
    <x v="4"/>
    <x v="32"/>
  </r>
  <r>
    <s v="1648"/>
    <x v="525"/>
    <x v="1"/>
    <x v="1"/>
    <x v="7"/>
    <x v="1"/>
    <x v="4"/>
    <x v="4"/>
    <x v="3"/>
    <x v="18"/>
  </r>
  <r>
    <s v="1649"/>
    <x v="526"/>
    <x v="19"/>
    <x v="19"/>
    <x v="0"/>
    <x v="0"/>
    <x v="2"/>
    <x v="2"/>
    <x v="6"/>
    <x v="9"/>
  </r>
  <r>
    <s v="1650"/>
    <x v="526"/>
    <x v="2"/>
    <x v="2"/>
    <x v="2"/>
    <x v="2"/>
    <x v="4"/>
    <x v="4"/>
    <x v="0"/>
    <x v="15"/>
  </r>
  <r>
    <s v="1651"/>
    <x v="526"/>
    <x v="8"/>
    <x v="8"/>
    <x v="4"/>
    <x v="3"/>
    <x v="3"/>
    <x v="3"/>
    <x v="6"/>
    <x v="9"/>
  </r>
  <r>
    <s v="1652"/>
    <x v="526"/>
    <x v="2"/>
    <x v="2"/>
    <x v="5"/>
    <x v="2"/>
    <x v="0"/>
    <x v="0"/>
    <x v="5"/>
    <x v="7"/>
  </r>
  <r>
    <s v="1653"/>
    <x v="527"/>
    <x v="19"/>
    <x v="19"/>
    <x v="0"/>
    <x v="0"/>
    <x v="2"/>
    <x v="2"/>
    <x v="8"/>
    <x v="34"/>
  </r>
  <r>
    <s v="1654"/>
    <x v="528"/>
    <x v="9"/>
    <x v="9"/>
    <x v="1"/>
    <x v="1"/>
    <x v="4"/>
    <x v="4"/>
    <x v="5"/>
    <x v="8"/>
  </r>
  <r>
    <s v="1655"/>
    <x v="529"/>
    <x v="6"/>
    <x v="6"/>
    <x v="4"/>
    <x v="3"/>
    <x v="0"/>
    <x v="0"/>
    <x v="9"/>
    <x v="22"/>
  </r>
  <r>
    <s v="1656"/>
    <x v="529"/>
    <x v="4"/>
    <x v="4"/>
    <x v="4"/>
    <x v="3"/>
    <x v="1"/>
    <x v="1"/>
    <x v="4"/>
    <x v="6"/>
  </r>
  <r>
    <s v="1657"/>
    <x v="529"/>
    <x v="14"/>
    <x v="14"/>
    <x v="5"/>
    <x v="2"/>
    <x v="4"/>
    <x v="4"/>
    <x v="9"/>
    <x v="41"/>
  </r>
  <r>
    <s v="1658"/>
    <x v="529"/>
    <x v="9"/>
    <x v="9"/>
    <x v="1"/>
    <x v="1"/>
    <x v="4"/>
    <x v="4"/>
    <x v="9"/>
    <x v="41"/>
  </r>
  <r>
    <s v="1659"/>
    <x v="529"/>
    <x v="5"/>
    <x v="5"/>
    <x v="6"/>
    <x v="0"/>
    <x v="3"/>
    <x v="3"/>
    <x v="2"/>
    <x v="4"/>
  </r>
  <r>
    <s v="1660"/>
    <x v="530"/>
    <x v="5"/>
    <x v="5"/>
    <x v="0"/>
    <x v="0"/>
    <x v="1"/>
    <x v="1"/>
    <x v="2"/>
    <x v="27"/>
  </r>
  <r>
    <s v="1661"/>
    <x v="530"/>
    <x v="2"/>
    <x v="2"/>
    <x v="2"/>
    <x v="2"/>
    <x v="3"/>
    <x v="3"/>
    <x v="5"/>
    <x v="25"/>
  </r>
  <r>
    <s v="1662"/>
    <x v="530"/>
    <x v="8"/>
    <x v="8"/>
    <x v="4"/>
    <x v="3"/>
    <x v="3"/>
    <x v="3"/>
    <x v="9"/>
    <x v="24"/>
  </r>
  <r>
    <s v="1663"/>
    <x v="530"/>
    <x v="18"/>
    <x v="18"/>
    <x v="1"/>
    <x v="1"/>
    <x v="1"/>
    <x v="1"/>
    <x v="5"/>
    <x v="35"/>
  </r>
  <r>
    <s v="1664"/>
    <x v="530"/>
    <x v="5"/>
    <x v="5"/>
    <x v="6"/>
    <x v="0"/>
    <x v="4"/>
    <x v="4"/>
    <x v="1"/>
    <x v="20"/>
  </r>
  <r>
    <s v="1665"/>
    <x v="530"/>
    <x v="6"/>
    <x v="6"/>
    <x v="4"/>
    <x v="3"/>
    <x v="0"/>
    <x v="0"/>
    <x v="0"/>
    <x v="0"/>
  </r>
  <r>
    <s v="1666"/>
    <x v="531"/>
    <x v="8"/>
    <x v="8"/>
    <x v="4"/>
    <x v="3"/>
    <x v="0"/>
    <x v="0"/>
    <x v="1"/>
    <x v="45"/>
  </r>
  <r>
    <s v="1667"/>
    <x v="531"/>
    <x v="10"/>
    <x v="10"/>
    <x v="5"/>
    <x v="2"/>
    <x v="4"/>
    <x v="4"/>
    <x v="3"/>
    <x v="18"/>
  </r>
  <r>
    <s v="1668"/>
    <x v="531"/>
    <x v="4"/>
    <x v="4"/>
    <x v="3"/>
    <x v="3"/>
    <x v="2"/>
    <x v="2"/>
    <x v="0"/>
    <x v="2"/>
  </r>
  <r>
    <s v="1669"/>
    <x v="531"/>
    <x v="3"/>
    <x v="3"/>
    <x v="4"/>
    <x v="3"/>
    <x v="3"/>
    <x v="3"/>
    <x v="9"/>
    <x v="24"/>
  </r>
  <r>
    <s v="1670"/>
    <x v="532"/>
    <x v="1"/>
    <x v="1"/>
    <x v="1"/>
    <x v="1"/>
    <x v="1"/>
    <x v="1"/>
    <x v="5"/>
    <x v="35"/>
  </r>
  <r>
    <s v="1671"/>
    <x v="532"/>
    <x v="6"/>
    <x v="6"/>
    <x v="4"/>
    <x v="3"/>
    <x v="1"/>
    <x v="1"/>
    <x v="8"/>
    <x v="23"/>
  </r>
  <r>
    <s v="1672"/>
    <x v="532"/>
    <x v="12"/>
    <x v="12"/>
    <x v="7"/>
    <x v="1"/>
    <x v="3"/>
    <x v="3"/>
    <x v="9"/>
    <x v="24"/>
  </r>
  <r>
    <s v="1673"/>
    <x v="532"/>
    <x v="3"/>
    <x v="3"/>
    <x v="3"/>
    <x v="3"/>
    <x v="2"/>
    <x v="2"/>
    <x v="7"/>
    <x v="42"/>
  </r>
  <r>
    <s v="1674"/>
    <x v="533"/>
    <x v="6"/>
    <x v="6"/>
    <x v="4"/>
    <x v="3"/>
    <x v="4"/>
    <x v="4"/>
    <x v="0"/>
    <x v="15"/>
  </r>
  <r>
    <s v="1675"/>
    <x v="534"/>
    <x v="5"/>
    <x v="5"/>
    <x v="0"/>
    <x v="0"/>
    <x v="0"/>
    <x v="0"/>
    <x v="6"/>
    <x v="9"/>
  </r>
  <r>
    <s v="1676"/>
    <x v="534"/>
    <x v="0"/>
    <x v="0"/>
    <x v="0"/>
    <x v="0"/>
    <x v="0"/>
    <x v="0"/>
    <x v="1"/>
    <x v="45"/>
  </r>
  <r>
    <s v="1677"/>
    <x v="534"/>
    <x v="7"/>
    <x v="7"/>
    <x v="6"/>
    <x v="0"/>
    <x v="2"/>
    <x v="2"/>
    <x v="5"/>
    <x v="13"/>
  </r>
  <r>
    <s v="1678"/>
    <x v="535"/>
    <x v="11"/>
    <x v="11"/>
    <x v="2"/>
    <x v="2"/>
    <x v="2"/>
    <x v="2"/>
    <x v="3"/>
    <x v="21"/>
  </r>
  <r>
    <s v="1679"/>
    <x v="536"/>
    <x v="8"/>
    <x v="8"/>
    <x v="3"/>
    <x v="3"/>
    <x v="0"/>
    <x v="0"/>
    <x v="1"/>
    <x v="45"/>
  </r>
  <r>
    <s v="1680"/>
    <x v="537"/>
    <x v="12"/>
    <x v="12"/>
    <x v="1"/>
    <x v="1"/>
    <x v="2"/>
    <x v="2"/>
    <x v="5"/>
    <x v="13"/>
  </r>
  <r>
    <s v="1681"/>
    <x v="537"/>
    <x v="11"/>
    <x v="11"/>
    <x v="5"/>
    <x v="2"/>
    <x v="3"/>
    <x v="3"/>
    <x v="5"/>
    <x v="25"/>
  </r>
  <r>
    <s v="1682"/>
    <x v="537"/>
    <x v="9"/>
    <x v="9"/>
    <x v="7"/>
    <x v="1"/>
    <x v="0"/>
    <x v="0"/>
    <x v="5"/>
    <x v="7"/>
  </r>
  <r>
    <s v="1683"/>
    <x v="537"/>
    <x v="2"/>
    <x v="2"/>
    <x v="5"/>
    <x v="2"/>
    <x v="2"/>
    <x v="2"/>
    <x v="2"/>
    <x v="17"/>
  </r>
  <r>
    <s v="1684"/>
    <x v="537"/>
    <x v="16"/>
    <x v="16"/>
    <x v="6"/>
    <x v="0"/>
    <x v="2"/>
    <x v="2"/>
    <x v="3"/>
    <x v="21"/>
  </r>
  <r>
    <s v="1685"/>
    <x v="537"/>
    <x v="9"/>
    <x v="9"/>
    <x v="1"/>
    <x v="1"/>
    <x v="2"/>
    <x v="2"/>
    <x v="9"/>
    <x v="26"/>
  </r>
  <r>
    <s v="1686"/>
    <x v="538"/>
    <x v="19"/>
    <x v="19"/>
    <x v="0"/>
    <x v="0"/>
    <x v="2"/>
    <x v="2"/>
    <x v="2"/>
    <x v="17"/>
  </r>
  <r>
    <s v="1687"/>
    <x v="538"/>
    <x v="2"/>
    <x v="2"/>
    <x v="2"/>
    <x v="2"/>
    <x v="2"/>
    <x v="2"/>
    <x v="9"/>
    <x v="26"/>
  </r>
  <r>
    <s v="1688"/>
    <x v="539"/>
    <x v="5"/>
    <x v="5"/>
    <x v="0"/>
    <x v="0"/>
    <x v="4"/>
    <x v="4"/>
    <x v="5"/>
    <x v="8"/>
  </r>
  <r>
    <s v="1689"/>
    <x v="540"/>
    <x v="4"/>
    <x v="4"/>
    <x v="4"/>
    <x v="3"/>
    <x v="4"/>
    <x v="4"/>
    <x v="7"/>
    <x v="10"/>
  </r>
  <r>
    <s v="1690"/>
    <x v="541"/>
    <x v="17"/>
    <x v="17"/>
    <x v="5"/>
    <x v="2"/>
    <x v="4"/>
    <x v="4"/>
    <x v="2"/>
    <x v="12"/>
  </r>
  <r>
    <s v="1691"/>
    <x v="541"/>
    <x v="18"/>
    <x v="18"/>
    <x v="7"/>
    <x v="1"/>
    <x v="1"/>
    <x v="1"/>
    <x v="1"/>
    <x v="1"/>
  </r>
  <r>
    <s v="1692"/>
    <x v="542"/>
    <x v="2"/>
    <x v="2"/>
    <x v="2"/>
    <x v="2"/>
    <x v="3"/>
    <x v="3"/>
    <x v="0"/>
    <x v="44"/>
  </r>
  <r>
    <s v="1693"/>
    <x v="543"/>
    <x v="8"/>
    <x v="8"/>
    <x v="4"/>
    <x v="3"/>
    <x v="1"/>
    <x v="1"/>
    <x v="9"/>
    <x v="36"/>
  </r>
  <r>
    <s v="1694"/>
    <x v="544"/>
    <x v="2"/>
    <x v="2"/>
    <x v="2"/>
    <x v="2"/>
    <x v="4"/>
    <x v="4"/>
    <x v="5"/>
    <x v="8"/>
  </r>
  <r>
    <s v="1695"/>
    <x v="544"/>
    <x v="10"/>
    <x v="10"/>
    <x v="5"/>
    <x v="2"/>
    <x v="0"/>
    <x v="0"/>
    <x v="0"/>
    <x v="0"/>
  </r>
  <r>
    <s v="1696"/>
    <x v="545"/>
    <x v="2"/>
    <x v="2"/>
    <x v="2"/>
    <x v="2"/>
    <x v="2"/>
    <x v="2"/>
    <x v="1"/>
    <x v="28"/>
  </r>
  <r>
    <s v="1697"/>
    <x v="546"/>
    <x v="7"/>
    <x v="7"/>
    <x v="0"/>
    <x v="0"/>
    <x v="3"/>
    <x v="3"/>
    <x v="9"/>
    <x v="24"/>
  </r>
  <r>
    <s v="1698"/>
    <x v="547"/>
    <x v="10"/>
    <x v="10"/>
    <x v="5"/>
    <x v="2"/>
    <x v="0"/>
    <x v="0"/>
    <x v="0"/>
    <x v="0"/>
  </r>
  <r>
    <s v="1699"/>
    <x v="547"/>
    <x v="0"/>
    <x v="0"/>
    <x v="0"/>
    <x v="0"/>
    <x v="2"/>
    <x v="2"/>
    <x v="6"/>
    <x v="9"/>
  </r>
  <r>
    <s v="1700"/>
    <x v="548"/>
    <x v="16"/>
    <x v="16"/>
    <x v="0"/>
    <x v="0"/>
    <x v="1"/>
    <x v="1"/>
    <x v="5"/>
    <x v="35"/>
  </r>
  <r>
    <s v="1701"/>
    <x v="549"/>
    <x v="4"/>
    <x v="4"/>
    <x v="4"/>
    <x v="3"/>
    <x v="4"/>
    <x v="4"/>
    <x v="2"/>
    <x v="12"/>
  </r>
  <r>
    <s v="1702"/>
    <x v="550"/>
    <x v="10"/>
    <x v="10"/>
    <x v="2"/>
    <x v="2"/>
    <x v="0"/>
    <x v="0"/>
    <x v="5"/>
    <x v="7"/>
  </r>
  <r>
    <s v="1703"/>
    <x v="550"/>
    <x v="15"/>
    <x v="15"/>
    <x v="1"/>
    <x v="1"/>
    <x v="4"/>
    <x v="4"/>
    <x v="1"/>
    <x v="20"/>
  </r>
  <r>
    <s v="1704"/>
    <x v="551"/>
    <x v="3"/>
    <x v="3"/>
    <x v="4"/>
    <x v="3"/>
    <x v="2"/>
    <x v="2"/>
    <x v="6"/>
    <x v="9"/>
  </r>
  <r>
    <s v="1705"/>
    <x v="552"/>
    <x v="2"/>
    <x v="2"/>
    <x v="2"/>
    <x v="2"/>
    <x v="0"/>
    <x v="0"/>
    <x v="3"/>
    <x v="5"/>
  </r>
  <r>
    <s v="1706"/>
    <x v="553"/>
    <x v="17"/>
    <x v="17"/>
    <x v="5"/>
    <x v="2"/>
    <x v="3"/>
    <x v="3"/>
    <x v="0"/>
    <x v="44"/>
  </r>
  <r>
    <s v="1707"/>
    <x v="554"/>
    <x v="13"/>
    <x v="13"/>
    <x v="4"/>
    <x v="3"/>
    <x v="2"/>
    <x v="2"/>
    <x v="6"/>
    <x v="9"/>
  </r>
  <r>
    <s v="1708"/>
    <x v="555"/>
    <x v="15"/>
    <x v="15"/>
    <x v="1"/>
    <x v="1"/>
    <x v="0"/>
    <x v="0"/>
    <x v="0"/>
    <x v="0"/>
  </r>
  <r>
    <s v="1709"/>
    <x v="555"/>
    <x v="10"/>
    <x v="10"/>
    <x v="5"/>
    <x v="2"/>
    <x v="0"/>
    <x v="0"/>
    <x v="7"/>
    <x v="11"/>
  </r>
  <r>
    <s v="1710"/>
    <x v="555"/>
    <x v="7"/>
    <x v="7"/>
    <x v="0"/>
    <x v="0"/>
    <x v="4"/>
    <x v="4"/>
    <x v="6"/>
    <x v="9"/>
  </r>
  <r>
    <s v="1711"/>
    <x v="555"/>
    <x v="5"/>
    <x v="5"/>
    <x v="6"/>
    <x v="0"/>
    <x v="3"/>
    <x v="3"/>
    <x v="3"/>
    <x v="14"/>
  </r>
  <r>
    <s v="1712"/>
    <x v="556"/>
    <x v="15"/>
    <x v="15"/>
    <x v="1"/>
    <x v="1"/>
    <x v="2"/>
    <x v="2"/>
    <x v="1"/>
    <x v="28"/>
  </r>
  <r>
    <s v="1713"/>
    <x v="556"/>
    <x v="13"/>
    <x v="13"/>
    <x v="3"/>
    <x v="3"/>
    <x v="4"/>
    <x v="4"/>
    <x v="4"/>
    <x v="37"/>
  </r>
  <r>
    <s v="1714"/>
    <x v="557"/>
    <x v="5"/>
    <x v="5"/>
    <x v="0"/>
    <x v="0"/>
    <x v="0"/>
    <x v="0"/>
    <x v="0"/>
    <x v="0"/>
  </r>
  <r>
    <s v="1715"/>
    <x v="557"/>
    <x v="15"/>
    <x v="15"/>
    <x v="7"/>
    <x v="1"/>
    <x v="3"/>
    <x v="3"/>
    <x v="0"/>
    <x v="44"/>
  </r>
  <r>
    <s v="1716"/>
    <x v="557"/>
    <x v="7"/>
    <x v="7"/>
    <x v="0"/>
    <x v="0"/>
    <x v="4"/>
    <x v="4"/>
    <x v="8"/>
    <x v="33"/>
  </r>
  <r>
    <s v="1717"/>
    <x v="557"/>
    <x v="0"/>
    <x v="0"/>
    <x v="0"/>
    <x v="0"/>
    <x v="3"/>
    <x v="3"/>
    <x v="8"/>
    <x v="29"/>
  </r>
  <r>
    <s v="1718"/>
    <x v="557"/>
    <x v="17"/>
    <x v="17"/>
    <x v="2"/>
    <x v="2"/>
    <x v="2"/>
    <x v="2"/>
    <x v="9"/>
    <x v="26"/>
  </r>
  <r>
    <s v="1719"/>
    <x v="557"/>
    <x v="15"/>
    <x v="15"/>
    <x v="7"/>
    <x v="1"/>
    <x v="1"/>
    <x v="1"/>
    <x v="6"/>
    <x v="9"/>
  </r>
  <r>
    <s v="1720"/>
    <x v="557"/>
    <x v="1"/>
    <x v="1"/>
    <x v="7"/>
    <x v="1"/>
    <x v="1"/>
    <x v="1"/>
    <x v="0"/>
    <x v="3"/>
  </r>
  <r>
    <s v="1721"/>
    <x v="558"/>
    <x v="11"/>
    <x v="11"/>
    <x v="5"/>
    <x v="2"/>
    <x v="0"/>
    <x v="0"/>
    <x v="8"/>
    <x v="19"/>
  </r>
  <r>
    <s v="1722"/>
    <x v="559"/>
    <x v="4"/>
    <x v="4"/>
    <x v="4"/>
    <x v="3"/>
    <x v="0"/>
    <x v="0"/>
    <x v="9"/>
    <x v="22"/>
  </r>
  <r>
    <s v="1723"/>
    <x v="559"/>
    <x v="14"/>
    <x v="14"/>
    <x v="5"/>
    <x v="2"/>
    <x v="0"/>
    <x v="0"/>
    <x v="3"/>
    <x v="5"/>
  </r>
  <r>
    <s v="1724"/>
    <x v="559"/>
    <x v="8"/>
    <x v="8"/>
    <x v="3"/>
    <x v="3"/>
    <x v="2"/>
    <x v="2"/>
    <x v="8"/>
    <x v="34"/>
  </r>
  <r>
    <s v="1725"/>
    <x v="559"/>
    <x v="12"/>
    <x v="12"/>
    <x v="1"/>
    <x v="1"/>
    <x v="1"/>
    <x v="1"/>
    <x v="9"/>
    <x v="36"/>
  </r>
  <r>
    <s v="1726"/>
    <x v="559"/>
    <x v="14"/>
    <x v="14"/>
    <x v="5"/>
    <x v="2"/>
    <x v="4"/>
    <x v="4"/>
    <x v="4"/>
    <x v="37"/>
  </r>
  <r>
    <s v="1727"/>
    <x v="559"/>
    <x v="12"/>
    <x v="12"/>
    <x v="1"/>
    <x v="1"/>
    <x v="0"/>
    <x v="0"/>
    <x v="0"/>
    <x v="0"/>
  </r>
  <r>
    <s v="1728"/>
    <x v="560"/>
    <x v="4"/>
    <x v="4"/>
    <x v="3"/>
    <x v="3"/>
    <x v="2"/>
    <x v="2"/>
    <x v="0"/>
    <x v="2"/>
  </r>
  <r>
    <s v="1729"/>
    <x v="560"/>
    <x v="18"/>
    <x v="18"/>
    <x v="1"/>
    <x v="1"/>
    <x v="2"/>
    <x v="2"/>
    <x v="2"/>
    <x v="17"/>
  </r>
  <r>
    <s v="1730"/>
    <x v="560"/>
    <x v="3"/>
    <x v="3"/>
    <x v="4"/>
    <x v="3"/>
    <x v="4"/>
    <x v="4"/>
    <x v="5"/>
    <x v="8"/>
  </r>
  <r>
    <s v="1731"/>
    <x v="561"/>
    <x v="2"/>
    <x v="2"/>
    <x v="5"/>
    <x v="2"/>
    <x v="4"/>
    <x v="4"/>
    <x v="6"/>
    <x v="9"/>
  </r>
  <r>
    <s v="1732"/>
    <x v="562"/>
    <x v="12"/>
    <x v="12"/>
    <x v="1"/>
    <x v="1"/>
    <x v="4"/>
    <x v="4"/>
    <x v="9"/>
    <x v="41"/>
  </r>
  <r>
    <s v="1733"/>
    <x v="562"/>
    <x v="15"/>
    <x v="15"/>
    <x v="1"/>
    <x v="1"/>
    <x v="2"/>
    <x v="2"/>
    <x v="4"/>
    <x v="32"/>
  </r>
  <r>
    <s v="1734"/>
    <x v="563"/>
    <x v="15"/>
    <x v="15"/>
    <x v="1"/>
    <x v="1"/>
    <x v="4"/>
    <x v="4"/>
    <x v="3"/>
    <x v="18"/>
  </r>
  <r>
    <s v="1735"/>
    <x v="563"/>
    <x v="16"/>
    <x v="16"/>
    <x v="6"/>
    <x v="0"/>
    <x v="4"/>
    <x v="4"/>
    <x v="1"/>
    <x v="20"/>
  </r>
  <r>
    <s v="1736"/>
    <x v="563"/>
    <x v="17"/>
    <x v="17"/>
    <x v="5"/>
    <x v="2"/>
    <x v="1"/>
    <x v="1"/>
    <x v="1"/>
    <x v="1"/>
  </r>
  <r>
    <s v="1737"/>
    <x v="563"/>
    <x v="1"/>
    <x v="1"/>
    <x v="7"/>
    <x v="1"/>
    <x v="3"/>
    <x v="3"/>
    <x v="0"/>
    <x v="44"/>
  </r>
  <r>
    <s v="1738"/>
    <x v="564"/>
    <x v="3"/>
    <x v="3"/>
    <x v="4"/>
    <x v="3"/>
    <x v="2"/>
    <x v="2"/>
    <x v="7"/>
    <x v="42"/>
  </r>
  <r>
    <s v="1739"/>
    <x v="565"/>
    <x v="9"/>
    <x v="9"/>
    <x v="7"/>
    <x v="1"/>
    <x v="3"/>
    <x v="3"/>
    <x v="0"/>
    <x v="44"/>
  </r>
  <r>
    <s v="1740"/>
    <x v="565"/>
    <x v="18"/>
    <x v="18"/>
    <x v="1"/>
    <x v="1"/>
    <x v="0"/>
    <x v="0"/>
    <x v="2"/>
    <x v="43"/>
  </r>
  <r>
    <s v="1741"/>
    <x v="565"/>
    <x v="6"/>
    <x v="6"/>
    <x v="3"/>
    <x v="3"/>
    <x v="1"/>
    <x v="1"/>
    <x v="3"/>
    <x v="40"/>
  </r>
  <r>
    <s v="1742"/>
    <x v="566"/>
    <x v="7"/>
    <x v="7"/>
    <x v="6"/>
    <x v="0"/>
    <x v="1"/>
    <x v="1"/>
    <x v="4"/>
    <x v="6"/>
  </r>
  <r>
    <s v="1743"/>
    <x v="566"/>
    <x v="13"/>
    <x v="13"/>
    <x v="4"/>
    <x v="3"/>
    <x v="3"/>
    <x v="3"/>
    <x v="3"/>
    <x v="14"/>
  </r>
  <r>
    <s v="1744"/>
    <x v="566"/>
    <x v="2"/>
    <x v="2"/>
    <x v="2"/>
    <x v="2"/>
    <x v="3"/>
    <x v="3"/>
    <x v="2"/>
    <x v="4"/>
  </r>
  <r>
    <s v="1745"/>
    <x v="566"/>
    <x v="2"/>
    <x v="2"/>
    <x v="5"/>
    <x v="2"/>
    <x v="0"/>
    <x v="0"/>
    <x v="5"/>
    <x v="7"/>
  </r>
  <r>
    <s v="1746"/>
    <x v="567"/>
    <x v="2"/>
    <x v="2"/>
    <x v="5"/>
    <x v="2"/>
    <x v="3"/>
    <x v="3"/>
    <x v="2"/>
    <x v="4"/>
  </r>
  <r>
    <s v="1747"/>
    <x v="567"/>
    <x v="11"/>
    <x v="11"/>
    <x v="5"/>
    <x v="2"/>
    <x v="0"/>
    <x v="0"/>
    <x v="6"/>
    <x v="9"/>
  </r>
  <r>
    <s v="1748"/>
    <x v="567"/>
    <x v="0"/>
    <x v="0"/>
    <x v="6"/>
    <x v="0"/>
    <x v="3"/>
    <x v="3"/>
    <x v="6"/>
    <x v="9"/>
  </r>
  <r>
    <s v="1749"/>
    <x v="568"/>
    <x v="18"/>
    <x v="18"/>
    <x v="7"/>
    <x v="1"/>
    <x v="4"/>
    <x v="4"/>
    <x v="4"/>
    <x v="37"/>
  </r>
  <r>
    <s v="1750"/>
    <x v="569"/>
    <x v="13"/>
    <x v="13"/>
    <x v="4"/>
    <x v="3"/>
    <x v="3"/>
    <x v="3"/>
    <x v="8"/>
    <x v="29"/>
  </r>
  <r>
    <s v="1751"/>
    <x v="570"/>
    <x v="19"/>
    <x v="19"/>
    <x v="0"/>
    <x v="0"/>
    <x v="3"/>
    <x v="3"/>
    <x v="2"/>
    <x v="4"/>
  </r>
  <r>
    <s v="1752"/>
    <x v="570"/>
    <x v="11"/>
    <x v="11"/>
    <x v="2"/>
    <x v="2"/>
    <x v="1"/>
    <x v="1"/>
    <x v="1"/>
    <x v="1"/>
  </r>
  <r>
    <s v="1753"/>
    <x v="570"/>
    <x v="16"/>
    <x v="16"/>
    <x v="6"/>
    <x v="0"/>
    <x v="3"/>
    <x v="3"/>
    <x v="9"/>
    <x v="24"/>
  </r>
  <r>
    <s v="1754"/>
    <x v="570"/>
    <x v="18"/>
    <x v="18"/>
    <x v="7"/>
    <x v="1"/>
    <x v="3"/>
    <x v="3"/>
    <x v="4"/>
    <x v="31"/>
  </r>
  <r>
    <s v="1755"/>
    <x v="570"/>
    <x v="19"/>
    <x v="19"/>
    <x v="6"/>
    <x v="0"/>
    <x v="1"/>
    <x v="1"/>
    <x v="2"/>
    <x v="27"/>
  </r>
  <r>
    <s v="1756"/>
    <x v="570"/>
    <x v="18"/>
    <x v="18"/>
    <x v="1"/>
    <x v="1"/>
    <x v="4"/>
    <x v="4"/>
    <x v="4"/>
    <x v="37"/>
  </r>
  <r>
    <s v="1757"/>
    <x v="570"/>
    <x v="12"/>
    <x v="12"/>
    <x v="1"/>
    <x v="1"/>
    <x v="1"/>
    <x v="1"/>
    <x v="3"/>
    <x v="40"/>
  </r>
  <r>
    <s v="1758"/>
    <x v="570"/>
    <x v="15"/>
    <x v="15"/>
    <x v="7"/>
    <x v="1"/>
    <x v="3"/>
    <x v="3"/>
    <x v="4"/>
    <x v="31"/>
  </r>
  <r>
    <s v="1759"/>
    <x v="571"/>
    <x v="3"/>
    <x v="3"/>
    <x v="4"/>
    <x v="3"/>
    <x v="2"/>
    <x v="2"/>
    <x v="5"/>
    <x v="13"/>
  </r>
  <r>
    <s v="1760"/>
    <x v="572"/>
    <x v="3"/>
    <x v="3"/>
    <x v="3"/>
    <x v="3"/>
    <x v="0"/>
    <x v="0"/>
    <x v="6"/>
    <x v="9"/>
  </r>
  <r>
    <s v="1761"/>
    <x v="573"/>
    <x v="0"/>
    <x v="0"/>
    <x v="0"/>
    <x v="0"/>
    <x v="0"/>
    <x v="0"/>
    <x v="2"/>
    <x v="43"/>
  </r>
  <r>
    <s v="1762"/>
    <x v="573"/>
    <x v="13"/>
    <x v="13"/>
    <x v="3"/>
    <x v="3"/>
    <x v="3"/>
    <x v="3"/>
    <x v="9"/>
    <x v="24"/>
  </r>
  <r>
    <s v="1763"/>
    <x v="574"/>
    <x v="18"/>
    <x v="18"/>
    <x v="1"/>
    <x v="1"/>
    <x v="0"/>
    <x v="0"/>
    <x v="1"/>
    <x v="45"/>
  </r>
  <r>
    <s v="1764"/>
    <x v="574"/>
    <x v="2"/>
    <x v="2"/>
    <x v="2"/>
    <x v="2"/>
    <x v="3"/>
    <x v="3"/>
    <x v="3"/>
    <x v="14"/>
  </r>
  <r>
    <s v="1765"/>
    <x v="575"/>
    <x v="2"/>
    <x v="2"/>
    <x v="5"/>
    <x v="2"/>
    <x v="0"/>
    <x v="0"/>
    <x v="0"/>
    <x v="0"/>
  </r>
  <r>
    <s v="1766"/>
    <x v="576"/>
    <x v="5"/>
    <x v="5"/>
    <x v="0"/>
    <x v="0"/>
    <x v="4"/>
    <x v="4"/>
    <x v="9"/>
    <x v="41"/>
  </r>
  <r>
    <s v="1767"/>
    <x v="576"/>
    <x v="11"/>
    <x v="11"/>
    <x v="2"/>
    <x v="2"/>
    <x v="4"/>
    <x v="4"/>
    <x v="4"/>
    <x v="37"/>
  </r>
  <r>
    <s v="1768"/>
    <x v="577"/>
    <x v="19"/>
    <x v="19"/>
    <x v="6"/>
    <x v="0"/>
    <x v="2"/>
    <x v="2"/>
    <x v="8"/>
    <x v="34"/>
  </r>
  <r>
    <s v="1769"/>
    <x v="578"/>
    <x v="11"/>
    <x v="11"/>
    <x v="5"/>
    <x v="2"/>
    <x v="4"/>
    <x v="4"/>
    <x v="3"/>
    <x v="18"/>
  </r>
  <r>
    <s v="1770"/>
    <x v="579"/>
    <x v="1"/>
    <x v="1"/>
    <x v="7"/>
    <x v="1"/>
    <x v="2"/>
    <x v="2"/>
    <x v="9"/>
    <x v="26"/>
  </r>
  <r>
    <s v="1771"/>
    <x v="579"/>
    <x v="12"/>
    <x v="12"/>
    <x v="1"/>
    <x v="1"/>
    <x v="0"/>
    <x v="0"/>
    <x v="1"/>
    <x v="45"/>
  </r>
  <r>
    <s v="1772"/>
    <x v="580"/>
    <x v="3"/>
    <x v="3"/>
    <x v="4"/>
    <x v="3"/>
    <x v="0"/>
    <x v="0"/>
    <x v="9"/>
    <x v="22"/>
  </r>
  <r>
    <s v="1773"/>
    <x v="580"/>
    <x v="15"/>
    <x v="15"/>
    <x v="1"/>
    <x v="1"/>
    <x v="0"/>
    <x v="0"/>
    <x v="3"/>
    <x v="5"/>
  </r>
  <r>
    <s v="1774"/>
    <x v="580"/>
    <x v="10"/>
    <x v="10"/>
    <x v="5"/>
    <x v="2"/>
    <x v="0"/>
    <x v="0"/>
    <x v="8"/>
    <x v="19"/>
  </r>
  <r>
    <s v="1775"/>
    <x v="580"/>
    <x v="17"/>
    <x v="17"/>
    <x v="5"/>
    <x v="2"/>
    <x v="3"/>
    <x v="3"/>
    <x v="4"/>
    <x v="31"/>
  </r>
  <r>
    <s v="1776"/>
    <x v="581"/>
    <x v="18"/>
    <x v="18"/>
    <x v="1"/>
    <x v="1"/>
    <x v="1"/>
    <x v="1"/>
    <x v="9"/>
    <x v="36"/>
  </r>
  <r>
    <s v="1777"/>
    <x v="582"/>
    <x v="17"/>
    <x v="17"/>
    <x v="2"/>
    <x v="2"/>
    <x v="4"/>
    <x v="4"/>
    <x v="7"/>
    <x v="10"/>
  </r>
  <r>
    <s v="1778"/>
    <x v="583"/>
    <x v="18"/>
    <x v="18"/>
    <x v="1"/>
    <x v="1"/>
    <x v="2"/>
    <x v="2"/>
    <x v="7"/>
    <x v="42"/>
  </r>
  <r>
    <s v="1779"/>
    <x v="583"/>
    <x v="14"/>
    <x v="14"/>
    <x v="2"/>
    <x v="2"/>
    <x v="2"/>
    <x v="2"/>
    <x v="0"/>
    <x v="2"/>
  </r>
  <r>
    <s v="1780"/>
    <x v="583"/>
    <x v="3"/>
    <x v="3"/>
    <x v="4"/>
    <x v="3"/>
    <x v="1"/>
    <x v="1"/>
    <x v="6"/>
    <x v="9"/>
  </r>
  <r>
    <s v="1781"/>
    <x v="583"/>
    <x v="13"/>
    <x v="13"/>
    <x v="3"/>
    <x v="3"/>
    <x v="1"/>
    <x v="1"/>
    <x v="9"/>
    <x v="36"/>
  </r>
  <r>
    <s v="1782"/>
    <x v="584"/>
    <x v="5"/>
    <x v="5"/>
    <x v="0"/>
    <x v="0"/>
    <x v="0"/>
    <x v="0"/>
    <x v="0"/>
    <x v="0"/>
  </r>
  <r>
    <s v="1783"/>
    <x v="584"/>
    <x v="15"/>
    <x v="15"/>
    <x v="1"/>
    <x v="1"/>
    <x v="4"/>
    <x v="4"/>
    <x v="8"/>
    <x v="33"/>
  </r>
  <r>
    <s v="1784"/>
    <x v="584"/>
    <x v="7"/>
    <x v="7"/>
    <x v="0"/>
    <x v="0"/>
    <x v="2"/>
    <x v="2"/>
    <x v="8"/>
    <x v="34"/>
  </r>
  <r>
    <s v="1785"/>
    <x v="584"/>
    <x v="2"/>
    <x v="2"/>
    <x v="5"/>
    <x v="2"/>
    <x v="3"/>
    <x v="3"/>
    <x v="6"/>
    <x v="9"/>
  </r>
  <r>
    <s v="1786"/>
    <x v="584"/>
    <x v="19"/>
    <x v="19"/>
    <x v="0"/>
    <x v="0"/>
    <x v="4"/>
    <x v="4"/>
    <x v="3"/>
    <x v="18"/>
  </r>
  <r>
    <s v="1787"/>
    <x v="585"/>
    <x v="19"/>
    <x v="19"/>
    <x v="6"/>
    <x v="0"/>
    <x v="1"/>
    <x v="1"/>
    <x v="9"/>
    <x v="36"/>
  </r>
  <r>
    <s v="1788"/>
    <x v="585"/>
    <x v="0"/>
    <x v="0"/>
    <x v="6"/>
    <x v="0"/>
    <x v="4"/>
    <x v="4"/>
    <x v="5"/>
    <x v="8"/>
  </r>
  <r>
    <s v="1789"/>
    <x v="586"/>
    <x v="12"/>
    <x v="12"/>
    <x v="7"/>
    <x v="1"/>
    <x v="0"/>
    <x v="0"/>
    <x v="4"/>
    <x v="38"/>
  </r>
  <r>
    <s v="1790"/>
    <x v="586"/>
    <x v="7"/>
    <x v="7"/>
    <x v="6"/>
    <x v="0"/>
    <x v="2"/>
    <x v="2"/>
    <x v="9"/>
    <x v="26"/>
  </r>
  <r>
    <s v="1791"/>
    <x v="587"/>
    <x v="6"/>
    <x v="6"/>
    <x v="3"/>
    <x v="3"/>
    <x v="4"/>
    <x v="4"/>
    <x v="9"/>
    <x v="41"/>
  </r>
  <r>
    <s v="1792"/>
    <x v="587"/>
    <x v="9"/>
    <x v="9"/>
    <x v="1"/>
    <x v="1"/>
    <x v="4"/>
    <x v="4"/>
    <x v="3"/>
    <x v="18"/>
  </r>
  <r>
    <s v="1793"/>
    <x v="587"/>
    <x v="6"/>
    <x v="6"/>
    <x v="4"/>
    <x v="3"/>
    <x v="3"/>
    <x v="3"/>
    <x v="6"/>
    <x v="9"/>
  </r>
  <r>
    <s v="1794"/>
    <x v="587"/>
    <x v="18"/>
    <x v="18"/>
    <x v="7"/>
    <x v="1"/>
    <x v="3"/>
    <x v="3"/>
    <x v="4"/>
    <x v="31"/>
  </r>
  <r>
    <s v="1795"/>
    <x v="587"/>
    <x v="17"/>
    <x v="17"/>
    <x v="5"/>
    <x v="2"/>
    <x v="3"/>
    <x v="3"/>
    <x v="5"/>
    <x v="25"/>
  </r>
  <r>
    <s v="1796"/>
    <x v="588"/>
    <x v="18"/>
    <x v="18"/>
    <x v="7"/>
    <x v="1"/>
    <x v="1"/>
    <x v="1"/>
    <x v="5"/>
    <x v="35"/>
  </r>
  <r>
    <s v="1797"/>
    <x v="588"/>
    <x v="14"/>
    <x v="14"/>
    <x v="2"/>
    <x v="2"/>
    <x v="0"/>
    <x v="0"/>
    <x v="3"/>
    <x v="5"/>
  </r>
  <r>
    <s v="1798"/>
    <x v="588"/>
    <x v="5"/>
    <x v="5"/>
    <x v="6"/>
    <x v="0"/>
    <x v="1"/>
    <x v="1"/>
    <x v="2"/>
    <x v="27"/>
  </r>
  <r>
    <s v="1799"/>
    <x v="588"/>
    <x v="19"/>
    <x v="19"/>
    <x v="0"/>
    <x v="0"/>
    <x v="4"/>
    <x v="4"/>
    <x v="2"/>
    <x v="12"/>
  </r>
  <r>
    <s v="1800"/>
    <x v="588"/>
    <x v="2"/>
    <x v="2"/>
    <x v="2"/>
    <x v="2"/>
    <x v="0"/>
    <x v="0"/>
    <x v="9"/>
    <x v="22"/>
  </r>
  <r>
    <s v="1801"/>
    <x v="588"/>
    <x v="6"/>
    <x v="6"/>
    <x v="4"/>
    <x v="3"/>
    <x v="4"/>
    <x v="4"/>
    <x v="8"/>
    <x v="33"/>
  </r>
  <r>
    <s v="1802"/>
    <x v="588"/>
    <x v="11"/>
    <x v="11"/>
    <x v="5"/>
    <x v="2"/>
    <x v="0"/>
    <x v="0"/>
    <x v="7"/>
    <x v="11"/>
  </r>
  <r>
    <s v="1803"/>
    <x v="588"/>
    <x v="3"/>
    <x v="3"/>
    <x v="3"/>
    <x v="3"/>
    <x v="4"/>
    <x v="4"/>
    <x v="5"/>
    <x v="8"/>
  </r>
  <r>
    <s v="1804"/>
    <x v="588"/>
    <x v="10"/>
    <x v="10"/>
    <x v="5"/>
    <x v="2"/>
    <x v="0"/>
    <x v="0"/>
    <x v="7"/>
    <x v="11"/>
  </r>
  <r>
    <s v="1805"/>
    <x v="588"/>
    <x v="5"/>
    <x v="5"/>
    <x v="6"/>
    <x v="0"/>
    <x v="2"/>
    <x v="2"/>
    <x v="0"/>
    <x v="2"/>
  </r>
  <r>
    <s v="1806"/>
    <x v="588"/>
    <x v="6"/>
    <x v="6"/>
    <x v="4"/>
    <x v="3"/>
    <x v="3"/>
    <x v="3"/>
    <x v="1"/>
    <x v="30"/>
  </r>
  <r>
    <s v="1807"/>
    <x v="588"/>
    <x v="12"/>
    <x v="12"/>
    <x v="7"/>
    <x v="1"/>
    <x v="3"/>
    <x v="3"/>
    <x v="0"/>
    <x v="44"/>
  </r>
  <r>
    <s v="1808"/>
    <x v="589"/>
    <x v="2"/>
    <x v="2"/>
    <x v="5"/>
    <x v="2"/>
    <x v="0"/>
    <x v="0"/>
    <x v="0"/>
    <x v="0"/>
  </r>
  <r>
    <s v="1809"/>
    <x v="590"/>
    <x v="10"/>
    <x v="10"/>
    <x v="2"/>
    <x v="2"/>
    <x v="3"/>
    <x v="3"/>
    <x v="5"/>
    <x v="25"/>
  </r>
  <r>
    <s v="1810"/>
    <x v="590"/>
    <x v="9"/>
    <x v="9"/>
    <x v="7"/>
    <x v="1"/>
    <x v="1"/>
    <x v="1"/>
    <x v="0"/>
    <x v="3"/>
  </r>
  <r>
    <s v="1811"/>
    <x v="591"/>
    <x v="19"/>
    <x v="19"/>
    <x v="6"/>
    <x v="0"/>
    <x v="3"/>
    <x v="3"/>
    <x v="2"/>
    <x v="4"/>
  </r>
  <r>
    <s v="1812"/>
    <x v="591"/>
    <x v="0"/>
    <x v="0"/>
    <x v="6"/>
    <x v="0"/>
    <x v="3"/>
    <x v="3"/>
    <x v="9"/>
    <x v="24"/>
  </r>
  <r>
    <s v="1813"/>
    <x v="591"/>
    <x v="11"/>
    <x v="11"/>
    <x v="2"/>
    <x v="2"/>
    <x v="2"/>
    <x v="2"/>
    <x v="7"/>
    <x v="42"/>
  </r>
  <r>
    <s v="1814"/>
    <x v="591"/>
    <x v="2"/>
    <x v="2"/>
    <x v="2"/>
    <x v="2"/>
    <x v="2"/>
    <x v="2"/>
    <x v="7"/>
    <x v="42"/>
  </r>
  <r>
    <s v="1815"/>
    <x v="592"/>
    <x v="15"/>
    <x v="15"/>
    <x v="7"/>
    <x v="1"/>
    <x v="0"/>
    <x v="0"/>
    <x v="3"/>
    <x v="5"/>
  </r>
  <r>
    <s v="1816"/>
    <x v="593"/>
    <x v="14"/>
    <x v="14"/>
    <x v="2"/>
    <x v="2"/>
    <x v="2"/>
    <x v="2"/>
    <x v="4"/>
    <x v="32"/>
  </r>
  <r>
    <s v="1817"/>
    <x v="593"/>
    <x v="10"/>
    <x v="10"/>
    <x v="5"/>
    <x v="2"/>
    <x v="3"/>
    <x v="3"/>
    <x v="9"/>
    <x v="24"/>
  </r>
  <r>
    <s v="1818"/>
    <x v="593"/>
    <x v="15"/>
    <x v="15"/>
    <x v="1"/>
    <x v="1"/>
    <x v="0"/>
    <x v="0"/>
    <x v="2"/>
    <x v="43"/>
  </r>
  <r>
    <s v="1819"/>
    <x v="593"/>
    <x v="2"/>
    <x v="2"/>
    <x v="2"/>
    <x v="2"/>
    <x v="0"/>
    <x v="0"/>
    <x v="4"/>
    <x v="38"/>
  </r>
  <r>
    <s v="1820"/>
    <x v="593"/>
    <x v="18"/>
    <x v="18"/>
    <x v="1"/>
    <x v="1"/>
    <x v="3"/>
    <x v="3"/>
    <x v="4"/>
    <x v="31"/>
  </r>
  <r>
    <s v="1821"/>
    <x v="593"/>
    <x v="17"/>
    <x v="17"/>
    <x v="5"/>
    <x v="2"/>
    <x v="0"/>
    <x v="0"/>
    <x v="7"/>
    <x v="11"/>
  </r>
  <r>
    <s v="1822"/>
    <x v="594"/>
    <x v="6"/>
    <x v="6"/>
    <x v="3"/>
    <x v="3"/>
    <x v="1"/>
    <x v="1"/>
    <x v="1"/>
    <x v="1"/>
  </r>
  <r>
    <s v="1823"/>
    <x v="594"/>
    <x v="2"/>
    <x v="2"/>
    <x v="2"/>
    <x v="2"/>
    <x v="0"/>
    <x v="0"/>
    <x v="0"/>
    <x v="0"/>
  </r>
  <r>
    <s v="1824"/>
    <x v="594"/>
    <x v="19"/>
    <x v="19"/>
    <x v="0"/>
    <x v="0"/>
    <x v="2"/>
    <x v="2"/>
    <x v="0"/>
    <x v="2"/>
  </r>
  <r>
    <s v="1825"/>
    <x v="595"/>
    <x v="0"/>
    <x v="0"/>
    <x v="0"/>
    <x v="0"/>
    <x v="0"/>
    <x v="0"/>
    <x v="5"/>
    <x v="7"/>
  </r>
  <r>
    <s v="1826"/>
    <x v="595"/>
    <x v="3"/>
    <x v="3"/>
    <x v="4"/>
    <x v="3"/>
    <x v="1"/>
    <x v="1"/>
    <x v="2"/>
    <x v="27"/>
  </r>
  <r>
    <s v="1827"/>
    <x v="595"/>
    <x v="18"/>
    <x v="18"/>
    <x v="1"/>
    <x v="1"/>
    <x v="1"/>
    <x v="1"/>
    <x v="3"/>
    <x v="40"/>
  </r>
  <r>
    <s v="1828"/>
    <x v="595"/>
    <x v="3"/>
    <x v="3"/>
    <x v="4"/>
    <x v="3"/>
    <x v="3"/>
    <x v="3"/>
    <x v="7"/>
    <x v="39"/>
  </r>
  <r>
    <s v="1829"/>
    <x v="595"/>
    <x v="5"/>
    <x v="5"/>
    <x v="6"/>
    <x v="0"/>
    <x v="3"/>
    <x v="3"/>
    <x v="2"/>
    <x v="4"/>
  </r>
  <r>
    <s v="1830"/>
    <x v="596"/>
    <x v="15"/>
    <x v="15"/>
    <x v="1"/>
    <x v="1"/>
    <x v="1"/>
    <x v="1"/>
    <x v="3"/>
    <x v="40"/>
  </r>
  <r>
    <s v="1831"/>
    <x v="597"/>
    <x v="10"/>
    <x v="10"/>
    <x v="2"/>
    <x v="2"/>
    <x v="0"/>
    <x v="0"/>
    <x v="0"/>
    <x v="0"/>
  </r>
  <r>
    <s v="1832"/>
    <x v="597"/>
    <x v="7"/>
    <x v="7"/>
    <x v="6"/>
    <x v="0"/>
    <x v="2"/>
    <x v="2"/>
    <x v="8"/>
    <x v="34"/>
  </r>
  <r>
    <s v="1833"/>
    <x v="597"/>
    <x v="10"/>
    <x v="10"/>
    <x v="5"/>
    <x v="2"/>
    <x v="3"/>
    <x v="3"/>
    <x v="5"/>
    <x v="25"/>
  </r>
  <r>
    <s v="1834"/>
    <x v="597"/>
    <x v="15"/>
    <x v="15"/>
    <x v="7"/>
    <x v="1"/>
    <x v="0"/>
    <x v="0"/>
    <x v="1"/>
    <x v="45"/>
  </r>
  <r>
    <s v="1835"/>
    <x v="597"/>
    <x v="15"/>
    <x v="15"/>
    <x v="7"/>
    <x v="1"/>
    <x v="1"/>
    <x v="1"/>
    <x v="0"/>
    <x v="3"/>
  </r>
  <r>
    <s v="1836"/>
    <x v="597"/>
    <x v="2"/>
    <x v="2"/>
    <x v="5"/>
    <x v="2"/>
    <x v="0"/>
    <x v="0"/>
    <x v="5"/>
    <x v="7"/>
  </r>
  <r>
    <s v="1837"/>
    <x v="598"/>
    <x v="11"/>
    <x v="11"/>
    <x v="2"/>
    <x v="2"/>
    <x v="3"/>
    <x v="3"/>
    <x v="0"/>
    <x v="44"/>
  </r>
  <r>
    <s v="1838"/>
    <x v="598"/>
    <x v="8"/>
    <x v="8"/>
    <x v="4"/>
    <x v="3"/>
    <x v="4"/>
    <x v="4"/>
    <x v="4"/>
    <x v="37"/>
  </r>
  <r>
    <s v="1839"/>
    <x v="598"/>
    <x v="13"/>
    <x v="13"/>
    <x v="3"/>
    <x v="3"/>
    <x v="1"/>
    <x v="1"/>
    <x v="5"/>
    <x v="35"/>
  </r>
  <r>
    <s v="1840"/>
    <x v="598"/>
    <x v="6"/>
    <x v="6"/>
    <x v="4"/>
    <x v="3"/>
    <x v="0"/>
    <x v="0"/>
    <x v="5"/>
    <x v="7"/>
  </r>
  <r>
    <s v="1841"/>
    <x v="598"/>
    <x v="9"/>
    <x v="9"/>
    <x v="7"/>
    <x v="1"/>
    <x v="0"/>
    <x v="0"/>
    <x v="2"/>
    <x v="43"/>
  </r>
  <r>
    <s v="1842"/>
    <x v="598"/>
    <x v="18"/>
    <x v="18"/>
    <x v="1"/>
    <x v="1"/>
    <x v="2"/>
    <x v="2"/>
    <x v="0"/>
    <x v="2"/>
  </r>
  <r>
    <s v="1843"/>
    <x v="598"/>
    <x v="8"/>
    <x v="8"/>
    <x v="3"/>
    <x v="3"/>
    <x v="0"/>
    <x v="0"/>
    <x v="8"/>
    <x v="19"/>
  </r>
  <r>
    <s v="1844"/>
    <x v="598"/>
    <x v="15"/>
    <x v="15"/>
    <x v="1"/>
    <x v="1"/>
    <x v="0"/>
    <x v="0"/>
    <x v="2"/>
    <x v="43"/>
  </r>
  <r>
    <s v="1845"/>
    <x v="598"/>
    <x v="15"/>
    <x v="15"/>
    <x v="7"/>
    <x v="1"/>
    <x v="2"/>
    <x v="2"/>
    <x v="3"/>
    <x v="21"/>
  </r>
  <r>
    <s v="1846"/>
    <x v="599"/>
    <x v="17"/>
    <x v="17"/>
    <x v="2"/>
    <x v="2"/>
    <x v="2"/>
    <x v="2"/>
    <x v="8"/>
    <x v="34"/>
  </r>
  <r>
    <s v="1847"/>
    <x v="599"/>
    <x v="18"/>
    <x v="18"/>
    <x v="1"/>
    <x v="1"/>
    <x v="2"/>
    <x v="2"/>
    <x v="7"/>
    <x v="42"/>
  </r>
  <r>
    <s v="1848"/>
    <x v="600"/>
    <x v="1"/>
    <x v="1"/>
    <x v="7"/>
    <x v="1"/>
    <x v="3"/>
    <x v="3"/>
    <x v="5"/>
    <x v="25"/>
  </r>
  <r>
    <s v="1849"/>
    <x v="600"/>
    <x v="12"/>
    <x v="12"/>
    <x v="1"/>
    <x v="1"/>
    <x v="4"/>
    <x v="4"/>
    <x v="1"/>
    <x v="20"/>
  </r>
  <r>
    <s v="1850"/>
    <x v="601"/>
    <x v="12"/>
    <x v="12"/>
    <x v="7"/>
    <x v="1"/>
    <x v="2"/>
    <x v="2"/>
    <x v="8"/>
    <x v="34"/>
  </r>
  <r>
    <s v="1851"/>
    <x v="602"/>
    <x v="7"/>
    <x v="7"/>
    <x v="6"/>
    <x v="0"/>
    <x v="3"/>
    <x v="3"/>
    <x v="3"/>
    <x v="14"/>
  </r>
  <r>
    <s v="1852"/>
    <x v="603"/>
    <x v="0"/>
    <x v="0"/>
    <x v="0"/>
    <x v="0"/>
    <x v="3"/>
    <x v="3"/>
    <x v="4"/>
    <x v="31"/>
  </r>
  <r>
    <s v="1853"/>
    <x v="604"/>
    <x v="4"/>
    <x v="4"/>
    <x v="4"/>
    <x v="3"/>
    <x v="3"/>
    <x v="3"/>
    <x v="3"/>
    <x v="14"/>
  </r>
  <r>
    <s v="1854"/>
    <x v="605"/>
    <x v="4"/>
    <x v="4"/>
    <x v="3"/>
    <x v="3"/>
    <x v="2"/>
    <x v="2"/>
    <x v="9"/>
    <x v="26"/>
  </r>
  <r>
    <s v="1855"/>
    <x v="605"/>
    <x v="12"/>
    <x v="12"/>
    <x v="7"/>
    <x v="1"/>
    <x v="2"/>
    <x v="2"/>
    <x v="6"/>
    <x v="9"/>
  </r>
  <r>
    <s v="1856"/>
    <x v="606"/>
    <x v="13"/>
    <x v="13"/>
    <x v="4"/>
    <x v="3"/>
    <x v="2"/>
    <x v="2"/>
    <x v="1"/>
    <x v="28"/>
  </r>
  <r>
    <s v="1857"/>
    <x v="606"/>
    <x v="17"/>
    <x v="17"/>
    <x v="5"/>
    <x v="2"/>
    <x v="0"/>
    <x v="0"/>
    <x v="8"/>
    <x v="19"/>
  </r>
  <r>
    <s v="1858"/>
    <x v="606"/>
    <x v="6"/>
    <x v="6"/>
    <x v="4"/>
    <x v="3"/>
    <x v="4"/>
    <x v="4"/>
    <x v="8"/>
    <x v="33"/>
  </r>
  <r>
    <s v="1859"/>
    <x v="606"/>
    <x v="11"/>
    <x v="11"/>
    <x v="2"/>
    <x v="2"/>
    <x v="3"/>
    <x v="3"/>
    <x v="6"/>
    <x v="9"/>
  </r>
  <r>
    <s v="1860"/>
    <x v="606"/>
    <x v="7"/>
    <x v="7"/>
    <x v="6"/>
    <x v="0"/>
    <x v="4"/>
    <x v="4"/>
    <x v="2"/>
    <x v="12"/>
  </r>
  <r>
    <s v="1861"/>
    <x v="606"/>
    <x v="8"/>
    <x v="8"/>
    <x v="3"/>
    <x v="3"/>
    <x v="4"/>
    <x v="4"/>
    <x v="9"/>
    <x v="41"/>
  </r>
  <r>
    <s v="1862"/>
    <x v="606"/>
    <x v="14"/>
    <x v="14"/>
    <x v="2"/>
    <x v="2"/>
    <x v="1"/>
    <x v="1"/>
    <x v="0"/>
    <x v="3"/>
  </r>
  <r>
    <s v="1863"/>
    <x v="607"/>
    <x v="0"/>
    <x v="0"/>
    <x v="0"/>
    <x v="0"/>
    <x v="4"/>
    <x v="4"/>
    <x v="5"/>
    <x v="8"/>
  </r>
  <r>
    <s v="1864"/>
    <x v="608"/>
    <x v="4"/>
    <x v="4"/>
    <x v="3"/>
    <x v="3"/>
    <x v="1"/>
    <x v="1"/>
    <x v="0"/>
    <x v="3"/>
  </r>
  <r>
    <s v="1865"/>
    <x v="608"/>
    <x v="0"/>
    <x v="0"/>
    <x v="6"/>
    <x v="0"/>
    <x v="4"/>
    <x v="4"/>
    <x v="2"/>
    <x v="12"/>
  </r>
  <r>
    <s v="1866"/>
    <x v="608"/>
    <x v="17"/>
    <x v="17"/>
    <x v="5"/>
    <x v="2"/>
    <x v="3"/>
    <x v="3"/>
    <x v="7"/>
    <x v="39"/>
  </r>
  <r>
    <s v="1867"/>
    <x v="609"/>
    <x v="9"/>
    <x v="9"/>
    <x v="1"/>
    <x v="1"/>
    <x v="1"/>
    <x v="1"/>
    <x v="7"/>
    <x v="16"/>
  </r>
  <r>
    <s v="1868"/>
    <x v="609"/>
    <x v="19"/>
    <x v="19"/>
    <x v="0"/>
    <x v="0"/>
    <x v="0"/>
    <x v="0"/>
    <x v="5"/>
    <x v="7"/>
  </r>
  <r>
    <s v="1869"/>
    <x v="610"/>
    <x v="17"/>
    <x v="17"/>
    <x v="2"/>
    <x v="2"/>
    <x v="4"/>
    <x v="4"/>
    <x v="8"/>
    <x v="33"/>
  </r>
  <r>
    <s v="1870"/>
    <x v="611"/>
    <x v="13"/>
    <x v="13"/>
    <x v="4"/>
    <x v="3"/>
    <x v="4"/>
    <x v="4"/>
    <x v="4"/>
    <x v="37"/>
  </r>
  <r>
    <s v="1871"/>
    <x v="611"/>
    <x v="8"/>
    <x v="8"/>
    <x v="3"/>
    <x v="3"/>
    <x v="2"/>
    <x v="2"/>
    <x v="2"/>
    <x v="17"/>
  </r>
  <r>
    <s v="1872"/>
    <x v="612"/>
    <x v="14"/>
    <x v="14"/>
    <x v="5"/>
    <x v="2"/>
    <x v="3"/>
    <x v="3"/>
    <x v="1"/>
    <x v="30"/>
  </r>
  <r>
    <s v="1873"/>
    <x v="612"/>
    <x v="10"/>
    <x v="10"/>
    <x v="5"/>
    <x v="2"/>
    <x v="0"/>
    <x v="0"/>
    <x v="7"/>
    <x v="11"/>
  </r>
  <r>
    <s v="1874"/>
    <x v="613"/>
    <x v="2"/>
    <x v="2"/>
    <x v="2"/>
    <x v="2"/>
    <x v="1"/>
    <x v="1"/>
    <x v="3"/>
    <x v="40"/>
  </r>
  <r>
    <s v="1875"/>
    <x v="613"/>
    <x v="9"/>
    <x v="9"/>
    <x v="7"/>
    <x v="1"/>
    <x v="2"/>
    <x v="2"/>
    <x v="4"/>
    <x v="32"/>
  </r>
  <r>
    <s v="1876"/>
    <x v="613"/>
    <x v="4"/>
    <x v="4"/>
    <x v="3"/>
    <x v="3"/>
    <x v="0"/>
    <x v="0"/>
    <x v="9"/>
    <x v="22"/>
  </r>
  <r>
    <s v="1877"/>
    <x v="613"/>
    <x v="1"/>
    <x v="1"/>
    <x v="1"/>
    <x v="1"/>
    <x v="4"/>
    <x v="4"/>
    <x v="0"/>
    <x v="15"/>
  </r>
  <r>
    <s v="1878"/>
    <x v="613"/>
    <x v="2"/>
    <x v="2"/>
    <x v="2"/>
    <x v="2"/>
    <x v="3"/>
    <x v="3"/>
    <x v="8"/>
    <x v="29"/>
  </r>
  <r>
    <s v="1879"/>
    <x v="613"/>
    <x v="12"/>
    <x v="12"/>
    <x v="7"/>
    <x v="1"/>
    <x v="4"/>
    <x v="4"/>
    <x v="2"/>
    <x v="12"/>
  </r>
  <r>
    <s v="1880"/>
    <x v="613"/>
    <x v="0"/>
    <x v="0"/>
    <x v="0"/>
    <x v="0"/>
    <x v="2"/>
    <x v="2"/>
    <x v="0"/>
    <x v="2"/>
  </r>
  <r>
    <s v="1881"/>
    <x v="614"/>
    <x v="2"/>
    <x v="2"/>
    <x v="2"/>
    <x v="2"/>
    <x v="3"/>
    <x v="3"/>
    <x v="9"/>
    <x v="24"/>
  </r>
  <r>
    <s v="1882"/>
    <x v="614"/>
    <x v="18"/>
    <x v="18"/>
    <x v="1"/>
    <x v="1"/>
    <x v="0"/>
    <x v="0"/>
    <x v="8"/>
    <x v="19"/>
  </r>
  <r>
    <s v="1883"/>
    <x v="615"/>
    <x v="10"/>
    <x v="10"/>
    <x v="5"/>
    <x v="2"/>
    <x v="3"/>
    <x v="3"/>
    <x v="2"/>
    <x v="4"/>
  </r>
  <r>
    <s v="1884"/>
    <x v="615"/>
    <x v="5"/>
    <x v="5"/>
    <x v="0"/>
    <x v="0"/>
    <x v="4"/>
    <x v="4"/>
    <x v="2"/>
    <x v="12"/>
  </r>
  <r>
    <s v="1885"/>
    <x v="615"/>
    <x v="7"/>
    <x v="7"/>
    <x v="6"/>
    <x v="0"/>
    <x v="0"/>
    <x v="0"/>
    <x v="0"/>
    <x v="0"/>
  </r>
  <r>
    <s v="1886"/>
    <x v="615"/>
    <x v="14"/>
    <x v="14"/>
    <x v="5"/>
    <x v="2"/>
    <x v="1"/>
    <x v="1"/>
    <x v="3"/>
    <x v="40"/>
  </r>
  <r>
    <s v="1887"/>
    <x v="615"/>
    <x v="10"/>
    <x v="10"/>
    <x v="5"/>
    <x v="2"/>
    <x v="4"/>
    <x v="4"/>
    <x v="8"/>
    <x v="33"/>
  </r>
  <r>
    <s v="1888"/>
    <x v="615"/>
    <x v="9"/>
    <x v="9"/>
    <x v="1"/>
    <x v="1"/>
    <x v="3"/>
    <x v="3"/>
    <x v="1"/>
    <x v="30"/>
  </r>
  <r>
    <s v="1889"/>
    <x v="616"/>
    <x v="3"/>
    <x v="3"/>
    <x v="3"/>
    <x v="3"/>
    <x v="3"/>
    <x v="3"/>
    <x v="0"/>
    <x v="44"/>
  </r>
  <r>
    <s v="1890"/>
    <x v="617"/>
    <x v="14"/>
    <x v="14"/>
    <x v="5"/>
    <x v="2"/>
    <x v="0"/>
    <x v="0"/>
    <x v="5"/>
    <x v="7"/>
  </r>
  <r>
    <s v="1891"/>
    <x v="617"/>
    <x v="6"/>
    <x v="6"/>
    <x v="4"/>
    <x v="3"/>
    <x v="2"/>
    <x v="2"/>
    <x v="1"/>
    <x v="28"/>
  </r>
  <r>
    <s v="1892"/>
    <x v="618"/>
    <x v="15"/>
    <x v="15"/>
    <x v="1"/>
    <x v="1"/>
    <x v="4"/>
    <x v="4"/>
    <x v="4"/>
    <x v="37"/>
  </r>
  <r>
    <s v="1893"/>
    <x v="618"/>
    <x v="19"/>
    <x v="19"/>
    <x v="6"/>
    <x v="0"/>
    <x v="0"/>
    <x v="0"/>
    <x v="8"/>
    <x v="19"/>
  </r>
  <r>
    <s v="1894"/>
    <x v="619"/>
    <x v="10"/>
    <x v="10"/>
    <x v="5"/>
    <x v="2"/>
    <x v="2"/>
    <x v="2"/>
    <x v="6"/>
    <x v="9"/>
  </r>
  <r>
    <s v="1895"/>
    <x v="619"/>
    <x v="19"/>
    <x v="19"/>
    <x v="6"/>
    <x v="0"/>
    <x v="4"/>
    <x v="4"/>
    <x v="8"/>
    <x v="33"/>
  </r>
  <r>
    <s v="1896"/>
    <x v="619"/>
    <x v="8"/>
    <x v="8"/>
    <x v="4"/>
    <x v="3"/>
    <x v="1"/>
    <x v="1"/>
    <x v="6"/>
    <x v="9"/>
  </r>
  <r>
    <s v="1897"/>
    <x v="619"/>
    <x v="1"/>
    <x v="1"/>
    <x v="1"/>
    <x v="1"/>
    <x v="2"/>
    <x v="2"/>
    <x v="0"/>
    <x v="2"/>
  </r>
  <r>
    <s v="1898"/>
    <x v="620"/>
    <x v="9"/>
    <x v="9"/>
    <x v="7"/>
    <x v="1"/>
    <x v="0"/>
    <x v="0"/>
    <x v="8"/>
    <x v="19"/>
  </r>
  <r>
    <s v="1899"/>
    <x v="621"/>
    <x v="2"/>
    <x v="2"/>
    <x v="5"/>
    <x v="2"/>
    <x v="0"/>
    <x v="0"/>
    <x v="6"/>
    <x v="9"/>
  </r>
  <r>
    <s v="1900"/>
    <x v="622"/>
    <x v="18"/>
    <x v="18"/>
    <x v="1"/>
    <x v="1"/>
    <x v="0"/>
    <x v="0"/>
    <x v="7"/>
    <x v="11"/>
  </r>
  <r>
    <s v="1901"/>
    <x v="623"/>
    <x v="3"/>
    <x v="3"/>
    <x v="4"/>
    <x v="3"/>
    <x v="4"/>
    <x v="4"/>
    <x v="0"/>
    <x v="15"/>
  </r>
  <r>
    <s v="1902"/>
    <x v="623"/>
    <x v="7"/>
    <x v="7"/>
    <x v="0"/>
    <x v="0"/>
    <x v="4"/>
    <x v="4"/>
    <x v="9"/>
    <x v="41"/>
  </r>
  <r>
    <s v="1903"/>
    <x v="623"/>
    <x v="19"/>
    <x v="19"/>
    <x v="6"/>
    <x v="0"/>
    <x v="4"/>
    <x v="4"/>
    <x v="6"/>
    <x v="9"/>
  </r>
  <r>
    <s v="1904"/>
    <x v="624"/>
    <x v="19"/>
    <x v="19"/>
    <x v="6"/>
    <x v="0"/>
    <x v="4"/>
    <x v="4"/>
    <x v="3"/>
    <x v="18"/>
  </r>
  <r>
    <s v="1905"/>
    <x v="624"/>
    <x v="7"/>
    <x v="7"/>
    <x v="6"/>
    <x v="0"/>
    <x v="3"/>
    <x v="3"/>
    <x v="5"/>
    <x v="25"/>
  </r>
  <r>
    <s v="1906"/>
    <x v="624"/>
    <x v="4"/>
    <x v="4"/>
    <x v="4"/>
    <x v="3"/>
    <x v="3"/>
    <x v="3"/>
    <x v="9"/>
    <x v="24"/>
  </r>
  <r>
    <s v="1907"/>
    <x v="624"/>
    <x v="1"/>
    <x v="1"/>
    <x v="1"/>
    <x v="1"/>
    <x v="3"/>
    <x v="3"/>
    <x v="3"/>
    <x v="14"/>
  </r>
  <r>
    <s v="1908"/>
    <x v="625"/>
    <x v="8"/>
    <x v="8"/>
    <x v="4"/>
    <x v="3"/>
    <x v="0"/>
    <x v="0"/>
    <x v="1"/>
    <x v="45"/>
  </r>
  <r>
    <s v="1909"/>
    <x v="625"/>
    <x v="19"/>
    <x v="19"/>
    <x v="6"/>
    <x v="0"/>
    <x v="3"/>
    <x v="3"/>
    <x v="9"/>
    <x v="24"/>
  </r>
  <r>
    <s v="1910"/>
    <x v="625"/>
    <x v="7"/>
    <x v="7"/>
    <x v="0"/>
    <x v="0"/>
    <x v="2"/>
    <x v="2"/>
    <x v="1"/>
    <x v="28"/>
  </r>
  <r>
    <s v="1911"/>
    <x v="625"/>
    <x v="1"/>
    <x v="1"/>
    <x v="7"/>
    <x v="1"/>
    <x v="4"/>
    <x v="4"/>
    <x v="7"/>
    <x v="10"/>
  </r>
  <r>
    <s v="1912"/>
    <x v="626"/>
    <x v="11"/>
    <x v="11"/>
    <x v="2"/>
    <x v="2"/>
    <x v="1"/>
    <x v="1"/>
    <x v="1"/>
    <x v="1"/>
  </r>
  <r>
    <s v="1913"/>
    <x v="626"/>
    <x v="4"/>
    <x v="4"/>
    <x v="3"/>
    <x v="3"/>
    <x v="3"/>
    <x v="3"/>
    <x v="5"/>
    <x v="25"/>
  </r>
  <r>
    <s v="1914"/>
    <x v="626"/>
    <x v="2"/>
    <x v="2"/>
    <x v="5"/>
    <x v="2"/>
    <x v="3"/>
    <x v="3"/>
    <x v="6"/>
    <x v="9"/>
  </r>
  <r>
    <s v="1915"/>
    <x v="626"/>
    <x v="0"/>
    <x v="0"/>
    <x v="0"/>
    <x v="0"/>
    <x v="0"/>
    <x v="0"/>
    <x v="4"/>
    <x v="38"/>
  </r>
  <r>
    <s v="1916"/>
    <x v="627"/>
    <x v="15"/>
    <x v="15"/>
    <x v="1"/>
    <x v="1"/>
    <x v="4"/>
    <x v="4"/>
    <x v="2"/>
    <x v="12"/>
  </r>
  <r>
    <s v="1917"/>
    <x v="627"/>
    <x v="12"/>
    <x v="12"/>
    <x v="1"/>
    <x v="1"/>
    <x v="1"/>
    <x v="1"/>
    <x v="9"/>
    <x v="36"/>
  </r>
  <r>
    <s v="1918"/>
    <x v="627"/>
    <x v="1"/>
    <x v="1"/>
    <x v="1"/>
    <x v="1"/>
    <x v="4"/>
    <x v="4"/>
    <x v="8"/>
    <x v="33"/>
  </r>
  <r>
    <s v="1919"/>
    <x v="627"/>
    <x v="0"/>
    <x v="0"/>
    <x v="6"/>
    <x v="0"/>
    <x v="0"/>
    <x v="0"/>
    <x v="2"/>
    <x v="43"/>
  </r>
  <r>
    <s v="1920"/>
    <x v="627"/>
    <x v="14"/>
    <x v="14"/>
    <x v="5"/>
    <x v="2"/>
    <x v="2"/>
    <x v="2"/>
    <x v="4"/>
    <x v="32"/>
  </r>
  <r>
    <s v="1921"/>
    <x v="627"/>
    <x v="6"/>
    <x v="6"/>
    <x v="3"/>
    <x v="3"/>
    <x v="4"/>
    <x v="4"/>
    <x v="8"/>
    <x v="33"/>
  </r>
  <r>
    <s v="1922"/>
    <x v="627"/>
    <x v="10"/>
    <x v="10"/>
    <x v="2"/>
    <x v="2"/>
    <x v="4"/>
    <x v="4"/>
    <x v="0"/>
    <x v="15"/>
  </r>
  <r>
    <s v="1923"/>
    <x v="627"/>
    <x v="16"/>
    <x v="16"/>
    <x v="6"/>
    <x v="0"/>
    <x v="2"/>
    <x v="2"/>
    <x v="9"/>
    <x v="26"/>
  </r>
  <r>
    <s v="1924"/>
    <x v="627"/>
    <x v="11"/>
    <x v="11"/>
    <x v="2"/>
    <x v="2"/>
    <x v="0"/>
    <x v="0"/>
    <x v="6"/>
    <x v="9"/>
  </r>
  <r>
    <s v="1925"/>
    <x v="628"/>
    <x v="13"/>
    <x v="13"/>
    <x v="3"/>
    <x v="3"/>
    <x v="1"/>
    <x v="1"/>
    <x v="8"/>
    <x v="23"/>
  </r>
  <r>
    <s v="1926"/>
    <x v="629"/>
    <x v="1"/>
    <x v="1"/>
    <x v="1"/>
    <x v="1"/>
    <x v="0"/>
    <x v="0"/>
    <x v="0"/>
    <x v="0"/>
  </r>
  <r>
    <s v="1927"/>
    <x v="629"/>
    <x v="11"/>
    <x v="11"/>
    <x v="5"/>
    <x v="2"/>
    <x v="1"/>
    <x v="1"/>
    <x v="3"/>
    <x v="40"/>
  </r>
  <r>
    <s v="1928"/>
    <x v="629"/>
    <x v="5"/>
    <x v="5"/>
    <x v="6"/>
    <x v="0"/>
    <x v="4"/>
    <x v="4"/>
    <x v="7"/>
    <x v="10"/>
  </r>
  <r>
    <s v="1929"/>
    <x v="629"/>
    <x v="2"/>
    <x v="2"/>
    <x v="5"/>
    <x v="2"/>
    <x v="0"/>
    <x v="0"/>
    <x v="0"/>
    <x v="0"/>
  </r>
  <r>
    <s v="1930"/>
    <x v="630"/>
    <x v="12"/>
    <x v="12"/>
    <x v="1"/>
    <x v="1"/>
    <x v="4"/>
    <x v="4"/>
    <x v="1"/>
    <x v="20"/>
  </r>
  <r>
    <s v="1931"/>
    <x v="630"/>
    <x v="18"/>
    <x v="18"/>
    <x v="1"/>
    <x v="1"/>
    <x v="4"/>
    <x v="4"/>
    <x v="6"/>
    <x v="9"/>
  </r>
  <r>
    <s v="1932"/>
    <x v="631"/>
    <x v="17"/>
    <x v="17"/>
    <x v="2"/>
    <x v="2"/>
    <x v="2"/>
    <x v="2"/>
    <x v="5"/>
    <x v="13"/>
  </r>
  <r>
    <s v="1933"/>
    <x v="631"/>
    <x v="18"/>
    <x v="18"/>
    <x v="7"/>
    <x v="1"/>
    <x v="2"/>
    <x v="2"/>
    <x v="1"/>
    <x v="28"/>
  </r>
  <r>
    <s v="1934"/>
    <x v="632"/>
    <x v="11"/>
    <x v="11"/>
    <x v="5"/>
    <x v="2"/>
    <x v="1"/>
    <x v="1"/>
    <x v="9"/>
    <x v="36"/>
  </r>
  <r>
    <s v="1935"/>
    <x v="632"/>
    <x v="16"/>
    <x v="16"/>
    <x v="0"/>
    <x v="0"/>
    <x v="1"/>
    <x v="1"/>
    <x v="5"/>
    <x v="35"/>
  </r>
  <r>
    <s v="1936"/>
    <x v="633"/>
    <x v="6"/>
    <x v="6"/>
    <x v="4"/>
    <x v="3"/>
    <x v="1"/>
    <x v="1"/>
    <x v="7"/>
    <x v="16"/>
  </r>
  <r>
    <s v="1937"/>
    <x v="634"/>
    <x v="19"/>
    <x v="19"/>
    <x v="0"/>
    <x v="0"/>
    <x v="1"/>
    <x v="1"/>
    <x v="3"/>
    <x v="40"/>
  </r>
  <r>
    <s v="1938"/>
    <x v="634"/>
    <x v="5"/>
    <x v="5"/>
    <x v="6"/>
    <x v="0"/>
    <x v="1"/>
    <x v="1"/>
    <x v="5"/>
    <x v="35"/>
  </r>
  <r>
    <s v="1939"/>
    <x v="634"/>
    <x v="5"/>
    <x v="5"/>
    <x v="6"/>
    <x v="0"/>
    <x v="4"/>
    <x v="4"/>
    <x v="7"/>
    <x v="10"/>
  </r>
  <r>
    <s v="1940"/>
    <x v="635"/>
    <x v="16"/>
    <x v="16"/>
    <x v="0"/>
    <x v="0"/>
    <x v="2"/>
    <x v="2"/>
    <x v="8"/>
    <x v="34"/>
  </r>
  <r>
    <s v="1941"/>
    <x v="635"/>
    <x v="0"/>
    <x v="0"/>
    <x v="6"/>
    <x v="0"/>
    <x v="3"/>
    <x v="3"/>
    <x v="0"/>
    <x v="44"/>
  </r>
  <r>
    <s v="1942"/>
    <x v="635"/>
    <x v="12"/>
    <x v="12"/>
    <x v="1"/>
    <x v="1"/>
    <x v="0"/>
    <x v="0"/>
    <x v="6"/>
    <x v="9"/>
  </r>
  <r>
    <s v="1943"/>
    <x v="636"/>
    <x v="3"/>
    <x v="3"/>
    <x v="3"/>
    <x v="3"/>
    <x v="3"/>
    <x v="3"/>
    <x v="0"/>
    <x v="44"/>
  </r>
  <r>
    <s v="1944"/>
    <x v="636"/>
    <x v="16"/>
    <x v="16"/>
    <x v="6"/>
    <x v="0"/>
    <x v="0"/>
    <x v="0"/>
    <x v="3"/>
    <x v="5"/>
  </r>
  <r>
    <s v="1945"/>
    <x v="636"/>
    <x v="13"/>
    <x v="13"/>
    <x v="3"/>
    <x v="3"/>
    <x v="1"/>
    <x v="1"/>
    <x v="6"/>
    <x v="9"/>
  </r>
  <r>
    <s v="1946"/>
    <x v="636"/>
    <x v="4"/>
    <x v="4"/>
    <x v="4"/>
    <x v="3"/>
    <x v="0"/>
    <x v="0"/>
    <x v="2"/>
    <x v="43"/>
  </r>
  <r>
    <s v="1947"/>
    <x v="636"/>
    <x v="13"/>
    <x v="13"/>
    <x v="4"/>
    <x v="3"/>
    <x v="0"/>
    <x v="0"/>
    <x v="3"/>
    <x v="5"/>
  </r>
  <r>
    <s v="1948"/>
    <x v="636"/>
    <x v="1"/>
    <x v="1"/>
    <x v="1"/>
    <x v="1"/>
    <x v="1"/>
    <x v="1"/>
    <x v="9"/>
    <x v="36"/>
  </r>
  <r>
    <s v="1949"/>
    <x v="636"/>
    <x v="2"/>
    <x v="2"/>
    <x v="2"/>
    <x v="2"/>
    <x v="4"/>
    <x v="4"/>
    <x v="2"/>
    <x v="12"/>
  </r>
  <r>
    <s v="1950"/>
    <x v="637"/>
    <x v="2"/>
    <x v="2"/>
    <x v="5"/>
    <x v="2"/>
    <x v="3"/>
    <x v="3"/>
    <x v="1"/>
    <x v="30"/>
  </r>
  <r>
    <s v="1951"/>
    <x v="638"/>
    <x v="8"/>
    <x v="8"/>
    <x v="3"/>
    <x v="3"/>
    <x v="2"/>
    <x v="2"/>
    <x v="8"/>
    <x v="34"/>
  </r>
  <r>
    <s v="1952"/>
    <x v="638"/>
    <x v="10"/>
    <x v="10"/>
    <x v="2"/>
    <x v="2"/>
    <x v="1"/>
    <x v="1"/>
    <x v="5"/>
    <x v="35"/>
  </r>
  <r>
    <s v="1953"/>
    <x v="638"/>
    <x v="3"/>
    <x v="3"/>
    <x v="4"/>
    <x v="3"/>
    <x v="3"/>
    <x v="3"/>
    <x v="6"/>
    <x v="9"/>
  </r>
  <r>
    <s v="1954"/>
    <x v="638"/>
    <x v="18"/>
    <x v="18"/>
    <x v="1"/>
    <x v="1"/>
    <x v="4"/>
    <x v="4"/>
    <x v="3"/>
    <x v="18"/>
  </r>
  <r>
    <s v="1955"/>
    <x v="639"/>
    <x v="14"/>
    <x v="14"/>
    <x v="2"/>
    <x v="2"/>
    <x v="0"/>
    <x v="0"/>
    <x v="1"/>
    <x v="45"/>
  </r>
  <r>
    <s v="1956"/>
    <x v="639"/>
    <x v="5"/>
    <x v="5"/>
    <x v="6"/>
    <x v="0"/>
    <x v="2"/>
    <x v="2"/>
    <x v="5"/>
    <x v="13"/>
  </r>
  <r>
    <s v="1957"/>
    <x v="639"/>
    <x v="6"/>
    <x v="6"/>
    <x v="3"/>
    <x v="3"/>
    <x v="1"/>
    <x v="1"/>
    <x v="7"/>
    <x v="16"/>
  </r>
  <r>
    <s v="1958"/>
    <x v="640"/>
    <x v="10"/>
    <x v="10"/>
    <x v="5"/>
    <x v="2"/>
    <x v="4"/>
    <x v="4"/>
    <x v="0"/>
    <x v="15"/>
  </r>
  <r>
    <s v="1959"/>
    <x v="640"/>
    <x v="16"/>
    <x v="16"/>
    <x v="0"/>
    <x v="0"/>
    <x v="3"/>
    <x v="3"/>
    <x v="1"/>
    <x v="30"/>
  </r>
  <r>
    <s v="1960"/>
    <x v="641"/>
    <x v="13"/>
    <x v="13"/>
    <x v="4"/>
    <x v="3"/>
    <x v="2"/>
    <x v="2"/>
    <x v="0"/>
    <x v="2"/>
  </r>
  <r>
    <s v="1961"/>
    <x v="641"/>
    <x v="2"/>
    <x v="2"/>
    <x v="2"/>
    <x v="2"/>
    <x v="1"/>
    <x v="1"/>
    <x v="9"/>
    <x v="36"/>
  </r>
  <r>
    <s v="1962"/>
    <x v="641"/>
    <x v="8"/>
    <x v="8"/>
    <x v="3"/>
    <x v="3"/>
    <x v="4"/>
    <x v="4"/>
    <x v="0"/>
    <x v="15"/>
  </r>
  <r>
    <s v="1963"/>
    <x v="642"/>
    <x v="8"/>
    <x v="8"/>
    <x v="4"/>
    <x v="3"/>
    <x v="1"/>
    <x v="1"/>
    <x v="8"/>
    <x v="23"/>
  </r>
  <r>
    <s v="1964"/>
    <x v="642"/>
    <x v="12"/>
    <x v="12"/>
    <x v="1"/>
    <x v="1"/>
    <x v="1"/>
    <x v="1"/>
    <x v="0"/>
    <x v="3"/>
  </r>
  <r>
    <s v="1965"/>
    <x v="642"/>
    <x v="12"/>
    <x v="12"/>
    <x v="7"/>
    <x v="1"/>
    <x v="0"/>
    <x v="0"/>
    <x v="3"/>
    <x v="5"/>
  </r>
  <r>
    <s v="1966"/>
    <x v="642"/>
    <x v="19"/>
    <x v="19"/>
    <x v="0"/>
    <x v="0"/>
    <x v="4"/>
    <x v="4"/>
    <x v="6"/>
    <x v="9"/>
  </r>
  <r>
    <s v="1967"/>
    <x v="642"/>
    <x v="8"/>
    <x v="8"/>
    <x v="4"/>
    <x v="3"/>
    <x v="4"/>
    <x v="4"/>
    <x v="4"/>
    <x v="37"/>
  </r>
  <r>
    <s v="1968"/>
    <x v="642"/>
    <x v="1"/>
    <x v="1"/>
    <x v="7"/>
    <x v="1"/>
    <x v="3"/>
    <x v="3"/>
    <x v="3"/>
    <x v="14"/>
  </r>
  <r>
    <s v="1969"/>
    <x v="642"/>
    <x v="9"/>
    <x v="9"/>
    <x v="7"/>
    <x v="1"/>
    <x v="0"/>
    <x v="0"/>
    <x v="8"/>
    <x v="19"/>
  </r>
  <r>
    <s v="1970"/>
    <x v="642"/>
    <x v="0"/>
    <x v="0"/>
    <x v="6"/>
    <x v="0"/>
    <x v="4"/>
    <x v="4"/>
    <x v="3"/>
    <x v="18"/>
  </r>
  <r>
    <s v="1971"/>
    <x v="642"/>
    <x v="6"/>
    <x v="6"/>
    <x v="3"/>
    <x v="3"/>
    <x v="3"/>
    <x v="3"/>
    <x v="7"/>
    <x v="39"/>
  </r>
  <r>
    <s v="1972"/>
    <x v="642"/>
    <x v="10"/>
    <x v="10"/>
    <x v="2"/>
    <x v="2"/>
    <x v="3"/>
    <x v="3"/>
    <x v="6"/>
    <x v="9"/>
  </r>
  <r>
    <s v="1973"/>
    <x v="642"/>
    <x v="16"/>
    <x v="16"/>
    <x v="0"/>
    <x v="0"/>
    <x v="4"/>
    <x v="4"/>
    <x v="7"/>
    <x v="10"/>
  </r>
  <r>
    <s v="1974"/>
    <x v="643"/>
    <x v="13"/>
    <x v="13"/>
    <x v="3"/>
    <x v="3"/>
    <x v="1"/>
    <x v="1"/>
    <x v="8"/>
    <x v="23"/>
  </r>
  <r>
    <s v="1975"/>
    <x v="644"/>
    <x v="11"/>
    <x v="11"/>
    <x v="2"/>
    <x v="2"/>
    <x v="2"/>
    <x v="2"/>
    <x v="2"/>
    <x v="17"/>
  </r>
  <r>
    <s v="1976"/>
    <x v="644"/>
    <x v="19"/>
    <x v="19"/>
    <x v="0"/>
    <x v="0"/>
    <x v="2"/>
    <x v="2"/>
    <x v="8"/>
    <x v="34"/>
  </r>
  <r>
    <s v="1977"/>
    <x v="645"/>
    <x v="14"/>
    <x v="14"/>
    <x v="2"/>
    <x v="2"/>
    <x v="2"/>
    <x v="2"/>
    <x v="7"/>
    <x v="42"/>
  </r>
  <r>
    <s v="1978"/>
    <x v="645"/>
    <x v="7"/>
    <x v="7"/>
    <x v="6"/>
    <x v="0"/>
    <x v="0"/>
    <x v="0"/>
    <x v="6"/>
    <x v="9"/>
  </r>
  <r>
    <s v="1979"/>
    <x v="646"/>
    <x v="0"/>
    <x v="0"/>
    <x v="6"/>
    <x v="0"/>
    <x v="2"/>
    <x v="2"/>
    <x v="6"/>
    <x v="9"/>
  </r>
  <r>
    <s v="1980"/>
    <x v="646"/>
    <x v="6"/>
    <x v="6"/>
    <x v="3"/>
    <x v="3"/>
    <x v="3"/>
    <x v="3"/>
    <x v="2"/>
    <x v="4"/>
  </r>
  <r>
    <s v="1981"/>
    <x v="646"/>
    <x v="16"/>
    <x v="16"/>
    <x v="0"/>
    <x v="0"/>
    <x v="1"/>
    <x v="1"/>
    <x v="6"/>
    <x v="9"/>
  </r>
  <r>
    <s v="1982"/>
    <x v="646"/>
    <x v="19"/>
    <x v="19"/>
    <x v="6"/>
    <x v="0"/>
    <x v="3"/>
    <x v="3"/>
    <x v="8"/>
    <x v="29"/>
  </r>
  <r>
    <s v="1983"/>
    <x v="647"/>
    <x v="9"/>
    <x v="9"/>
    <x v="7"/>
    <x v="1"/>
    <x v="4"/>
    <x v="4"/>
    <x v="8"/>
    <x v="33"/>
  </r>
  <r>
    <s v="1984"/>
    <x v="648"/>
    <x v="8"/>
    <x v="8"/>
    <x v="3"/>
    <x v="3"/>
    <x v="0"/>
    <x v="0"/>
    <x v="8"/>
    <x v="19"/>
  </r>
  <r>
    <s v="1985"/>
    <x v="649"/>
    <x v="5"/>
    <x v="5"/>
    <x v="0"/>
    <x v="0"/>
    <x v="4"/>
    <x v="4"/>
    <x v="0"/>
    <x v="15"/>
  </r>
  <r>
    <s v="1986"/>
    <x v="649"/>
    <x v="1"/>
    <x v="1"/>
    <x v="1"/>
    <x v="1"/>
    <x v="3"/>
    <x v="3"/>
    <x v="9"/>
    <x v="24"/>
  </r>
  <r>
    <s v="1987"/>
    <x v="650"/>
    <x v="2"/>
    <x v="2"/>
    <x v="2"/>
    <x v="2"/>
    <x v="1"/>
    <x v="1"/>
    <x v="6"/>
    <x v="9"/>
  </r>
  <r>
    <s v="1988"/>
    <x v="650"/>
    <x v="18"/>
    <x v="18"/>
    <x v="7"/>
    <x v="1"/>
    <x v="0"/>
    <x v="0"/>
    <x v="5"/>
    <x v="7"/>
  </r>
  <r>
    <s v="1989"/>
    <x v="650"/>
    <x v="16"/>
    <x v="16"/>
    <x v="6"/>
    <x v="0"/>
    <x v="1"/>
    <x v="1"/>
    <x v="0"/>
    <x v="3"/>
  </r>
  <r>
    <s v="1990"/>
    <x v="650"/>
    <x v="0"/>
    <x v="0"/>
    <x v="0"/>
    <x v="0"/>
    <x v="0"/>
    <x v="0"/>
    <x v="2"/>
    <x v="43"/>
  </r>
  <r>
    <s v="1991"/>
    <x v="651"/>
    <x v="9"/>
    <x v="9"/>
    <x v="1"/>
    <x v="1"/>
    <x v="0"/>
    <x v="0"/>
    <x v="1"/>
    <x v="45"/>
  </r>
  <r>
    <s v="1992"/>
    <x v="652"/>
    <x v="15"/>
    <x v="15"/>
    <x v="1"/>
    <x v="1"/>
    <x v="2"/>
    <x v="2"/>
    <x v="1"/>
    <x v="28"/>
  </r>
  <r>
    <s v="1993"/>
    <x v="653"/>
    <x v="19"/>
    <x v="19"/>
    <x v="6"/>
    <x v="0"/>
    <x v="0"/>
    <x v="0"/>
    <x v="8"/>
    <x v="19"/>
  </r>
  <r>
    <s v="1994"/>
    <x v="653"/>
    <x v="9"/>
    <x v="9"/>
    <x v="1"/>
    <x v="1"/>
    <x v="3"/>
    <x v="3"/>
    <x v="0"/>
    <x v="44"/>
  </r>
  <r>
    <s v="1995"/>
    <x v="653"/>
    <x v="1"/>
    <x v="1"/>
    <x v="1"/>
    <x v="1"/>
    <x v="0"/>
    <x v="0"/>
    <x v="9"/>
    <x v="22"/>
  </r>
  <r>
    <s v="1996"/>
    <x v="653"/>
    <x v="2"/>
    <x v="2"/>
    <x v="5"/>
    <x v="2"/>
    <x v="3"/>
    <x v="3"/>
    <x v="9"/>
    <x v="24"/>
  </r>
  <r>
    <s v="1997"/>
    <x v="653"/>
    <x v="15"/>
    <x v="15"/>
    <x v="7"/>
    <x v="1"/>
    <x v="3"/>
    <x v="3"/>
    <x v="7"/>
    <x v="39"/>
  </r>
  <r>
    <s v="1998"/>
    <x v="653"/>
    <x v="9"/>
    <x v="9"/>
    <x v="7"/>
    <x v="1"/>
    <x v="4"/>
    <x v="4"/>
    <x v="7"/>
    <x v="10"/>
  </r>
  <r>
    <s v="1999"/>
    <x v="653"/>
    <x v="11"/>
    <x v="11"/>
    <x v="5"/>
    <x v="2"/>
    <x v="1"/>
    <x v="1"/>
    <x v="8"/>
    <x v="23"/>
  </r>
  <r>
    <s v="2000"/>
    <x v="653"/>
    <x v="7"/>
    <x v="7"/>
    <x v="0"/>
    <x v="0"/>
    <x v="0"/>
    <x v="0"/>
    <x v="2"/>
    <x v="4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d v="2018-01-01T00:00:00"/>
    <n v="11"/>
    <x v="0"/>
    <x v="0"/>
    <x v="0"/>
    <s v="Item 2"/>
    <n v="199"/>
    <n v="3"/>
    <n v="597"/>
  </r>
  <r>
    <s v="0002"/>
    <d v="2018-01-02T00:00:00"/>
    <n v="1"/>
    <x v="1"/>
    <x v="1"/>
    <x v="1"/>
    <s v="Item 5"/>
    <n v="289"/>
    <n v="7"/>
    <n v="2023"/>
  </r>
  <r>
    <s v="0003"/>
    <d v="2018-01-03T00:00:00"/>
    <n v="9"/>
    <x v="2"/>
    <x v="2"/>
    <x v="2"/>
    <s v="Item 4"/>
    <n v="159"/>
    <n v="3"/>
    <n v="477"/>
  </r>
  <r>
    <s v="0004"/>
    <d v="2018-01-03T00:00:00"/>
    <n v="18"/>
    <x v="3"/>
    <x v="3"/>
    <x v="3"/>
    <s v="Item 5"/>
    <n v="289"/>
    <n v="3"/>
    <n v="867"/>
  </r>
  <r>
    <s v="0005"/>
    <d v="2018-01-04T00:00:00"/>
    <n v="16"/>
    <x v="4"/>
    <x v="3"/>
    <x v="3"/>
    <s v="Item 3"/>
    <n v="69"/>
    <n v="4"/>
    <n v="276"/>
  </r>
  <r>
    <s v="0006"/>
    <d v="2018-01-04T00:00:00"/>
    <n v="13"/>
    <x v="5"/>
    <x v="0"/>
    <x v="0"/>
    <s v="Item 2"/>
    <n v="199"/>
    <n v="2"/>
    <n v="398"/>
  </r>
  <r>
    <s v="0007"/>
    <d v="2018-01-04T00:00:00"/>
    <n v="17"/>
    <x v="6"/>
    <x v="4"/>
    <x v="3"/>
    <s v="Item 5"/>
    <n v="289"/>
    <n v="9"/>
    <n v="2601"/>
  </r>
  <r>
    <s v="0008"/>
    <d v="2018-01-05T00:00:00"/>
    <n v="14"/>
    <x v="7"/>
    <x v="0"/>
    <x v="0"/>
    <s v="Item 2"/>
    <n v="199"/>
    <n v="5"/>
    <n v="995"/>
  </r>
  <r>
    <s v="0009"/>
    <d v="2018-01-05T00:00:00"/>
    <n v="20"/>
    <x v="8"/>
    <x v="4"/>
    <x v="3"/>
    <s v="Item 1"/>
    <n v="399"/>
    <n v="5"/>
    <n v="1995"/>
  </r>
  <r>
    <s v="0010"/>
    <d v="2018-01-05T00:00:00"/>
    <n v="3"/>
    <x v="9"/>
    <x v="1"/>
    <x v="1"/>
    <s v="Item 2"/>
    <n v="199"/>
    <n v="0"/>
    <n v="0"/>
  </r>
  <r>
    <s v="0011"/>
    <d v="2018-01-05T00:00:00"/>
    <n v="8"/>
    <x v="10"/>
    <x v="5"/>
    <x v="2"/>
    <s v="Item 5"/>
    <n v="289"/>
    <n v="9"/>
    <n v="2601"/>
  </r>
  <r>
    <s v="0012"/>
    <d v="2018-01-05T00:00:00"/>
    <n v="6"/>
    <x v="11"/>
    <x v="5"/>
    <x v="2"/>
    <s v="Item 1"/>
    <n v="399"/>
    <n v="6"/>
    <n v="2394"/>
  </r>
  <r>
    <s v="0013"/>
    <d v="2018-01-05T00:00:00"/>
    <n v="9"/>
    <x v="2"/>
    <x v="2"/>
    <x v="2"/>
    <s v="Item 2"/>
    <n v="199"/>
    <n v="6"/>
    <n v="1194"/>
  </r>
  <r>
    <s v="0014"/>
    <d v="2018-01-05T00:00:00"/>
    <n v="4"/>
    <x v="12"/>
    <x v="1"/>
    <x v="1"/>
    <s v="Item 1"/>
    <n v="399"/>
    <n v="4"/>
    <n v="1596"/>
  </r>
  <r>
    <s v="0015"/>
    <d v="2018-01-05T00:00:00"/>
    <n v="6"/>
    <x v="11"/>
    <x v="2"/>
    <x v="2"/>
    <s v="Item 2"/>
    <n v="199"/>
    <n v="2"/>
    <n v="398"/>
  </r>
  <r>
    <s v="0016"/>
    <d v="2018-01-06T00:00:00"/>
    <n v="13"/>
    <x v="5"/>
    <x v="0"/>
    <x v="0"/>
    <s v="Item 3"/>
    <n v="69"/>
    <n v="0"/>
    <n v="0"/>
  </r>
  <r>
    <s v="0017"/>
    <d v="2018-01-07T00:00:00"/>
    <n v="14"/>
    <x v="7"/>
    <x v="0"/>
    <x v="0"/>
    <s v="Item 5"/>
    <n v="289"/>
    <n v="0"/>
    <n v="0"/>
  </r>
  <r>
    <s v="0018"/>
    <d v="2018-01-07T00:00:00"/>
    <n v="19"/>
    <x v="13"/>
    <x v="3"/>
    <x v="3"/>
    <s v="Item 4"/>
    <n v="159"/>
    <n v="5"/>
    <n v="795"/>
  </r>
  <r>
    <s v="0019"/>
    <d v="2018-01-07T00:00:00"/>
    <n v="10"/>
    <x v="14"/>
    <x v="5"/>
    <x v="2"/>
    <s v="Item 3"/>
    <n v="69"/>
    <n v="2"/>
    <n v="138"/>
  </r>
  <r>
    <s v="0020"/>
    <d v="2018-01-07T00:00:00"/>
    <n v="5"/>
    <x v="15"/>
    <x v="1"/>
    <x v="1"/>
    <s v="Item 1"/>
    <n v="399"/>
    <n v="3"/>
    <n v="1197"/>
  </r>
  <r>
    <s v="0021"/>
    <d v="2018-01-07T00:00:00"/>
    <n v="10"/>
    <x v="14"/>
    <x v="5"/>
    <x v="2"/>
    <s v="Item 3"/>
    <n v="69"/>
    <n v="2"/>
    <n v="138"/>
  </r>
  <r>
    <s v="0022"/>
    <d v="2018-01-07T00:00:00"/>
    <n v="11"/>
    <x v="0"/>
    <x v="6"/>
    <x v="0"/>
    <s v="Item 5"/>
    <n v="289"/>
    <n v="6"/>
    <n v="1734"/>
  </r>
  <r>
    <s v="0023"/>
    <d v="2018-01-07T00:00:00"/>
    <n v="8"/>
    <x v="10"/>
    <x v="5"/>
    <x v="2"/>
    <s v="Item 4"/>
    <n v="159"/>
    <n v="4"/>
    <n v="636"/>
  </r>
  <r>
    <s v="0024"/>
    <d v="2018-01-07T00:00:00"/>
    <n v="12"/>
    <x v="16"/>
    <x v="0"/>
    <x v="0"/>
    <s v="Item 1"/>
    <n v="399"/>
    <n v="2"/>
    <n v="798"/>
  </r>
  <r>
    <s v="0025"/>
    <d v="2018-01-08T00:00:00"/>
    <n v="3"/>
    <x v="9"/>
    <x v="7"/>
    <x v="1"/>
    <s v="Item 1"/>
    <n v="399"/>
    <n v="0"/>
    <n v="0"/>
  </r>
  <r>
    <s v="0026"/>
    <d v="2018-01-08T00:00:00"/>
    <n v="14"/>
    <x v="7"/>
    <x v="0"/>
    <x v="0"/>
    <s v="Item 5"/>
    <n v="289"/>
    <n v="0"/>
    <n v="0"/>
  </r>
  <r>
    <s v="0027"/>
    <d v="2018-01-08T00:00:00"/>
    <n v="14"/>
    <x v="7"/>
    <x v="6"/>
    <x v="0"/>
    <s v="Item 2"/>
    <n v="199"/>
    <n v="1"/>
    <n v="199"/>
  </r>
  <r>
    <s v="0028"/>
    <d v="2018-01-08T00:00:00"/>
    <n v="19"/>
    <x v="13"/>
    <x v="4"/>
    <x v="3"/>
    <s v="Item 1"/>
    <n v="399"/>
    <n v="7"/>
    <n v="2793"/>
  </r>
  <r>
    <s v="0029"/>
    <d v="2018-01-09T00:00:00"/>
    <n v="10"/>
    <x v="14"/>
    <x v="5"/>
    <x v="2"/>
    <s v="Item 2"/>
    <n v="199"/>
    <n v="3"/>
    <n v="597"/>
  </r>
  <r>
    <s v="0030"/>
    <d v="2018-01-09T00:00:00"/>
    <n v="12"/>
    <x v="16"/>
    <x v="6"/>
    <x v="0"/>
    <s v="Item 5"/>
    <n v="289"/>
    <n v="0"/>
    <n v="0"/>
  </r>
  <r>
    <s v="0031"/>
    <d v="2018-01-09T00:00:00"/>
    <n v="6"/>
    <x v="11"/>
    <x v="2"/>
    <x v="2"/>
    <s v="Item 4"/>
    <n v="159"/>
    <n v="2"/>
    <n v="318"/>
  </r>
  <r>
    <s v="0032"/>
    <d v="2018-01-09T00:00:00"/>
    <n v="6"/>
    <x v="11"/>
    <x v="5"/>
    <x v="2"/>
    <s v="Item 1"/>
    <n v="399"/>
    <n v="3"/>
    <n v="1197"/>
  </r>
  <r>
    <s v="0033"/>
    <d v="2018-01-10T00:00:00"/>
    <n v="6"/>
    <x v="11"/>
    <x v="5"/>
    <x v="2"/>
    <s v="Item 3"/>
    <n v="69"/>
    <n v="2"/>
    <n v="138"/>
  </r>
  <r>
    <s v="0034"/>
    <d v="2018-01-11T00:00:00"/>
    <n v="1"/>
    <x v="1"/>
    <x v="7"/>
    <x v="1"/>
    <s v="Item 2"/>
    <n v="199"/>
    <n v="8"/>
    <n v="1592"/>
  </r>
  <r>
    <s v="0035"/>
    <d v="2018-01-11T00:00:00"/>
    <n v="16"/>
    <x v="4"/>
    <x v="4"/>
    <x v="3"/>
    <s v="Item 2"/>
    <n v="199"/>
    <n v="5"/>
    <n v="995"/>
  </r>
  <r>
    <s v="0036"/>
    <d v="2018-01-11T00:00:00"/>
    <n v="13"/>
    <x v="5"/>
    <x v="6"/>
    <x v="0"/>
    <s v="Item 5"/>
    <n v="289"/>
    <n v="1"/>
    <n v="289"/>
  </r>
  <r>
    <s v="0037"/>
    <d v="2018-01-11T00:00:00"/>
    <n v="13"/>
    <x v="5"/>
    <x v="6"/>
    <x v="0"/>
    <s v="Item 1"/>
    <n v="399"/>
    <n v="4"/>
    <n v="1596"/>
  </r>
  <r>
    <s v="0038"/>
    <d v="2018-01-12T00:00:00"/>
    <n v="20"/>
    <x v="8"/>
    <x v="3"/>
    <x v="3"/>
    <s v="Item 1"/>
    <n v="399"/>
    <n v="3"/>
    <n v="1197"/>
  </r>
  <r>
    <s v="0039"/>
    <d v="2018-01-12T00:00:00"/>
    <n v="19"/>
    <x v="13"/>
    <x v="4"/>
    <x v="3"/>
    <s v="Item 3"/>
    <n v="69"/>
    <n v="8"/>
    <n v="552"/>
  </r>
  <r>
    <s v="0040"/>
    <d v="2018-01-12T00:00:00"/>
    <n v="14"/>
    <x v="7"/>
    <x v="0"/>
    <x v="0"/>
    <s v="Item 5"/>
    <n v="289"/>
    <n v="3"/>
    <n v="867"/>
  </r>
  <r>
    <s v="0041"/>
    <d v="2018-01-13T00:00:00"/>
    <n v="9"/>
    <x v="2"/>
    <x v="2"/>
    <x v="2"/>
    <s v="Item 1"/>
    <n v="399"/>
    <n v="4"/>
    <n v="1596"/>
  </r>
  <r>
    <s v="0042"/>
    <d v="2018-01-13T00:00:00"/>
    <n v="17"/>
    <x v="6"/>
    <x v="4"/>
    <x v="3"/>
    <s v="Item 3"/>
    <n v="69"/>
    <n v="5"/>
    <n v="345"/>
  </r>
  <r>
    <s v="0043"/>
    <d v="2018-01-13T00:00:00"/>
    <n v="13"/>
    <x v="5"/>
    <x v="6"/>
    <x v="0"/>
    <s v="Item 4"/>
    <n v="159"/>
    <n v="8"/>
    <n v="1272"/>
  </r>
  <r>
    <s v="0044"/>
    <d v="2018-01-13T00:00:00"/>
    <n v="7"/>
    <x v="17"/>
    <x v="5"/>
    <x v="2"/>
    <s v="Item 1"/>
    <n v="399"/>
    <n v="5"/>
    <n v="1995"/>
  </r>
  <r>
    <s v="0045"/>
    <d v="2018-01-13T00:00:00"/>
    <n v="12"/>
    <x v="16"/>
    <x v="6"/>
    <x v="0"/>
    <s v="Item 5"/>
    <n v="289"/>
    <n v="4"/>
    <n v="1156"/>
  </r>
  <r>
    <s v="0046"/>
    <d v="2018-01-13T00:00:00"/>
    <n v="14"/>
    <x v="7"/>
    <x v="0"/>
    <x v="0"/>
    <s v="Item 4"/>
    <n v="159"/>
    <n v="7"/>
    <n v="1113"/>
  </r>
  <r>
    <s v="0047"/>
    <d v="2018-01-13T00:00:00"/>
    <n v="17"/>
    <x v="6"/>
    <x v="3"/>
    <x v="3"/>
    <s v="Item 5"/>
    <n v="289"/>
    <n v="0"/>
    <n v="0"/>
  </r>
  <r>
    <s v="0048"/>
    <d v="2018-01-13T00:00:00"/>
    <n v="16"/>
    <x v="4"/>
    <x v="3"/>
    <x v="3"/>
    <s v="Item 3"/>
    <n v="69"/>
    <n v="1"/>
    <n v="69"/>
  </r>
  <r>
    <s v="0049"/>
    <d v="2018-01-13T00:00:00"/>
    <n v="4"/>
    <x v="12"/>
    <x v="7"/>
    <x v="1"/>
    <s v="Item 4"/>
    <n v="159"/>
    <n v="5"/>
    <n v="795"/>
  </r>
  <r>
    <s v="0050"/>
    <d v="2018-01-13T00:00:00"/>
    <n v="5"/>
    <x v="15"/>
    <x v="7"/>
    <x v="1"/>
    <s v="Item 4"/>
    <n v="159"/>
    <n v="7"/>
    <n v="1113"/>
  </r>
  <r>
    <s v="0051"/>
    <d v="2018-01-13T00:00:00"/>
    <n v="19"/>
    <x v="13"/>
    <x v="4"/>
    <x v="3"/>
    <s v="Item 1"/>
    <n v="399"/>
    <n v="6"/>
    <n v="2394"/>
  </r>
  <r>
    <s v="0052"/>
    <d v="2018-01-13T00:00:00"/>
    <n v="1"/>
    <x v="1"/>
    <x v="7"/>
    <x v="1"/>
    <s v="Item 3"/>
    <n v="69"/>
    <n v="2"/>
    <n v="138"/>
  </r>
  <r>
    <s v="0053"/>
    <d v="2018-01-14T00:00:00"/>
    <n v="17"/>
    <x v="6"/>
    <x v="4"/>
    <x v="3"/>
    <s v="Item 3"/>
    <n v="69"/>
    <n v="7"/>
    <n v="483"/>
  </r>
  <r>
    <s v="0054"/>
    <d v="2018-01-15T00:00:00"/>
    <n v="8"/>
    <x v="10"/>
    <x v="5"/>
    <x v="2"/>
    <s v="Item 5"/>
    <n v="289"/>
    <n v="1"/>
    <n v="289"/>
  </r>
  <r>
    <s v="0055"/>
    <d v="2018-01-15T00:00:00"/>
    <n v="7"/>
    <x v="17"/>
    <x v="5"/>
    <x v="2"/>
    <s v="Item 1"/>
    <n v="399"/>
    <n v="0"/>
    <n v="0"/>
  </r>
  <r>
    <s v="0056"/>
    <d v="2018-01-15T00:00:00"/>
    <n v="20"/>
    <x v="8"/>
    <x v="4"/>
    <x v="3"/>
    <s v="Item 3"/>
    <n v="69"/>
    <n v="9"/>
    <n v="621"/>
  </r>
  <r>
    <s v="0057"/>
    <d v="2018-01-15T00:00:00"/>
    <n v="8"/>
    <x v="10"/>
    <x v="5"/>
    <x v="2"/>
    <s v="Item 2"/>
    <n v="199"/>
    <n v="5"/>
    <n v="995"/>
  </r>
  <r>
    <s v="0058"/>
    <d v="2018-01-15T00:00:00"/>
    <n v="11"/>
    <x v="0"/>
    <x v="0"/>
    <x v="0"/>
    <s v="Item 3"/>
    <n v="69"/>
    <n v="9"/>
    <n v="621"/>
  </r>
  <r>
    <s v="0059"/>
    <d v="2018-01-15T00:00:00"/>
    <n v="9"/>
    <x v="2"/>
    <x v="2"/>
    <x v="2"/>
    <s v="Item 1"/>
    <n v="399"/>
    <n v="7"/>
    <n v="2793"/>
  </r>
  <r>
    <s v="0060"/>
    <d v="2018-01-15T00:00:00"/>
    <n v="10"/>
    <x v="14"/>
    <x v="5"/>
    <x v="2"/>
    <s v="Item 2"/>
    <n v="199"/>
    <n v="3"/>
    <n v="597"/>
  </r>
  <r>
    <s v="0061"/>
    <d v="2018-01-16T00:00:00"/>
    <n v="2"/>
    <x v="18"/>
    <x v="1"/>
    <x v="1"/>
    <s v="Item 4"/>
    <n v="159"/>
    <n v="8"/>
    <n v="1272"/>
  </r>
  <r>
    <s v="0062"/>
    <d v="2018-01-17T00:00:00"/>
    <n v="20"/>
    <x v="8"/>
    <x v="4"/>
    <x v="3"/>
    <s v="Item 4"/>
    <n v="159"/>
    <n v="9"/>
    <n v="1431"/>
  </r>
  <r>
    <s v="0063"/>
    <d v="2018-01-17T00:00:00"/>
    <n v="9"/>
    <x v="2"/>
    <x v="5"/>
    <x v="2"/>
    <s v="Item 5"/>
    <n v="289"/>
    <n v="7"/>
    <n v="2023"/>
  </r>
  <r>
    <s v="0064"/>
    <d v="2018-01-18T00:00:00"/>
    <n v="9"/>
    <x v="2"/>
    <x v="5"/>
    <x v="2"/>
    <s v="Item 1"/>
    <n v="399"/>
    <n v="1"/>
    <n v="399"/>
  </r>
  <r>
    <s v="0065"/>
    <d v="2018-01-19T00:00:00"/>
    <n v="9"/>
    <x v="2"/>
    <x v="5"/>
    <x v="2"/>
    <s v="Item 2"/>
    <n v="199"/>
    <n v="6"/>
    <n v="1194"/>
  </r>
  <r>
    <s v="0066"/>
    <d v="2018-01-19T00:00:00"/>
    <n v="10"/>
    <x v="14"/>
    <x v="5"/>
    <x v="2"/>
    <s v="Item 5"/>
    <n v="289"/>
    <n v="3"/>
    <n v="867"/>
  </r>
  <r>
    <s v="0067"/>
    <d v="2018-01-20T00:00:00"/>
    <n v="16"/>
    <x v="4"/>
    <x v="3"/>
    <x v="3"/>
    <s v="Item 3"/>
    <n v="69"/>
    <n v="2"/>
    <n v="138"/>
  </r>
  <r>
    <s v="0068"/>
    <d v="2018-01-20T00:00:00"/>
    <n v="13"/>
    <x v="5"/>
    <x v="6"/>
    <x v="0"/>
    <s v="Item 2"/>
    <n v="199"/>
    <n v="8"/>
    <n v="1592"/>
  </r>
  <r>
    <s v="0069"/>
    <d v="2018-01-21T00:00:00"/>
    <n v="19"/>
    <x v="13"/>
    <x v="4"/>
    <x v="3"/>
    <s v="Item 2"/>
    <n v="199"/>
    <n v="8"/>
    <n v="1592"/>
  </r>
  <r>
    <s v="0070"/>
    <d v="2018-01-21T00:00:00"/>
    <n v="6"/>
    <x v="11"/>
    <x v="5"/>
    <x v="2"/>
    <s v="Item 2"/>
    <n v="199"/>
    <n v="0"/>
    <n v="0"/>
  </r>
  <r>
    <s v="0071"/>
    <d v="2018-01-21T00:00:00"/>
    <n v="17"/>
    <x v="6"/>
    <x v="3"/>
    <x v="3"/>
    <s v="Item 4"/>
    <n v="159"/>
    <n v="4"/>
    <n v="636"/>
  </r>
  <r>
    <s v="0072"/>
    <d v="2018-01-22T00:00:00"/>
    <n v="15"/>
    <x v="19"/>
    <x v="6"/>
    <x v="0"/>
    <s v="Item 1"/>
    <n v="399"/>
    <n v="4"/>
    <n v="1596"/>
  </r>
  <r>
    <s v="0073"/>
    <d v="2018-01-23T00:00:00"/>
    <n v="15"/>
    <x v="19"/>
    <x v="6"/>
    <x v="0"/>
    <s v="Item 4"/>
    <n v="159"/>
    <n v="1"/>
    <n v="159"/>
  </r>
  <r>
    <s v="0074"/>
    <d v="2018-01-23T00:00:00"/>
    <n v="20"/>
    <x v="8"/>
    <x v="3"/>
    <x v="3"/>
    <s v="Item 5"/>
    <n v="289"/>
    <n v="1"/>
    <n v="289"/>
  </r>
  <r>
    <s v="0075"/>
    <d v="2018-01-23T00:00:00"/>
    <n v="13"/>
    <x v="5"/>
    <x v="0"/>
    <x v="0"/>
    <s v="Item 5"/>
    <n v="289"/>
    <n v="5"/>
    <n v="1445"/>
  </r>
  <r>
    <s v="0076"/>
    <d v="2018-01-24T00:00:00"/>
    <n v="18"/>
    <x v="3"/>
    <x v="3"/>
    <x v="3"/>
    <s v="Item 3"/>
    <n v="69"/>
    <n v="7"/>
    <n v="483"/>
  </r>
  <r>
    <s v="0077"/>
    <d v="2018-01-24T00:00:00"/>
    <n v="8"/>
    <x v="10"/>
    <x v="5"/>
    <x v="2"/>
    <s v="Item 3"/>
    <n v="69"/>
    <n v="2"/>
    <n v="138"/>
  </r>
  <r>
    <s v="0078"/>
    <d v="2018-01-24T00:00:00"/>
    <n v="5"/>
    <x v="15"/>
    <x v="7"/>
    <x v="1"/>
    <s v="Item 5"/>
    <n v="289"/>
    <n v="1"/>
    <n v="289"/>
  </r>
  <r>
    <s v="0079"/>
    <d v="2018-01-24T00:00:00"/>
    <n v="19"/>
    <x v="13"/>
    <x v="3"/>
    <x v="3"/>
    <s v="Item 5"/>
    <n v="289"/>
    <n v="8"/>
    <n v="2312"/>
  </r>
  <r>
    <s v="0080"/>
    <d v="2018-01-24T00:00:00"/>
    <n v="10"/>
    <x v="14"/>
    <x v="2"/>
    <x v="2"/>
    <s v="Item 5"/>
    <n v="289"/>
    <n v="3"/>
    <n v="867"/>
  </r>
  <r>
    <s v="0081"/>
    <d v="2018-01-24T00:00:00"/>
    <n v="7"/>
    <x v="17"/>
    <x v="5"/>
    <x v="2"/>
    <s v="Item 1"/>
    <n v="399"/>
    <n v="6"/>
    <n v="2394"/>
  </r>
  <r>
    <s v="0082"/>
    <d v="2018-01-24T00:00:00"/>
    <n v="5"/>
    <x v="15"/>
    <x v="1"/>
    <x v="1"/>
    <s v="Item 3"/>
    <n v="69"/>
    <n v="1"/>
    <n v="69"/>
  </r>
  <r>
    <s v="0083"/>
    <d v="2018-01-24T00:00:00"/>
    <n v="10"/>
    <x v="14"/>
    <x v="5"/>
    <x v="2"/>
    <s v="Item 3"/>
    <n v="69"/>
    <n v="2"/>
    <n v="138"/>
  </r>
  <r>
    <s v="0084"/>
    <d v="2018-01-25T00:00:00"/>
    <n v="18"/>
    <x v="3"/>
    <x v="4"/>
    <x v="3"/>
    <s v="Item 1"/>
    <n v="399"/>
    <n v="1"/>
    <n v="399"/>
  </r>
  <r>
    <s v="0085"/>
    <d v="2018-01-26T00:00:00"/>
    <n v="4"/>
    <x v="12"/>
    <x v="7"/>
    <x v="1"/>
    <s v="Item 1"/>
    <n v="399"/>
    <n v="9"/>
    <n v="3591"/>
  </r>
  <r>
    <s v="0086"/>
    <d v="2018-01-26T00:00:00"/>
    <n v="12"/>
    <x v="16"/>
    <x v="0"/>
    <x v="0"/>
    <s v="Item 1"/>
    <n v="399"/>
    <n v="2"/>
    <n v="798"/>
  </r>
  <r>
    <s v="0087"/>
    <d v="2018-01-27T00:00:00"/>
    <n v="17"/>
    <x v="6"/>
    <x v="4"/>
    <x v="3"/>
    <s v="Item 4"/>
    <n v="159"/>
    <n v="3"/>
    <n v="477"/>
  </r>
  <r>
    <s v="0088"/>
    <d v="2018-01-27T00:00:00"/>
    <n v="12"/>
    <x v="16"/>
    <x v="0"/>
    <x v="0"/>
    <s v="Item 3"/>
    <n v="69"/>
    <n v="2"/>
    <n v="138"/>
  </r>
  <r>
    <s v="0089"/>
    <d v="2018-01-27T00:00:00"/>
    <n v="8"/>
    <x v="10"/>
    <x v="2"/>
    <x v="2"/>
    <s v="Item 2"/>
    <n v="199"/>
    <n v="5"/>
    <n v="995"/>
  </r>
  <r>
    <s v="0090"/>
    <d v="2018-01-27T00:00:00"/>
    <n v="12"/>
    <x v="16"/>
    <x v="6"/>
    <x v="0"/>
    <s v="Item 3"/>
    <n v="69"/>
    <n v="2"/>
    <n v="138"/>
  </r>
  <r>
    <s v="0091"/>
    <d v="2018-01-27T00:00:00"/>
    <n v="19"/>
    <x v="13"/>
    <x v="4"/>
    <x v="3"/>
    <s v="Item 5"/>
    <n v="289"/>
    <n v="4"/>
    <n v="1156"/>
  </r>
  <r>
    <s v="0092"/>
    <d v="2018-01-28T00:00:00"/>
    <n v="20"/>
    <x v="8"/>
    <x v="3"/>
    <x v="3"/>
    <s v="Item 1"/>
    <n v="399"/>
    <n v="6"/>
    <n v="2394"/>
  </r>
  <r>
    <s v="0093"/>
    <d v="2018-01-29T00:00:00"/>
    <n v="7"/>
    <x v="17"/>
    <x v="2"/>
    <x v="2"/>
    <s v="Item 1"/>
    <n v="399"/>
    <n v="1"/>
    <n v="399"/>
  </r>
  <r>
    <s v="0094"/>
    <d v="2018-01-29T00:00:00"/>
    <n v="8"/>
    <x v="10"/>
    <x v="2"/>
    <x v="2"/>
    <s v="Item 2"/>
    <n v="199"/>
    <n v="2"/>
    <n v="398"/>
  </r>
  <r>
    <s v="0095"/>
    <d v="2018-01-29T00:00:00"/>
    <n v="7"/>
    <x v="17"/>
    <x v="5"/>
    <x v="2"/>
    <s v="Item 3"/>
    <n v="69"/>
    <n v="8"/>
    <n v="552"/>
  </r>
  <r>
    <s v="0096"/>
    <d v="2018-01-30T00:00:00"/>
    <n v="15"/>
    <x v="19"/>
    <x v="0"/>
    <x v="0"/>
    <s v="Item 3"/>
    <n v="69"/>
    <n v="9"/>
    <n v="621"/>
  </r>
  <r>
    <s v="0097"/>
    <d v="2018-01-30T00:00:00"/>
    <n v="11"/>
    <x v="0"/>
    <x v="6"/>
    <x v="0"/>
    <s v="Item 3"/>
    <n v="69"/>
    <n v="7"/>
    <n v="483"/>
  </r>
  <r>
    <s v="0098"/>
    <d v="2018-01-30T00:00:00"/>
    <n v="19"/>
    <x v="13"/>
    <x v="3"/>
    <x v="3"/>
    <s v="Item 4"/>
    <n v="159"/>
    <n v="8"/>
    <n v="1272"/>
  </r>
  <r>
    <s v="0099"/>
    <d v="2018-01-30T00:00:00"/>
    <n v="8"/>
    <x v="10"/>
    <x v="5"/>
    <x v="2"/>
    <s v="Item 2"/>
    <n v="199"/>
    <n v="9"/>
    <n v="1791"/>
  </r>
  <r>
    <s v="0100"/>
    <d v="2018-01-30T00:00:00"/>
    <n v="12"/>
    <x v="16"/>
    <x v="0"/>
    <x v="0"/>
    <s v="Item 2"/>
    <n v="199"/>
    <n v="5"/>
    <n v="995"/>
  </r>
  <r>
    <s v="0101"/>
    <d v="2018-01-31T00:00:00"/>
    <n v="18"/>
    <x v="3"/>
    <x v="3"/>
    <x v="3"/>
    <s v="Item 3"/>
    <n v="69"/>
    <n v="4"/>
    <n v="276"/>
  </r>
  <r>
    <s v="0102"/>
    <d v="2018-02-01T00:00:00"/>
    <n v="10"/>
    <x v="14"/>
    <x v="2"/>
    <x v="2"/>
    <s v="Item 3"/>
    <n v="69"/>
    <n v="4"/>
    <n v="276"/>
  </r>
  <r>
    <s v="0103"/>
    <d v="2018-02-01T00:00:00"/>
    <n v="20"/>
    <x v="8"/>
    <x v="4"/>
    <x v="3"/>
    <s v="Item 3"/>
    <n v="69"/>
    <n v="6"/>
    <n v="414"/>
  </r>
  <r>
    <s v="0104"/>
    <d v="2018-02-02T00:00:00"/>
    <n v="4"/>
    <x v="12"/>
    <x v="7"/>
    <x v="1"/>
    <s v="Item 1"/>
    <n v="399"/>
    <n v="1"/>
    <n v="399"/>
  </r>
  <r>
    <s v="0105"/>
    <d v="2018-02-02T00:00:00"/>
    <n v="11"/>
    <x v="0"/>
    <x v="0"/>
    <x v="0"/>
    <s v="Item 4"/>
    <n v="159"/>
    <n v="0"/>
    <n v="0"/>
  </r>
  <r>
    <s v="0106"/>
    <d v="2018-02-02T00:00:00"/>
    <n v="2"/>
    <x v="18"/>
    <x v="7"/>
    <x v="1"/>
    <s v="Item 4"/>
    <n v="159"/>
    <n v="5"/>
    <n v="795"/>
  </r>
  <r>
    <s v="0107"/>
    <d v="2018-02-02T00:00:00"/>
    <n v="7"/>
    <x v="17"/>
    <x v="2"/>
    <x v="2"/>
    <s v="Item 4"/>
    <n v="159"/>
    <n v="5"/>
    <n v="795"/>
  </r>
  <r>
    <s v="0108"/>
    <d v="2018-02-02T00:00:00"/>
    <n v="15"/>
    <x v="19"/>
    <x v="6"/>
    <x v="0"/>
    <s v="Item 1"/>
    <n v="399"/>
    <n v="2"/>
    <n v="798"/>
  </r>
  <r>
    <s v="0109"/>
    <d v="2018-02-02T00:00:00"/>
    <n v="20"/>
    <x v="8"/>
    <x v="3"/>
    <x v="3"/>
    <s v="Item 4"/>
    <n v="159"/>
    <n v="7"/>
    <n v="1113"/>
  </r>
  <r>
    <s v="0110"/>
    <d v="2018-02-03T00:00:00"/>
    <n v="16"/>
    <x v="4"/>
    <x v="3"/>
    <x v="3"/>
    <s v="Item 2"/>
    <n v="199"/>
    <n v="6"/>
    <n v="1194"/>
  </r>
  <r>
    <s v="0111"/>
    <d v="2018-02-03T00:00:00"/>
    <n v="19"/>
    <x v="13"/>
    <x v="4"/>
    <x v="3"/>
    <s v="Item 1"/>
    <n v="399"/>
    <n v="6"/>
    <n v="2394"/>
  </r>
  <r>
    <s v="0112"/>
    <d v="2018-02-04T00:00:00"/>
    <n v="1"/>
    <x v="1"/>
    <x v="1"/>
    <x v="1"/>
    <s v="Item 1"/>
    <n v="399"/>
    <n v="2"/>
    <n v="798"/>
  </r>
  <r>
    <s v="0113"/>
    <d v="2018-02-05T00:00:00"/>
    <n v="17"/>
    <x v="6"/>
    <x v="3"/>
    <x v="3"/>
    <s v="Item 1"/>
    <n v="399"/>
    <n v="5"/>
    <n v="1995"/>
  </r>
  <r>
    <s v="0114"/>
    <d v="2018-02-05T00:00:00"/>
    <n v="9"/>
    <x v="2"/>
    <x v="2"/>
    <x v="2"/>
    <s v="Item 4"/>
    <n v="159"/>
    <n v="4"/>
    <n v="636"/>
  </r>
  <r>
    <s v="0115"/>
    <d v="2018-02-05T00:00:00"/>
    <n v="2"/>
    <x v="18"/>
    <x v="7"/>
    <x v="1"/>
    <s v="Item 3"/>
    <n v="69"/>
    <n v="7"/>
    <n v="483"/>
  </r>
  <r>
    <s v="0116"/>
    <d v="2018-02-05T00:00:00"/>
    <n v="14"/>
    <x v="7"/>
    <x v="0"/>
    <x v="0"/>
    <s v="Item 3"/>
    <n v="69"/>
    <n v="7"/>
    <n v="483"/>
  </r>
  <r>
    <s v="0117"/>
    <d v="2018-02-05T00:00:00"/>
    <n v="14"/>
    <x v="7"/>
    <x v="0"/>
    <x v="0"/>
    <s v="Item 1"/>
    <n v="399"/>
    <n v="7"/>
    <n v="2793"/>
  </r>
  <r>
    <s v="0118"/>
    <d v="2018-02-06T00:00:00"/>
    <n v="5"/>
    <x v="15"/>
    <x v="1"/>
    <x v="1"/>
    <s v="Item 5"/>
    <n v="289"/>
    <n v="2"/>
    <n v="578"/>
  </r>
  <r>
    <s v="0119"/>
    <d v="2018-02-06T00:00:00"/>
    <n v="5"/>
    <x v="15"/>
    <x v="1"/>
    <x v="1"/>
    <s v="Item 2"/>
    <n v="199"/>
    <n v="2"/>
    <n v="398"/>
  </r>
  <r>
    <s v="0120"/>
    <d v="2018-02-06T00:00:00"/>
    <n v="14"/>
    <x v="7"/>
    <x v="0"/>
    <x v="0"/>
    <s v="Item 4"/>
    <n v="159"/>
    <n v="3"/>
    <n v="477"/>
  </r>
  <r>
    <s v="0121"/>
    <d v="2018-02-07T00:00:00"/>
    <n v="15"/>
    <x v="19"/>
    <x v="0"/>
    <x v="0"/>
    <s v="Item 2"/>
    <n v="199"/>
    <n v="3"/>
    <n v="597"/>
  </r>
  <r>
    <s v="0122"/>
    <d v="2018-02-08T00:00:00"/>
    <n v="8"/>
    <x v="10"/>
    <x v="5"/>
    <x v="2"/>
    <s v="Item 3"/>
    <n v="69"/>
    <n v="6"/>
    <n v="414"/>
  </r>
  <r>
    <s v="0123"/>
    <d v="2018-02-08T00:00:00"/>
    <n v="2"/>
    <x v="18"/>
    <x v="1"/>
    <x v="1"/>
    <s v="Item 5"/>
    <n v="289"/>
    <n v="6"/>
    <n v="1734"/>
  </r>
  <r>
    <s v="0124"/>
    <d v="2018-02-08T00:00:00"/>
    <n v="4"/>
    <x v="12"/>
    <x v="7"/>
    <x v="1"/>
    <s v="Item 5"/>
    <n v="289"/>
    <n v="7"/>
    <n v="2023"/>
  </r>
  <r>
    <s v="0125"/>
    <d v="2018-02-08T00:00:00"/>
    <n v="10"/>
    <x v="14"/>
    <x v="2"/>
    <x v="2"/>
    <s v="Item 4"/>
    <n v="159"/>
    <n v="0"/>
    <n v="0"/>
  </r>
  <r>
    <s v="0126"/>
    <d v="2018-02-08T00:00:00"/>
    <n v="18"/>
    <x v="3"/>
    <x v="3"/>
    <x v="3"/>
    <s v="Item 1"/>
    <n v="399"/>
    <n v="4"/>
    <n v="1596"/>
  </r>
  <r>
    <s v="0127"/>
    <d v="2018-02-08T00:00:00"/>
    <n v="8"/>
    <x v="10"/>
    <x v="5"/>
    <x v="2"/>
    <s v="Item 4"/>
    <n v="159"/>
    <n v="4"/>
    <n v="636"/>
  </r>
  <r>
    <s v="0128"/>
    <d v="2018-02-09T00:00:00"/>
    <n v="11"/>
    <x v="0"/>
    <x v="6"/>
    <x v="0"/>
    <s v="Item 2"/>
    <n v="199"/>
    <n v="0"/>
    <n v="0"/>
  </r>
  <r>
    <s v="0129"/>
    <d v="2018-02-10T00:00:00"/>
    <n v="6"/>
    <x v="11"/>
    <x v="2"/>
    <x v="2"/>
    <s v="Item 2"/>
    <n v="199"/>
    <n v="8"/>
    <n v="1592"/>
  </r>
  <r>
    <s v="0130"/>
    <d v="2018-02-11T00:00:00"/>
    <n v="16"/>
    <x v="4"/>
    <x v="3"/>
    <x v="3"/>
    <s v="Item 2"/>
    <n v="199"/>
    <n v="0"/>
    <n v="0"/>
  </r>
  <r>
    <s v="0131"/>
    <d v="2018-02-11T00:00:00"/>
    <n v="10"/>
    <x v="14"/>
    <x v="2"/>
    <x v="2"/>
    <s v="Item 1"/>
    <n v="399"/>
    <n v="3"/>
    <n v="1197"/>
  </r>
  <r>
    <s v="0132"/>
    <d v="2018-02-11T00:00:00"/>
    <n v="7"/>
    <x v="17"/>
    <x v="2"/>
    <x v="2"/>
    <s v="Item 4"/>
    <n v="159"/>
    <n v="9"/>
    <n v="1431"/>
  </r>
  <r>
    <s v="0133"/>
    <d v="2018-02-11T00:00:00"/>
    <n v="12"/>
    <x v="16"/>
    <x v="0"/>
    <x v="0"/>
    <s v="Item 1"/>
    <n v="399"/>
    <n v="9"/>
    <n v="3591"/>
  </r>
  <r>
    <s v="0134"/>
    <d v="2018-02-12T00:00:00"/>
    <n v="13"/>
    <x v="5"/>
    <x v="0"/>
    <x v="0"/>
    <s v="Item 4"/>
    <n v="159"/>
    <n v="7"/>
    <n v="1113"/>
  </r>
  <r>
    <s v="0135"/>
    <d v="2018-02-12T00:00:00"/>
    <n v="16"/>
    <x v="4"/>
    <x v="3"/>
    <x v="3"/>
    <s v="Item 3"/>
    <n v="69"/>
    <n v="5"/>
    <n v="345"/>
  </r>
  <r>
    <s v="0136"/>
    <d v="2018-02-13T00:00:00"/>
    <n v="6"/>
    <x v="11"/>
    <x v="5"/>
    <x v="2"/>
    <s v="Item 2"/>
    <n v="199"/>
    <n v="9"/>
    <n v="1791"/>
  </r>
  <r>
    <s v="0137"/>
    <d v="2018-02-13T00:00:00"/>
    <n v="12"/>
    <x v="16"/>
    <x v="6"/>
    <x v="0"/>
    <s v="Item 1"/>
    <n v="399"/>
    <n v="3"/>
    <n v="1197"/>
  </r>
  <r>
    <s v="0138"/>
    <d v="2018-02-13T00:00:00"/>
    <n v="14"/>
    <x v="7"/>
    <x v="6"/>
    <x v="0"/>
    <s v="Item 1"/>
    <n v="399"/>
    <n v="3"/>
    <n v="1197"/>
  </r>
  <r>
    <s v="0139"/>
    <d v="2018-02-13T00:00:00"/>
    <n v="13"/>
    <x v="5"/>
    <x v="0"/>
    <x v="0"/>
    <s v="Item 3"/>
    <n v="69"/>
    <n v="4"/>
    <n v="276"/>
  </r>
  <r>
    <s v="0140"/>
    <d v="2018-02-13T00:00:00"/>
    <n v="15"/>
    <x v="19"/>
    <x v="6"/>
    <x v="0"/>
    <s v="Item 1"/>
    <n v="399"/>
    <n v="8"/>
    <n v="3192"/>
  </r>
  <r>
    <s v="0141"/>
    <d v="2018-02-13T00:00:00"/>
    <n v="10"/>
    <x v="14"/>
    <x v="2"/>
    <x v="2"/>
    <s v="Item 4"/>
    <n v="159"/>
    <n v="8"/>
    <n v="1272"/>
  </r>
  <r>
    <s v="0142"/>
    <d v="2018-02-13T00:00:00"/>
    <n v="10"/>
    <x v="14"/>
    <x v="2"/>
    <x v="2"/>
    <s v="Item 5"/>
    <n v="289"/>
    <n v="4"/>
    <n v="1156"/>
  </r>
  <r>
    <s v="0143"/>
    <d v="2018-02-13T00:00:00"/>
    <n v="7"/>
    <x v="17"/>
    <x v="5"/>
    <x v="2"/>
    <s v="Item 5"/>
    <n v="289"/>
    <n v="5"/>
    <n v="1445"/>
  </r>
  <r>
    <s v="0144"/>
    <d v="2018-02-13T00:00:00"/>
    <n v="13"/>
    <x v="5"/>
    <x v="6"/>
    <x v="0"/>
    <s v="Item 4"/>
    <n v="159"/>
    <n v="2"/>
    <n v="318"/>
  </r>
  <r>
    <s v="0145"/>
    <d v="2018-02-13T00:00:00"/>
    <n v="6"/>
    <x v="11"/>
    <x v="2"/>
    <x v="2"/>
    <s v="Item 2"/>
    <n v="199"/>
    <n v="6"/>
    <n v="1194"/>
  </r>
  <r>
    <s v="0146"/>
    <d v="2018-02-13T00:00:00"/>
    <n v="8"/>
    <x v="10"/>
    <x v="5"/>
    <x v="2"/>
    <s v="Item 2"/>
    <n v="199"/>
    <n v="2"/>
    <n v="398"/>
  </r>
  <r>
    <s v="0147"/>
    <d v="2018-02-13T00:00:00"/>
    <n v="13"/>
    <x v="5"/>
    <x v="6"/>
    <x v="0"/>
    <s v="Item 4"/>
    <n v="159"/>
    <n v="5"/>
    <n v="795"/>
  </r>
  <r>
    <s v="0148"/>
    <d v="2018-02-13T00:00:00"/>
    <n v="2"/>
    <x v="18"/>
    <x v="7"/>
    <x v="1"/>
    <s v="Item 1"/>
    <n v="399"/>
    <n v="2"/>
    <n v="798"/>
  </r>
  <r>
    <s v="0149"/>
    <d v="2018-02-13T00:00:00"/>
    <n v="12"/>
    <x v="16"/>
    <x v="6"/>
    <x v="0"/>
    <s v="Item 5"/>
    <n v="289"/>
    <n v="8"/>
    <n v="2312"/>
  </r>
  <r>
    <s v="0150"/>
    <d v="2018-02-13T00:00:00"/>
    <n v="8"/>
    <x v="10"/>
    <x v="5"/>
    <x v="2"/>
    <s v="Item 2"/>
    <n v="199"/>
    <n v="1"/>
    <n v="199"/>
  </r>
  <r>
    <s v="0151"/>
    <d v="2018-02-13T00:00:00"/>
    <n v="20"/>
    <x v="8"/>
    <x v="3"/>
    <x v="3"/>
    <s v="Item 2"/>
    <n v="199"/>
    <n v="8"/>
    <n v="1592"/>
  </r>
  <r>
    <s v="0152"/>
    <d v="2018-02-13T00:00:00"/>
    <n v="12"/>
    <x v="16"/>
    <x v="0"/>
    <x v="0"/>
    <s v="Item 4"/>
    <n v="159"/>
    <n v="6"/>
    <n v="954"/>
  </r>
  <r>
    <s v="0153"/>
    <d v="2018-02-13T00:00:00"/>
    <n v="2"/>
    <x v="18"/>
    <x v="7"/>
    <x v="1"/>
    <s v="Item 5"/>
    <n v="289"/>
    <n v="2"/>
    <n v="578"/>
  </r>
  <r>
    <s v="0154"/>
    <d v="2018-02-14T00:00:00"/>
    <n v="8"/>
    <x v="10"/>
    <x v="2"/>
    <x v="2"/>
    <s v="Item 3"/>
    <n v="69"/>
    <n v="8"/>
    <n v="552"/>
  </r>
  <r>
    <s v="0155"/>
    <d v="2018-02-15T00:00:00"/>
    <n v="15"/>
    <x v="19"/>
    <x v="0"/>
    <x v="0"/>
    <s v="Item 2"/>
    <n v="199"/>
    <n v="9"/>
    <n v="1791"/>
  </r>
  <r>
    <s v="0156"/>
    <d v="2018-02-15T00:00:00"/>
    <n v="18"/>
    <x v="3"/>
    <x v="4"/>
    <x v="3"/>
    <s v="Item 4"/>
    <n v="159"/>
    <n v="4"/>
    <n v="636"/>
  </r>
  <r>
    <s v="0157"/>
    <d v="2018-02-16T00:00:00"/>
    <n v="13"/>
    <x v="5"/>
    <x v="0"/>
    <x v="0"/>
    <s v="Item 5"/>
    <n v="289"/>
    <n v="3"/>
    <n v="867"/>
  </r>
  <r>
    <s v="0158"/>
    <d v="2018-02-16T00:00:00"/>
    <n v="11"/>
    <x v="0"/>
    <x v="6"/>
    <x v="0"/>
    <s v="Item 2"/>
    <n v="199"/>
    <n v="4"/>
    <n v="796"/>
  </r>
  <r>
    <s v="0159"/>
    <d v="2018-02-16T00:00:00"/>
    <n v="20"/>
    <x v="8"/>
    <x v="3"/>
    <x v="3"/>
    <s v="Item 4"/>
    <n v="159"/>
    <n v="6"/>
    <n v="954"/>
  </r>
  <r>
    <s v="0160"/>
    <d v="2018-02-16T00:00:00"/>
    <n v="1"/>
    <x v="1"/>
    <x v="1"/>
    <x v="1"/>
    <s v="Item 2"/>
    <n v="199"/>
    <n v="9"/>
    <n v="1791"/>
  </r>
  <r>
    <s v="0161"/>
    <d v="2018-02-16T00:00:00"/>
    <n v="8"/>
    <x v="10"/>
    <x v="5"/>
    <x v="2"/>
    <s v="Item 2"/>
    <n v="199"/>
    <n v="2"/>
    <n v="398"/>
  </r>
  <r>
    <s v="0162"/>
    <d v="2018-02-16T00:00:00"/>
    <n v="15"/>
    <x v="19"/>
    <x v="6"/>
    <x v="0"/>
    <s v="Item 3"/>
    <n v="69"/>
    <n v="5"/>
    <n v="345"/>
  </r>
  <r>
    <s v="0163"/>
    <d v="2018-02-16T00:00:00"/>
    <n v="19"/>
    <x v="13"/>
    <x v="3"/>
    <x v="3"/>
    <s v="Item 5"/>
    <n v="289"/>
    <n v="7"/>
    <n v="2023"/>
  </r>
  <r>
    <s v="0164"/>
    <d v="2018-02-17T00:00:00"/>
    <n v="13"/>
    <x v="5"/>
    <x v="6"/>
    <x v="0"/>
    <s v="Item 3"/>
    <n v="69"/>
    <n v="1"/>
    <n v="69"/>
  </r>
  <r>
    <s v="0165"/>
    <d v="2018-02-17T00:00:00"/>
    <n v="4"/>
    <x v="12"/>
    <x v="1"/>
    <x v="1"/>
    <s v="Item 4"/>
    <n v="159"/>
    <n v="1"/>
    <n v="159"/>
  </r>
  <r>
    <s v="0166"/>
    <d v="2018-02-18T00:00:00"/>
    <n v="15"/>
    <x v="19"/>
    <x v="0"/>
    <x v="0"/>
    <s v="Item 3"/>
    <n v="69"/>
    <n v="0"/>
    <n v="0"/>
  </r>
  <r>
    <s v="0167"/>
    <d v="2018-02-18T00:00:00"/>
    <n v="12"/>
    <x v="16"/>
    <x v="6"/>
    <x v="0"/>
    <s v="Item 3"/>
    <n v="69"/>
    <n v="1"/>
    <n v="69"/>
  </r>
  <r>
    <s v="0168"/>
    <d v="2018-02-18T00:00:00"/>
    <n v="7"/>
    <x v="17"/>
    <x v="2"/>
    <x v="2"/>
    <s v="Item 4"/>
    <n v="159"/>
    <n v="2"/>
    <n v="318"/>
  </r>
  <r>
    <s v="0169"/>
    <d v="2018-02-18T00:00:00"/>
    <n v="10"/>
    <x v="14"/>
    <x v="5"/>
    <x v="2"/>
    <s v="Item 3"/>
    <n v="69"/>
    <n v="4"/>
    <n v="276"/>
  </r>
  <r>
    <s v="0170"/>
    <d v="2018-02-18T00:00:00"/>
    <n v="6"/>
    <x v="11"/>
    <x v="5"/>
    <x v="2"/>
    <s v="Item 3"/>
    <n v="69"/>
    <n v="3"/>
    <n v="207"/>
  </r>
  <r>
    <s v="0171"/>
    <d v="2018-02-19T00:00:00"/>
    <n v="8"/>
    <x v="10"/>
    <x v="5"/>
    <x v="2"/>
    <s v="Item 1"/>
    <n v="399"/>
    <n v="6"/>
    <n v="2394"/>
  </r>
  <r>
    <s v="0172"/>
    <d v="2018-02-19T00:00:00"/>
    <n v="11"/>
    <x v="0"/>
    <x v="0"/>
    <x v="0"/>
    <s v="Item 3"/>
    <n v="69"/>
    <n v="5"/>
    <n v="345"/>
  </r>
  <r>
    <s v="0173"/>
    <d v="2018-02-19T00:00:00"/>
    <n v="2"/>
    <x v="18"/>
    <x v="7"/>
    <x v="1"/>
    <s v="Item 1"/>
    <n v="399"/>
    <n v="1"/>
    <n v="399"/>
  </r>
  <r>
    <s v="0174"/>
    <d v="2018-02-19T00:00:00"/>
    <n v="6"/>
    <x v="11"/>
    <x v="5"/>
    <x v="2"/>
    <s v="Item 1"/>
    <n v="399"/>
    <n v="6"/>
    <n v="2394"/>
  </r>
  <r>
    <s v="0175"/>
    <d v="2018-02-20T00:00:00"/>
    <n v="11"/>
    <x v="0"/>
    <x v="0"/>
    <x v="0"/>
    <s v="Item 5"/>
    <n v="289"/>
    <n v="5"/>
    <n v="1445"/>
  </r>
  <r>
    <s v="0176"/>
    <d v="2018-02-21T00:00:00"/>
    <n v="13"/>
    <x v="5"/>
    <x v="6"/>
    <x v="0"/>
    <s v="Item 2"/>
    <n v="199"/>
    <n v="6"/>
    <n v="1194"/>
  </r>
  <r>
    <s v="0177"/>
    <d v="2018-02-21T00:00:00"/>
    <n v="8"/>
    <x v="10"/>
    <x v="5"/>
    <x v="2"/>
    <s v="Item 5"/>
    <n v="289"/>
    <n v="1"/>
    <n v="289"/>
  </r>
  <r>
    <s v="0178"/>
    <d v="2018-02-21T00:00:00"/>
    <n v="13"/>
    <x v="5"/>
    <x v="0"/>
    <x v="0"/>
    <s v="Item 4"/>
    <n v="159"/>
    <n v="1"/>
    <n v="159"/>
  </r>
  <r>
    <s v="0179"/>
    <d v="2018-02-21T00:00:00"/>
    <n v="1"/>
    <x v="1"/>
    <x v="1"/>
    <x v="1"/>
    <s v="Item 5"/>
    <n v="289"/>
    <n v="2"/>
    <n v="578"/>
  </r>
  <r>
    <s v="0180"/>
    <d v="2018-02-21T00:00:00"/>
    <n v="20"/>
    <x v="8"/>
    <x v="3"/>
    <x v="3"/>
    <s v="Item 3"/>
    <n v="69"/>
    <n v="3"/>
    <n v="207"/>
  </r>
  <r>
    <s v="0181"/>
    <d v="2018-02-21T00:00:00"/>
    <n v="20"/>
    <x v="8"/>
    <x v="4"/>
    <x v="3"/>
    <s v="Item 3"/>
    <n v="69"/>
    <n v="1"/>
    <n v="69"/>
  </r>
  <r>
    <s v="0182"/>
    <d v="2018-02-21T00:00:00"/>
    <n v="1"/>
    <x v="1"/>
    <x v="1"/>
    <x v="1"/>
    <s v="Item 4"/>
    <n v="159"/>
    <n v="2"/>
    <n v="318"/>
  </r>
  <r>
    <s v="0183"/>
    <d v="2018-02-22T00:00:00"/>
    <n v="10"/>
    <x v="14"/>
    <x v="2"/>
    <x v="2"/>
    <s v="Item 2"/>
    <n v="199"/>
    <n v="2"/>
    <n v="398"/>
  </r>
  <r>
    <s v="0184"/>
    <d v="2018-02-23T00:00:00"/>
    <n v="12"/>
    <x v="16"/>
    <x v="6"/>
    <x v="0"/>
    <s v="Item 4"/>
    <n v="159"/>
    <n v="7"/>
    <n v="1113"/>
  </r>
  <r>
    <s v="0185"/>
    <d v="2018-02-23T00:00:00"/>
    <n v="4"/>
    <x v="12"/>
    <x v="7"/>
    <x v="1"/>
    <s v="Item 1"/>
    <n v="399"/>
    <n v="5"/>
    <n v="1995"/>
  </r>
  <r>
    <s v="0186"/>
    <d v="2018-02-23T00:00:00"/>
    <n v="5"/>
    <x v="15"/>
    <x v="7"/>
    <x v="1"/>
    <s v="Item 5"/>
    <n v="289"/>
    <n v="4"/>
    <n v="1156"/>
  </r>
  <r>
    <s v="0187"/>
    <d v="2018-02-24T00:00:00"/>
    <n v="17"/>
    <x v="6"/>
    <x v="3"/>
    <x v="3"/>
    <s v="Item 1"/>
    <n v="399"/>
    <n v="9"/>
    <n v="3591"/>
  </r>
  <r>
    <s v="0188"/>
    <d v="2018-02-24T00:00:00"/>
    <n v="17"/>
    <x v="6"/>
    <x v="4"/>
    <x v="3"/>
    <s v="Item 2"/>
    <n v="199"/>
    <n v="6"/>
    <n v="1194"/>
  </r>
  <r>
    <s v="0189"/>
    <d v="2018-02-25T00:00:00"/>
    <n v="20"/>
    <x v="8"/>
    <x v="3"/>
    <x v="3"/>
    <s v="Item 1"/>
    <n v="399"/>
    <n v="8"/>
    <n v="3192"/>
  </r>
  <r>
    <s v="0190"/>
    <d v="2018-02-25T00:00:00"/>
    <n v="5"/>
    <x v="15"/>
    <x v="1"/>
    <x v="1"/>
    <s v="Item 2"/>
    <n v="199"/>
    <n v="5"/>
    <n v="995"/>
  </r>
  <r>
    <s v="0191"/>
    <d v="2018-02-25T00:00:00"/>
    <n v="11"/>
    <x v="0"/>
    <x v="0"/>
    <x v="0"/>
    <s v="Item 4"/>
    <n v="159"/>
    <n v="4"/>
    <n v="636"/>
  </r>
  <r>
    <s v="0192"/>
    <d v="2018-02-26T00:00:00"/>
    <n v="12"/>
    <x v="16"/>
    <x v="6"/>
    <x v="0"/>
    <s v="Item 1"/>
    <n v="399"/>
    <n v="0"/>
    <n v="0"/>
  </r>
  <r>
    <s v="0193"/>
    <d v="2018-02-27T00:00:00"/>
    <n v="9"/>
    <x v="2"/>
    <x v="5"/>
    <x v="2"/>
    <s v="Item 4"/>
    <n v="159"/>
    <n v="1"/>
    <n v="159"/>
  </r>
  <r>
    <s v="0194"/>
    <d v="2018-02-27T00:00:00"/>
    <n v="4"/>
    <x v="12"/>
    <x v="1"/>
    <x v="1"/>
    <s v="Item 2"/>
    <n v="199"/>
    <n v="0"/>
    <n v="0"/>
  </r>
  <r>
    <s v="0195"/>
    <d v="2018-02-27T00:00:00"/>
    <n v="15"/>
    <x v="19"/>
    <x v="6"/>
    <x v="0"/>
    <s v="Item 4"/>
    <n v="159"/>
    <n v="8"/>
    <n v="1272"/>
  </r>
  <r>
    <s v="0196"/>
    <d v="2018-02-28T00:00:00"/>
    <n v="6"/>
    <x v="11"/>
    <x v="5"/>
    <x v="2"/>
    <s v="Item 5"/>
    <n v="289"/>
    <n v="9"/>
    <n v="2601"/>
  </r>
  <r>
    <s v="0197"/>
    <d v="2018-03-01T00:00:00"/>
    <n v="18"/>
    <x v="3"/>
    <x v="4"/>
    <x v="3"/>
    <s v="Item 3"/>
    <n v="69"/>
    <n v="8"/>
    <n v="552"/>
  </r>
  <r>
    <s v="0198"/>
    <d v="2018-03-01T00:00:00"/>
    <n v="18"/>
    <x v="3"/>
    <x v="3"/>
    <x v="3"/>
    <s v="Item 4"/>
    <n v="159"/>
    <n v="6"/>
    <n v="954"/>
  </r>
  <r>
    <s v="0199"/>
    <d v="2018-03-02T00:00:00"/>
    <n v="17"/>
    <x v="6"/>
    <x v="4"/>
    <x v="3"/>
    <s v="Item 4"/>
    <n v="159"/>
    <n v="4"/>
    <n v="636"/>
  </r>
  <r>
    <s v="0200"/>
    <d v="2018-03-03T00:00:00"/>
    <n v="12"/>
    <x v="16"/>
    <x v="6"/>
    <x v="0"/>
    <s v="Item 2"/>
    <n v="199"/>
    <n v="4"/>
    <n v="796"/>
  </r>
  <r>
    <s v="0201"/>
    <d v="2018-03-04T00:00:00"/>
    <n v="18"/>
    <x v="3"/>
    <x v="3"/>
    <x v="3"/>
    <s v="Item 5"/>
    <n v="289"/>
    <n v="5"/>
    <n v="1445"/>
  </r>
  <r>
    <s v="0202"/>
    <d v="2018-03-05T00:00:00"/>
    <n v="9"/>
    <x v="2"/>
    <x v="2"/>
    <x v="2"/>
    <s v="Item 2"/>
    <n v="199"/>
    <n v="0"/>
    <n v="0"/>
  </r>
  <r>
    <s v="0203"/>
    <d v="2018-03-06T00:00:00"/>
    <n v="12"/>
    <x v="16"/>
    <x v="0"/>
    <x v="0"/>
    <s v="Item 5"/>
    <n v="289"/>
    <n v="7"/>
    <n v="2023"/>
  </r>
  <r>
    <s v="0204"/>
    <d v="2018-03-07T00:00:00"/>
    <n v="2"/>
    <x v="18"/>
    <x v="1"/>
    <x v="1"/>
    <s v="Item 2"/>
    <n v="199"/>
    <n v="2"/>
    <n v="398"/>
  </r>
  <r>
    <s v="0205"/>
    <d v="2018-03-08T00:00:00"/>
    <n v="19"/>
    <x v="13"/>
    <x v="4"/>
    <x v="3"/>
    <s v="Item 2"/>
    <n v="199"/>
    <n v="5"/>
    <n v="995"/>
  </r>
  <r>
    <s v="0206"/>
    <d v="2018-03-08T00:00:00"/>
    <n v="5"/>
    <x v="15"/>
    <x v="7"/>
    <x v="1"/>
    <s v="Item 1"/>
    <n v="399"/>
    <n v="6"/>
    <n v="2394"/>
  </r>
  <r>
    <s v="0207"/>
    <d v="2018-03-08T00:00:00"/>
    <n v="18"/>
    <x v="3"/>
    <x v="3"/>
    <x v="3"/>
    <s v="Item 2"/>
    <n v="199"/>
    <n v="6"/>
    <n v="1194"/>
  </r>
  <r>
    <s v="0208"/>
    <d v="2018-03-08T00:00:00"/>
    <n v="6"/>
    <x v="11"/>
    <x v="2"/>
    <x v="2"/>
    <s v="Item 2"/>
    <n v="199"/>
    <n v="9"/>
    <n v="1791"/>
  </r>
  <r>
    <s v="0209"/>
    <d v="2018-03-08T00:00:00"/>
    <n v="16"/>
    <x v="4"/>
    <x v="4"/>
    <x v="3"/>
    <s v="Item 4"/>
    <n v="159"/>
    <n v="3"/>
    <n v="477"/>
  </r>
  <r>
    <s v="0210"/>
    <d v="2018-03-08T00:00:00"/>
    <n v="14"/>
    <x v="7"/>
    <x v="0"/>
    <x v="0"/>
    <s v="Item 1"/>
    <n v="399"/>
    <n v="8"/>
    <n v="3192"/>
  </r>
  <r>
    <s v="0211"/>
    <d v="2018-03-08T00:00:00"/>
    <n v="4"/>
    <x v="12"/>
    <x v="7"/>
    <x v="1"/>
    <s v="Item 3"/>
    <n v="69"/>
    <n v="4"/>
    <n v="276"/>
  </r>
  <r>
    <s v="0212"/>
    <d v="2018-03-08T00:00:00"/>
    <n v="2"/>
    <x v="18"/>
    <x v="1"/>
    <x v="1"/>
    <s v="Item 2"/>
    <n v="199"/>
    <n v="0"/>
    <n v="0"/>
  </r>
  <r>
    <s v="0213"/>
    <d v="2018-03-09T00:00:00"/>
    <n v="1"/>
    <x v="1"/>
    <x v="7"/>
    <x v="1"/>
    <s v="Item 4"/>
    <n v="159"/>
    <n v="2"/>
    <n v="318"/>
  </r>
  <r>
    <s v="0214"/>
    <d v="2018-03-10T00:00:00"/>
    <n v="5"/>
    <x v="15"/>
    <x v="7"/>
    <x v="1"/>
    <s v="Item 3"/>
    <n v="69"/>
    <n v="6"/>
    <n v="414"/>
  </r>
  <r>
    <s v="0215"/>
    <d v="2018-03-11T00:00:00"/>
    <n v="3"/>
    <x v="9"/>
    <x v="1"/>
    <x v="1"/>
    <s v="Item 2"/>
    <n v="199"/>
    <n v="3"/>
    <n v="597"/>
  </r>
  <r>
    <s v="0216"/>
    <d v="2018-03-11T00:00:00"/>
    <n v="18"/>
    <x v="3"/>
    <x v="3"/>
    <x v="3"/>
    <s v="Item 3"/>
    <n v="69"/>
    <n v="9"/>
    <n v="621"/>
  </r>
  <r>
    <s v="0217"/>
    <d v="2018-03-11T00:00:00"/>
    <n v="12"/>
    <x v="16"/>
    <x v="6"/>
    <x v="0"/>
    <s v="Item 5"/>
    <n v="289"/>
    <n v="4"/>
    <n v="1156"/>
  </r>
  <r>
    <s v="0218"/>
    <d v="2018-03-11T00:00:00"/>
    <n v="8"/>
    <x v="10"/>
    <x v="5"/>
    <x v="2"/>
    <s v="Item 4"/>
    <n v="159"/>
    <n v="2"/>
    <n v="318"/>
  </r>
  <r>
    <s v="0219"/>
    <d v="2018-03-11T00:00:00"/>
    <n v="7"/>
    <x v="17"/>
    <x v="5"/>
    <x v="2"/>
    <s v="Item 4"/>
    <n v="159"/>
    <n v="1"/>
    <n v="159"/>
  </r>
  <r>
    <s v="0220"/>
    <d v="2018-03-11T00:00:00"/>
    <n v="17"/>
    <x v="6"/>
    <x v="4"/>
    <x v="3"/>
    <s v="Item 4"/>
    <n v="159"/>
    <n v="2"/>
    <n v="318"/>
  </r>
  <r>
    <s v="0221"/>
    <d v="2018-03-11T00:00:00"/>
    <n v="13"/>
    <x v="5"/>
    <x v="0"/>
    <x v="0"/>
    <s v="Item 4"/>
    <n v="159"/>
    <n v="3"/>
    <n v="477"/>
  </r>
  <r>
    <s v="0222"/>
    <d v="2018-03-11T00:00:00"/>
    <n v="4"/>
    <x v="12"/>
    <x v="1"/>
    <x v="1"/>
    <s v="Item 2"/>
    <n v="199"/>
    <n v="8"/>
    <n v="1592"/>
  </r>
  <r>
    <s v="0223"/>
    <d v="2018-03-11T00:00:00"/>
    <n v="10"/>
    <x v="14"/>
    <x v="5"/>
    <x v="2"/>
    <s v="Item 4"/>
    <n v="159"/>
    <n v="8"/>
    <n v="1272"/>
  </r>
  <r>
    <s v="0224"/>
    <d v="2018-03-11T00:00:00"/>
    <n v="9"/>
    <x v="2"/>
    <x v="2"/>
    <x v="2"/>
    <s v="Item 1"/>
    <n v="399"/>
    <n v="6"/>
    <n v="2394"/>
  </r>
  <r>
    <s v="0225"/>
    <d v="2018-03-11T00:00:00"/>
    <n v="2"/>
    <x v="18"/>
    <x v="1"/>
    <x v="1"/>
    <s v="Item 1"/>
    <n v="399"/>
    <n v="9"/>
    <n v="3591"/>
  </r>
  <r>
    <s v="0226"/>
    <d v="2018-03-12T00:00:00"/>
    <n v="14"/>
    <x v="7"/>
    <x v="0"/>
    <x v="0"/>
    <s v="Item 1"/>
    <n v="399"/>
    <n v="1"/>
    <n v="399"/>
  </r>
  <r>
    <s v="0227"/>
    <d v="2018-03-13T00:00:00"/>
    <n v="14"/>
    <x v="7"/>
    <x v="0"/>
    <x v="0"/>
    <s v="Item 1"/>
    <n v="399"/>
    <n v="1"/>
    <n v="399"/>
  </r>
  <r>
    <s v="0228"/>
    <d v="2018-03-14T00:00:00"/>
    <n v="1"/>
    <x v="1"/>
    <x v="7"/>
    <x v="1"/>
    <s v="Item 5"/>
    <n v="289"/>
    <n v="2"/>
    <n v="578"/>
  </r>
  <r>
    <s v="0229"/>
    <d v="2018-03-14T00:00:00"/>
    <n v="17"/>
    <x v="6"/>
    <x v="3"/>
    <x v="3"/>
    <s v="Item 5"/>
    <n v="289"/>
    <n v="8"/>
    <n v="2312"/>
  </r>
  <r>
    <s v="0230"/>
    <d v="2018-03-15T00:00:00"/>
    <n v="3"/>
    <x v="9"/>
    <x v="1"/>
    <x v="1"/>
    <s v="Item 1"/>
    <n v="399"/>
    <n v="6"/>
    <n v="2394"/>
  </r>
  <r>
    <s v="0231"/>
    <d v="2018-03-15T00:00:00"/>
    <n v="19"/>
    <x v="13"/>
    <x v="3"/>
    <x v="3"/>
    <s v="Item 2"/>
    <n v="199"/>
    <n v="6"/>
    <n v="1194"/>
  </r>
  <r>
    <s v="0232"/>
    <d v="2018-03-15T00:00:00"/>
    <n v="7"/>
    <x v="17"/>
    <x v="5"/>
    <x v="2"/>
    <s v="Item 1"/>
    <n v="399"/>
    <n v="9"/>
    <n v="3591"/>
  </r>
  <r>
    <s v="0233"/>
    <d v="2018-03-15T00:00:00"/>
    <n v="9"/>
    <x v="2"/>
    <x v="5"/>
    <x v="2"/>
    <s v="Item 3"/>
    <n v="69"/>
    <n v="8"/>
    <n v="552"/>
  </r>
  <r>
    <s v="0234"/>
    <d v="2018-03-16T00:00:00"/>
    <n v="15"/>
    <x v="19"/>
    <x v="6"/>
    <x v="0"/>
    <s v="Item 2"/>
    <n v="199"/>
    <n v="2"/>
    <n v="398"/>
  </r>
  <r>
    <s v="0235"/>
    <d v="2018-03-16T00:00:00"/>
    <n v="2"/>
    <x v="18"/>
    <x v="1"/>
    <x v="1"/>
    <s v="Item 5"/>
    <n v="289"/>
    <n v="3"/>
    <n v="867"/>
  </r>
  <r>
    <s v="0236"/>
    <d v="2018-03-16T00:00:00"/>
    <n v="20"/>
    <x v="8"/>
    <x v="4"/>
    <x v="3"/>
    <s v="Item 3"/>
    <n v="69"/>
    <n v="8"/>
    <n v="552"/>
  </r>
  <r>
    <s v="0237"/>
    <d v="2018-03-16T00:00:00"/>
    <n v="4"/>
    <x v="12"/>
    <x v="1"/>
    <x v="1"/>
    <s v="Item 3"/>
    <n v="69"/>
    <n v="7"/>
    <n v="483"/>
  </r>
  <r>
    <s v="0238"/>
    <d v="2018-03-16T00:00:00"/>
    <n v="7"/>
    <x v="17"/>
    <x v="2"/>
    <x v="2"/>
    <s v="Item 2"/>
    <n v="199"/>
    <n v="3"/>
    <n v="597"/>
  </r>
  <r>
    <s v="0239"/>
    <d v="2018-03-16T00:00:00"/>
    <n v="16"/>
    <x v="4"/>
    <x v="4"/>
    <x v="3"/>
    <s v="Item 1"/>
    <n v="399"/>
    <n v="9"/>
    <n v="3591"/>
  </r>
  <r>
    <s v="0240"/>
    <d v="2018-03-16T00:00:00"/>
    <n v="18"/>
    <x v="3"/>
    <x v="4"/>
    <x v="3"/>
    <s v="Item 2"/>
    <n v="199"/>
    <n v="5"/>
    <n v="995"/>
  </r>
  <r>
    <s v="0241"/>
    <d v="2018-03-16T00:00:00"/>
    <n v="4"/>
    <x v="12"/>
    <x v="1"/>
    <x v="1"/>
    <s v="Item 3"/>
    <n v="69"/>
    <n v="5"/>
    <n v="345"/>
  </r>
  <r>
    <s v="0242"/>
    <d v="2018-03-17T00:00:00"/>
    <n v="2"/>
    <x v="18"/>
    <x v="1"/>
    <x v="1"/>
    <s v="Item 5"/>
    <n v="289"/>
    <n v="0"/>
    <n v="0"/>
  </r>
  <r>
    <s v="0243"/>
    <d v="2018-03-17T00:00:00"/>
    <n v="20"/>
    <x v="8"/>
    <x v="3"/>
    <x v="3"/>
    <s v="Item 2"/>
    <n v="199"/>
    <n v="4"/>
    <n v="796"/>
  </r>
  <r>
    <s v="0244"/>
    <d v="2018-03-17T00:00:00"/>
    <n v="4"/>
    <x v="12"/>
    <x v="1"/>
    <x v="1"/>
    <s v="Item 4"/>
    <n v="159"/>
    <n v="2"/>
    <n v="318"/>
  </r>
  <r>
    <s v="0245"/>
    <d v="2018-03-18T00:00:00"/>
    <n v="19"/>
    <x v="13"/>
    <x v="3"/>
    <x v="3"/>
    <s v="Item 4"/>
    <n v="159"/>
    <n v="0"/>
    <n v="0"/>
  </r>
  <r>
    <s v="0246"/>
    <d v="2018-03-18T00:00:00"/>
    <n v="20"/>
    <x v="8"/>
    <x v="3"/>
    <x v="3"/>
    <s v="Item 5"/>
    <n v="289"/>
    <n v="4"/>
    <n v="1156"/>
  </r>
  <r>
    <s v="0247"/>
    <d v="2018-03-18T00:00:00"/>
    <n v="6"/>
    <x v="11"/>
    <x v="2"/>
    <x v="2"/>
    <s v="Item 5"/>
    <n v="289"/>
    <n v="2"/>
    <n v="578"/>
  </r>
  <r>
    <s v="0248"/>
    <d v="2018-03-18T00:00:00"/>
    <n v="18"/>
    <x v="3"/>
    <x v="4"/>
    <x v="3"/>
    <s v="Item 3"/>
    <n v="69"/>
    <n v="5"/>
    <n v="345"/>
  </r>
  <r>
    <s v="0249"/>
    <d v="2018-03-18T00:00:00"/>
    <n v="19"/>
    <x v="13"/>
    <x v="3"/>
    <x v="3"/>
    <s v="Item 1"/>
    <n v="399"/>
    <n v="3"/>
    <n v="1197"/>
  </r>
  <r>
    <s v="0250"/>
    <d v="2018-03-18T00:00:00"/>
    <n v="8"/>
    <x v="10"/>
    <x v="2"/>
    <x v="2"/>
    <s v="Item 4"/>
    <n v="159"/>
    <n v="7"/>
    <n v="1113"/>
  </r>
  <r>
    <s v="0251"/>
    <d v="2018-03-18T00:00:00"/>
    <n v="2"/>
    <x v="18"/>
    <x v="7"/>
    <x v="1"/>
    <s v="Item 1"/>
    <n v="399"/>
    <n v="9"/>
    <n v="3591"/>
  </r>
  <r>
    <s v="0252"/>
    <d v="2018-03-18T00:00:00"/>
    <n v="14"/>
    <x v="7"/>
    <x v="0"/>
    <x v="0"/>
    <s v="Item 2"/>
    <n v="199"/>
    <n v="2"/>
    <n v="398"/>
  </r>
  <r>
    <s v="0253"/>
    <d v="2018-03-18T00:00:00"/>
    <n v="16"/>
    <x v="4"/>
    <x v="3"/>
    <x v="3"/>
    <s v="Item 1"/>
    <n v="399"/>
    <n v="5"/>
    <n v="1995"/>
  </r>
  <r>
    <s v="0254"/>
    <d v="2018-03-19T00:00:00"/>
    <n v="6"/>
    <x v="11"/>
    <x v="2"/>
    <x v="2"/>
    <s v="Item 4"/>
    <n v="159"/>
    <n v="4"/>
    <n v="636"/>
  </r>
  <r>
    <s v="0255"/>
    <d v="2018-03-19T00:00:00"/>
    <n v="5"/>
    <x v="15"/>
    <x v="7"/>
    <x v="1"/>
    <s v="Item 2"/>
    <n v="199"/>
    <n v="9"/>
    <n v="1791"/>
  </r>
  <r>
    <s v="0256"/>
    <d v="2018-03-19T00:00:00"/>
    <n v="18"/>
    <x v="3"/>
    <x v="3"/>
    <x v="3"/>
    <s v="Item 4"/>
    <n v="159"/>
    <n v="2"/>
    <n v="318"/>
  </r>
  <r>
    <s v="0257"/>
    <d v="2018-03-19T00:00:00"/>
    <n v="2"/>
    <x v="18"/>
    <x v="1"/>
    <x v="1"/>
    <s v="Item 3"/>
    <n v="69"/>
    <n v="8"/>
    <n v="552"/>
  </r>
  <r>
    <s v="0258"/>
    <d v="2018-03-20T00:00:00"/>
    <n v="17"/>
    <x v="6"/>
    <x v="4"/>
    <x v="3"/>
    <s v="Item 1"/>
    <n v="399"/>
    <n v="5"/>
    <n v="1995"/>
  </r>
  <r>
    <s v="0259"/>
    <d v="2018-03-20T00:00:00"/>
    <n v="16"/>
    <x v="4"/>
    <x v="3"/>
    <x v="3"/>
    <s v="Item 5"/>
    <n v="289"/>
    <n v="1"/>
    <n v="289"/>
  </r>
  <r>
    <s v="0260"/>
    <d v="2018-03-20T00:00:00"/>
    <n v="14"/>
    <x v="7"/>
    <x v="0"/>
    <x v="0"/>
    <s v="Item 3"/>
    <n v="69"/>
    <n v="9"/>
    <n v="621"/>
  </r>
  <r>
    <s v="0261"/>
    <d v="2018-03-21T00:00:00"/>
    <n v="4"/>
    <x v="12"/>
    <x v="1"/>
    <x v="1"/>
    <s v="Item 2"/>
    <n v="199"/>
    <n v="8"/>
    <n v="1592"/>
  </r>
  <r>
    <s v="0262"/>
    <d v="2018-03-22T00:00:00"/>
    <n v="8"/>
    <x v="10"/>
    <x v="5"/>
    <x v="2"/>
    <s v="Item 4"/>
    <n v="159"/>
    <n v="1"/>
    <n v="159"/>
  </r>
  <r>
    <s v="0263"/>
    <d v="2018-03-23T00:00:00"/>
    <n v="7"/>
    <x v="17"/>
    <x v="5"/>
    <x v="2"/>
    <s v="Item 4"/>
    <n v="159"/>
    <n v="5"/>
    <n v="795"/>
  </r>
  <r>
    <s v="0264"/>
    <d v="2018-03-24T00:00:00"/>
    <n v="17"/>
    <x v="6"/>
    <x v="4"/>
    <x v="3"/>
    <s v="Item 2"/>
    <n v="199"/>
    <n v="1"/>
    <n v="199"/>
  </r>
  <r>
    <s v="0265"/>
    <d v="2018-03-24T00:00:00"/>
    <n v="17"/>
    <x v="6"/>
    <x v="3"/>
    <x v="3"/>
    <s v="Item 5"/>
    <n v="289"/>
    <n v="7"/>
    <n v="2023"/>
  </r>
  <r>
    <s v="0266"/>
    <d v="2018-03-25T00:00:00"/>
    <n v="12"/>
    <x v="16"/>
    <x v="6"/>
    <x v="0"/>
    <s v="Item 3"/>
    <n v="69"/>
    <n v="4"/>
    <n v="276"/>
  </r>
  <r>
    <s v="0267"/>
    <d v="2018-03-25T00:00:00"/>
    <n v="16"/>
    <x v="4"/>
    <x v="3"/>
    <x v="3"/>
    <s v="Item 2"/>
    <n v="199"/>
    <n v="8"/>
    <n v="1592"/>
  </r>
  <r>
    <s v="0268"/>
    <d v="2018-03-25T00:00:00"/>
    <n v="4"/>
    <x v="12"/>
    <x v="7"/>
    <x v="1"/>
    <s v="Item 2"/>
    <n v="199"/>
    <n v="1"/>
    <n v="199"/>
  </r>
  <r>
    <s v="0269"/>
    <d v="2018-03-25T00:00:00"/>
    <n v="20"/>
    <x v="8"/>
    <x v="3"/>
    <x v="3"/>
    <s v="Item 2"/>
    <n v="199"/>
    <n v="6"/>
    <n v="1194"/>
  </r>
  <r>
    <s v="0270"/>
    <d v="2018-03-25T00:00:00"/>
    <n v="14"/>
    <x v="7"/>
    <x v="6"/>
    <x v="0"/>
    <s v="Item 1"/>
    <n v="399"/>
    <n v="9"/>
    <n v="3591"/>
  </r>
  <r>
    <s v="0271"/>
    <d v="2018-03-25T00:00:00"/>
    <n v="14"/>
    <x v="7"/>
    <x v="0"/>
    <x v="0"/>
    <s v="Item 2"/>
    <n v="199"/>
    <n v="3"/>
    <n v="597"/>
  </r>
  <r>
    <s v="0272"/>
    <d v="2018-03-25T00:00:00"/>
    <n v="15"/>
    <x v="19"/>
    <x v="6"/>
    <x v="0"/>
    <s v="Item 5"/>
    <n v="289"/>
    <n v="7"/>
    <n v="2023"/>
  </r>
  <r>
    <s v="0273"/>
    <d v="2018-03-25T00:00:00"/>
    <n v="3"/>
    <x v="9"/>
    <x v="7"/>
    <x v="1"/>
    <s v="Item 2"/>
    <n v="199"/>
    <n v="9"/>
    <n v="1791"/>
  </r>
  <r>
    <s v="0274"/>
    <d v="2018-03-25T00:00:00"/>
    <n v="7"/>
    <x v="17"/>
    <x v="2"/>
    <x v="2"/>
    <s v="Item 2"/>
    <n v="199"/>
    <n v="3"/>
    <n v="597"/>
  </r>
  <r>
    <s v="0275"/>
    <d v="2018-03-25T00:00:00"/>
    <n v="7"/>
    <x v="17"/>
    <x v="5"/>
    <x v="2"/>
    <s v="Item 5"/>
    <n v="289"/>
    <n v="0"/>
    <n v="0"/>
  </r>
  <r>
    <s v="0276"/>
    <d v="2018-03-25T00:00:00"/>
    <n v="2"/>
    <x v="18"/>
    <x v="1"/>
    <x v="1"/>
    <s v="Item 4"/>
    <n v="159"/>
    <n v="7"/>
    <n v="1113"/>
  </r>
  <r>
    <s v="0277"/>
    <d v="2018-03-26T00:00:00"/>
    <n v="16"/>
    <x v="4"/>
    <x v="3"/>
    <x v="3"/>
    <s v="Item 5"/>
    <n v="289"/>
    <n v="3"/>
    <n v="867"/>
  </r>
  <r>
    <s v="0278"/>
    <d v="2018-03-26T00:00:00"/>
    <n v="6"/>
    <x v="11"/>
    <x v="2"/>
    <x v="2"/>
    <s v="Item 1"/>
    <n v="399"/>
    <n v="8"/>
    <n v="3192"/>
  </r>
  <r>
    <s v="0279"/>
    <d v="2018-03-26T00:00:00"/>
    <n v="9"/>
    <x v="2"/>
    <x v="2"/>
    <x v="2"/>
    <s v="Item 3"/>
    <n v="69"/>
    <n v="9"/>
    <n v="621"/>
  </r>
  <r>
    <s v="0280"/>
    <d v="2018-03-26T00:00:00"/>
    <n v="16"/>
    <x v="4"/>
    <x v="4"/>
    <x v="3"/>
    <s v="Item 2"/>
    <n v="199"/>
    <n v="1"/>
    <n v="199"/>
  </r>
  <r>
    <s v="0281"/>
    <d v="2018-03-26T00:00:00"/>
    <n v="20"/>
    <x v="8"/>
    <x v="4"/>
    <x v="3"/>
    <s v="Item 3"/>
    <n v="69"/>
    <n v="3"/>
    <n v="207"/>
  </r>
  <r>
    <s v="0282"/>
    <d v="2018-03-27T00:00:00"/>
    <n v="16"/>
    <x v="4"/>
    <x v="3"/>
    <x v="3"/>
    <s v="Item 4"/>
    <n v="159"/>
    <n v="6"/>
    <n v="954"/>
  </r>
  <r>
    <s v="0283"/>
    <d v="2018-03-27T00:00:00"/>
    <n v="20"/>
    <x v="8"/>
    <x v="4"/>
    <x v="3"/>
    <s v="Item 4"/>
    <n v="159"/>
    <n v="0"/>
    <n v="0"/>
  </r>
  <r>
    <s v="0284"/>
    <d v="2018-03-27T00:00:00"/>
    <n v="2"/>
    <x v="18"/>
    <x v="1"/>
    <x v="1"/>
    <s v="Item 4"/>
    <n v="159"/>
    <n v="4"/>
    <n v="636"/>
  </r>
  <r>
    <s v="0285"/>
    <d v="2018-03-27T00:00:00"/>
    <n v="11"/>
    <x v="0"/>
    <x v="0"/>
    <x v="0"/>
    <s v="Item 5"/>
    <n v="289"/>
    <n v="3"/>
    <n v="867"/>
  </r>
  <r>
    <s v="0286"/>
    <d v="2018-03-27T00:00:00"/>
    <n v="13"/>
    <x v="5"/>
    <x v="6"/>
    <x v="0"/>
    <s v="Item 3"/>
    <n v="69"/>
    <n v="6"/>
    <n v="414"/>
  </r>
  <r>
    <s v="0287"/>
    <d v="2018-03-27T00:00:00"/>
    <n v="4"/>
    <x v="12"/>
    <x v="1"/>
    <x v="1"/>
    <s v="Item 5"/>
    <n v="289"/>
    <n v="7"/>
    <n v="2023"/>
  </r>
  <r>
    <s v="0288"/>
    <d v="2018-03-27T00:00:00"/>
    <n v="3"/>
    <x v="9"/>
    <x v="7"/>
    <x v="1"/>
    <s v="Item 4"/>
    <n v="159"/>
    <n v="2"/>
    <n v="318"/>
  </r>
  <r>
    <s v="0289"/>
    <d v="2018-03-28T00:00:00"/>
    <n v="20"/>
    <x v="8"/>
    <x v="4"/>
    <x v="3"/>
    <s v="Item 5"/>
    <n v="289"/>
    <n v="1"/>
    <n v="289"/>
  </r>
  <r>
    <s v="0290"/>
    <d v="2018-03-29T00:00:00"/>
    <n v="3"/>
    <x v="9"/>
    <x v="1"/>
    <x v="1"/>
    <s v="Item 4"/>
    <n v="159"/>
    <n v="9"/>
    <n v="1431"/>
  </r>
  <r>
    <s v="0291"/>
    <d v="2018-03-30T00:00:00"/>
    <n v="19"/>
    <x v="13"/>
    <x v="3"/>
    <x v="3"/>
    <s v="Item 3"/>
    <n v="69"/>
    <n v="3"/>
    <n v="207"/>
  </r>
  <r>
    <s v="0292"/>
    <d v="2018-03-30T00:00:00"/>
    <n v="1"/>
    <x v="1"/>
    <x v="7"/>
    <x v="1"/>
    <s v="Item 4"/>
    <n v="159"/>
    <n v="0"/>
    <n v="0"/>
  </r>
  <r>
    <s v="0293"/>
    <d v="2018-03-30T00:00:00"/>
    <n v="2"/>
    <x v="18"/>
    <x v="1"/>
    <x v="1"/>
    <s v="Item 2"/>
    <n v="199"/>
    <n v="7"/>
    <n v="1393"/>
  </r>
  <r>
    <s v="0294"/>
    <d v="2018-03-30T00:00:00"/>
    <n v="16"/>
    <x v="4"/>
    <x v="3"/>
    <x v="3"/>
    <s v="Item 4"/>
    <n v="159"/>
    <n v="2"/>
    <n v="318"/>
  </r>
  <r>
    <s v="0295"/>
    <d v="2018-03-31T00:00:00"/>
    <n v="7"/>
    <x v="17"/>
    <x v="5"/>
    <x v="2"/>
    <s v="Item 3"/>
    <n v="69"/>
    <n v="3"/>
    <n v="207"/>
  </r>
  <r>
    <s v="0296"/>
    <d v="2018-03-31T00:00:00"/>
    <n v="9"/>
    <x v="2"/>
    <x v="2"/>
    <x v="2"/>
    <s v="Item 3"/>
    <n v="69"/>
    <n v="4"/>
    <n v="276"/>
  </r>
  <r>
    <s v="0297"/>
    <d v="2018-03-31T00:00:00"/>
    <n v="14"/>
    <x v="7"/>
    <x v="0"/>
    <x v="0"/>
    <s v="Item 1"/>
    <n v="399"/>
    <n v="5"/>
    <n v="1995"/>
  </r>
  <r>
    <s v="0298"/>
    <d v="2018-03-31T00:00:00"/>
    <n v="13"/>
    <x v="5"/>
    <x v="6"/>
    <x v="0"/>
    <s v="Item 3"/>
    <n v="69"/>
    <n v="4"/>
    <n v="276"/>
  </r>
  <r>
    <s v="0299"/>
    <d v="2018-03-31T00:00:00"/>
    <n v="12"/>
    <x v="16"/>
    <x v="0"/>
    <x v="0"/>
    <s v="Item 2"/>
    <n v="199"/>
    <n v="8"/>
    <n v="1592"/>
  </r>
  <r>
    <s v="0300"/>
    <d v="2018-04-01T00:00:00"/>
    <n v="7"/>
    <x v="17"/>
    <x v="2"/>
    <x v="2"/>
    <s v="Item 3"/>
    <n v="69"/>
    <n v="2"/>
    <n v="138"/>
  </r>
  <r>
    <s v="0301"/>
    <d v="2018-04-02T00:00:00"/>
    <n v="10"/>
    <x v="14"/>
    <x v="2"/>
    <x v="2"/>
    <s v="Item 1"/>
    <n v="399"/>
    <n v="9"/>
    <n v="3591"/>
  </r>
  <r>
    <s v="0302"/>
    <d v="2018-04-03T00:00:00"/>
    <n v="6"/>
    <x v="11"/>
    <x v="5"/>
    <x v="2"/>
    <s v="Item 3"/>
    <n v="69"/>
    <n v="6"/>
    <n v="414"/>
  </r>
  <r>
    <s v="0303"/>
    <d v="2018-04-04T00:00:00"/>
    <n v="20"/>
    <x v="8"/>
    <x v="3"/>
    <x v="3"/>
    <s v="Item 4"/>
    <n v="159"/>
    <n v="0"/>
    <n v="0"/>
  </r>
  <r>
    <s v="0304"/>
    <d v="2018-04-04T00:00:00"/>
    <n v="2"/>
    <x v="18"/>
    <x v="7"/>
    <x v="1"/>
    <s v="Item 3"/>
    <n v="69"/>
    <n v="1"/>
    <n v="69"/>
  </r>
  <r>
    <s v="0305"/>
    <d v="2018-04-05T00:00:00"/>
    <n v="8"/>
    <x v="10"/>
    <x v="5"/>
    <x v="2"/>
    <s v="Item 5"/>
    <n v="289"/>
    <n v="9"/>
    <n v="2601"/>
  </r>
  <r>
    <s v="0306"/>
    <d v="2018-04-05T00:00:00"/>
    <n v="1"/>
    <x v="1"/>
    <x v="1"/>
    <x v="1"/>
    <s v="Item 4"/>
    <n v="159"/>
    <n v="3"/>
    <n v="477"/>
  </r>
  <r>
    <s v="0307"/>
    <d v="2018-04-05T00:00:00"/>
    <n v="4"/>
    <x v="12"/>
    <x v="1"/>
    <x v="1"/>
    <s v="Item 2"/>
    <n v="199"/>
    <n v="5"/>
    <n v="995"/>
  </r>
  <r>
    <s v="0308"/>
    <d v="2018-04-05T00:00:00"/>
    <n v="12"/>
    <x v="16"/>
    <x v="0"/>
    <x v="0"/>
    <s v="Item 2"/>
    <n v="199"/>
    <n v="6"/>
    <n v="1194"/>
  </r>
  <r>
    <s v="0309"/>
    <d v="2018-04-06T00:00:00"/>
    <n v="15"/>
    <x v="19"/>
    <x v="0"/>
    <x v="0"/>
    <s v="Item 5"/>
    <n v="289"/>
    <n v="8"/>
    <n v="2312"/>
  </r>
  <r>
    <s v="0310"/>
    <d v="2018-04-06T00:00:00"/>
    <n v="6"/>
    <x v="11"/>
    <x v="5"/>
    <x v="2"/>
    <s v="Item 3"/>
    <n v="69"/>
    <n v="0"/>
    <n v="0"/>
  </r>
  <r>
    <s v="0311"/>
    <d v="2018-04-07T00:00:00"/>
    <n v="19"/>
    <x v="13"/>
    <x v="3"/>
    <x v="3"/>
    <s v="Item 5"/>
    <n v="289"/>
    <n v="5"/>
    <n v="1445"/>
  </r>
  <r>
    <s v="0312"/>
    <d v="2018-04-07T00:00:00"/>
    <n v="18"/>
    <x v="3"/>
    <x v="3"/>
    <x v="3"/>
    <s v="Item 2"/>
    <n v="199"/>
    <n v="0"/>
    <n v="0"/>
  </r>
  <r>
    <s v="0313"/>
    <d v="2018-04-07T00:00:00"/>
    <n v="7"/>
    <x v="17"/>
    <x v="2"/>
    <x v="2"/>
    <s v="Item 2"/>
    <n v="199"/>
    <n v="9"/>
    <n v="1791"/>
  </r>
  <r>
    <s v="0314"/>
    <d v="2018-04-07T00:00:00"/>
    <n v="2"/>
    <x v="18"/>
    <x v="7"/>
    <x v="1"/>
    <s v="Item 2"/>
    <n v="199"/>
    <n v="5"/>
    <n v="995"/>
  </r>
  <r>
    <s v="0315"/>
    <d v="2018-04-08T00:00:00"/>
    <n v="19"/>
    <x v="13"/>
    <x v="3"/>
    <x v="3"/>
    <s v="Item 2"/>
    <n v="199"/>
    <n v="9"/>
    <n v="1791"/>
  </r>
  <r>
    <s v="0316"/>
    <d v="2018-04-08T00:00:00"/>
    <n v="19"/>
    <x v="13"/>
    <x v="3"/>
    <x v="3"/>
    <s v="Item 2"/>
    <n v="199"/>
    <n v="8"/>
    <n v="1592"/>
  </r>
  <r>
    <s v="0317"/>
    <d v="2018-04-09T00:00:00"/>
    <n v="2"/>
    <x v="18"/>
    <x v="1"/>
    <x v="1"/>
    <s v="Item 2"/>
    <n v="199"/>
    <n v="3"/>
    <n v="597"/>
  </r>
  <r>
    <s v="0318"/>
    <d v="2018-04-09T00:00:00"/>
    <n v="5"/>
    <x v="15"/>
    <x v="7"/>
    <x v="1"/>
    <s v="Item 2"/>
    <n v="199"/>
    <n v="4"/>
    <n v="796"/>
  </r>
  <r>
    <s v="0319"/>
    <d v="2018-04-10T00:00:00"/>
    <n v="14"/>
    <x v="7"/>
    <x v="0"/>
    <x v="0"/>
    <s v="Item 3"/>
    <n v="69"/>
    <n v="3"/>
    <n v="207"/>
  </r>
  <r>
    <s v="0320"/>
    <d v="2018-04-11T00:00:00"/>
    <n v="12"/>
    <x v="16"/>
    <x v="6"/>
    <x v="0"/>
    <s v="Item 3"/>
    <n v="69"/>
    <n v="0"/>
    <n v="0"/>
  </r>
  <r>
    <s v="0321"/>
    <d v="2018-04-12T00:00:00"/>
    <n v="9"/>
    <x v="2"/>
    <x v="2"/>
    <x v="2"/>
    <s v="Item 1"/>
    <n v="399"/>
    <n v="1"/>
    <n v="399"/>
  </r>
  <r>
    <s v="0322"/>
    <d v="2018-04-13T00:00:00"/>
    <n v="2"/>
    <x v="18"/>
    <x v="1"/>
    <x v="1"/>
    <s v="Item 5"/>
    <n v="289"/>
    <n v="8"/>
    <n v="2312"/>
  </r>
  <r>
    <s v="0323"/>
    <d v="2018-04-13T00:00:00"/>
    <n v="19"/>
    <x v="13"/>
    <x v="3"/>
    <x v="3"/>
    <s v="Item 5"/>
    <n v="289"/>
    <n v="3"/>
    <n v="867"/>
  </r>
  <r>
    <s v="0324"/>
    <d v="2018-04-14T00:00:00"/>
    <n v="17"/>
    <x v="6"/>
    <x v="4"/>
    <x v="3"/>
    <s v="Item 4"/>
    <n v="159"/>
    <n v="4"/>
    <n v="636"/>
  </r>
  <r>
    <s v="0325"/>
    <d v="2018-04-14T00:00:00"/>
    <n v="14"/>
    <x v="7"/>
    <x v="6"/>
    <x v="0"/>
    <s v="Item 1"/>
    <n v="399"/>
    <n v="3"/>
    <n v="1197"/>
  </r>
  <r>
    <s v="0326"/>
    <d v="2018-04-14T00:00:00"/>
    <n v="7"/>
    <x v="17"/>
    <x v="2"/>
    <x v="2"/>
    <s v="Item 3"/>
    <n v="69"/>
    <n v="2"/>
    <n v="138"/>
  </r>
  <r>
    <s v="0327"/>
    <d v="2018-04-14T00:00:00"/>
    <n v="9"/>
    <x v="2"/>
    <x v="5"/>
    <x v="2"/>
    <s v="Item 2"/>
    <n v="199"/>
    <n v="9"/>
    <n v="1791"/>
  </r>
  <r>
    <s v="0328"/>
    <d v="2018-04-14T00:00:00"/>
    <n v="8"/>
    <x v="10"/>
    <x v="2"/>
    <x v="2"/>
    <s v="Item 2"/>
    <n v="199"/>
    <n v="2"/>
    <n v="398"/>
  </r>
  <r>
    <s v="0329"/>
    <d v="2018-04-14T00:00:00"/>
    <n v="14"/>
    <x v="7"/>
    <x v="0"/>
    <x v="0"/>
    <s v="Item 5"/>
    <n v="289"/>
    <n v="4"/>
    <n v="1156"/>
  </r>
  <r>
    <s v="0330"/>
    <d v="2018-04-14T00:00:00"/>
    <n v="7"/>
    <x v="17"/>
    <x v="5"/>
    <x v="2"/>
    <s v="Item 1"/>
    <n v="399"/>
    <n v="8"/>
    <n v="3192"/>
  </r>
  <r>
    <s v="0331"/>
    <d v="2018-04-14T00:00:00"/>
    <n v="10"/>
    <x v="14"/>
    <x v="5"/>
    <x v="2"/>
    <s v="Item 1"/>
    <n v="399"/>
    <n v="9"/>
    <n v="3591"/>
  </r>
  <r>
    <s v="0332"/>
    <d v="2018-04-14T00:00:00"/>
    <n v="6"/>
    <x v="11"/>
    <x v="5"/>
    <x v="2"/>
    <s v="Item 2"/>
    <n v="199"/>
    <n v="8"/>
    <n v="1592"/>
  </r>
  <r>
    <s v="0333"/>
    <d v="2018-04-14T00:00:00"/>
    <n v="18"/>
    <x v="3"/>
    <x v="3"/>
    <x v="3"/>
    <s v="Item 1"/>
    <n v="399"/>
    <n v="4"/>
    <n v="1596"/>
  </r>
  <r>
    <s v="0334"/>
    <d v="2018-04-15T00:00:00"/>
    <n v="4"/>
    <x v="12"/>
    <x v="7"/>
    <x v="1"/>
    <s v="Item 5"/>
    <n v="289"/>
    <n v="6"/>
    <n v="1734"/>
  </r>
  <r>
    <s v="0335"/>
    <d v="2018-04-15T00:00:00"/>
    <n v="2"/>
    <x v="18"/>
    <x v="7"/>
    <x v="1"/>
    <s v="Item 3"/>
    <n v="69"/>
    <n v="9"/>
    <n v="621"/>
  </r>
  <r>
    <s v="0336"/>
    <d v="2018-04-16T00:00:00"/>
    <n v="4"/>
    <x v="12"/>
    <x v="1"/>
    <x v="1"/>
    <s v="Item 4"/>
    <n v="159"/>
    <n v="9"/>
    <n v="1431"/>
  </r>
  <r>
    <s v="0337"/>
    <d v="2018-04-17T00:00:00"/>
    <n v="11"/>
    <x v="0"/>
    <x v="6"/>
    <x v="0"/>
    <s v="Item 3"/>
    <n v="69"/>
    <n v="8"/>
    <n v="552"/>
  </r>
  <r>
    <s v="0338"/>
    <d v="2018-04-17T00:00:00"/>
    <n v="13"/>
    <x v="5"/>
    <x v="0"/>
    <x v="0"/>
    <s v="Item 1"/>
    <n v="399"/>
    <n v="8"/>
    <n v="3192"/>
  </r>
  <r>
    <s v="0339"/>
    <d v="2018-04-18T00:00:00"/>
    <n v="8"/>
    <x v="10"/>
    <x v="2"/>
    <x v="2"/>
    <s v="Item 3"/>
    <n v="69"/>
    <n v="6"/>
    <n v="414"/>
  </r>
  <r>
    <s v="0340"/>
    <d v="2018-04-19T00:00:00"/>
    <n v="8"/>
    <x v="10"/>
    <x v="5"/>
    <x v="2"/>
    <s v="Item 4"/>
    <n v="159"/>
    <n v="6"/>
    <n v="954"/>
  </r>
  <r>
    <s v="0341"/>
    <d v="2018-04-19T00:00:00"/>
    <n v="1"/>
    <x v="1"/>
    <x v="1"/>
    <x v="1"/>
    <s v="Item 5"/>
    <n v="289"/>
    <n v="3"/>
    <n v="867"/>
  </r>
  <r>
    <s v="0342"/>
    <d v="2018-04-19T00:00:00"/>
    <n v="19"/>
    <x v="13"/>
    <x v="4"/>
    <x v="3"/>
    <s v="Item 3"/>
    <n v="69"/>
    <n v="1"/>
    <n v="69"/>
  </r>
  <r>
    <s v="0343"/>
    <d v="2018-04-19T00:00:00"/>
    <n v="5"/>
    <x v="15"/>
    <x v="1"/>
    <x v="1"/>
    <s v="Item 4"/>
    <n v="159"/>
    <n v="0"/>
    <n v="0"/>
  </r>
  <r>
    <s v="0344"/>
    <d v="2018-04-19T00:00:00"/>
    <n v="9"/>
    <x v="2"/>
    <x v="2"/>
    <x v="2"/>
    <s v="Item 2"/>
    <n v="199"/>
    <n v="6"/>
    <n v="1194"/>
  </r>
  <r>
    <s v="0345"/>
    <d v="2018-04-19T00:00:00"/>
    <n v="13"/>
    <x v="5"/>
    <x v="0"/>
    <x v="0"/>
    <s v="Item 2"/>
    <n v="199"/>
    <n v="2"/>
    <n v="398"/>
  </r>
  <r>
    <s v="0346"/>
    <d v="2018-04-19T00:00:00"/>
    <n v="17"/>
    <x v="6"/>
    <x v="3"/>
    <x v="3"/>
    <s v="Item 3"/>
    <n v="69"/>
    <n v="2"/>
    <n v="138"/>
  </r>
  <r>
    <s v="0347"/>
    <d v="2018-04-19T00:00:00"/>
    <n v="18"/>
    <x v="3"/>
    <x v="3"/>
    <x v="3"/>
    <s v="Item 2"/>
    <n v="199"/>
    <n v="0"/>
    <n v="0"/>
  </r>
  <r>
    <s v="0348"/>
    <d v="2018-04-19T00:00:00"/>
    <n v="19"/>
    <x v="13"/>
    <x v="3"/>
    <x v="3"/>
    <s v="Item 5"/>
    <n v="289"/>
    <n v="1"/>
    <n v="289"/>
  </r>
  <r>
    <s v="0349"/>
    <d v="2018-04-19T00:00:00"/>
    <n v="13"/>
    <x v="5"/>
    <x v="6"/>
    <x v="0"/>
    <s v="Item 4"/>
    <n v="159"/>
    <n v="5"/>
    <n v="795"/>
  </r>
  <r>
    <s v="0350"/>
    <d v="2018-04-19T00:00:00"/>
    <n v="3"/>
    <x v="9"/>
    <x v="1"/>
    <x v="1"/>
    <s v="Item 1"/>
    <n v="399"/>
    <n v="1"/>
    <n v="399"/>
  </r>
  <r>
    <s v="0351"/>
    <d v="2018-04-19T00:00:00"/>
    <n v="4"/>
    <x v="12"/>
    <x v="7"/>
    <x v="1"/>
    <s v="Item 3"/>
    <n v="69"/>
    <n v="6"/>
    <n v="414"/>
  </r>
  <r>
    <s v="0352"/>
    <d v="2018-04-19T00:00:00"/>
    <n v="10"/>
    <x v="14"/>
    <x v="5"/>
    <x v="2"/>
    <s v="Item 4"/>
    <n v="159"/>
    <n v="9"/>
    <n v="1431"/>
  </r>
  <r>
    <s v="0353"/>
    <d v="2018-04-20T00:00:00"/>
    <n v="4"/>
    <x v="12"/>
    <x v="1"/>
    <x v="1"/>
    <s v="Item 1"/>
    <n v="399"/>
    <n v="1"/>
    <n v="399"/>
  </r>
  <r>
    <s v="0354"/>
    <d v="2018-04-20T00:00:00"/>
    <n v="5"/>
    <x v="15"/>
    <x v="1"/>
    <x v="1"/>
    <s v="Item 3"/>
    <n v="69"/>
    <n v="1"/>
    <n v="69"/>
  </r>
  <r>
    <s v="0355"/>
    <d v="2018-04-20T00:00:00"/>
    <n v="17"/>
    <x v="6"/>
    <x v="3"/>
    <x v="3"/>
    <s v="Item 1"/>
    <n v="399"/>
    <n v="6"/>
    <n v="2394"/>
  </r>
  <r>
    <s v="0356"/>
    <d v="2018-04-21T00:00:00"/>
    <n v="18"/>
    <x v="3"/>
    <x v="4"/>
    <x v="3"/>
    <s v="Item 2"/>
    <n v="199"/>
    <n v="8"/>
    <n v="1592"/>
  </r>
  <r>
    <s v="0357"/>
    <d v="2018-04-21T00:00:00"/>
    <n v="3"/>
    <x v="9"/>
    <x v="7"/>
    <x v="1"/>
    <s v="Item 1"/>
    <n v="399"/>
    <n v="2"/>
    <n v="798"/>
  </r>
  <r>
    <s v="0358"/>
    <d v="2018-04-22T00:00:00"/>
    <n v="2"/>
    <x v="18"/>
    <x v="1"/>
    <x v="1"/>
    <s v="Item 3"/>
    <n v="69"/>
    <n v="2"/>
    <n v="138"/>
  </r>
  <r>
    <s v="0359"/>
    <d v="2018-04-22T00:00:00"/>
    <n v="1"/>
    <x v="1"/>
    <x v="7"/>
    <x v="1"/>
    <s v="Item 1"/>
    <n v="399"/>
    <n v="5"/>
    <n v="1995"/>
  </r>
  <r>
    <s v="0360"/>
    <d v="2018-04-22T00:00:00"/>
    <n v="19"/>
    <x v="13"/>
    <x v="3"/>
    <x v="3"/>
    <s v="Item 2"/>
    <n v="199"/>
    <n v="9"/>
    <n v="1791"/>
  </r>
  <r>
    <s v="0361"/>
    <d v="2018-04-22T00:00:00"/>
    <n v="10"/>
    <x v="14"/>
    <x v="2"/>
    <x v="2"/>
    <s v="Item 3"/>
    <n v="69"/>
    <n v="7"/>
    <n v="483"/>
  </r>
  <r>
    <s v="0362"/>
    <d v="2018-04-22T00:00:00"/>
    <n v="5"/>
    <x v="15"/>
    <x v="1"/>
    <x v="1"/>
    <s v="Item 1"/>
    <n v="399"/>
    <n v="2"/>
    <n v="798"/>
  </r>
  <r>
    <s v="0363"/>
    <d v="2018-04-22T00:00:00"/>
    <n v="5"/>
    <x v="15"/>
    <x v="7"/>
    <x v="1"/>
    <s v="Item 4"/>
    <n v="159"/>
    <n v="5"/>
    <n v="795"/>
  </r>
  <r>
    <s v="0364"/>
    <d v="2018-04-22T00:00:00"/>
    <n v="16"/>
    <x v="4"/>
    <x v="4"/>
    <x v="3"/>
    <s v="Item 4"/>
    <n v="159"/>
    <n v="9"/>
    <n v="1431"/>
  </r>
  <r>
    <s v="0365"/>
    <d v="2018-04-23T00:00:00"/>
    <n v="7"/>
    <x v="17"/>
    <x v="2"/>
    <x v="2"/>
    <s v="Item 5"/>
    <n v="289"/>
    <n v="9"/>
    <n v="2601"/>
  </r>
  <r>
    <s v="0366"/>
    <d v="2018-04-23T00:00:00"/>
    <n v="7"/>
    <x v="17"/>
    <x v="5"/>
    <x v="2"/>
    <s v="Item 3"/>
    <n v="69"/>
    <n v="0"/>
    <n v="0"/>
  </r>
  <r>
    <s v="0367"/>
    <d v="2018-04-24T00:00:00"/>
    <n v="7"/>
    <x v="17"/>
    <x v="2"/>
    <x v="2"/>
    <s v="Item 5"/>
    <n v="289"/>
    <n v="2"/>
    <n v="578"/>
  </r>
  <r>
    <s v="0368"/>
    <d v="2018-04-24T00:00:00"/>
    <n v="8"/>
    <x v="10"/>
    <x v="2"/>
    <x v="2"/>
    <s v="Item 5"/>
    <n v="289"/>
    <n v="6"/>
    <n v="1734"/>
  </r>
  <r>
    <s v="0369"/>
    <d v="2018-04-24T00:00:00"/>
    <n v="6"/>
    <x v="11"/>
    <x v="5"/>
    <x v="2"/>
    <s v="Item 4"/>
    <n v="159"/>
    <n v="7"/>
    <n v="1113"/>
  </r>
  <r>
    <s v="0370"/>
    <d v="2018-04-24T00:00:00"/>
    <n v="15"/>
    <x v="19"/>
    <x v="6"/>
    <x v="0"/>
    <s v="Item 2"/>
    <n v="199"/>
    <n v="4"/>
    <n v="796"/>
  </r>
  <r>
    <s v="0371"/>
    <d v="2018-04-24T00:00:00"/>
    <n v="18"/>
    <x v="3"/>
    <x v="4"/>
    <x v="3"/>
    <s v="Item 4"/>
    <n v="159"/>
    <n v="8"/>
    <n v="1272"/>
  </r>
  <r>
    <s v="0372"/>
    <d v="2018-04-24T00:00:00"/>
    <n v="7"/>
    <x v="17"/>
    <x v="2"/>
    <x v="2"/>
    <s v="Item 5"/>
    <n v="289"/>
    <n v="8"/>
    <n v="2312"/>
  </r>
  <r>
    <s v="0373"/>
    <d v="2018-04-24T00:00:00"/>
    <n v="15"/>
    <x v="19"/>
    <x v="0"/>
    <x v="0"/>
    <s v="Item 2"/>
    <n v="199"/>
    <n v="6"/>
    <n v="1194"/>
  </r>
  <r>
    <s v="0374"/>
    <d v="2018-04-25T00:00:00"/>
    <n v="5"/>
    <x v="15"/>
    <x v="1"/>
    <x v="1"/>
    <s v="Item 1"/>
    <n v="399"/>
    <n v="3"/>
    <n v="1197"/>
  </r>
  <r>
    <s v="0375"/>
    <d v="2018-04-25T00:00:00"/>
    <n v="15"/>
    <x v="19"/>
    <x v="6"/>
    <x v="0"/>
    <s v="Item 4"/>
    <n v="159"/>
    <n v="4"/>
    <n v="636"/>
  </r>
  <r>
    <s v="0376"/>
    <d v="2018-04-25T00:00:00"/>
    <n v="16"/>
    <x v="4"/>
    <x v="4"/>
    <x v="3"/>
    <s v="Item 3"/>
    <n v="69"/>
    <n v="3"/>
    <n v="207"/>
  </r>
  <r>
    <s v="0377"/>
    <d v="2018-04-25T00:00:00"/>
    <n v="12"/>
    <x v="16"/>
    <x v="6"/>
    <x v="0"/>
    <s v="Item 2"/>
    <n v="199"/>
    <n v="6"/>
    <n v="1194"/>
  </r>
  <r>
    <s v="0378"/>
    <d v="2018-04-25T00:00:00"/>
    <n v="11"/>
    <x v="0"/>
    <x v="0"/>
    <x v="0"/>
    <s v="Item 1"/>
    <n v="399"/>
    <n v="3"/>
    <n v="1197"/>
  </r>
  <r>
    <s v="0379"/>
    <d v="2018-04-25T00:00:00"/>
    <n v="15"/>
    <x v="19"/>
    <x v="0"/>
    <x v="0"/>
    <s v="Item 4"/>
    <n v="159"/>
    <n v="0"/>
    <n v="0"/>
  </r>
  <r>
    <s v="0380"/>
    <d v="2018-04-26T00:00:00"/>
    <n v="19"/>
    <x v="13"/>
    <x v="4"/>
    <x v="3"/>
    <s v="Item 4"/>
    <n v="159"/>
    <n v="5"/>
    <n v="795"/>
  </r>
  <r>
    <s v="0381"/>
    <d v="2018-04-27T00:00:00"/>
    <n v="5"/>
    <x v="15"/>
    <x v="1"/>
    <x v="1"/>
    <s v="Item 3"/>
    <n v="69"/>
    <n v="5"/>
    <n v="345"/>
  </r>
  <r>
    <s v="0382"/>
    <d v="2018-04-28T00:00:00"/>
    <n v="7"/>
    <x v="17"/>
    <x v="5"/>
    <x v="2"/>
    <s v="Item 3"/>
    <n v="69"/>
    <n v="8"/>
    <n v="552"/>
  </r>
  <r>
    <s v="0383"/>
    <d v="2018-04-28T00:00:00"/>
    <n v="2"/>
    <x v="18"/>
    <x v="1"/>
    <x v="1"/>
    <s v="Item 4"/>
    <n v="159"/>
    <n v="7"/>
    <n v="1113"/>
  </r>
  <r>
    <s v="0384"/>
    <d v="2018-04-28T00:00:00"/>
    <n v="1"/>
    <x v="1"/>
    <x v="7"/>
    <x v="1"/>
    <s v="Item 4"/>
    <n v="159"/>
    <n v="5"/>
    <n v="795"/>
  </r>
  <r>
    <s v="0385"/>
    <d v="2018-04-28T00:00:00"/>
    <n v="17"/>
    <x v="6"/>
    <x v="4"/>
    <x v="3"/>
    <s v="Item 5"/>
    <n v="289"/>
    <n v="3"/>
    <n v="867"/>
  </r>
  <r>
    <s v="0386"/>
    <d v="2018-04-28T00:00:00"/>
    <n v="3"/>
    <x v="9"/>
    <x v="1"/>
    <x v="1"/>
    <s v="Item 1"/>
    <n v="399"/>
    <n v="2"/>
    <n v="798"/>
  </r>
  <r>
    <s v="0387"/>
    <d v="2018-04-28T00:00:00"/>
    <n v="9"/>
    <x v="2"/>
    <x v="5"/>
    <x v="2"/>
    <s v="Item 4"/>
    <n v="159"/>
    <n v="8"/>
    <n v="1272"/>
  </r>
  <r>
    <s v="0388"/>
    <d v="2018-04-28T00:00:00"/>
    <n v="20"/>
    <x v="8"/>
    <x v="4"/>
    <x v="3"/>
    <s v="Item 3"/>
    <n v="69"/>
    <n v="4"/>
    <n v="276"/>
  </r>
  <r>
    <s v="0389"/>
    <d v="2018-04-28T00:00:00"/>
    <n v="13"/>
    <x v="5"/>
    <x v="6"/>
    <x v="0"/>
    <s v="Item 5"/>
    <n v="289"/>
    <n v="3"/>
    <n v="867"/>
  </r>
  <r>
    <s v="0390"/>
    <d v="2018-04-28T00:00:00"/>
    <n v="1"/>
    <x v="1"/>
    <x v="7"/>
    <x v="1"/>
    <s v="Item 5"/>
    <n v="289"/>
    <n v="4"/>
    <n v="1156"/>
  </r>
  <r>
    <s v="0391"/>
    <d v="2018-04-28T00:00:00"/>
    <n v="10"/>
    <x v="14"/>
    <x v="5"/>
    <x v="2"/>
    <s v="Item 2"/>
    <n v="199"/>
    <n v="0"/>
    <n v="0"/>
  </r>
  <r>
    <s v="0392"/>
    <d v="2018-04-29T00:00:00"/>
    <n v="8"/>
    <x v="10"/>
    <x v="2"/>
    <x v="2"/>
    <s v="Item 5"/>
    <n v="289"/>
    <n v="0"/>
    <n v="0"/>
  </r>
  <r>
    <s v="0393"/>
    <d v="2018-04-29T00:00:00"/>
    <n v="14"/>
    <x v="7"/>
    <x v="6"/>
    <x v="0"/>
    <s v="Item 3"/>
    <n v="69"/>
    <n v="7"/>
    <n v="483"/>
  </r>
  <r>
    <s v="0394"/>
    <d v="2018-04-30T00:00:00"/>
    <n v="18"/>
    <x v="3"/>
    <x v="3"/>
    <x v="3"/>
    <s v="Item 2"/>
    <n v="199"/>
    <n v="3"/>
    <n v="597"/>
  </r>
  <r>
    <s v="0395"/>
    <d v="2018-05-01T00:00:00"/>
    <n v="18"/>
    <x v="3"/>
    <x v="3"/>
    <x v="3"/>
    <s v="Item 3"/>
    <n v="69"/>
    <n v="3"/>
    <n v="207"/>
  </r>
  <r>
    <s v="0396"/>
    <d v="2018-05-02T00:00:00"/>
    <n v="14"/>
    <x v="7"/>
    <x v="6"/>
    <x v="0"/>
    <s v="Item 4"/>
    <n v="159"/>
    <n v="5"/>
    <n v="795"/>
  </r>
  <r>
    <s v="0397"/>
    <d v="2018-05-02T00:00:00"/>
    <n v="19"/>
    <x v="13"/>
    <x v="4"/>
    <x v="3"/>
    <s v="Item 5"/>
    <n v="289"/>
    <n v="1"/>
    <n v="289"/>
  </r>
  <r>
    <s v="0398"/>
    <d v="2018-05-03T00:00:00"/>
    <n v="18"/>
    <x v="3"/>
    <x v="4"/>
    <x v="3"/>
    <s v="Item 4"/>
    <n v="159"/>
    <n v="0"/>
    <n v="0"/>
  </r>
  <r>
    <s v="0399"/>
    <d v="2018-05-03T00:00:00"/>
    <n v="5"/>
    <x v="15"/>
    <x v="7"/>
    <x v="1"/>
    <s v="Item 1"/>
    <n v="399"/>
    <n v="7"/>
    <n v="2793"/>
  </r>
  <r>
    <s v="0400"/>
    <d v="2018-05-03T00:00:00"/>
    <n v="19"/>
    <x v="13"/>
    <x v="3"/>
    <x v="3"/>
    <s v="Item 5"/>
    <n v="289"/>
    <n v="6"/>
    <n v="1734"/>
  </r>
  <r>
    <s v="0401"/>
    <d v="2018-05-04T00:00:00"/>
    <n v="5"/>
    <x v="15"/>
    <x v="1"/>
    <x v="1"/>
    <s v="Item 3"/>
    <n v="69"/>
    <n v="0"/>
    <n v="0"/>
  </r>
  <r>
    <s v="0402"/>
    <d v="2018-05-05T00:00:00"/>
    <n v="16"/>
    <x v="4"/>
    <x v="4"/>
    <x v="3"/>
    <s v="Item 5"/>
    <n v="289"/>
    <n v="8"/>
    <n v="2312"/>
  </r>
  <r>
    <s v="0403"/>
    <d v="2018-05-05T00:00:00"/>
    <n v="12"/>
    <x v="16"/>
    <x v="6"/>
    <x v="0"/>
    <s v="Item 1"/>
    <n v="399"/>
    <n v="6"/>
    <n v="2394"/>
  </r>
  <r>
    <s v="0404"/>
    <d v="2018-05-06T00:00:00"/>
    <n v="5"/>
    <x v="15"/>
    <x v="1"/>
    <x v="1"/>
    <s v="Item 4"/>
    <n v="159"/>
    <n v="9"/>
    <n v="1431"/>
  </r>
  <r>
    <s v="0405"/>
    <d v="2018-05-06T00:00:00"/>
    <n v="1"/>
    <x v="1"/>
    <x v="1"/>
    <x v="1"/>
    <s v="Item 4"/>
    <n v="159"/>
    <n v="5"/>
    <n v="795"/>
  </r>
  <r>
    <s v="0406"/>
    <d v="2018-05-06T00:00:00"/>
    <n v="6"/>
    <x v="11"/>
    <x v="5"/>
    <x v="2"/>
    <s v="Item 4"/>
    <n v="159"/>
    <n v="8"/>
    <n v="1272"/>
  </r>
  <r>
    <s v="0407"/>
    <d v="2018-05-06T00:00:00"/>
    <n v="16"/>
    <x v="4"/>
    <x v="4"/>
    <x v="3"/>
    <s v="Item 3"/>
    <n v="69"/>
    <n v="7"/>
    <n v="483"/>
  </r>
  <r>
    <s v="0408"/>
    <d v="2018-05-06T00:00:00"/>
    <n v="4"/>
    <x v="12"/>
    <x v="7"/>
    <x v="1"/>
    <s v="Item 5"/>
    <n v="289"/>
    <n v="6"/>
    <n v="1734"/>
  </r>
  <r>
    <s v="0409"/>
    <d v="2018-05-06T00:00:00"/>
    <n v="16"/>
    <x v="4"/>
    <x v="3"/>
    <x v="3"/>
    <s v="Item 2"/>
    <n v="199"/>
    <n v="3"/>
    <n v="597"/>
  </r>
  <r>
    <s v="0410"/>
    <d v="2018-05-06T00:00:00"/>
    <n v="16"/>
    <x v="4"/>
    <x v="4"/>
    <x v="3"/>
    <s v="Item 4"/>
    <n v="159"/>
    <n v="4"/>
    <n v="636"/>
  </r>
  <r>
    <s v="0411"/>
    <d v="2018-05-06T00:00:00"/>
    <n v="8"/>
    <x v="10"/>
    <x v="5"/>
    <x v="2"/>
    <s v="Item 4"/>
    <n v="159"/>
    <n v="4"/>
    <n v="636"/>
  </r>
  <r>
    <s v="0412"/>
    <d v="2018-05-06T00:00:00"/>
    <n v="13"/>
    <x v="5"/>
    <x v="0"/>
    <x v="0"/>
    <s v="Item 3"/>
    <n v="69"/>
    <n v="7"/>
    <n v="483"/>
  </r>
  <r>
    <s v="0413"/>
    <d v="2018-05-06T00:00:00"/>
    <n v="3"/>
    <x v="9"/>
    <x v="7"/>
    <x v="1"/>
    <s v="Item 2"/>
    <n v="199"/>
    <n v="1"/>
    <n v="199"/>
  </r>
  <r>
    <s v="0414"/>
    <d v="2018-05-07T00:00:00"/>
    <n v="19"/>
    <x v="13"/>
    <x v="3"/>
    <x v="3"/>
    <s v="Item 3"/>
    <n v="69"/>
    <n v="6"/>
    <n v="414"/>
  </r>
  <r>
    <s v="0415"/>
    <d v="2018-05-08T00:00:00"/>
    <n v="17"/>
    <x v="6"/>
    <x v="4"/>
    <x v="3"/>
    <s v="Item 4"/>
    <n v="159"/>
    <n v="7"/>
    <n v="1113"/>
  </r>
  <r>
    <s v="0416"/>
    <d v="2018-05-08T00:00:00"/>
    <n v="13"/>
    <x v="5"/>
    <x v="0"/>
    <x v="0"/>
    <s v="Item 2"/>
    <n v="199"/>
    <n v="1"/>
    <n v="199"/>
  </r>
  <r>
    <s v="0417"/>
    <d v="2018-05-09T00:00:00"/>
    <n v="2"/>
    <x v="18"/>
    <x v="1"/>
    <x v="1"/>
    <s v="Item 1"/>
    <n v="399"/>
    <n v="1"/>
    <n v="399"/>
  </r>
  <r>
    <s v="0418"/>
    <d v="2018-05-10T00:00:00"/>
    <n v="6"/>
    <x v="11"/>
    <x v="5"/>
    <x v="2"/>
    <s v="Item 4"/>
    <n v="159"/>
    <n v="9"/>
    <n v="1431"/>
  </r>
  <r>
    <s v="0419"/>
    <d v="2018-05-10T00:00:00"/>
    <n v="14"/>
    <x v="7"/>
    <x v="0"/>
    <x v="0"/>
    <s v="Item 2"/>
    <n v="199"/>
    <n v="3"/>
    <n v="597"/>
  </r>
  <r>
    <s v="0420"/>
    <d v="2018-05-11T00:00:00"/>
    <n v="18"/>
    <x v="3"/>
    <x v="4"/>
    <x v="3"/>
    <s v="Item 4"/>
    <n v="159"/>
    <n v="9"/>
    <n v="1431"/>
  </r>
  <r>
    <s v="0421"/>
    <d v="2018-05-11T00:00:00"/>
    <n v="6"/>
    <x v="11"/>
    <x v="5"/>
    <x v="2"/>
    <s v="Item 4"/>
    <n v="159"/>
    <n v="4"/>
    <n v="636"/>
  </r>
  <r>
    <s v="0422"/>
    <d v="2018-05-12T00:00:00"/>
    <n v="4"/>
    <x v="12"/>
    <x v="7"/>
    <x v="1"/>
    <s v="Item 4"/>
    <n v="159"/>
    <n v="9"/>
    <n v="1431"/>
  </r>
  <r>
    <s v="0423"/>
    <d v="2018-05-12T00:00:00"/>
    <n v="5"/>
    <x v="15"/>
    <x v="7"/>
    <x v="1"/>
    <s v="Item 3"/>
    <n v="69"/>
    <n v="4"/>
    <n v="276"/>
  </r>
  <r>
    <s v="0424"/>
    <d v="2018-05-12T00:00:00"/>
    <n v="1"/>
    <x v="1"/>
    <x v="7"/>
    <x v="1"/>
    <s v="Item 3"/>
    <n v="69"/>
    <n v="8"/>
    <n v="552"/>
  </r>
  <r>
    <s v="0425"/>
    <d v="2018-05-12T00:00:00"/>
    <n v="1"/>
    <x v="1"/>
    <x v="7"/>
    <x v="1"/>
    <s v="Item 5"/>
    <n v="289"/>
    <n v="7"/>
    <n v="2023"/>
  </r>
  <r>
    <s v="0426"/>
    <d v="2018-05-12T00:00:00"/>
    <n v="17"/>
    <x v="6"/>
    <x v="4"/>
    <x v="3"/>
    <s v="Item 2"/>
    <n v="199"/>
    <n v="8"/>
    <n v="1592"/>
  </r>
  <r>
    <s v="0427"/>
    <d v="2018-05-13T00:00:00"/>
    <n v="5"/>
    <x v="15"/>
    <x v="1"/>
    <x v="1"/>
    <s v="Item 2"/>
    <n v="199"/>
    <n v="6"/>
    <n v="1194"/>
  </r>
  <r>
    <s v="0428"/>
    <d v="2018-05-13T00:00:00"/>
    <n v="13"/>
    <x v="5"/>
    <x v="6"/>
    <x v="0"/>
    <s v="Item 3"/>
    <n v="69"/>
    <n v="3"/>
    <n v="207"/>
  </r>
  <r>
    <s v="0429"/>
    <d v="2018-05-14T00:00:00"/>
    <n v="18"/>
    <x v="3"/>
    <x v="4"/>
    <x v="3"/>
    <s v="Item 3"/>
    <n v="69"/>
    <n v="9"/>
    <n v="621"/>
  </r>
  <r>
    <s v="0430"/>
    <d v="2018-05-15T00:00:00"/>
    <n v="16"/>
    <x v="4"/>
    <x v="4"/>
    <x v="3"/>
    <s v="Item 5"/>
    <n v="289"/>
    <n v="7"/>
    <n v="2023"/>
  </r>
  <r>
    <s v="0431"/>
    <d v="2018-05-15T00:00:00"/>
    <n v="4"/>
    <x v="12"/>
    <x v="7"/>
    <x v="1"/>
    <s v="Item 5"/>
    <n v="289"/>
    <n v="6"/>
    <n v="1734"/>
  </r>
  <r>
    <s v="0432"/>
    <d v="2018-05-15T00:00:00"/>
    <n v="2"/>
    <x v="18"/>
    <x v="1"/>
    <x v="1"/>
    <s v="Item 1"/>
    <n v="399"/>
    <n v="3"/>
    <n v="1197"/>
  </r>
  <r>
    <s v="0433"/>
    <d v="2018-05-15T00:00:00"/>
    <n v="3"/>
    <x v="9"/>
    <x v="1"/>
    <x v="1"/>
    <s v="Item 5"/>
    <n v="289"/>
    <n v="0"/>
    <n v="0"/>
  </r>
  <r>
    <s v="0434"/>
    <d v="2018-05-15T00:00:00"/>
    <n v="9"/>
    <x v="2"/>
    <x v="2"/>
    <x v="2"/>
    <s v="Item 5"/>
    <n v="289"/>
    <n v="5"/>
    <n v="1445"/>
  </r>
  <r>
    <s v="0435"/>
    <d v="2018-05-15T00:00:00"/>
    <n v="8"/>
    <x v="10"/>
    <x v="5"/>
    <x v="2"/>
    <s v="Item 5"/>
    <n v="289"/>
    <n v="5"/>
    <n v="1445"/>
  </r>
  <r>
    <s v="0436"/>
    <d v="2018-05-15T00:00:00"/>
    <n v="17"/>
    <x v="6"/>
    <x v="4"/>
    <x v="3"/>
    <s v="Item 2"/>
    <n v="199"/>
    <n v="0"/>
    <n v="0"/>
  </r>
  <r>
    <s v="0437"/>
    <d v="2018-05-15T00:00:00"/>
    <n v="2"/>
    <x v="18"/>
    <x v="7"/>
    <x v="1"/>
    <s v="Item 3"/>
    <n v="69"/>
    <n v="7"/>
    <n v="483"/>
  </r>
  <r>
    <s v="0438"/>
    <d v="2018-05-15T00:00:00"/>
    <n v="2"/>
    <x v="18"/>
    <x v="7"/>
    <x v="1"/>
    <s v="Item 3"/>
    <n v="69"/>
    <n v="6"/>
    <n v="414"/>
  </r>
  <r>
    <s v="0439"/>
    <d v="2018-05-15T00:00:00"/>
    <n v="16"/>
    <x v="4"/>
    <x v="4"/>
    <x v="3"/>
    <s v="Item 4"/>
    <n v="159"/>
    <n v="1"/>
    <n v="159"/>
  </r>
  <r>
    <s v="0440"/>
    <d v="2018-05-15T00:00:00"/>
    <n v="19"/>
    <x v="13"/>
    <x v="4"/>
    <x v="3"/>
    <s v="Item 3"/>
    <n v="69"/>
    <n v="8"/>
    <n v="552"/>
  </r>
  <r>
    <s v="0441"/>
    <d v="2018-05-15T00:00:00"/>
    <n v="18"/>
    <x v="3"/>
    <x v="4"/>
    <x v="3"/>
    <s v="Item 2"/>
    <n v="199"/>
    <n v="6"/>
    <n v="1194"/>
  </r>
  <r>
    <s v="0442"/>
    <d v="2018-05-15T00:00:00"/>
    <n v="1"/>
    <x v="1"/>
    <x v="1"/>
    <x v="1"/>
    <s v="Item 1"/>
    <n v="399"/>
    <n v="1"/>
    <n v="399"/>
  </r>
  <r>
    <s v="0443"/>
    <d v="2018-05-15T00:00:00"/>
    <n v="14"/>
    <x v="7"/>
    <x v="0"/>
    <x v="0"/>
    <s v="Item 3"/>
    <n v="69"/>
    <n v="6"/>
    <n v="414"/>
  </r>
  <r>
    <s v="0444"/>
    <d v="2018-05-16T00:00:00"/>
    <n v="17"/>
    <x v="6"/>
    <x v="4"/>
    <x v="3"/>
    <s v="Item 3"/>
    <n v="69"/>
    <n v="7"/>
    <n v="483"/>
  </r>
  <r>
    <s v="0445"/>
    <d v="2018-05-16T00:00:00"/>
    <n v="9"/>
    <x v="2"/>
    <x v="5"/>
    <x v="2"/>
    <s v="Item 2"/>
    <n v="199"/>
    <n v="2"/>
    <n v="398"/>
  </r>
  <r>
    <s v="0446"/>
    <d v="2018-05-16T00:00:00"/>
    <n v="18"/>
    <x v="3"/>
    <x v="4"/>
    <x v="3"/>
    <s v="Item 3"/>
    <n v="69"/>
    <n v="7"/>
    <n v="483"/>
  </r>
  <r>
    <s v="0447"/>
    <d v="2018-05-16T00:00:00"/>
    <n v="16"/>
    <x v="4"/>
    <x v="4"/>
    <x v="3"/>
    <s v="Item 1"/>
    <n v="399"/>
    <n v="5"/>
    <n v="1995"/>
  </r>
  <r>
    <s v="0448"/>
    <d v="2018-05-16T00:00:00"/>
    <n v="10"/>
    <x v="14"/>
    <x v="2"/>
    <x v="2"/>
    <s v="Item 4"/>
    <n v="159"/>
    <n v="1"/>
    <n v="159"/>
  </r>
  <r>
    <s v="0449"/>
    <d v="2018-05-16T00:00:00"/>
    <n v="10"/>
    <x v="14"/>
    <x v="2"/>
    <x v="2"/>
    <s v="Item 5"/>
    <n v="289"/>
    <n v="6"/>
    <n v="1734"/>
  </r>
  <r>
    <s v="0450"/>
    <d v="2018-05-16T00:00:00"/>
    <n v="5"/>
    <x v="15"/>
    <x v="7"/>
    <x v="1"/>
    <s v="Item 5"/>
    <n v="289"/>
    <n v="8"/>
    <n v="2312"/>
  </r>
  <r>
    <s v="0451"/>
    <d v="2018-05-16T00:00:00"/>
    <n v="10"/>
    <x v="14"/>
    <x v="2"/>
    <x v="2"/>
    <s v="Item 3"/>
    <n v="69"/>
    <n v="7"/>
    <n v="483"/>
  </r>
  <r>
    <s v="0452"/>
    <d v="2018-05-16T00:00:00"/>
    <n v="7"/>
    <x v="17"/>
    <x v="5"/>
    <x v="2"/>
    <s v="Item 3"/>
    <n v="69"/>
    <n v="3"/>
    <n v="207"/>
  </r>
  <r>
    <s v="0453"/>
    <d v="2018-05-16T00:00:00"/>
    <n v="6"/>
    <x v="11"/>
    <x v="5"/>
    <x v="2"/>
    <s v="Item 1"/>
    <n v="399"/>
    <n v="3"/>
    <n v="1197"/>
  </r>
  <r>
    <s v="0454"/>
    <d v="2018-05-16T00:00:00"/>
    <n v="13"/>
    <x v="5"/>
    <x v="0"/>
    <x v="0"/>
    <s v="Item 4"/>
    <n v="159"/>
    <n v="8"/>
    <n v="1272"/>
  </r>
  <r>
    <s v="0455"/>
    <d v="2018-05-17T00:00:00"/>
    <n v="14"/>
    <x v="7"/>
    <x v="6"/>
    <x v="0"/>
    <s v="Item 3"/>
    <n v="69"/>
    <n v="9"/>
    <n v="621"/>
  </r>
  <r>
    <s v="0456"/>
    <d v="2018-05-17T00:00:00"/>
    <n v="3"/>
    <x v="9"/>
    <x v="1"/>
    <x v="1"/>
    <s v="Item 1"/>
    <n v="399"/>
    <n v="7"/>
    <n v="2793"/>
  </r>
  <r>
    <s v="0457"/>
    <d v="2018-05-17T00:00:00"/>
    <n v="3"/>
    <x v="9"/>
    <x v="1"/>
    <x v="1"/>
    <s v="Item 4"/>
    <n v="159"/>
    <n v="9"/>
    <n v="1431"/>
  </r>
  <r>
    <s v="0458"/>
    <d v="2018-05-17T00:00:00"/>
    <n v="12"/>
    <x v="16"/>
    <x v="6"/>
    <x v="0"/>
    <s v="Item 2"/>
    <n v="199"/>
    <n v="3"/>
    <n v="597"/>
  </r>
  <r>
    <s v="0459"/>
    <d v="2018-05-17T00:00:00"/>
    <n v="5"/>
    <x v="15"/>
    <x v="7"/>
    <x v="1"/>
    <s v="Item 4"/>
    <n v="159"/>
    <n v="1"/>
    <n v="159"/>
  </r>
  <r>
    <s v="0460"/>
    <d v="2018-05-18T00:00:00"/>
    <n v="11"/>
    <x v="0"/>
    <x v="6"/>
    <x v="0"/>
    <s v="Item 4"/>
    <n v="159"/>
    <n v="4"/>
    <n v="636"/>
  </r>
  <r>
    <s v="0461"/>
    <d v="2018-05-18T00:00:00"/>
    <n v="7"/>
    <x v="17"/>
    <x v="5"/>
    <x v="2"/>
    <s v="Item 1"/>
    <n v="399"/>
    <n v="0"/>
    <n v="0"/>
  </r>
  <r>
    <s v="0462"/>
    <d v="2018-05-18T00:00:00"/>
    <n v="1"/>
    <x v="1"/>
    <x v="1"/>
    <x v="1"/>
    <s v="Item 1"/>
    <n v="399"/>
    <n v="3"/>
    <n v="1197"/>
  </r>
  <r>
    <s v="0463"/>
    <d v="2018-05-19T00:00:00"/>
    <n v="10"/>
    <x v="14"/>
    <x v="2"/>
    <x v="2"/>
    <s v="Item 1"/>
    <n v="399"/>
    <n v="9"/>
    <n v="3591"/>
  </r>
  <r>
    <s v="0464"/>
    <d v="2018-05-19T00:00:00"/>
    <n v="4"/>
    <x v="12"/>
    <x v="7"/>
    <x v="1"/>
    <s v="Item 5"/>
    <n v="289"/>
    <n v="2"/>
    <n v="578"/>
  </r>
  <r>
    <s v="0465"/>
    <d v="2018-05-19T00:00:00"/>
    <n v="11"/>
    <x v="0"/>
    <x v="6"/>
    <x v="0"/>
    <s v="Item 4"/>
    <n v="159"/>
    <n v="9"/>
    <n v="1431"/>
  </r>
  <r>
    <s v="0466"/>
    <d v="2018-05-19T00:00:00"/>
    <n v="2"/>
    <x v="18"/>
    <x v="1"/>
    <x v="1"/>
    <s v="Item 4"/>
    <n v="159"/>
    <n v="3"/>
    <n v="477"/>
  </r>
  <r>
    <s v="0467"/>
    <d v="2018-05-19T00:00:00"/>
    <n v="4"/>
    <x v="12"/>
    <x v="1"/>
    <x v="1"/>
    <s v="Item 2"/>
    <n v="199"/>
    <n v="0"/>
    <n v="0"/>
  </r>
  <r>
    <s v="0468"/>
    <d v="2018-05-19T00:00:00"/>
    <n v="18"/>
    <x v="3"/>
    <x v="4"/>
    <x v="3"/>
    <s v="Item 4"/>
    <n v="159"/>
    <n v="9"/>
    <n v="1431"/>
  </r>
  <r>
    <s v="0469"/>
    <d v="2018-05-20T00:00:00"/>
    <n v="2"/>
    <x v="18"/>
    <x v="1"/>
    <x v="1"/>
    <s v="Item 5"/>
    <n v="289"/>
    <n v="1"/>
    <n v="289"/>
  </r>
  <r>
    <s v="0470"/>
    <d v="2018-05-20T00:00:00"/>
    <n v="14"/>
    <x v="7"/>
    <x v="0"/>
    <x v="0"/>
    <s v="Item 1"/>
    <n v="399"/>
    <n v="9"/>
    <n v="3591"/>
  </r>
  <r>
    <s v="0471"/>
    <d v="2018-05-21T00:00:00"/>
    <n v="5"/>
    <x v="15"/>
    <x v="7"/>
    <x v="1"/>
    <s v="Item 5"/>
    <n v="289"/>
    <n v="4"/>
    <n v="1156"/>
  </r>
  <r>
    <s v="0472"/>
    <d v="2018-05-22T00:00:00"/>
    <n v="5"/>
    <x v="15"/>
    <x v="1"/>
    <x v="1"/>
    <s v="Item 1"/>
    <n v="399"/>
    <n v="3"/>
    <n v="1197"/>
  </r>
  <r>
    <s v="0473"/>
    <d v="2018-05-23T00:00:00"/>
    <n v="13"/>
    <x v="5"/>
    <x v="0"/>
    <x v="0"/>
    <s v="Item 5"/>
    <n v="289"/>
    <n v="8"/>
    <n v="2312"/>
  </r>
  <r>
    <s v="0474"/>
    <d v="2018-05-23T00:00:00"/>
    <n v="18"/>
    <x v="3"/>
    <x v="4"/>
    <x v="3"/>
    <s v="Item 1"/>
    <n v="399"/>
    <n v="3"/>
    <n v="1197"/>
  </r>
  <r>
    <s v="0475"/>
    <d v="2018-05-23T00:00:00"/>
    <n v="13"/>
    <x v="5"/>
    <x v="0"/>
    <x v="0"/>
    <s v="Item 2"/>
    <n v="199"/>
    <n v="2"/>
    <n v="398"/>
  </r>
  <r>
    <s v="0476"/>
    <d v="2018-05-23T00:00:00"/>
    <n v="8"/>
    <x v="10"/>
    <x v="2"/>
    <x v="2"/>
    <s v="Item 4"/>
    <n v="159"/>
    <n v="3"/>
    <n v="477"/>
  </r>
  <r>
    <s v="0477"/>
    <d v="2018-05-23T00:00:00"/>
    <n v="7"/>
    <x v="17"/>
    <x v="2"/>
    <x v="2"/>
    <s v="Item 5"/>
    <n v="289"/>
    <n v="5"/>
    <n v="1445"/>
  </r>
  <r>
    <s v="0478"/>
    <d v="2018-05-23T00:00:00"/>
    <n v="6"/>
    <x v="11"/>
    <x v="2"/>
    <x v="2"/>
    <s v="Item 4"/>
    <n v="159"/>
    <n v="3"/>
    <n v="477"/>
  </r>
  <r>
    <s v="0479"/>
    <d v="2018-05-23T00:00:00"/>
    <n v="7"/>
    <x v="17"/>
    <x v="2"/>
    <x v="2"/>
    <s v="Item 4"/>
    <n v="159"/>
    <n v="2"/>
    <n v="318"/>
  </r>
  <r>
    <s v="0480"/>
    <d v="2018-05-23T00:00:00"/>
    <n v="18"/>
    <x v="3"/>
    <x v="3"/>
    <x v="3"/>
    <s v="Item 3"/>
    <n v="69"/>
    <n v="9"/>
    <n v="621"/>
  </r>
  <r>
    <s v="0481"/>
    <d v="2018-05-24T00:00:00"/>
    <n v="17"/>
    <x v="6"/>
    <x v="3"/>
    <x v="3"/>
    <s v="Item 5"/>
    <n v="289"/>
    <n v="3"/>
    <n v="867"/>
  </r>
  <r>
    <s v="0482"/>
    <d v="2018-05-24T00:00:00"/>
    <n v="11"/>
    <x v="0"/>
    <x v="0"/>
    <x v="0"/>
    <s v="Item 3"/>
    <n v="69"/>
    <n v="6"/>
    <n v="414"/>
  </r>
  <r>
    <s v="0483"/>
    <d v="2018-05-24T00:00:00"/>
    <n v="16"/>
    <x v="4"/>
    <x v="3"/>
    <x v="3"/>
    <s v="Item 3"/>
    <n v="69"/>
    <n v="6"/>
    <n v="414"/>
  </r>
  <r>
    <s v="0484"/>
    <d v="2018-05-24T00:00:00"/>
    <n v="4"/>
    <x v="12"/>
    <x v="7"/>
    <x v="1"/>
    <s v="Item 2"/>
    <n v="199"/>
    <n v="4"/>
    <n v="796"/>
  </r>
  <r>
    <s v="0485"/>
    <d v="2018-05-25T00:00:00"/>
    <n v="16"/>
    <x v="4"/>
    <x v="3"/>
    <x v="3"/>
    <s v="Item 2"/>
    <n v="199"/>
    <n v="7"/>
    <n v="1393"/>
  </r>
  <r>
    <s v="0486"/>
    <d v="2018-05-25T00:00:00"/>
    <n v="8"/>
    <x v="10"/>
    <x v="2"/>
    <x v="2"/>
    <s v="Item 4"/>
    <n v="159"/>
    <n v="4"/>
    <n v="636"/>
  </r>
  <r>
    <s v="0487"/>
    <d v="2018-05-25T00:00:00"/>
    <n v="4"/>
    <x v="12"/>
    <x v="7"/>
    <x v="1"/>
    <s v="Item 5"/>
    <n v="289"/>
    <n v="4"/>
    <n v="1156"/>
  </r>
  <r>
    <s v="0488"/>
    <d v="2018-05-25T00:00:00"/>
    <n v="20"/>
    <x v="8"/>
    <x v="3"/>
    <x v="3"/>
    <s v="Item 4"/>
    <n v="159"/>
    <n v="2"/>
    <n v="318"/>
  </r>
  <r>
    <s v="0489"/>
    <d v="2018-05-25T00:00:00"/>
    <n v="13"/>
    <x v="5"/>
    <x v="0"/>
    <x v="0"/>
    <s v="Item 4"/>
    <n v="159"/>
    <n v="7"/>
    <n v="1113"/>
  </r>
  <r>
    <s v="0490"/>
    <d v="2018-05-25T00:00:00"/>
    <n v="13"/>
    <x v="5"/>
    <x v="0"/>
    <x v="0"/>
    <s v="Item 4"/>
    <n v="159"/>
    <n v="4"/>
    <n v="636"/>
  </r>
  <r>
    <s v="0491"/>
    <d v="2018-05-25T00:00:00"/>
    <n v="17"/>
    <x v="6"/>
    <x v="4"/>
    <x v="3"/>
    <s v="Item 3"/>
    <n v="69"/>
    <n v="3"/>
    <n v="207"/>
  </r>
  <r>
    <s v="0492"/>
    <d v="2018-05-25T00:00:00"/>
    <n v="3"/>
    <x v="9"/>
    <x v="1"/>
    <x v="1"/>
    <s v="Item 5"/>
    <n v="289"/>
    <n v="6"/>
    <n v="1734"/>
  </r>
  <r>
    <s v="0493"/>
    <d v="2018-05-26T00:00:00"/>
    <n v="9"/>
    <x v="2"/>
    <x v="5"/>
    <x v="2"/>
    <s v="Item 1"/>
    <n v="399"/>
    <n v="2"/>
    <n v="798"/>
  </r>
  <r>
    <s v="0494"/>
    <d v="2018-05-26T00:00:00"/>
    <n v="16"/>
    <x v="4"/>
    <x v="4"/>
    <x v="3"/>
    <s v="Item 4"/>
    <n v="159"/>
    <n v="9"/>
    <n v="1431"/>
  </r>
  <r>
    <s v="0495"/>
    <d v="2018-05-26T00:00:00"/>
    <n v="13"/>
    <x v="5"/>
    <x v="0"/>
    <x v="0"/>
    <s v="Item 2"/>
    <n v="199"/>
    <n v="5"/>
    <n v="995"/>
  </r>
  <r>
    <s v="0496"/>
    <d v="2018-05-26T00:00:00"/>
    <n v="9"/>
    <x v="2"/>
    <x v="2"/>
    <x v="2"/>
    <s v="Item 5"/>
    <n v="289"/>
    <n v="6"/>
    <n v="1734"/>
  </r>
  <r>
    <s v="0497"/>
    <d v="2018-05-26T00:00:00"/>
    <n v="4"/>
    <x v="12"/>
    <x v="7"/>
    <x v="1"/>
    <s v="Item 5"/>
    <n v="289"/>
    <n v="1"/>
    <n v="289"/>
  </r>
  <r>
    <s v="0498"/>
    <d v="2018-05-26T00:00:00"/>
    <n v="8"/>
    <x v="10"/>
    <x v="5"/>
    <x v="2"/>
    <s v="Item 3"/>
    <n v="69"/>
    <n v="8"/>
    <n v="552"/>
  </r>
  <r>
    <s v="0499"/>
    <d v="2018-05-26T00:00:00"/>
    <n v="18"/>
    <x v="3"/>
    <x v="3"/>
    <x v="3"/>
    <s v="Item 2"/>
    <n v="199"/>
    <n v="8"/>
    <n v="1592"/>
  </r>
  <r>
    <s v="0500"/>
    <d v="2018-05-26T00:00:00"/>
    <n v="4"/>
    <x v="12"/>
    <x v="1"/>
    <x v="1"/>
    <s v="Item 5"/>
    <n v="289"/>
    <n v="6"/>
    <n v="1734"/>
  </r>
  <r>
    <s v="0501"/>
    <d v="2018-05-27T00:00:00"/>
    <n v="2"/>
    <x v="18"/>
    <x v="1"/>
    <x v="1"/>
    <s v="Item 2"/>
    <n v="199"/>
    <n v="5"/>
    <n v="995"/>
  </r>
  <r>
    <s v="0502"/>
    <d v="2018-05-27T00:00:00"/>
    <n v="2"/>
    <x v="18"/>
    <x v="1"/>
    <x v="1"/>
    <s v="Item 2"/>
    <n v="199"/>
    <n v="0"/>
    <n v="0"/>
  </r>
  <r>
    <s v="0503"/>
    <d v="2018-05-27T00:00:00"/>
    <n v="10"/>
    <x v="14"/>
    <x v="5"/>
    <x v="2"/>
    <s v="Item 5"/>
    <n v="289"/>
    <n v="8"/>
    <n v="2312"/>
  </r>
  <r>
    <s v="0504"/>
    <d v="2018-05-28T00:00:00"/>
    <n v="9"/>
    <x v="2"/>
    <x v="2"/>
    <x v="2"/>
    <s v="Item 2"/>
    <n v="199"/>
    <n v="6"/>
    <n v="1194"/>
  </r>
  <r>
    <s v="0505"/>
    <d v="2018-05-29T00:00:00"/>
    <n v="12"/>
    <x v="16"/>
    <x v="6"/>
    <x v="0"/>
    <s v="Item 2"/>
    <n v="199"/>
    <n v="2"/>
    <n v="398"/>
  </r>
  <r>
    <s v="0506"/>
    <d v="2018-05-29T00:00:00"/>
    <n v="17"/>
    <x v="6"/>
    <x v="3"/>
    <x v="3"/>
    <s v="Item 3"/>
    <n v="69"/>
    <n v="4"/>
    <n v="276"/>
  </r>
  <r>
    <s v="0507"/>
    <d v="2018-05-29T00:00:00"/>
    <n v="2"/>
    <x v="18"/>
    <x v="7"/>
    <x v="1"/>
    <s v="Item 1"/>
    <n v="399"/>
    <n v="9"/>
    <n v="3591"/>
  </r>
  <r>
    <s v="0508"/>
    <d v="2018-05-29T00:00:00"/>
    <n v="19"/>
    <x v="13"/>
    <x v="4"/>
    <x v="3"/>
    <s v="Item 1"/>
    <n v="399"/>
    <n v="6"/>
    <n v="2394"/>
  </r>
  <r>
    <s v="0509"/>
    <d v="2018-05-30T00:00:00"/>
    <n v="19"/>
    <x v="13"/>
    <x v="3"/>
    <x v="3"/>
    <s v="Item 4"/>
    <n v="159"/>
    <n v="8"/>
    <n v="1272"/>
  </r>
  <r>
    <s v="0510"/>
    <d v="2018-05-30T00:00:00"/>
    <n v="2"/>
    <x v="18"/>
    <x v="1"/>
    <x v="1"/>
    <s v="Item 3"/>
    <n v="69"/>
    <n v="5"/>
    <n v="345"/>
  </r>
  <r>
    <s v="0511"/>
    <d v="2018-05-30T00:00:00"/>
    <n v="19"/>
    <x v="13"/>
    <x v="3"/>
    <x v="3"/>
    <s v="Item 5"/>
    <n v="289"/>
    <n v="9"/>
    <n v="2601"/>
  </r>
  <r>
    <s v="0512"/>
    <d v="2018-05-30T00:00:00"/>
    <n v="2"/>
    <x v="18"/>
    <x v="7"/>
    <x v="1"/>
    <s v="Item 3"/>
    <n v="69"/>
    <n v="9"/>
    <n v="621"/>
  </r>
  <r>
    <s v="0513"/>
    <d v="2018-05-31T00:00:00"/>
    <n v="14"/>
    <x v="7"/>
    <x v="6"/>
    <x v="0"/>
    <s v="Item 3"/>
    <n v="69"/>
    <n v="3"/>
    <n v="207"/>
  </r>
  <r>
    <s v="0514"/>
    <d v="2018-06-01T00:00:00"/>
    <n v="14"/>
    <x v="7"/>
    <x v="0"/>
    <x v="0"/>
    <s v="Item 3"/>
    <n v="69"/>
    <n v="0"/>
    <n v="0"/>
  </r>
  <r>
    <s v="0515"/>
    <d v="2018-06-01T00:00:00"/>
    <n v="8"/>
    <x v="10"/>
    <x v="5"/>
    <x v="2"/>
    <s v="Item 5"/>
    <n v="289"/>
    <n v="4"/>
    <n v="1156"/>
  </r>
  <r>
    <s v="0516"/>
    <d v="2018-06-01T00:00:00"/>
    <n v="4"/>
    <x v="12"/>
    <x v="7"/>
    <x v="1"/>
    <s v="Item 5"/>
    <n v="289"/>
    <n v="3"/>
    <n v="867"/>
  </r>
  <r>
    <s v="0517"/>
    <d v="2018-06-02T00:00:00"/>
    <n v="19"/>
    <x v="13"/>
    <x v="3"/>
    <x v="3"/>
    <s v="Item 5"/>
    <n v="289"/>
    <n v="4"/>
    <n v="1156"/>
  </r>
  <r>
    <s v="0518"/>
    <d v="2018-06-02T00:00:00"/>
    <n v="9"/>
    <x v="2"/>
    <x v="2"/>
    <x v="2"/>
    <s v="Item 2"/>
    <n v="199"/>
    <n v="7"/>
    <n v="1393"/>
  </r>
  <r>
    <s v="0519"/>
    <d v="2018-06-03T00:00:00"/>
    <n v="5"/>
    <x v="15"/>
    <x v="7"/>
    <x v="1"/>
    <s v="Item 2"/>
    <n v="199"/>
    <n v="9"/>
    <n v="1791"/>
  </r>
  <r>
    <s v="0520"/>
    <d v="2018-06-03T00:00:00"/>
    <n v="18"/>
    <x v="3"/>
    <x v="3"/>
    <x v="3"/>
    <s v="Item 1"/>
    <n v="399"/>
    <n v="7"/>
    <n v="2793"/>
  </r>
  <r>
    <s v="0521"/>
    <d v="2018-06-03T00:00:00"/>
    <n v="5"/>
    <x v="15"/>
    <x v="7"/>
    <x v="1"/>
    <s v="Item 5"/>
    <n v="289"/>
    <n v="3"/>
    <n v="867"/>
  </r>
  <r>
    <s v="0522"/>
    <d v="2018-06-03T00:00:00"/>
    <n v="12"/>
    <x v="16"/>
    <x v="6"/>
    <x v="0"/>
    <s v="Item 2"/>
    <n v="199"/>
    <n v="9"/>
    <n v="1791"/>
  </r>
  <r>
    <s v="0523"/>
    <d v="2018-06-03T00:00:00"/>
    <n v="18"/>
    <x v="3"/>
    <x v="3"/>
    <x v="3"/>
    <s v="Item 5"/>
    <n v="289"/>
    <n v="7"/>
    <n v="2023"/>
  </r>
  <r>
    <s v="0524"/>
    <d v="2018-06-03T00:00:00"/>
    <n v="4"/>
    <x v="12"/>
    <x v="1"/>
    <x v="1"/>
    <s v="Item 3"/>
    <n v="69"/>
    <n v="9"/>
    <n v="621"/>
  </r>
  <r>
    <s v="0525"/>
    <d v="2018-06-03T00:00:00"/>
    <n v="7"/>
    <x v="17"/>
    <x v="2"/>
    <x v="2"/>
    <s v="Item 4"/>
    <n v="159"/>
    <n v="3"/>
    <n v="477"/>
  </r>
  <r>
    <s v="0526"/>
    <d v="2018-06-03T00:00:00"/>
    <n v="20"/>
    <x v="8"/>
    <x v="4"/>
    <x v="3"/>
    <s v="Item 5"/>
    <n v="289"/>
    <n v="7"/>
    <n v="2023"/>
  </r>
  <r>
    <s v="0527"/>
    <d v="2018-06-03T00:00:00"/>
    <n v="1"/>
    <x v="1"/>
    <x v="7"/>
    <x v="1"/>
    <s v="Item 5"/>
    <n v="289"/>
    <n v="7"/>
    <n v="2023"/>
  </r>
  <r>
    <s v="0528"/>
    <d v="2018-06-03T00:00:00"/>
    <n v="4"/>
    <x v="12"/>
    <x v="1"/>
    <x v="1"/>
    <s v="Item 5"/>
    <n v="289"/>
    <n v="9"/>
    <n v="2601"/>
  </r>
  <r>
    <s v="0529"/>
    <d v="2018-06-03T00:00:00"/>
    <n v="13"/>
    <x v="5"/>
    <x v="6"/>
    <x v="0"/>
    <s v="Item 2"/>
    <n v="199"/>
    <n v="8"/>
    <n v="1592"/>
  </r>
  <r>
    <s v="0530"/>
    <d v="2018-06-03T00:00:00"/>
    <n v="16"/>
    <x v="4"/>
    <x v="4"/>
    <x v="3"/>
    <s v="Item 1"/>
    <n v="399"/>
    <n v="7"/>
    <n v="2793"/>
  </r>
  <r>
    <s v="0531"/>
    <d v="2018-06-04T00:00:00"/>
    <n v="8"/>
    <x v="10"/>
    <x v="2"/>
    <x v="2"/>
    <s v="Item 2"/>
    <n v="199"/>
    <n v="3"/>
    <n v="597"/>
  </r>
  <r>
    <s v="0532"/>
    <d v="2018-06-04T00:00:00"/>
    <n v="11"/>
    <x v="0"/>
    <x v="6"/>
    <x v="0"/>
    <s v="Item 1"/>
    <n v="399"/>
    <n v="8"/>
    <n v="3192"/>
  </r>
  <r>
    <s v="0533"/>
    <d v="2018-06-05T00:00:00"/>
    <n v="8"/>
    <x v="10"/>
    <x v="5"/>
    <x v="2"/>
    <s v="Item 2"/>
    <n v="199"/>
    <n v="5"/>
    <n v="995"/>
  </r>
  <r>
    <s v="0534"/>
    <d v="2018-06-05T00:00:00"/>
    <n v="7"/>
    <x v="17"/>
    <x v="5"/>
    <x v="2"/>
    <s v="Item 4"/>
    <n v="159"/>
    <n v="9"/>
    <n v="1431"/>
  </r>
  <r>
    <s v="0535"/>
    <d v="2018-06-05T00:00:00"/>
    <n v="19"/>
    <x v="13"/>
    <x v="3"/>
    <x v="3"/>
    <s v="Item 2"/>
    <n v="199"/>
    <n v="2"/>
    <n v="398"/>
  </r>
  <r>
    <s v="0536"/>
    <d v="2018-06-05T00:00:00"/>
    <n v="17"/>
    <x v="6"/>
    <x v="4"/>
    <x v="3"/>
    <s v="Item 3"/>
    <n v="69"/>
    <n v="0"/>
    <n v="0"/>
  </r>
  <r>
    <s v="0537"/>
    <d v="2018-06-06T00:00:00"/>
    <n v="9"/>
    <x v="2"/>
    <x v="5"/>
    <x v="2"/>
    <s v="Item 2"/>
    <n v="199"/>
    <n v="1"/>
    <n v="199"/>
  </r>
  <r>
    <s v="0538"/>
    <d v="2018-06-06T00:00:00"/>
    <n v="8"/>
    <x v="10"/>
    <x v="5"/>
    <x v="2"/>
    <s v="Item 2"/>
    <n v="199"/>
    <n v="2"/>
    <n v="398"/>
  </r>
  <r>
    <s v="0539"/>
    <d v="2018-06-07T00:00:00"/>
    <n v="19"/>
    <x v="13"/>
    <x v="3"/>
    <x v="3"/>
    <s v="Item 2"/>
    <n v="199"/>
    <n v="0"/>
    <n v="0"/>
  </r>
  <r>
    <s v="0540"/>
    <d v="2018-06-08T00:00:00"/>
    <n v="9"/>
    <x v="2"/>
    <x v="5"/>
    <x v="2"/>
    <s v="Item 4"/>
    <n v="159"/>
    <n v="3"/>
    <n v="477"/>
  </r>
  <r>
    <s v="0541"/>
    <d v="2018-06-08T00:00:00"/>
    <n v="9"/>
    <x v="2"/>
    <x v="5"/>
    <x v="2"/>
    <s v="Item 5"/>
    <n v="289"/>
    <n v="9"/>
    <n v="2601"/>
  </r>
  <r>
    <s v="0542"/>
    <d v="2018-06-08T00:00:00"/>
    <n v="9"/>
    <x v="2"/>
    <x v="5"/>
    <x v="2"/>
    <s v="Item 1"/>
    <n v="399"/>
    <n v="5"/>
    <n v="1995"/>
  </r>
  <r>
    <s v="0543"/>
    <d v="2018-06-08T00:00:00"/>
    <n v="20"/>
    <x v="8"/>
    <x v="4"/>
    <x v="3"/>
    <s v="Item 4"/>
    <n v="159"/>
    <n v="5"/>
    <n v="795"/>
  </r>
  <r>
    <s v="0544"/>
    <d v="2018-06-09T00:00:00"/>
    <n v="9"/>
    <x v="2"/>
    <x v="5"/>
    <x v="2"/>
    <s v="Item 5"/>
    <n v="289"/>
    <n v="6"/>
    <n v="1734"/>
  </r>
  <r>
    <s v="0545"/>
    <d v="2018-06-09T00:00:00"/>
    <n v="14"/>
    <x v="7"/>
    <x v="6"/>
    <x v="0"/>
    <s v="Item 1"/>
    <n v="399"/>
    <n v="0"/>
    <n v="0"/>
  </r>
  <r>
    <s v="0546"/>
    <d v="2018-06-10T00:00:00"/>
    <n v="4"/>
    <x v="12"/>
    <x v="7"/>
    <x v="1"/>
    <s v="Item 2"/>
    <n v="199"/>
    <n v="5"/>
    <n v="995"/>
  </r>
  <r>
    <s v="0547"/>
    <d v="2018-06-11T00:00:00"/>
    <n v="6"/>
    <x v="11"/>
    <x v="2"/>
    <x v="2"/>
    <s v="Item 3"/>
    <n v="69"/>
    <n v="7"/>
    <n v="483"/>
  </r>
  <r>
    <s v="0548"/>
    <d v="2018-06-11T00:00:00"/>
    <n v="2"/>
    <x v="18"/>
    <x v="7"/>
    <x v="1"/>
    <s v="Item 2"/>
    <n v="199"/>
    <n v="7"/>
    <n v="1393"/>
  </r>
  <r>
    <s v="0549"/>
    <d v="2018-06-11T00:00:00"/>
    <n v="17"/>
    <x v="6"/>
    <x v="3"/>
    <x v="3"/>
    <s v="Item 2"/>
    <n v="199"/>
    <n v="2"/>
    <n v="398"/>
  </r>
  <r>
    <s v="0550"/>
    <d v="2018-06-11T00:00:00"/>
    <n v="18"/>
    <x v="3"/>
    <x v="3"/>
    <x v="3"/>
    <s v="Item 4"/>
    <n v="159"/>
    <n v="0"/>
    <n v="0"/>
  </r>
  <r>
    <s v="0551"/>
    <d v="2018-06-11T00:00:00"/>
    <n v="5"/>
    <x v="15"/>
    <x v="1"/>
    <x v="1"/>
    <s v="Item 3"/>
    <n v="69"/>
    <n v="5"/>
    <n v="345"/>
  </r>
  <r>
    <s v="0552"/>
    <d v="2018-06-11T00:00:00"/>
    <n v="2"/>
    <x v="18"/>
    <x v="7"/>
    <x v="1"/>
    <s v="Item 5"/>
    <n v="289"/>
    <n v="5"/>
    <n v="1445"/>
  </r>
  <r>
    <s v="0553"/>
    <d v="2018-06-11T00:00:00"/>
    <n v="11"/>
    <x v="0"/>
    <x v="0"/>
    <x v="0"/>
    <s v="Item 1"/>
    <n v="399"/>
    <n v="0"/>
    <n v="0"/>
  </r>
  <r>
    <s v="0554"/>
    <d v="2018-06-12T00:00:00"/>
    <n v="19"/>
    <x v="13"/>
    <x v="3"/>
    <x v="3"/>
    <s v="Item 2"/>
    <n v="199"/>
    <n v="4"/>
    <n v="796"/>
  </r>
  <r>
    <s v="0555"/>
    <d v="2018-06-12T00:00:00"/>
    <n v="6"/>
    <x v="11"/>
    <x v="2"/>
    <x v="2"/>
    <s v="Item 2"/>
    <n v="199"/>
    <n v="9"/>
    <n v="1791"/>
  </r>
  <r>
    <s v="0556"/>
    <d v="2018-06-12T00:00:00"/>
    <n v="10"/>
    <x v="14"/>
    <x v="5"/>
    <x v="2"/>
    <s v="Item 1"/>
    <n v="399"/>
    <n v="0"/>
    <n v="0"/>
  </r>
  <r>
    <s v="0557"/>
    <d v="2018-06-12T00:00:00"/>
    <n v="5"/>
    <x v="15"/>
    <x v="7"/>
    <x v="1"/>
    <s v="Item 4"/>
    <n v="159"/>
    <n v="1"/>
    <n v="159"/>
  </r>
  <r>
    <s v="0558"/>
    <d v="2018-06-13T00:00:00"/>
    <n v="14"/>
    <x v="7"/>
    <x v="6"/>
    <x v="0"/>
    <s v="Item 1"/>
    <n v="399"/>
    <n v="9"/>
    <n v="3591"/>
  </r>
  <r>
    <s v="0559"/>
    <d v="2018-06-13T00:00:00"/>
    <n v="2"/>
    <x v="18"/>
    <x v="7"/>
    <x v="1"/>
    <s v="Item 5"/>
    <n v="289"/>
    <n v="2"/>
    <n v="578"/>
  </r>
  <r>
    <s v="0560"/>
    <d v="2018-06-13T00:00:00"/>
    <n v="15"/>
    <x v="19"/>
    <x v="6"/>
    <x v="0"/>
    <s v="Item 5"/>
    <n v="289"/>
    <n v="5"/>
    <n v="1445"/>
  </r>
  <r>
    <s v="0561"/>
    <d v="2018-06-14T00:00:00"/>
    <n v="13"/>
    <x v="5"/>
    <x v="0"/>
    <x v="0"/>
    <s v="Item 5"/>
    <n v="289"/>
    <n v="3"/>
    <n v="867"/>
  </r>
  <r>
    <s v="0562"/>
    <d v="2018-06-15T00:00:00"/>
    <n v="17"/>
    <x v="6"/>
    <x v="4"/>
    <x v="3"/>
    <s v="Item 5"/>
    <n v="289"/>
    <n v="6"/>
    <n v="1734"/>
  </r>
  <r>
    <s v="0563"/>
    <d v="2018-06-16T00:00:00"/>
    <n v="13"/>
    <x v="5"/>
    <x v="0"/>
    <x v="0"/>
    <s v="Item 1"/>
    <n v="399"/>
    <n v="0"/>
    <n v="0"/>
  </r>
  <r>
    <s v="0564"/>
    <d v="2018-06-16T00:00:00"/>
    <n v="15"/>
    <x v="19"/>
    <x v="0"/>
    <x v="0"/>
    <s v="Item 1"/>
    <n v="399"/>
    <n v="6"/>
    <n v="2394"/>
  </r>
  <r>
    <s v="0565"/>
    <d v="2018-06-16T00:00:00"/>
    <n v="1"/>
    <x v="1"/>
    <x v="1"/>
    <x v="1"/>
    <s v="Item 2"/>
    <n v="199"/>
    <n v="0"/>
    <n v="0"/>
  </r>
  <r>
    <s v="0566"/>
    <d v="2018-06-16T00:00:00"/>
    <n v="10"/>
    <x v="14"/>
    <x v="2"/>
    <x v="2"/>
    <s v="Item 4"/>
    <n v="159"/>
    <n v="8"/>
    <n v="1272"/>
  </r>
  <r>
    <s v="0567"/>
    <d v="2018-06-16T00:00:00"/>
    <n v="1"/>
    <x v="1"/>
    <x v="7"/>
    <x v="1"/>
    <s v="Item 4"/>
    <n v="159"/>
    <n v="8"/>
    <n v="1272"/>
  </r>
  <r>
    <s v="0568"/>
    <d v="2018-06-16T00:00:00"/>
    <n v="14"/>
    <x v="7"/>
    <x v="6"/>
    <x v="0"/>
    <s v="Item 1"/>
    <n v="399"/>
    <n v="0"/>
    <n v="0"/>
  </r>
  <r>
    <s v="0569"/>
    <d v="2018-06-17T00:00:00"/>
    <n v="18"/>
    <x v="3"/>
    <x v="3"/>
    <x v="3"/>
    <s v="Item 4"/>
    <n v="159"/>
    <n v="7"/>
    <n v="1113"/>
  </r>
  <r>
    <s v="0570"/>
    <d v="2018-06-18T00:00:00"/>
    <n v="3"/>
    <x v="9"/>
    <x v="7"/>
    <x v="1"/>
    <s v="Item 5"/>
    <n v="289"/>
    <n v="3"/>
    <n v="867"/>
  </r>
  <r>
    <s v="0571"/>
    <d v="2018-06-18T00:00:00"/>
    <n v="3"/>
    <x v="9"/>
    <x v="7"/>
    <x v="1"/>
    <s v="Item 5"/>
    <n v="289"/>
    <n v="1"/>
    <n v="289"/>
  </r>
  <r>
    <s v="0572"/>
    <d v="2018-06-18T00:00:00"/>
    <n v="11"/>
    <x v="0"/>
    <x v="6"/>
    <x v="0"/>
    <s v="Item 4"/>
    <n v="159"/>
    <n v="4"/>
    <n v="636"/>
  </r>
  <r>
    <s v="0573"/>
    <d v="2018-06-19T00:00:00"/>
    <n v="20"/>
    <x v="8"/>
    <x v="3"/>
    <x v="3"/>
    <s v="Item 1"/>
    <n v="399"/>
    <n v="5"/>
    <n v="1995"/>
  </r>
  <r>
    <s v="0574"/>
    <d v="2018-06-20T00:00:00"/>
    <n v="5"/>
    <x v="15"/>
    <x v="1"/>
    <x v="1"/>
    <s v="Item 4"/>
    <n v="159"/>
    <n v="3"/>
    <n v="477"/>
  </r>
  <r>
    <s v="0575"/>
    <d v="2018-06-20T00:00:00"/>
    <n v="18"/>
    <x v="3"/>
    <x v="4"/>
    <x v="3"/>
    <s v="Item 3"/>
    <n v="69"/>
    <n v="1"/>
    <n v="69"/>
  </r>
  <r>
    <s v="0576"/>
    <d v="2018-06-20T00:00:00"/>
    <n v="4"/>
    <x v="12"/>
    <x v="7"/>
    <x v="1"/>
    <s v="Item 3"/>
    <n v="69"/>
    <n v="3"/>
    <n v="207"/>
  </r>
  <r>
    <s v="0577"/>
    <d v="2018-06-20T00:00:00"/>
    <n v="12"/>
    <x v="16"/>
    <x v="0"/>
    <x v="0"/>
    <s v="Item 4"/>
    <n v="159"/>
    <n v="6"/>
    <n v="954"/>
  </r>
  <r>
    <s v="0578"/>
    <d v="2018-06-21T00:00:00"/>
    <n v="14"/>
    <x v="7"/>
    <x v="0"/>
    <x v="0"/>
    <s v="Item 1"/>
    <n v="399"/>
    <n v="9"/>
    <n v="3591"/>
  </r>
  <r>
    <s v="0579"/>
    <d v="2018-06-22T00:00:00"/>
    <n v="7"/>
    <x v="17"/>
    <x v="2"/>
    <x v="2"/>
    <s v="Item 1"/>
    <n v="399"/>
    <n v="0"/>
    <n v="0"/>
  </r>
  <r>
    <s v="0580"/>
    <d v="2018-06-22T00:00:00"/>
    <n v="15"/>
    <x v="19"/>
    <x v="6"/>
    <x v="0"/>
    <s v="Item 4"/>
    <n v="159"/>
    <n v="6"/>
    <n v="954"/>
  </r>
  <r>
    <s v="0581"/>
    <d v="2018-06-22T00:00:00"/>
    <n v="15"/>
    <x v="19"/>
    <x v="0"/>
    <x v="0"/>
    <s v="Item 4"/>
    <n v="159"/>
    <n v="8"/>
    <n v="1272"/>
  </r>
  <r>
    <s v="0582"/>
    <d v="2018-06-22T00:00:00"/>
    <n v="15"/>
    <x v="19"/>
    <x v="6"/>
    <x v="0"/>
    <s v="Item 1"/>
    <n v="399"/>
    <n v="4"/>
    <n v="1596"/>
  </r>
  <r>
    <s v="0583"/>
    <d v="2018-06-22T00:00:00"/>
    <n v="10"/>
    <x v="14"/>
    <x v="5"/>
    <x v="2"/>
    <s v="Item 1"/>
    <n v="399"/>
    <n v="3"/>
    <n v="1197"/>
  </r>
  <r>
    <s v="0584"/>
    <d v="2018-06-22T00:00:00"/>
    <n v="18"/>
    <x v="3"/>
    <x v="4"/>
    <x v="3"/>
    <s v="Item 3"/>
    <n v="69"/>
    <n v="0"/>
    <n v="0"/>
  </r>
  <r>
    <s v="0585"/>
    <d v="2018-06-22T00:00:00"/>
    <n v="5"/>
    <x v="15"/>
    <x v="1"/>
    <x v="1"/>
    <s v="Item 2"/>
    <n v="199"/>
    <n v="1"/>
    <n v="199"/>
  </r>
  <r>
    <s v="0586"/>
    <d v="2018-06-22T00:00:00"/>
    <n v="4"/>
    <x v="12"/>
    <x v="1"/>
    <x v="1"/>
    <s v="Item 5"/>
    <n v="289"/>
    <n v="5"/>
    <n v="1445"/>
  </r>
  <r>
    <s v="0587"/>
    <d v="2018-06-22T00:00:00"/>
    <n v="20"/>
    <x v="8"/>
    <x v="4"/>
    <x v="3"/>
    <s v="Item 3"/>
    <n v="69"/>
    <n v="3"/>
    <n v="207"/>
  </r>
  <r>
    <s v="0588"/>
    <d v="2018-06-23T00:00:00"/>
    <n v="17"/>
    <x v="6"/>
    <x v="3"/>
    <x v="3"/>
    <s v="Item 3"/>
    <n v="69"/>
    <n v="1"/>
    <n v="69"/>
  </r>
  <r>
    <s v="0589"/>
    <d v="2018-06-24T00:00:00"/>
    <n v="5"/>
    <x v="15"/>
    <x v="1"/>
    <x v="1"/>
    <s v="Item 1"/>
    <n v="399"/>
    <n v="3"/>
    <n v="1197"/>
  </r>
  <r>
    <s v="0590"/>
    <d v="2018-06-24T00:00:00"/>
    <n v="18"/>
    <x v="3"/>
    <x v="4"/>
    <x v="3"/>
    <s v="Item 4"/>
    <n v="159"/>
    <n v="5"/>
    <n v="795"/>
  </r>
  <r>
    <s v="0591"/>
    <d v="2018-06-25T00:00:00"/>
    <n v="4"/>
    <x v="12"/>
    <x v="7"/>
    <x v="1"/>
    <s v="Item 5"/>
    <n v="289"/>
    <n v="3"/>
    <n v="867"/>
  </r>
  <r>
    <s v="0592"/>
    <d v="2018-06-26T00:00:00"/>
    <n v="6"/>
    <x v="11"/>
    <x v="5"/>
    <x v="2"/>
    <s v="Item 5"/>
    <n v="289"/>
    <n v="9"/>
    <n v="2601"/>
  </r>
  <r>
    <s v="0593"/>
    <d v="2018-06-26T00:00:00"/>
    <n v="17"/>
    <x v="6"/>
    <x v="3"/>
    <x v="3"/>
    <s v="Item 3"/>
    <n v="69"/>
    <n v="9"/>
    <n v="621"/>
  </r>
  <r>
    <s v="0594"/>
    <d v="2018-06-26T00:00:00"/>
    <n v="2"/>
    <x v="18"/>
    <x v="7"/>
    <x v="1"/>
    <s v="Item 5"/>
    <n v="289"/>
    <n v="1"/>
    <n v="289"/>
  </r>
  <r>
    <s v="0595"/>
    <d v="2018-06-26T00:00:00"/>
    <n v="10"/>
    <x v="14"/>
    <x v="5"/>
    <x v="2"/>
    <s v="Item 2"/>
    <n v="199"/>
    <n v="6"/>
    <n v="1194"/>
  </r>
  <r>
    <s v="0596"/>
    <d v="2018-06-26T00:00:00"/>
    <n v="11"/>
    <x v="0"/>
    <x v="6"/>
    <x v="0"/>
    <s v="Item 1"/>
    <n v="399"/>
    <n v="9"/>
    <n v="3591"/>
  </r>
  <r>
    <s v="0597"/>
    <d v="2018-06-27T00:00:00"/>
    <n v="4"/>
    <x v="12"/>
    <x v="1"/>
    <x v="1"/>
    <s v="Item 3"/>
    <n v="69"/>
    <n v="8"/>
    <n v="552"/>
  </r>
  <r>
    <s v="0598"/>
    <d v="2018-06-28T00:00:00"/>
    <n v="10"/>
    <x v="14"/>
    <x v="2"/>
    <x v="2"/>
    <s v="Item 1"/>
    <n v="399"/>
    <n v="9"/>
    <n v="3591"/>
  </r>
  <r>
    <s v="0599"/>
    <d v="2018-06-28T00:00:00"/>
    <n v="2"/>
    <x v="18"/>
    <x v="1"/>
    <x v="1"/>
    <s v="Item 4"/>
    <n v="159"/>
    <n v="5"/>
    <n v="795"/>
  </r>
  <r>
    <s v="0600"/>
    <d v="2018-06-28T00:00:00"/>
    <n v="5"/>
    <x v="15"/>
    <x v="1"/>
    <x v="1"/>
    <s v="Item 5"/>
    <n v="289"/>
    <n v="0"/>
    <n v="0"/>
  </r>
  <r>
    <s v="0601"/>
    <d v="2018-06-28T00:00:00"/>
    <n v="10"/>
    <x v="14"/>
    <x v="5"/>
    <x v="2"/>
    <s v="Item 3"/>
    <n v="69"/>
    <n v="3"/>
    <n v="207"/>
  </r>
  <r>
    <s v="0602"/>
    <d v="2018-06-28T00:00:00"/>
    <n v="12"/>
    <x v="16"/>
    <x v="6"/>
    <x v="0"/>
    <s v="Item 2"/>
    <n v="199"/>
    <n v="3"/>
    <n v="597"/>
  </r>
  <r>
    <s v="0603"/>
    <d v="2018-06-28T00:00:00"/>
    <n v="11"/>
    <x v="0"/>
    <x v="0"/>
    <x v="0"/>
    <s v="Item 5"/>
    <n v="289"/>
    <n v="7"/>
    <n v="2023"/>
  </r>
  <r>
    <s v="0604"/>
    <d v="2018-06-28T00:00:00"/>
    <n v="1"/>
    <x v="1"/>
    <x v="7"/>
    <x v="1"/>
    <s v="Item 5"/>
    <n v="289"/>
    <n v="8"/>
    <n v="2312"/>
  </r>
  <r>
    <s v="0605"/>
    <d v="2018-06-29T00:00:00"/>
    <n v="15"/>
    <x v="19"/>
    <x v="6"/>
    <x v="0"/>
    <s v="Item 4"/>
    <n v="159"/>
    <n v="5"/>
    <n v="795"/>
  </r>
  <r>
    <s v="0606"/>
    <d v="2018-06-30T00:00:00"/>
    <n v="12"/>
    <x v="16"/>
    <x v="0"/>
    <x v="0"/>
    <s v="Item 5"/>
    <n v="289"/>
    <n v="3"/>
    <n v="867"/>
  </r>
  <r>
    <s v="0607"/>
    <d v="2018-06-30T00:00:00"/>
    <n v="20"/>
    <x v="8"/>
    <x v="3"/>
    <x v="3"/>
    <s v="Item 1"/>
    <n v="399"/>
    <n v="7"/>
    <n v="2793"/>
  </r>
  <r>
    <s v="0608"/>
    <d v="2018-06-30T00:00:00"/>
    <n v="12"/>
    <x v="16"/>
    <x v="0"/>
    <x v="0"/>
    <s v="Item 3"/>
    <n v="69"/>
    <n v="4"/>
    <n v="276"/>
  </r>
  <r>
    <s v="0609"/>
    <d v="2018-06-30T00:00:00"/>
    <n v="19"/>
    <x v="13"/>
    <x v="3"/>
    <x v="3"/>
    <s v="Item 3"/>
    <n v="69"/>
    <n v="4"/>
    <n v="276"/>
  </r>
  <r>
    <s v="0610"/>
    <d v="2018-07-01T00:00:00"/>
    <n v="12"/>
    <x v="16"/>
    <x v="6"/>
    <x v="0"/>
    <s v="Item 3"/>
    <n v="69"/>
    <n v="8"/>
    <n v="552"/>
  </r>
  <r>
    <s v="0611"/>
    <d v="2018-07-01T00:00:00"/>
    <n v="10"/>
    <x v="14"/>
    <x v="5"/>
    <x v="2"/>
    <s v="Item 5"/>
    <n v="289"/>
    <n v="9"/>
    <n v="2601"/>
  </r>
  <r>
    <s v="0612"/>
    <d v="2018-07-01T00:00:00"/>
    <n v="17"/>
    <x v="6"/>
    <x v="3"/>
    <x v="3"/>
    <s v="Item 5"/>
    <n v="289"/>
    <n v="9"/>
    <n v="2601"/>
  </r>
  <r>
    <s v="0613"/>
    <d v="2018-07-02T00:00:00"/>
    <n v="15"/>
    <x v="19"/>
    <x v="6"/>
    <x v="0"/>
    <s v="Item 3"/>
    <n v="69"/>
    <n v="2"/>
    <n v="138"/>
  </r>
  <r>
    <s v="0614"/>
    <d v="2018-07-03T00:00:00"/>
    <n v="20"/>
    <x v="8"/>
    <x v="4"/>
    <x v="3"/>
    <s v="Item 5"/>
    <n v="289"/>
    <n v="0"/>
    <n v="0"/>
  </r>
  <r>
    <s v="0615"/>
    <d v="2018-07-04T00:00:00"/>
    <n v="10"/>
    <x v="14"/>
    <x v="2"/>
    <x v="2"/>
    <s v="Item 4"/>
    <n v="159"/>
    <n v="2"/>
    <n v="318"/>
  </r>
  <r>
    <s v="0616"/>
    <d v="2018-07-05T00:00:00"/>
    <n v="11"/>
    <x v="0"/>
    <x v="6"/>
    <x v="0"/>
    <s v="Item 3"/>
    <n v="69"/>
    <n v="7"/>
    <n v="483"/>
  </r>
  <r>
    <s v="0617"/>
    <d v="2018-07-06T00:00:00"/>
    <n v="19"/>
    <x v="13"/>
    <x v="4"/>
    <x v="3"/>
    <s v="Item 2"/>
    <n v="199"/>
    <n v="8"/>
    <n v="1592"/>
  </r>
  <r>
    <s v="0618"/>
    <d v="2018-07-06T00:00:00"/>
    <n v="19"/>
    <x v="13"/>
    <x v="4"/>
    <x v="3"/>
    <s v="Item 1"/>
    <n v="399"/>
    <n v="0"/>
    <n v="0"/>
  </r>
  <r>
    <s v="0619"/>
    <d v="2018-07-07T00:00:00"/>
    <n v="17"/>
    <x v="6"/>
    <x v="4"/>
    <x v="3"/>
    <s v="Item 5"/>
    <n v="289"/>
    <n v="6"/>
    <n v="1734"/>
  </r>
  <r>
    <s v="0620"/>
    <d v="2018-07-07T00:00:00"/>
    <n v="20"/>
    <x v="8"/>
    <x v="4"/>
    <x v="3"/>
    <s v="Item 4"/>
    <n v="159"/>
    <n v="9"/>
    <n v="1431"/>
  </r>
  <r>
    <s v="0621"/>
    <d v="2018-07-07T00:00:00"/>
    <n v="10"/>
    <x v="14"/>
    <x v="5"/>
    <x v="2"/>
    <s v="Item 4"/>
    <n v="159"/>
    <n v="7"/>
    <n v="1113"/>
  </r>
  <r>
    <s v="0622"/>
    <d v="2018-07-07T00:00:00"/>
    <n v="13"/>
    <x v="5"/>
    <x v="6"/>
    <x v="0"/>
    <s v="Item 4"/>
    <n v="159"/>
    <n v="9"/>
    <n v="1431"/>
  </r>
  <r>
    <s v="0623"/>
    <d v="2018-07-07T00:00:00"/>
    <n v="14"/>
    <x v="7"/>
    <x v="6"/>
    <x v="0"/>
    <s v="Item 2"/>
    <n v="199"/>
    <n v="0"/>
    <n v="0"/>
  </r>
  <r>
    <s v="0624"/>
    <d v="2018-07-08T00:00:00"/>
    <n v="3"/>
    <x v="9"/>
    <x v="7"/>
    <x v="1"/>
    <s v="Item 2"/>
    <n v="199"/>
    <n v="4"/>
    <n v="796"/>
  </r>
  <r>
    <s v="0625"/>
    <d v="2018-07-08T00:00:00"/>
    <n v="17"/>
    <x v="6"/>
    <x v="3"/>
    <x v="3"/>
    <s v="Item 1"/>
    <n v="399"/>
    <n v="8"/>
    <n v="3192"/>
  </r>
  <r>
    <s v="0626"/>
    <d v="2018-07-08T00:00:00"/>
    <n v="1"/>
    <x v="1"/>
    <x v="1"/>
    <x v="1"/>
    <s v="Item 5"/>
    <n v="289"/>
    <n v="0"/>
    <n v="0"/>
  </r>
  <r>
    <s v="0627"/>
    <d v="2018-07-08T00:00:00"/>
    <n v="18"/>
    <x v="3"/>
    <x v="3"/>
    <x v="3"/>
    <s v="Item 3"/>
    <n v="69"/>
    <n v="4"/>
    <n v="276"/>
  </r>
  <r>
    <s v="0628"/>
    <d v="2018-07-08T00:00:00"/>
    <n v="14"/>
    <x v="7"/>
    <x v="0"/>
    <x v="0"/>
    <s v="Item 1"/>
    <n v="399"/>
    <n v="5"/>
    <n v="1995"/>
  </r>
  <r>
    <s v="0629"/>
    <d v="2018-07-08T00:00:00"/>
    <n v="2"/>
    <x v="18"/>
    <x v="7"/>
    <x v="1"/>
    <s v="Item 3"/>
    <n v="69"/>
    <n v="6"/>
    <n v="414"/>
  </r>
  <r>
    <s v="0630"/>
    <d v="2018-07-09T00:00:00"/>
    <n v="10"/>
    <x v="14"/>
    <x v="2"/>
    <x v="2"/>
    <s v="Item 4"/>
    <n v="159"/>
    <n v="3"/>
    <n v="477"/>
  </r>
  <r>
    <s v="0631"/>
    <d v="2018-07-10T00:00:00"/>
    <n v="13"/>
    <x v="5"/>
    <x v="0"/>
    <x v="0"/>
    <s v="Item 2"/>
    <n v="199"/>
    <n v="4"/>
    <n v="796"/>
  </r>
  <r>
    <s v="0632"/>
    <d v="2018-07-10T00:00:00"/>
    <n v="17"/>
    <x v="6"/>
    <x v="3"/>
    <x v="3"/>
    <s v="Item 3"/>
    <n v="69"/>
    <n v="3"/>
    <n v="207"/>
  </r>
  <r>
    <s v="0633"/>
    <d v="2018-07-11T00:00:00"/>
    <n v="20"/>
    <x v="8"/>
    <x v="3"/>
    <x v="3"/>
    <s v="Item 4"/>
    <n v="159"/>
    <n v="3"/>
    <n v="477"/>
  </r>
  <r>
    <s v="0634"/>
    <d v="2018-07-11T00:00:00"/>
    <n v="5"/>
    <x v="15"/>
    <x v="1"/>
    <x v="1"/>
    <s v="Item 1"/>
    <n v="399"/>
    <n v="0"/>
    <n v="0"/>
  </r>
  <r>
    <s v="0635"/>
    <d v="2018-07-11T00:00:00"/>
    <n v="3"/>
    <x v="9"/>
    <x v="1"/>
    <x v="1"/>
    <s v="Item 4"/>
    <n v="159"/>
    <n v="5"/>
    <n v="795"/>
  </r>
  <r>
    <s v="0636"/>
    <d v="2018-07-12T00:00:00"/>
    <n v="16"/>
    <x v="4"/>
    <x v="3"/>
    <x v="3"/>
    <s v="Item 3"/>
    <n v="69"/>
    <n v="5"/>
    <n v="345"/>
  </r>
  <r>
    <s v="0637"/>
    <d v="2018-07-13T00:00:00"/>
    <n v="17"/>
    <x v="6"/>
    <x v="3"/>
    <x v="3"/>
    <s v="Item 4"/>
    <n v="159"/>
    <n v="6"/>
    <n v="954"/>
  </r>
  <r>
    <s v="0638"/>
    <d v="2018-07-13T00:00:00"/>
    <n v="11"/>
    <x v="0"/>
    <x v="0"/>
    <x v="0"/>
    <s v="Item 4"/>
    <n v="159"/>
    <n v="5"/>
    <n v="795"/>
  </r>
  <r>
    <s v="0639"/>
    <d v="2018-07-13T00:00:00"/>
    <n v="16"/>
    <x v="4"/>
    <x v="3"/>
    <x v="3"/>
    <s v="Item 1"/>
    <n v="399"/>
    <n v="3"/>
    <n v="1197"/>
  </r>
  <r>
    <s v="0640"/>
    <d v="2018-07-14T00:00:00"/>
    <n v="20"/>
    <x v="8"/>
    <x v="4"/>
    <x v="3"/>
    <s v="Item 5"/>
    <n v="289"/>
    <n v="4"/>
    <n v="1156"/>
  </r>
  <r>
    <s v="0641"/>
    <d v="2018-07-14T00:00:00"/>
    <n v="10"/>
    <x v="14"/>
    <x v="5"/>
    <x v="2"/>
    <s v="Item 1"/>
    <n v="399"/>
    <n v="7"/>
    <n v="2793"/>
  </r>
  <r>
    <s v="0642"/>
    <d v="2018-07-15T00:00:00"/>
    <n v="10"/>
    <x v="14"/>
    <x v="5"/>
    <x v="2"/>
    <s v="Item 1"/>
    <n v="399"/>
    <n v="9"/>
    <n v="3591"/>
  </r>
  <r>
    <s v="0643"/>
    <d v="2018-07-15T00:00:00"/>
    <n v="13"/>
    <x v="5"/>
    <x v="0"/>
    <x v="0"/>
    <s v="Item 1"/>
    <n v="399"/>
    <n v="8"/>
    <n v="3192"/>
  </r>
  <r>
    <s v="0644"/>
    <d v="2018-07-16T00:00:00"/>
    <n v="6"/>
    <x v="11"/>
    <x v="5"/>
    <x v="2"/>
    <s v="Item 2"/>
    <n v="199"/>
    <n v="6"/>
    <n v="1194"/>
  </r>
  <r>
    <s v="0645"/>
    <d v="2018-07-16T00:00:00"/>
    <n v="1"/>
    <x v="1"/>
    <x v="1"/>
    <x v="1"/>
    <s v="Item 3"/>
    <n v="69"/>
    <n v="9"/>
    <n v="621"/>
  </r>
  <r>
    <s v="0646"/>
    <d v="2018-07-16T00:00:00"/>
    <n v="14"/>
    <x v="7"/>
    <x v="0"/>
    <x v="0"/>
    <s v="Item 2"/>
    <n v="199"/>
    <n v="0"/>
    <n v="0"/>
  </r>
  <r>
    <s v="0647"/>
    <d v="2018-07-16T00:00:00"/>
    <n v="13"/>
    <x v="5"/>
    <x v="0"/>
    <x v="0"/>
    <s v="Item 5"/>
    <n v="289"/>
    <n v="3"/>
    <n v="867"/>
  </r>
  <r>
    <s v="0648"/>
    <d v="2018-07-16T00:00:00"/>
    <n v="8"/>
    <x v="10"/>
    <x v="2"/>
    <x v="2"/>
    <s v="Item 2"/>
    <n v="199"/>
    <n v="1"/>
    <n v="199"/>
  </r>
  <r>
    <s v="0649"/>
    <d v="2018-07-17T00:00:00"/>
    <n v="8"/>
    <x v="10"/>
    <x v="5"/>
    <x v="2"/>
    <s v="Item 1"/>
    <n v="399"/>
    <n v="5"/>
    <n v="1995"/>
  </r>
  <r>
    <s v="0650"/>
    <d v="2018-07-17T00:00:00"/>
    <n v="13"/>
    <x v="5"/>
    <x v="6"/>
    <x v="0"/>
    <s v="Item 5"/>
    <n v="289"/>
    <n v="3"/>
    <n v="867"/>
  </r>
  <r>
    <s v="0651"/>
    <d v="2018-07-17T00:00:00"/>
    <n v="17"/>
    <x v="6"/>
    <x v="4"/>
    <x v="3"/>
    <s v="Item 4"/>
    <n v="159"/>
    <n v="2"/>
    <n v="318"/>
  </r>
  <r>
    <s v="0652"/>
    <d v="2018-07-17T00:00:00"/>
    <n v="15"/>
    <x v="19"/>
    <x v="6"/>
    <x v="0"/>
    <s v="Item 4"/>
    <n v="159"/>
    <n v="3"/>
    <n v="477"/>
  </r>
  <r>
    <s v="0653"/>
    <d v="2018-07-18T00:00:00"/>
    <n v="5"/>
    <x v="15"/>
    <x v="7"/>
    <x v="1"/>
    <s v="Item 4"/>
    <n v="159"/>
    <n v="1"/>
    <n v="159"/>
  </r>
  <r>
    <s v="0654"/>
    <d v="2018-07-18T00:00:00"/>
    <n v="1"/>
    <x v="1"/>
    <x v="1"/>
    <x v="1"/>
    <s v="Item 3"/>
    <n v="69"/>
    <n v="0"/>
    <n v="0"/>
  </r>
  <r>
    <s v="0655"/>
    <d v="2018-07-18T00:00:00"/>
    <n v="2"/>
    <x v="18"/>
    <x v="1"/>
    <x v="1"/>
    <s v="Item 5"/>
    <n v="289"/>
    <n v="2"/>
    <n v="578"/>
  </r>
  <r>
    <s v="0656"/>
    <d v="2018-07-18T00:00:00"/>
    <n v="12"/>
    <x v="16"/>
    <x v="6"/>
    <x v="0"/>
    <s v="Item 4"/>
    <n v="159"/>
    <n v="5"/>
    <n v="795"/>
  </r>
  <r>
    <s v="0657"/>
    <d v="2018-07-18T00:00:00"/>
    <n v="6"/>
    <x v="11"/>
    <x v="5"/>
    <x v="2"/>
    <s v="Item 3"/>
    <n v="69"/>
    <n v="3"/>
    <n v="207"/>
  </r>
  <r>
    <s v="0658"/>
    <d v="2018-07-18T00:00:00"/>
    <n v="5"/>
    <x v="15"/>
    <x v="1"/>
    <x v="1"/>
    <s v="Item 4"/>
    <n v="159"/>
    <n v="9"/>
    <n v="1431"/>
  </r>
  <r>
    <s v="0659"/>
    <d v="2018-07-19T00:00:00"/>
    <n v="15"/>
    <x v="19"/>
    <x v="6"/>
    <x v="0"/>
    <s v="Item 2"/>
    <n v="199"/>
    <n v="1"/>
    <n v="199"/>
  </r>
  <r>
    <s v="0660"/>
    <d v="2018-07-19T00:00:00"/>
    <n v="1"/>
    <x v="1"/>
    <x v="1"/>
    <x v="1"/>
    <s v="Item 5"/>
    <n v="289"/>
    <n v="4"/>
    <n v="1156"/>
  </r>
  <r>
    <s v="0661"/>
    <d v="2018-07-20T00:00:00"/>
    <n v="16"/>
    <x v="4"/>
    <x v="3"/>
    <x v="3"/>
    <s v="Item 4"/>
    <n v="159"/>
    <n v="3"/>
    <n v="477"/>
  </r>
  <r>
    <s v="0662"/>
    <d v="2018-07-20T00:00:00"/>
    <n v="9"/>
    <x v="2"/>
    <x v="5"/>
    <x v="2"/>
    <s v="Item 3"/>
    <n v="69"/>
    <n v="2"/>
    <n v="138"/>
  </r>
  <r>
    <s v="0663"/>
    <d v="2018-07-20T00:00:00"/>
    <n v="20"/>
    <x v="8"/>
    <x v="3"/>
    <x v="3"/>
    <s v="Item 4"/>
    <n v="159"/>
    <n v="4"/>
    <n v="636"/>
  </r>
  <r>
    <s v="0664"/>
    <d v="2018-07-21T00:00:00"/>
    <n v="14"/>
    <x v="7"/>
    <x v="6"/>
    <x v="0"/>
    <s v="Item 1"/>
    <n v="399"/>
    <n v="5"/>
    <n v="1995"/>
  </r>
  <r>
    <s v="0665"/>
    <d v="2018-07-22T00:00:00"/>
    <n v="1"/>
    <x v="1"/>
    <x v="1"/>
    <x v="1"/>
    <s v="Item 1"/>
    <n v="399"/>
    <n v="8"/>
    <n v="3192"/>
  </r>
  <r>
    <s v="0666"/>
    <d v="2018-07-22T00:00:00"/>
    <n v="13"/>
    <x v="5"/>
    <x v="6"/>
    <x v="0"/>
    <s v="Item 3"/>
    <n v="69"/>
    <n v="0"/>
    <n v="0"/>
  </r>
  <r>
    <s v="0667"/>
    <d v="2018-07-23T00:00:00"/>
    <n v="14"/>
    <x v="7"/>
    <x v="6"/>
    <x v="0"/>
    <s v="Item 3"/>
    <n v="69"/>
    <n v="8"/>
    <n v="552"/>
  </r>
  <r>
    <s v="0668"/>
    <d v="2018-07-24T00:00:00"/>
    <n v="10"/>
    <x v="14"/>
    <x v="2"/>
    <x v="2"/>
    <s v="Item 3"/>
    <n v="69"/>
    <n v="2"/>
    <n v="138"/>
  </r>
  <r>
    <s v="0669"/>
    <d v="2018-07-24T00:00:00"/>
    <n v="9"/>
    <x v="2"/>
    <x v="2"/>
    <x v="2"/>
    <s v="Item 1"/>
    <n v="399"/>
    <n v="6"/>
    <n v="2394"/>
  </r>
  <r>
    <s v="0670"/>
    <d v="2018-07-24T00:00:00"/>
    <n v="2"/>
    <x v="18"/>
    <x v="1"/>
    <x v="1"/>
    <s v="Item 2"/>
    <n v="199"/>
    <n v="1"/>
    <n v="199"/>
  </r>
  <r>
    <s v="0671"/>
    <d v="2018-07-24T00:00:00"/>
    <n v="13"/>
    <x v="5"/>
    <x v="0"/>
    <x v="0"/>
    <s v="Item 1"/>
    <n v="399"/>
    <n v="1"/>
    <n v="399"/>
  </r>
  <r>
    <s v="0672"/>
    <d v="2018-07-25T00:00:00"/>
    <n v="12"/>
    <x v="16"/>
    <x v="0"/>
    <x v="0"/>
    <s v="Item 4"/>
    <n v="159"/>
    <n v="7"/>
    <n v="1113"/>
  </r>
  <r>
    <s v="0673"/>
    <d v="2018-07-25T00:00:00"/>
    <n v="17"/>
    <x v="6"/>
    <x v="3"/>
    <x v="3"/>
    <s v="Item 4"/>
    <n v="159"/>
    <n v="8"/>
    <n v="1272"/>
  </r>
  <r>
    <s v="0674"/>
    <d v="2018-07-26T00:00:00"/>
    <n v="18"/>
    <x v="3"/>
    <x v="4"/>
    <x v="3"/>
    <s v="Item 5"/>
    <n v="289"/>
    <n v="8"/>
    <n v="2312"/>
  </r>
  <r>
    <s v="0675"/>
    <d v="2018-07-26T00:00:00"/>
    <n v="13"/>
    <x v="5"/>
    <x v="0"/>
    <x v="0"/>
    <s v="Item 4"/>
    <n v="159"/>
    <n v="4"/>
    <n v="636"/>
  </r>
  <r>
    <s v="0676"/>
    <d v="2018-07-26T00:00:00"/>
    <n v="15"/>
    <x v="19"/>
    <x v="0"/>
    <x v="0"/>
    <s v="Item 3"/>
    <n v="69"/>
    <n v="4"/>
    <n v="276"/>
  </r>
  <r>
    <s v="0677"/>
    <d v="2018-07-26T00:00:00"/>
    <n v="15"/>
    <x v="19"/>
    <x v="0"/>
    <x v="0"/>
    <s v="Item 4"/>
    <n v="159"/>
    <n v="9"/>
    <n v="1431"/>
  </r>
  <r>
    <s v="0678"/>
    <d v="2018-07-26T00:00:00"/>
    <n v="18"/>
    <x v="3"/>
    <x v="4"/>
    <x v="3"/>
    <s v="Item 3"/>
    <n v="69"/>
    <n v="6"/>
    <n v="414"/>
  </r>
  <r>
    <s v="0679"/>
    <d v="2018-07-26T00:00:00"/>
    <n v="7"/>
    <x v="17"/>
    <x v="2"/>
    <x v="2"/>
    <s v="Item 4"/>
    <n v="159"/>
    <n v="6"/>
    <n v="954"/>
  </r>
  <r>
    <s v="0680"/>
    <d v="2018-07-26T00:00:00"/>
    <n v="13"/>
    <x v="5"/>
    <x v="0"/>
    <x v="0"/>
    <s v="Item 3"/>
    <n v="69"/>
    <n v="3"/>
    <n v="207"/>
  </r>
  <r>
    <s v="0681"/>
    <d v="2018-07-26T00:00:00"/>
    <n v="3"/>
    <x v="9"/>
    <x v="7"/>
    <x v="1"/>
    <s v="Item 3"/>
    <n v="69"/>
    <n v="4"/>
    <n v="276"/>
  </r>
  <r>
    <s v="0682"/>
    <d v="2018-07-27T00:00:00"/>
    <n v="18"/>
    <x v="3"/>
    <x v="3"/>
    <x v="3"/>
    <s v="Item 5"/>
    <n v="289"/>
    <n v="3"/>
    <n v="867"/>
  </r>
  <r>
    <s v="0683"/>
    <d v="2018-07-27T00:00:00"/>
    <n v="16"/>
    <x v="4"/>
    <x v="4"/>
    <x v="3"/>
    <s v="Item 5"/>
    <n v="289"/>
    <n v="6"/>
    <n v="1734"/>
  </r>
  <r>
    <s v="0684"/>
    <d v="2018-07-27T00:00:00"/>
    <n v="18"/>
    <x v="3"/>
    <x v="3"/>
    <x v="3"/>
    <s v="Item 4"/>
    <n v="159"/>
    <n v="3"/>
    <n v="477"/>
  </r>
  <r>
    <s v="0685"/>
    <d v="2018-07-27T00:00:00"/>
    <n v="11"/>
    <x v="0"/>
    <x v="6"/>
    <x v="0"/>
    <s v="Item 2"/>
    <n v="199"/>
    <n v="4"/>
    <n v="796"/>
  </r>
  <r>
    <s v="0686"/>
    <d v="2018-07-27T00:00:00"/>
    <n v="1"/>
    <x v="1"/>
    <x v="7"/>
    <x v="1"/>
    <s v="Item 3"/>
    <n v="69"/>
    <n v="1"/>
    <n v="69"/>
  </r>
  <r>
    <s v="0687"/>
    <d v="2018-07-27T00:00:00"/>
    <n v="15"/>
    <x v="19"/>
    <x v="6"/>
    <x v="0"/>
    <s v="Item 3"/>
    <n v="69"/>
    <n v="0"/>
    <n v="0"/>
  </r>
  <r>
    <s v="0688"/>
    <d v="2018-07-27T00:00:00"/>
    <n v="19"/>
    <x v="13"/>
    <x v="3"/>
    <x v="3"/>
    <s v="Item 2"/>
    <n v="199"/>
    <n v="5"/>
    <n v="995"/>
  </r>
  <r>
    <s v="0689"/>
    <d v="2018-07-27T00:00:00"/>
    <n v="19"/>
    <x v="13"/>
    <x v="4"/>
    <x v="3"/>
    <s v="Item 4"/>
    <n v="159"/>
    <n v="8"/>
    <n v="1272"/>
  </r>
  <r>
    <s v="0690"/>
    <d v="2018-07-27T00:00:00"/>
    <n v="5"/>
    <x v="15"/>
    <x v="1"/>
    <x v="1"/>
    <s v="Item 1"/>
    <n v="399"/>
    <n v="5"/>
    <n v="1995"/>
  </r>
  <r>
    <s v="0691"/>
    <d v="2018-07-27T00:00:00"/>
    <n v="19"/>
    <x v="13"/>
    <x v="3"/>
    <x v="3"/>
    <s v="Item 5"/>
    <n v="289"/>
    <n v="2"/>
    <n v="578"/>
  </r>
  <r>
    <s v="0692"/>
    <d v="2018-07-27T00:00:00"/>
    <n v="7"/>
    <x v="17"/>
    <x v="5"/>
    <x v="2"/>
    <s v="Item 5"/>
    <n v="289"/>
    <n v="4"/>
    <n v="1156"/>
  </r>
  <r>
    <s v="0693"/>
    <d v="2018-07-27T00:00:00"/>
    <n v="11"/>
    <x v="0"/>
    <x v="0"/>
    <x v="0"/>
    <s v="Item 2"/>
    <n v="199"/>
    <n v="5"/>
    <n v="995"/>
  </r>
  <r>
    <s v="0694"/>
    <d v="2018-07-27T00:00:00"/>
    <n v="8"/>
    <x v="10"/>
    <x v="5"/>
    <x v="2"/>
    <s v="Item 4"/>
    <n v="159"/>
    <n v="8"/>
    <n v="1272"/>
  </r>
  <r>
    <s v="0695"/>
    <d v="2018-07-28T00:00:00"/>
    <n v="12"/>
    <x v="16"/>
    <x v="6"/>
    <x v="0"/>
    <s v="Item 5"/>
    <n v="289"/>
    <n v="7"/>
    <n v="2023"/>
  </r>
  <r>
    <s v="0696"/>
    <d v="2018-07-29T00:00:00"/>
    <n v="3"/>
    <x v="9"/>
    <x v="7"/>
    <x v="1"/>
    <s v="Item 2"/>
    <n v="199"/>
    <n v="8"/>
    <n v="1592"/>
  </r>
  <r>
    <s v="0697"/>
    <d v="2018-07-29T00:00:00"/>
    <n v="5"/>
    <x v="15"/>
    <x v="7"/>
    <x v="1"/>
    <s v="Item 4"/>
    <n v="159"/>
    <n v="1"/>
    <n v="159"/>
  </r>
  <r>
    <s v="0698"/>
    <d v="2018-07-30T00:00:00"/>
    <n v="8"/>
    <x v="10"/>
    <x v="5"/>
    <x v="2"/>
    <s v="Item 5"/>
    <n v="289"/>
    <n v="9"/>
    <n v="2601"/>
  </r>
  <r>
    <s v="0699"/>
    <d v="2018-07-31T00:00:00"/>
    <n v="5"/>
    <x v="15"/>
    <x v="7"/>
    <x v="1"/>
    <s v="Item 2"/>
    <n v="199"/>
    <n v="3"/>
    <n v="597"/>
  </r>
  <r>
    <s v="0700"/>
    <d v="2018-08-01T00:00:00"/>
    <n v="20"/>
    <x v="8"/>
    <x v="4"/>
    <x v="3"/>
    <s v="Item 5"/>
    <n v="289"/>
    <n v="0"/>
    <n v="0"/>
  </r>
  <r>
    <s v="0701"/>
    <d v="2018-08-02T00:00:00"/>
    <n v="15"/>
    <x v="19"/>
    <x v="0"/>
    <x v="0"/>
    <s v="Item 5"/>
    <n v="289"/>
    <n v="2"/>
    <n v="578"/>
  </r>
  <r>
    <s v="0702"/>
    <d v="2018-08-03T00:00:00"/>
    <n v="6"/>
    <x v="11"/>
    <x v="5"/>
    <x v="2"/>
    <s v="Item 2"/>
    <n v="199"/>
    <n v="3"/>
    <n v="597"/>
  </r>
  <r>
    <s v="0703"/>
    <d v="2018-08-03T00:00:00"/>
    <n v="19"/>
    <x v="13"/>
    <x v="4"/>
    <x v="3"/>
    <s v="Item 5"/>
    <n v="289"/>
    <n v="9"/>
    <n v="2601"/>
  </r>
  <r>
    <s v="0704"/>
    <d v="2018-08-03T00:00:00"/>
    <n v="15"/>
    <x v="19"/>
    <x v="0"/>
    <x v="0"/>
    <s v="Item 5"/>
    <n v="289"/>
    <n v="6"/>
    <n v="1734"/>
  </r>
  <r>
    <s v="0705"/>
    <d v="2018-08-03T00:00:00"/>
    <n v="14"/>
    <x v="7"/>
    <x v="0"/>
    <x v="0"/>
    <s v="Item 5"/>
    <n v="289"/>
    <n v="0"/>
    <n v="0"/>
  </r>
  <r>
    <s v="0706"/>
    <d v="2018-08-03T00:00:00"/>
    <n v="7"/>
    <x v="17"/>
    <x v="5"/>
    <x v="2"/>
    <s v="Item 4"/>
    <n v="159"/>
    <n v="2"/>
    <n v="318"/>
  </r>
  <r>
    <s v="0707"/>
    <d v="2018-08-03T00:00:00"/>
    <n v="10"/>
    <x v="14"/>
    <x v="5"/>
    <x v="2"/>
    <s v="Item 2"/>
    <n v="199"/>
    <n v="1"/>
    <n v="199"/>
  </r>
  <r>
    <s v="0708"/>
    <d v="2018-08-03T00:00:00"/>
    <n v="1"/>
    <x v="1"/>
    <x v="1"/>
    <x v="1"/>
    <s v="Item 5"/>
    <n v="289"/>
    <n v="4"/>
    <n v="1156"/>
  </r>
  <r>
    <s v="0709"/>
    <d v="2018-08-03T00:00:00"/>
    <n v="1"/>
    <x v="1"/>
    <x v="1"/>
    <x v="1"/>
    <s v="Item 4"/>
    <n v="159"/>
    <n v="9"/>
    <n v="1431"/>
  </r>
  <r>
    <s v="0710"/>
    <d v="2018-08-03T00:00:00"/>
    <n v="13"/>
    <x v="5"/>
    <x v="0"/>
    <x v="0"/>
    <s v="Item 5"/>
    <n v="289"/>
    <n v="8"/>
    <n v="2312"/>
  </r>
  <r>
    <s v="0711"/>
    <d v="2018-08-03T00:00:00"/>
    <n v="19"/>
    <x v="13"/>
    <x v="3"/>
    <x v="3"/>
    <s v="Item 2"/>
    <n v="199"/>
    <n v="1"/>
    <n v="199"/>
  </r>
  <r>
    <s v="0712"/>
    <d v="2018-08-04T00:00:00"/>
    <n v="12"/>
    <x v="16"/>
    <x v="0"/>
    <x v="0"/>
    <s v="Item 4"/>
    <n v="159"/>
    <n v="0"/>
    <n v="0"/>
  </r>
  <r>
    <s v="0713"/>
    <d v="2018-08-04T00:00:00"/>
    <n v="19"/>
    <x v="13"/>
    <x v="3"/>
    <x v="3"/>
    <s v="Item 4"/>
    <n v="159"/>
    <n v="8"/>
    <n v="1272"/>
  </r>
  <r>
    <s v="0714"/>
    <d v="2018-08-05T00:00:00"/>
    <n v="4"/>
    <x v="12"/>
    <x v="1"/>
    <x v="1"/>
    <s v="Item 5"/>
    <n v="289"/>
    <n v="6"/>
    <n v="1734"/>
  </r>
  <r>
    <s v="0715"/>
    <d v="2018-08-05T00:00:00"/>
    <n v="13"/>
    <x v="5"/>
    <x v="6"/>
    <x v="0"/>
    <s v="Item 4"/>
    <n v="159"/>
    <n v="5"/>
    <n v="795"/>
  </r>
  <r>
    <s v="0716"/>
    <d v="2018-08-05T00:00:00"/>
    <n v="4"/>
    <x v="12"/>
    <x v="1"/>
    <x v="1"/>
    <s v="Item 3"/>
    <n v="69"/>
    <n v="8"/>
    <n v="552"/>
  </r>
  <r>
    <s v="0717"/>
    <d v="2018-08-05T00:00:00"/>
    <n v="12"/>
    <x v="16"/>
    <x v="0"/>
    <x v="0"/>
    <s v="Item 2"/>
    <n v="199"/>
    <n v="2"/>
    <n v="398"/>
  </r>
  <r>
    <s v="0718"/>
    <d v="2018-08-06T00:00:00"/>
    <n v="13"/>
    <x v="5"/>
    <x v="6"/>
    <x v="0"/>
    <s v="Item 4"/>
    <n v="159"/>
    <n v="3"/>
    <n v="477"/>
  </r>
  <r>
    <s v="0719"/>
    <d v="2018-08-06T00:00:00"/>
    <n v="2"/>
    <x v="18"/>
    <x v="7"/>
    <x v="1"/>
    <s v="Item 4"/>
    <n v="159"/>
    <n v="4"/>
    <n v="636"/>
  </r>
  <r>
    <s v="0720"/>
    <d v="2018-08-07T00:00:00"/>
    <n v="9"/>
    <x v="2"/>
    <x v="5"/>
    <x v="2"/>
    <s v="Item 5"/>
    <n v="289"/>
    <n v="9"/>
    <n v="2601"/>
  </r>
  <r>
    <s v="0721"/>
    <d v="2018-08-07T00:00:00"/>
    <n v="7"/>
    <x v="17"/>
    <x v="5"/>
    <x v="2"/>
    <s v="Item 4"/>
    <n v="159"/>
    <n v="5"/>
    <n v="795"/>
  </r>
  <r>
    <s v="0722"/>
    <d v="2018-08-07T00:00:00"/>
    <n v="11"/>
    <x v="0"/>
    <x v="6"/>
    <x v="0"/>
    <s v="Item 4"/>
    <n v="159"/>
    <n v="4"/>
    <n v="636"/>
  </r>
  <r>
    <s v="0723"/>
    <d v="2018-08-08T00:00:00"/>
    <n v="8"/>
    <x v="10"/>
    <x v="5"/>
    <x v="2"/>
    <s v="Item 1"/>
    <n v="399"/>
    <n v="2"/>
    <n v="798"/>
  </r>
  <r>
    <s v="0724"/>
    <d v="2018-08-08T00:00:00"/>
    <n v="7"/>
    <x v="17"/>
    <x v="5"/>
    <x v="2"/>
    <s v="Item 5"/>
    <n v="289"/>
    <n v="5"/>
    <n v="1445"/>
  </r>
  <r>
    <s v="0725"/>
    <d v="2018-08-08T00:00:00"/>
    <n v="8"/>
    <x v="10"/>
    <x v="2"/>
    <x v="2"/>
    <s v="Item 5"/>
    <n v="289"/>
    <n v="2"/>
    <n v="578"/>
  </r>
  <r>
    <s v="0726"/>
    <d v="2018-08-08T00:00:00"/>
    <n v="8"/>
    <x v="10"/>
    <x v="5"/>
    <x v="2"/>
    <s v="Item 5"/>
    <n v="289"/>
    <n v="1"/>
    <n v="289"/>
  </r>
  <r>
    <s v="0727"/>
    <d v="2018-08-08T00:00:00"/>
    <n v="17"/>
    <x v="6"/>
    <x v="4"/>
    <x v="3"/>
    <s v="Item 3"/>
    <n v="69"/>
    <n v="3"/>
    <n v="207"/>
  </r>
  <r>
    <s v="0728"/>
    <d v="2018-08-09T00:00:00"/>
    <n v="10"/>
    <x v="14"/>
    <x v="2"/>
    <x v="2"/>
    <s v="Item 5"/>
    <n v="289"/>
    <n v="7"/>
    <n v="2023"/>
  </r>
  <r>
    <s v="0729"/>
    <d v="2018-08-09T00:00:00"/>
    <n v="6"/>
    <x v="11"/>
    <x v="5"/>
    <x v="2"/>
    <s v="Item 2"/>
    <n v="199"/>
    <n v="7"/>
    <n v="1393"/>
  </r>
  <r>
    <s v="0730"/>
    <d v="2018-08-10T00:00:00"/>
    <n v="18"/>
    <x v="3"/>
    <x v="4"/>
    <x v="3"/>
    <s v="Item 1"/>
    <n v="399"/>
    <n v="4"/>
    <n v="1596"/>
  </r>
  <r>
    <s v="0731"/>
    <d v="2018-08-10T00:00:00"/>
    <n v="13"/>
    <x v="5"/>
    <x v="0"/>
    <x v="0"/>
    <s v="Item 1"/>
    <n v="399"/>
    <n v="4"/>
    <n v="1596"/>
  </r>
  <r>
    <s v="0732"/>
    <d v="2018-08-10T00:00:00"/>
    <n v="1"/>
    <x v="1"/>
    <x v="7"/>
    <x v="1"/>
    <s v="Item 5"/>
    <n v="289"/>
    <n v="6"/>
    <n v="1734"/>
  </r>
  <r>
    <s v="0733"/>
    <d v="2018-08-10T00:00:00"/>
    <n v="17"/>
    <x v="6"/>
    <x v="4"/>
    <x v="3"/>
    <s v="Item 4"/>
    <n v="159"/>
    <n v="4"/>
    <n v="636"/>
  </r>
  <r>
    <s v="0734"/>
    <d v="2018-08-10T00:00:00"/>
    <n v="3"/>
    <x v="9"/>
    <x v="1"/>
    <x v="1"/>
    <s v="Item 5"/>
    <n v="289"/>
    <n v="2"/>
    <n v="578"/>
  </r>
  <r>
    <s v="0735"/>
    <d v="2018-08-11T00:00:00"/>
    <n v="3"/>
    <x v="9"/>
    <x v="7"/>
    <x v="1"/>
    <s v="Item 1"/>
    <n v="399"/>
    <n v="0"/>
    <n v="0"/>
  </r>
  <r>
    <s v="0736"/>
    <d v="2018-08-11T00:00:00"/>
    <n v="14"/>
    <x v="7"/>
    <x v="0"/>
    <x v="0"/>
    <s v="Item 4"/>
    <n v="159"/>
    <n v="6"/>
    <n v="954"/>
  </r>
  <r>
    <s v="0737"/>
    <d v="2018-08-11T00:00:00"/>
    <n v="12"/>
    <x v="16"/>
    <x v="6"/>
    <x v="0"/>
    <s v="Item 4"/>
    <n v="159"/>
    <n v="5"/>
    <n v="795"/>
  </r>
  <r>
    <s v="0738"/>
    <d v="2018-08-12T00:00:00"/>
    <n v="8"/>
    <x v="10"/>
    <x v="2"/>
    <x v="2"/>
    <s v="Item 1"/>
    <n v="399"/>
    <n v="7"/>
    <n v="2793"/>
  </r>
  <r>
    <s v="0739"/>
    <d v="2018-08-13T00:00:00"/>
    <n v="1"/>
    <x v="1"/>
    <x v="7"/>
    <x v="1"/>
    <s v="Item 3"/>
    <n v="69"/>
    <n v="6"/>
    <n v="414"/>
  </r>
  <r>
    <s v="0740"/>
    <d v="2018-08-13T00:00:00"/>
    <n v="19"/>
    <x v="13"/>
    <x v="4"/>
    <x v="3"/>
    <s v="Item 2"/>
    <n v="199"/>
    <n v="4"/>
    <n v="796"/>
  </r>
  <r>
    <s v="0741"/>
    <d v="2018-08-14T00:00:00"/>
    <n v="1"/>
    <x v="1"/>
    <x v="7"/>
    <x v="1"/>
    <s v="Item 5"/>
    <n v="289"/>
    <n v="7"/>
    <n v="2023"/>
  </r>
  <r>
    <s v="0742"/>
    <d v="2018-08-14T00:00:00"/>
    <n v="18"/>
    <x v="3"/>
    <x v="4"/>
    <x v="3"/>
    <s v="Item 5"/>
    <n v="289"/>
    <n v="0"/>
    <n v="0"/>
  </r>
  <r>
    <s v="0743"/>
    <d v="2018-08-15T00:00:00"/>
    <n v="19"/>
    <x v="13"/>
    <x v="3"/>
    <x v="3"/>
    <s v="Item 3"/>
    <n v="69"/>
    <n v="9"/>
    <n v="621"/>
  </r>
  <r>
    <s v="0744"/>
    <d v="2018-08-16T00:00:00"/>
    <n v="12"/>
    <x v="16"/>
    <x v="6"/>
    <x v="0"/>
    <s v="Item 3"/>
    <n v="69"/>
    <n v="5"/>
    <n v="345"/>
  </r>
  <r>
    <s v="0745"/>
    <d v="2018-08-16T00:00:00"/>
    <n v="8"/>
    <x v="10"/>
    <x v="2"/>
    <x v="2"/>
    <s v="Item 1"/>
    <n v="399"/>
    <n v="0"/>
    <n v="0"/>
  </r>
  <r>
    <s v="0746"/>
    <d v="2018-08-17T00:00:00"/>
    <n v="2"/>
    <x v="18"/>
    <x v="7"/>
    <x v="1"/>
    <s v="Item 4"/>
    <n v="159"/>
    <n v="8"/>
    <n v="1272"/>
  </r>
  <r>
    <s v="0747"/>
    <d v="2018-08-17T00:00:00"/>
    <n v="6"/>
    <x v="11"/>
    <x v="2"/>
    <x v="2"/>
    <s v="Item 2"/>
    <n v="199"/>
    <n v="3"/>
    <n v="597"/>
  </r>
  <r>
    <s v="0748"/>
    <d v="2018-08-18T00:00:00"/>
    <n v="8"/>
    <x v="10"/>
    <x v="2"/>
    <x v="2"/>
    <s v="Item 2"/>
    <n v="199"/>
    <n v="7"/>
    <n v="1393"/>
  </r>
  <r>
    <s v="0749"/>
    <d v="2018-08-18T00:00:00"/>
    <n v="11"/>
    <x v="0"/>
    <x v="6"/>
    <x v="0"/>
    <s v="Item 5"/>
    <n v="289"/>
    <n v="3"/>
    <n v="867"/>
  </r>
  <r>
    <s v="0750"/>
    <d v="2018-08-18T00:00:00"/>
    <n v="20"/>
    <x v="8"/>
    <x v="4"/>
    <x v="3"/>
    <s v="Item 4"/>
    <n v="159"/>
    <n v="9"/>
    <n v="1431"/>
  </r>
  <r>
    <s v="0751"/>
    <d v="2018-08-18T00:00:00"/>
    <n v="10"/>
    <x v="14"/>
    <x v="2"/>
    <x v="2"/>
    <s v="Item 5"/>
    <n v="289"/>
    <n v="5"/>
    <n v="1445"/>
  </r>
  <r>
    <s v="0752"/>
    <d v="2018-08-19T00:00:00"/>
    <n v="8"/>
    <x v="10"/>
    <x v="5"/>
    <x v="2"/>
    <s v="Item 1"/>
    <n v="399"/>
    <n v="1"/>
    <n v="399"/>
  </r>
  <r>
    <s v="0753"/>
    <d v="2018-08-19T00:00:00"/>
    <n v="5"/>
    <x v="15"/>
    <x v="1"/>
    <x v="1"/>
    <s v="Item 1"/>
    <n v="399"/>
    <n v="6"/>
    <n v="2394"/>
  </r>
  <r>
    <s v="0754"/>
    <d v="2018-08-20T00:00:00"/>
    <n v="14"/>
    <x v="7"/>
    <x v="6"/>
    <x v="0"/>
    <s v="Item 2"/>
    <n v="199"/>
    <n v="2"/>
    <n v="398"/>
  </r>
  <r>
    <s v="0755"/>
    <d v="2018-08-20T00:00:00"/>
    <n v="20"/>
    <x v="8"/>
    <x v="3"/>
    <x v="3"/>
    <s v="Item 2"/>
    <n v="199"/>
    <n v="6"/>
    <n v="1194"/>
  </r>
  <r>
    <s v="0756"/>
    <d v="2018-08-20T00:00:00"/>
    <n v="17"/>
    <x v="6"/>
    <x v="3"/>
    <x v="3"/>
    <s v="Item 1"/>
    <n v="399"/>
    <n v="6"/>
    <n v="2394"/>
  </r>
  <r>
    <s v="0757"/>
    <d v="2018-08-20T00:00:00"/>
    <n v="13"/>
    <x v="5"/>
    <x v="6"/>
    <x v="0"/>
    <s v="Item 5"/>
    <n v="289"/>
    <n v="0"/>
    <n v="0"/>
  </r>
  <r>
    <s v="0758"/>
    <d v="2018-08-20T00:00:00"/>
    <n v="10"/>
    <x v="14"/>
    <x v="5"/>
    <x v="2"/>
    <s v="Item 1"/>
    <n v="399"/>
    <n v="4"/>
    <n v="1596"/>
  </r>
  <r>
    <s v="0759"/>
    <d v="2018-08-20T00:00:00"/>
    <n v="3"/>
    <x v="9"/>
    <x v="7"/>
    <x v="1"/>
    <s v="Item 5"/>
    <n v="289"/>
    <n v="1"/>
    <n v="289"/>
  </r>
  <r>
    <s v="0760"/>
    <d v="2018-08-21T00:00:00"/>
    <n v="19"/>
    <x v="13"/>
    <x v="4"/>
    <x v="3"/>
    <s v="Item 1"/>
    <n v="399"/>
    <n v="6"/>
    <n v="2394"/>
  </r>
  <r>
    <s v="0761"/>
    <d v="2018-08-21T00:00:00"/>
    <n v="16"/>
    <x v="4"/>
    <x v="4"/>
    <x v="3"/>
    <s v="Item 4"/>
    <n v="159"/>
    <n v="6"/>
    <n v="954"/>
  </r>
  <r>
    <s v="0762"/>
    <d v="2018-08-21T00:00:00"/>
    <n v="16"/>
    <x v="4"/>
    <x v="4"/>
    <x v="3"/>
    <s v="Item 5"/>
    <n v="289"/>
    <n v="2"/>
    <n v="578"/>
  </r>
  <r>
    <s v="0763"/>
    <d v="2018-08-21T00:00:00"/>
    <n v="17"/>
    <x v="6"/>
    <x v="3"/>
    <x v="3"/>
    <s v="Item 3"/>
    <n v="69"/>
    <n v="8"/>
    <n v="552"/>
  </r>
  <r>
    <s v="0764"/>
    <d v="2018-08-22T00:00:00"/>
    <n v="8"/>
    <x v="10"/>
    <x v="5"/>
    <x v="2"/>
    <s v="Item 1"/>
    <n v="399"/>
    <n v="2"/>
    <n v="798"/>
  </r>
  <r>
    <s v="0765"/>
    <d v="2018-08-22T00:00:00"/>
    <n v="19"/>
    <x v="13"/>
    <x v="4"/>
    <x v="3"/>
    <s v="Item 4"/>
    <n v="159"/>
    <n v="8"/>
    <n v="1272"/>
  </r>
  <r>
    <s v="0766"/>
    <d v="2018-08-22T00:00:00"/>
    <n v="14"/>
    <x v="7"/>
    <x v="6"/>
    <x v="0"/>
    <s v="Item 1"/>
    <n v="399"/>
    <n v="9"/>
    <n v="3591"/>
  </r>
  <r>
    <s v="0767"/>
    <d v="2018-08-23T00:00:00"/>
    <n v="13"/>
    <x v="5"/>
    <x v="0"/>
    <x v="0"/>
    <s v="Item 2"/>
    <n v="199"/>
    <n v="1"/>
    <n v="199"/>
  </r>
  <r>
    <s v="0768"/>
    <d v="2018-08-24T00:00:00"/>
    <n v="15"/>
    <x v="19"/>
    <x v="6"/>
    <x v="0"/>
    <s v="Item 4"/>
    <n v="159"/>
    <n v="1"/>
    <n v="159"/>
  </r>
  <r>
    <s v="0769"/>
    <d v="2018-08-25T00:00:00"/>
    <n v="7"/>
    <x v="17"/>
    <x v="2"/>
    <x v="2"/>
    <s v="Item 1"/>
    <n v="399"/>
    <n v="6"/>
    <n v="2394"/>
  </r>
  <r>
    <s v="0770"/>
    <d v="2018-08-25T00:00:00"/>
    <n v="11"/>
    <x v="0"/>
    <x v="0"/>
    <x v="0"/>
    <s v="Item 1"/>
    <n v="399"/>
    <n v="0"/>
    <n v="0"/>
  </r>
  <r>
    <s v="0771"/>
    <d v="2018-08-26T00:00:00"/>
    <n v="4"/>
    <x v="12"/>
    <x v="1"/>
    <x v="1"/>
    <s v="Item 5"/>
    <n v="289"/>
    <n v="2"/>
    <n v="578"/>
  </r>
  <r>
    <s v="0772"/>
    <d v="2018-08-26T00:00:00"/>
    <n v="6"/>
    <x v="11"/>
    <x v="5"/>
    <x v="2"/>
    <s v="Item 5"/>
    <n v="289"/>
    <n v="3"/>
    <n v="867"/>
  </r>
  <r>
    <s v="0773"/>
    <d v="2018-08-26T00:00:00"/>
    <n v="20"/>
    <x v="8"/>
    <x v="4"/>
    <x v="3"/>
    <s v="Item 3"/>
    <n v="69"/>
    <n v="0"/>
    <n v="0"/>
  </r>
  <r>
    <s v="0774"/>
    <d v="2018-08-26T00:00:00"/>
    <n v="15"/>
    <x v="19"/>
    <x v="0"/>
    <x v="0"/>
    <s v="Item 3"/>
    <n v="69"/>
    <n v="2"/>
    <n v="138"/>
  </r>
  <r>
    <s v="0775"/>
    <d v="2018-08-26T00:00:00"/>
    <n v="13"/>
    <x v="5"/>
    <x v="6"/>
    <x v="0"/>
    <s v="Item 1"/>
    <n v="399"/>
    <n v="1"/>
    <n v="399"/>
  </r>
  <r>
    <s v="0776"/>
    <d v="2018-08-27T00:00:00"/>
    <n v="17"/>
    <x v="6"/>
    <x v="4"/>
    <x v="3"/>
    <s v="Item 1"/>
    <n v="399"/>
    <n v="2"/>
    <n v="798"/>
  </r>
  <r>
    <s v="0777"/>
    <d v="2018-08-27T00:00:00"/>
    <n v="4"/>
    <x v="12"/>
    <x v="7"/>
    <x v="1"/>
    <s v="Item 1"/>
    <n v="399"/>
    <n v="3"/>
    <n v="1197"/>
  </r>
  <r>
    <s v="0778"/>
    <d v="2018-08-27T00:00:00"/>
    <n v="2"/>
    <x v="18"/>
    <x v="1"/>
    <x v="1"/>
    <s v="Item 5"/>
    <n v="289"/>
    <n v="5"/>
    <n v="1445"/>
  </r>
  <r>
    <s v="0779"/>
    <d v="2018-08-27T00:00:00"/>
    <n v="14"/>
    <x v="7"/>
    <x v="6"/>
    <x v="0"/>
    <s v="Item 5"/>
    <n v="289"/>
    <n v="6"/>
    <n v="1734"/>
  </r>
  <r>
    <s v="0780"/>
    <d v="2018-08-27T00:00:00"/>
    <n v="7"/>
    <x v="17"/>
    <x v="2"/>
    <x v="2"/>
    <s v="Item 1"/>
    <n v="399"/>
    <n v="8"/>
    <n v="3192"/>
  </r>
  <r>
    <s v="0781"/>
    <d v="2018-08-28T00:00:00"/>
    <n v="11"/>
    <x v="0"/>
    <x v="6"/>
    <x v="0"/>
    <s v="Item 3"/>
    <n v="69"/>
    <n v="6"/>
    <n v="414"/>
  </r>
  <r>
    <s v="0782"/>
    <d v="2018-08-29T00:00:00"/>
    <n v="1"/>
    <x v="1"/>
    <x v="1"/>
    <x v="1"/>
    <s v="Item 4"/>
    <n v="159"/>
    <n v="9"/>
    <n v="1431"/>
  </r>
  <r>
    <s v="0783"/>
    <d v="2018-08-29T00:00:00"/>
    <n v="8"/>
    <x v="10"/>
    <x v="2"/>
    <x v="2"/>
    <s v="Item 1"/>
    <n v="399"/>
    <n v="3"/>
    <n v="1197"/>
  </r>
  <r>
    <s v="0784"/>
    <d v="2018-08-29T00:00:00"/>
    <n v="2"/>
    <x v="18"/>
    <x v="1"/>
    <x v="1"/>
    <s v="Item 2"/>
    <n v="199"/>
    <n v="5"/>
    <n v="995"/>
  </r>
  <r>
    <s v="0785"/>
    <d v="2018-08-29T00:00:00"/>
    <n v="5"/>
    <x v="15"/>
    <x v="7"/>
    <x v="1"/>
    <s v="Item 1"/>
    <n v="399"/>
    <n v="6"/>
    <n v="2394"/>
  </r>
  <r>
    <s v="0786"/>
    <d v="2018-08-29T00:00:00"/>
    <n v="4"/>
    <x v="12"/>
    <x v="7"/>
    <x v="1"/>
    <s v="Item 5"/>
    <n v="289"/>
    <n v="6"/>
    <n v="1734"/>
  </r>
  <r>
    <s v="0787"/>
    <d v="2018-08-30T00:00:00"/>
    <n v="14"/>
    <x v="7"/>
    <x v="0"/>
    <x v="0"/>
    <s v="Item 3"/>
    <n v="69"/>
    <n v="1"/>
    <n v="69"/>
  </r>
  <r>
    <s v="0788"/>
    <d v="2018-08-30T00:00:00"/>
    <n v="14"/>
    <x v="7"/>
    <x v="6"/>
    <x v="0"/>
    <s v="Item 2"/>
    <n v="199"/>
    <n v="6"/>
    <n v="1194"/>
  </r>
  <r>
    <s v="0789"/>
    <d v="2018-08-30T00:00:00"/>
    <n v="6"/>
    <x v="11"/>
    <x v="5"/>
    <x v="2"/>
    <s v="Item 4"/>
    <n v="159"/>
    <n v="8"/>
    <n v="1272"/>
  </r>
  <r>
    <s v="0790"/>
    <d v="2018-08-30T00:00:00"/>
    <n v="13"/>
    <x v="5"/>
    <x v="6"/>
    <x v="0"/>
    <s v="Item 4"/>
    <n v="159"/>
    <n v="8"/>
    <n v="1272"/>
  </r>
  <r>
    <s v="0791"/>
    <d v="2018-08-31T00:00:00"/>
    <n v="18"/>
    <x v="3"/>
    <x v="3"/>
    <x v="3"/>
    <s v="Item 1"/>
    <n v="399"/>
    <n v="3"/>
    <n v="1197"/>
  </r>
  <r>
    <s v="0792"/>
    <d v="2018-08-31T00:00:00"/>
    <n v="16"/>
    <x v="4"/>
    <x v="3"/>
    <x v="3"/>
    <s v="Item 4"/>
    <n v="159"/>
    <n v="9"/>
    <n v="1431"/>
  </r>
  <r>
    <s v="0793"/>
    <d v="2018-09-01T00:00:00"/>
    <n v="10"/>
    <x v="14"/>
    <x v="5"/>
    <x v="2"/>
    <s v="Item 1"/>
    <n v="399"/>
    <n v="3"/>
    <n v="1197"/>
  </r>
  <r>
    <s v="0794"/>
    <d v="2018-09-01T00:00:00"/>
    <n v="11"/>
    <x v="0"/>
    <x v="0"/>
    <x v="0"/>
    <s v="Item 2"/>
    <n v="199"/>
    <n v="8"/>
    <n v="1592"/>
  </r>
  <r>
    <s v="0795"/>
    <d v="2018-09-01T00:00:00"/>
    <n v="13"/>
    <x v="5"/>
    <x v="6"/>
    <x v="0"/>
    <s v="Item 2"/>
    <n v="199"/>
    <n v="9"/>
    <n v="1791"/>
  </r>
  <r>
    <s v="0796"/>
    <d v="2018-09-01T00:00:00"/>
    <n v="18"/>
    <x v="3"/>
    <x v="4"/>
    <x v="3"/>
    <s v="Item 5"/>
    <n v="289"/>
    <n v="4"/>
    <n v="1156"/>
  </r>
  <r>
    <s v="0797"/>
    <d v="2018-09-02T00:00:00"/>
    <n v="4"/>
    <x v="12"/>
    <x v="7"/>
    <x v="1"/>
    <s v="Item 3"/>
    <n v="69"/>
    <n v="2"/>
    <n v="138"/>
  </r>
  <r>
    <s v="0798"/>
    <d v="2018-09-02T00:00:00"/>
    <n v="20"/>
    <x v="8"/>
    <x v="4"/>
    <x v="3"/>
    <s v="Item 3"/>
    <n v="69"/>
    <n v="6"/>
    <n v="414"/>
  </r>
  <r>
    <s v="0799"/>
    <d v="2018-09-03T00:00:00"/>
    <n v="16"/>
    <x v="4"/>
    <x v="4"/>
    <x v="3"/>
    <s v="Item 1"/>
    <n v="399"/>
    <n v="5"/>
    <n v="1995"/>
  </r>
  <r>
    <s v="0800"/>
    <d v="2018-09-03T00:00:00"/>
    <n v="3"/>
    <x v="9"/>
    <x v="7"/>
    <x v="1"/>
    <s v="Item 4"/>
    <n v="159"/>
    <n v="4"/>
    <n v="636"/>
  </r>
  <r>
    <s v="0801"/>
    <d v="2018-09-03T00:00:00"/>
    <n v="10"/>
    <x v="14"/>
    <x v="5"/>
    <x v="2"/>
    <s v="Item 5"/>
    <n v="289"/>
    <n v="7"/>
    <n v="2023"/>
  </r>
  <r>
    <s v="0802"/>
    <d v="2018-09-03T00:00:00"/>
    <n v="6"/>
    <x v="11"/>
    <x v="5"/>
    <x v="2"/>
    <s v="Item 1"/>
    <n v="399"/>
    <n v="8"/>
    <n v="3192"/>
  </r>
  <r>
    <s v="0803"/>
    <d v="2018-09-03T00:00:00"/>
    <n v="17"/>
    <x v="6"/>
    <x v="4"/>
    <x v="3"/>
    <s v="Item 2"/>
    <n v="199"/>
    <n v="5"/>
    <n v="995"/>
  </r>
  <r>
    <s v="0804"/>
    <d v="2018-09-04T00:00:00"/>
    <n v="16"/>
    <x v="4"/>
    <x v="3"/>
    <x v="3"/>
    <s v="Item 3"/>
    <n v="69"/>
    <n v="1"/>
    <n v="69"/>
  </r>
  <r>
    <s v="0805"/>
    <d v="2018-09-05T00:00:00"/>
    <n v="19"/>
    <x v="13"/>
    <x v="4"/>
    <x v="3"/>
    <s v="Item 1"/>
    <n v="399"/>
    <n v="7"/>
    <n v="2793"/>
  </r>
  <r>
    <s v="0806"/>
    <d v="2018-09-05T00:00:00"/>
    <n v="5"/>
    <x v="15"/>
    <x v="1"/>
    <x v="1"/>
    <s v="Item 1"/>
    <n v="399"/>
    <n v="6"/>
    <n v="2394"/>
  </r>
  <r>
    <s v="0807"/>
    <d v="2018-09-05T00:00:00"/>
    <n v="11"/>
    <x v="0"/>
    <x v="0"/>
    <x v="0"/>
    <s v="Item 4"/>
    <n v="159"/>
    <n v="5"/>
    <n v="795"/>
  </r>
  <r>
    <s v="0808"/>
    <d v="2018-09-06T00:00:00"/>
    <n v="13"/>
    <x v="5"/>
    <x v="6"/>
    <x v="0"/>
    <s v="Item 3"/>
    <n v="69"/>
    <n v="5"/>
    <n v="345"/>
  </r>
  <r>
    <s v="0809"/>
    <d v="2018-09-06T00:00:00"/>
    <n v="19"/>
    <x v="13"/>
    <x v="3"/>
    <x v="3"/>
    <s v="Item 2"/>
    <n v="199"/>
    <n v="9"/>
    <n v="1791"/>
  </r>
  <r>
    <s v="0810"/>
    <d v="2018-09-06T00:00:00"/>
    <n v="15"/>
    <x v="19"/>
    <x v="0"/>
    <x v="0"/>
    <s v="Item 3"/>
    <n v="69"/>
    <n v="5"/>
    <n v="345"/>
  </r>
  <r>
    <s v="0811"/>
    <d v="2018-09-06T00:00:00"/>
    <n v="14"/>
    <x v="7"/>
    <x v="0"/>
    <x v="0"/>
    <s v="Item 3"/>
    <n v="69"/>
    <n v="9"/>
    <n v="621"/>
  </r>
  <r>
    <s v="0812"/>
    <d v="2018-09-07T00:00:00"/>
    <n v="16"/>
    <x v="4"/>
    <x v="4"/>
    <x v="3"/>
    <s v="Item 1"/>
    <n v="399"/>
    <n v="1"/>
    <n v="399"/>
  </r>
  <r>
    <s v="0813"/>
    <d v="2018-09-08T00:00:00"/>
    <n v="16"/>
    <x v="4"/>
    <x v="4"/>
    <x v="3"/>
    <s v="Item 4"/>
    <n v="159"/>
    <n v="8"/>
    <n v="1272"/>
  </r>
  <r>
    <s v="0814"/>
    <d v="2018-09-08T00:00:00"/>
    <n v="16"/>
    <x v="4"/>
    <x v="3"/>
    <x v="3"/>
    <s v="Item 4"/>
    <n v="159"/>
    <n v="4"/>
    <n v="636"/>
  </r>
  <r>
    <s v="0815"/>
    <d v="2018-09-08T00:00:00"/>
    <n v="3"/>
    <x v="9"/>
    <x v="1"/>
    <x v="1"/>
    <s v="Item 4"/>
    <n v="159"/>
    <n v="8"/>
    <n v="1272"/>
  </r>
  <r>
    <s v="0816"/>
    <d v="2018-09-08T00:00:00"/>
    <n v="15"/>
    <x v="19"/>
    <x v="6"/>
    <x v="0"/>
    <s v="Item 1"/>
    <n v="399"/>
    <n v="4"/>
    <n v="1596"/>
  </r>
  <r>
    <s v="0817"/>
    <d v="2018-09-08T00:00:00"/>
    <n v="20"/>
    <x v="8"/>
    <x v="3"/>
    <x v="3"/>
    <s v="Item 3"/>
    <n v="69"/>
    <n v="5"/>
    <n v="345"/>
  </r>
  <r>
    <s v="0818"/>
    <d v="2018-09-09T00:00:00"/>
    <n v="13"/>
    <x v="5"/>
    <x v="0"/>
    <x v="0"/>
    <s v="Item 1"/>
    <n v="399"/>
    <n v="3"/>
    <n v="1197"/>
  </r>
  <r>
    <s v="0819"/>
    <d v="2018-09-09T00:00:00"/>
    <n v="6"/>
    <x v="11"/>
    <x v="2"/>
    <x v="2"/>
    <s v="Item 5"/>
    <n v="289"/>
    <n v="0"/>
    <n v="0"/>
  </r>
  <r>
    <s v="0820"/>
    <d v="2018-09-10T00:00:00"/>
    <n v="11"/>
    <x v="0"/>
    <x v="6"/>
    <x v="0"/>
    <s v="Item 4"/>
    <n v="159"/>
    <n v="4"/>
    <n v="636"/>
  </r>
  <r>
    <s v="0821"/>
    <d v="2018-09-10T00:00:00"/>
    <n v="12"/>
    <x v="16"/>
    <x v="0"/>
    <x v="0"/>
    <s v="Item 4"/>
    <n v="159"/>
    <n v="4"/>
    <n v="636"/>
  </r>
  <r>
    <s v="0822"/>
    <d v="2018-09-10T00:00:00"/>
    <n v="19"/>
    <x v="13"/>
    <x v="3"/>
    <x v="3"/>
    <s v="Item 1"/>
    <n v="399"/>
    <n v="4"/>
    <n v="1596"/>
  </r>
  <r>
    <s v="0823"/>
    <d v="2018-09-10T00:00:00"/>
    <n v="11"/>
    <x v="0"/>
    <x v="6"/>
    <x v="0"/>
    <s v="Item 3"/>
    <n v="69"/>
    <n v="8"/>
    <n v="552"/>
  </r>
  <r>
    <s v="0824"/>
    <d v="2018-09-10T00:00:00"/>
    <n v="8"/>
    <x v="10"/>
    <x v="2"/>
    <x v="2"/>
    <s v="Item 5"/>
    <n v="289"/>
    <n v="0"/>
    <n v="0"/>
  </r>
  <r>
    <s v="0825"/>
    <d v="2018-09-11T00:00:00"/>
    <n v="20"/>
    <x v="8"/>
    <x v="4"/>
    <x v="3"/>
    <s v="Item 1"/>
    <n v="399"/>
    <n v="9"/>
    <n v="3591"/>
  </r>
  <r>
    <s v="0826"/>
    <d v="2018-09-11T00:00:00"/>
    <n v="15"/>
    <x v="19"/>
    <x v="6"/>
    <x v="0"/>
    <s v="Item 5"/>
    <n v="289"/>
    <n v="1"/>
    <n v="289"/>
  </r>
  <r>
    <s v="0827"/>
    <d v="2018-09-11T00:00:00"/>
    <n v="1"/>
    <x v="1"/>
    <x v="1"/>
    <x v="1"/>
    <s v="Item 4"/>
    <n v="159"/>
    <n v="3"/>
    <n v="477"/>
  </r>
  <r>
    <s v="0828"/>
    <d v="2018-09-12T00:00:00"/>
    <n v="5"/>
    <x v="15"/>
    <x v="1"/>
    <x v="1"/>
    <s v="Item 2"/>
    <n v="199"/>
    <n v="3"/>
    <n v="597"/>
  </r>
  <r>
    <s v="0829"/>
    <d v="2018-09-12T00:00:00"/>
    <n v="14"/>
    <x v="7"/>
    <x v="0"/>
    <x v="0"/>
    <s v="Item 3"/>
    <n v="69"/>
    <n v="4"/>
    <n v="276"/>
  </r>
  <r>
    <s v="0830"/>
    <d v="2018-09-13T00:00:00"/>
    <n v="1"/>
    <x v="1"/>
    <x v="1"/>
    <x v="1"/>
    <s v="Item 1"/>
    <n v="399"/>
    <n v="6"/>
    <n v="2394"/>
  </r>
  <r>
    <s v="0831"/>
    <d v="2018-09-14T00:00:00"/>
    <n v="1"/>
    <x v="1"/>
    <x v="1"/>
    <x v="1"/>
    <s v="Item 2"/>
    <n v="199"/>
    <n v="1"/>
    <n v="199"/>
  </r>
  <r>
    <s v="0832"/>
    <d v="2018-09-14T00:00:00"/>
    <n v="3"/>
    <x v="9"/>
    <x v="7"/>
    <x v="1"/>
    <s v="Item 5"/>
    <n v="289"/>
    <n v="1"/>
    <n v="289"/>
  </r>
  <r>
    <s v="0833"/>
    <d v="2018-09-15T00:00:00"/>
    <n v="16"/>
    <x v="4"/>
    <x v="4"/>
    <x v="3"/>
    <s v="Item 1"/>
    <n v="399"/>
    <n v="9"/>
    <n v="3591"/>
  </r>
  <r>
    <s v="0834"/>
    <d v="2018-09-15T00:00:00"/>
    <n v="6"/>
    <x v="11"/>
    <x v="5"/>
    <x v="2"/>
    <s v="Item 3"/>
    <n v="69"/>
    <n v="6"/>
    <n v="414"/>
  </r>
  <r>
    <s v="0835"/>
    <d v="2018-09-15T00:00:00"/>
    <n v="19"/>
    <x v="13"/>
    <x v="4"/>
    <x v="3"/>
    <s v="Item 1"/>
    <n v="399"/>
    <n v="2"/>
    <n v="798"/>
  </r>
  <r>
    <s v="0836"/>
    <d v="2018-09-16T00:00:00"/>
    <n v="5"/>
    <x v="15"/>
    <x v="1"/>
    <x v="1"/>
    <s v="Item 3"/>
    <n v="69"/>
    <n v="6"/>
    <n v="414"/>
  </r>
  <r>
    <s v="0837"/>
    <d v="2018-09-17T00:00:00"/>
    <n v="3"/>
    <x v="9"/>
    <x v="7"/>
    <x v="1"/>
    <s v="Item 2"/>
    <n v="199"/>
    <n v="6"/>
    <n v="1194"/>
  </r>
  <r>
    <s v="0838"/>
    <d v="2018-09-18T00:00:00"/>
    <n v="7"/>
    <x v="17"/>
    <x v="5"/>
    <x v="2"/>
    <s v="Item 1"/>
    <n v="399"/>
    <n v="3"/>
    <n v="1197"/>
  </r>
  <r>
    <s v="0839"/>
    <d v="2018-09-19T00:00:00"/>
    <n v="20"/>
    <x v="8"/>
    <x v="4"/>
    <x v="3"/>
    <s v="Item 5"/>
    <n v="289"/>
    <n v="4"/>
    <n v="1156"/>
  </r>
  <r>
    <s v="0840"/>
    <d v="2018-09-20T00:00:00"/>
    <n v="6"/>
    <x v="11"/>
    <x v="5"/>
    <x v="2"/>
    <s v="Item 4"/>
    <n v="159"/>
    <n v="8"/>
    <n v="1272"/>
  </r>
  <r>
    <s v="0841"/>
    <d v="2018-09-20T00:00:00"/>
    <n v="7"/>
    <x v="17"/>
    <x v="2"/>
    <x v="2"/>
    <s v="Item 5"/>
    <n v="289"/>
    <n v="2"/>
    <n v="578"/>
  </r>
  <r>
    <s v="0842"/>
    <d v="2018-09-20T00:00:00"/>
    <n v="12"/>
    <x v="16"/>
    <x v="6"/>
    <x v="0"/>
    <s v="Item 2"/>
    <n v="199"/>
    <n v="4"/>
    <n v="796"/>
  </r>
  <r>
    <s v="0843"/>
    <d v="2018-09-20T00:00:00"/>
    <n v="4"/>
    <x v="12"/>
    <x v="1"/>
    <x v="1"/>
    <s v="Item 2"/>
    <n v="199"/>
    <n v="7"/>
    <n v="1393"/>
  </r>
  <r>
    <s v="0844"/>
    <d v="2018-09-21T00:00:00"/>
    <n v="11"/>
    <x v="0"/>
    <x v="0"/>
    <x v="0"/>
    <s v="Item 5"/>
    <n v="289"/>
    <n v="6"/>
    <n v="1734"/>
  </r>
  <r>
    <s v="0845"/>
    <d v="2018-09-21T00:00:00"/>
    <n v="8"/>
    <x v="10"/>
    <x v="5"/>
    <x v="2"/>
    <s v="Item 4"/>
    <n v="159"/>
    <n v="7"/>
    <n v="1113"/>
  </r>
  <r>
    <s v="0846"/>
    <d v="2018-09-22T00:00:00"/>
    <n v="8"/>
    <x v="10"/>
    <x v="5"/>
    <x v="2"/>
    <s v="Item 2"/>
    <n v="199"/>
    <n v="8"/>
    <n v="1592"/>
  </r>
  <r>
    <s v="0847"/>
    <d v="2018-09-22T00:00:00"/>
    <n v="5"/>
    <x v="15"/>
    <x v="1"/>
    <x v="1"/>
    <s v="Item 4"/>
    <n v="159"/>
    <n v="0"/>
    <n v="0"/>
  </r>
  <r>
    <s v="0848"/>
    <d v="2018-09-22T00:00:00"/>
    <n v="15"/>
    <x v="19"/>
    <x v="0"/>
    <x v="0"/>
    <s v="Item 5"/>
    <n v="289"/>
    <n v="3"/>
    <n v="867"/>
  </r>
  <r>
    <s v="0849"/>
    <d v="2018-09-22T00:00:00"/>
    <n v="4"/>
    <x v="12"/>
    <x v="1"/>
    <x v="1"/>
    <s v="Item 2"/>
    <n v="199"/>
    <n v="8"/>
    <n v="1592"/>
  </r>
  <r>
    <s v="0850"/>
    <d v="2018-09-22T00:00:00"/>
    <n v="10"/>
    <x v="14"/>
    <x v="5"/>
    <x v="2"/>
    <s v="Item 5"/>
    <n v="289"/>
    <n v="0"/>
    <n v="0"/>
  </r>
  <r>
    <s v="0851"/>
    <d v="2018-09-22T00:00:00"/>
    <n v="17"/>
    <x v="6"/>
    <x v="3"/>
    <x v="3"/>
    <s v="Item 5"/>
    <n v="289"/>
    <n v="0"/>
    <n v="0"/>
  </r>
  <r>
    <s v="0852"/>
    <d v="2018-09-22T00:00:00"/>
    <n v="6"/>
    <x v="11"/>
    <x v="5"/>
    <x v="2"/>
    <s v="Item 1"/>
    <n v="399"/>
    <n v="9"/>
    <n v="3591"/>
  </r>
  <r>
    <s v="0853"/>
    <d v="2018-09-22T00:00:00"/>
    <n v="14"/>
    <x v="7"/>
    <x v="6"/>
    <x v="0"/>
    <s v="Item 1"/>
    <n v="399"/>
    <n v="4"/>
    <n v="1596"/>
  </r>
  <r>
    <s v="0854"/>
    <d v="2018-09-22T00:00:00"/>
    <n v="7"/>
    <x v="17"/>
    <x v="2"/>
    <x v="2"/>
    <s v="Item 2"/>
    <n v="199"/>
    <n v="5"/>
    <n v="995"/>
  </r>
  <r>
    <s v="0855"/>
    <d v="2018-09-22T00:00:00"/>
    <n v="9"/>
    <x v="2"/>
    <x v="2"/>
    <x v="2"/>
    <s v="Item 5"/>
    <n v="289"/>
    <n v="7"/>
    <n v="2023"/>
  </r>
  <r>
    <s v="0856"/>
    <d v="2018-09-22T00:00:00"/>
    <n v="19"/>
    <x v="13"/>
    <x v="4"/>
    <x v="3"/>
    <s v="Item 4"/>
    <n v="159"/>
    <n v="3"/>
    <n v="477"/>
  </r>
  <r>
    <s v="0857"/>
    <d v="2018-09-23T00:00:00"/>
    <n v="19"/>
    <x v="13"/>
    <x v="3"/>
    <x v="3"/>
    <s v="Item 5"/>
    <n v="289"/>
    <n v="8"/>
    <n v="2312"/>
  </r>
  <r>
    <s v="0858"/>
    <d v="2018-09-24T00:00:00"/>
    <n v="17"/>
    <x v="6"/>
    <x v="3"/>
    <x v="3"/>
    <s v="Item 3"/>
    <n v="69"/>
    <n v="5"/>
    <n v="345"/>
  </r>
  <r>
    <s v="0859"/>
    <d v="2018-09-24T00:00:00"/>
    <n v="19"/>
    <x v="13"/>
    <x v="4"/>
    <x v="3"/>
    <s v="Item 5"/>
    <n v="289"/>
    <n v="4"/>
    <n v="1156"/>
  </r>
  <r>
    <s v="0860"/>
    <d v="2018-09-24T00:00:00"/>
    <n v="6"/>
    <x v="11"/>
    <x v="5"/>
    <x v="2"/>
    <s v="Item 2"/>
    <n v="199"/>
    <n v="8"/>
    <n v="1592"/>
  </r>
  <r>
    <s v="0861"/>
    <d v="2018-09-24T00:00:00"/>
    <n v="14"/>
    <x v="7"/>
    <x v="0"/>
    <x v="0"/>
    <s v="Item 1"/>
    <n v="399"/>
    <n v="2"/>
    <n v="798"/>
  </r>
  <r>
    <s v="0862"/>
    <d v="2018-09-25T00:00:00"/>
    <n v="17"/>
    <x v="6"/>
    <x v="3"/>
    <x v="3"/>
    <s v="Item 3"/>
    <n v="69"/>
    <n v="8"/>
    <n v="552"/>
  </r>
  <r>
    <s v="0863"/>
    <d v="2018-09-25T00:00:00"/>
    <n v="16"/>
    <x v="4"/>
    <x v="3"/>
    <x v="3"/>
    <s v="Item 2"/>
    <n v="199"/>
    <n v="0"/>
    <n v="0"/>
  </r>
  <r>
    <s v="0864"/>
    <d v="2018-09-25T00:00:00"/>
    <n v="3"/>
    <x v="9"/>
    <x v="7"/>
    <x v="1"/>
    <s v="Item 5"/>
    <n v="289"/>
    <n v="4"/>
    <n v="1156"/>
  </r>
  <r>
    <s v="0865"/>
    <d v="2018-09-26T00:00:00"/>
    <n v="16"/>
    <x v="4"/>
    <x v="3"/>
    <x v="3"/>
    <s v="Item 3"/>
    <n v="69"/>
    <n v="6"/>
    <n v="414"/>
  </r>
  <r>
    <s v="0866"/>
    <d v="2018-09-26T00:00:00"/>
    <n v="19"/>
    <x v="13"/>
    <x v="4"/>
    <x v="3"/>
    <s v="Item 3"/>
    <n v="69"/>
    <n v="2"/>
    <n v="138"/>
  </r>
  <r>
    <s v="0867"/>
    <d v="2018-09-27T00:00:00"/>
    <n v="7"/>
    <x v="17"/>
    <x v="5"/>
    <x v="2"/>
    <s v="Item 2"/>
    <n v="199"/>
    <n v="6"/>
    <n v="1194"/>
  </r>
  <r>
    <s v="0868"/>
    <d v="2018-09-27T00:00:00"/>
    <n v="9"/>
    <x v="2"/>
    <x v="5"/>
    <x v="2"/>
    <s v="Item 3"/>
    <n v="69"/>
    <n v="7"/>
    <n v="483"/>
  </r>
  <r>
    <s v="0869"/>
    <d v="2018-09-28T00:00:00"/>
    <n v="14"/>
    <x v="7"/>
    <x v="6"/>
    <x v="0"/>
    <s v="Item 1"/>
    <n v="399"/>
    <n v="3"/>
    <n v="1197"/>
  </r>
  <r>
    <s v="0870"/>
    <d v="2018-09-28T00:00:00"/>
    <n v="3"/>
    <x v="9"/>
    <x v="7"/>
    <x v="1"/>
    <s v="Item 4"/>
    <n v="159"/>
    <n v="5"/>
    <n v="795"/>
  </r>
  <r>
    <s v="0871"/>
    <d v="2018-09-28T00:00:00"/>
    <n v="9"/>
    <x v="2"/>
    <x v="5"/>
    <x v="2"/>
    <s v="Item 3"/>
    <n v="69"/>
    <n v="6"/>
    <n v="414"/>
  </r>
  <r>
    <s v="0872"/>
    <d v="2018-09-28T00:00:00"/>
    <n v="1"/>
    <x v="1"/>
    <x v="1"/>
    <x v="1"/>
    <s v="Item 4"/>
    <n v="159"/>
    <n v="5"/>
    <n v="795"/>
  </r>
  <r>
    <s v="0873"/>
    <d v="2018-09-29T00:00:00"/>
    <n v="20"/>
    <x v="8"/>
    <x v="3"/>
    <x v="3"/>
    <s v="Item 2"/>
    <n v="199"/>
    <n v="3"/>
    <n v="597"/>
  </r>
  <r>
    <s v="0874"/>
    <d v="2018-09-29T00:00:00"/>
    <n v="3"/>
    <x v="9"/>
    <x v="7"/>
    <x v="1"/>
    <s v="Item 5"/>
    <n v="289"/>
    <n v="8"/>
    <n v="2312"/>
  </r>
  <r>
    <s v="0875"/>
    <d v="2018-09-29T00:00:00"/>
    <n v="4"/>
    <x v="12"/>
    <x v="7"/>
    <x v="1"/>
    <s v="Item 3"/>
    <n v="69"/>
    <n v="6"/>
    <n v="414"/>
  </r>
  <r>
    <s v="0876"/>
    <d v="2018-09-29T00:00:00"/>
    <n v="7"/>
    <x v="17"/>
    <x v="5"/>
    <x v="2"/>
    <s v="Item 5"/>
    <n v="289"/>
    <n v="0"/>
    <n v="0"/>
  </r>
  <r>
    <s v="0877"/>
    <d v="2018-09-30T00:00:00"/>
    <n v="11"/>
    <x v="0"/>
    <x v="0"/>
    <x v="0"/>
    <s v="Item 5"/>
    <n v="289"/>
    <n v="1"/>
    <n v="289"/>
  </r>
  <r>
    <s v="0878"/>
    <d v="2018-09-30T00:00:00"/>
    <n v="15"/>
    <x v="19"/>
    <x v="6"/>
    <x v="0"/>
    <s v="Item 4"/>
    <n v="159"/>
    <n v="0"/>
    <n v="0"/>
  </r>
  <r>
    <s v="0879"/>
    <d v="2018-09-30T00:00:00"/>
    <n v="20"/>
    <x v="8"/>
    <x v="4"/>
    <x v="3"/>
    <s v="Item 2"/>
    <n v="199"/>
    <n v="1"/>
    <n v="199"/>
  </r>
  <r>
    <s v="0880"/>
    <d v="2018-09-30T00:00:00"/>
    <n v="6"/>
    <x v="11"/>
    <x v="2"/>
    <x v="2"/>
    <s v="Item 2"/>
    <n v="199"/>
    <n v="7"/>
    <n v="1393"/>
  </r>
  <r>
    <s v="0881"/>
    <d v="2018-10-01T00:00:00"/>
    <n v="9"/>
    <x v="2"/>
    <x v="2"/>
    <x v="2"/>
    <s v="Item 1"/>
    <n v="399"/>
    <n v="7"/>
    <n v="2793"/>
  </r>
  <r>
    <s v="0882"/>
    <d v="2018-10-01T00:00:00"/>
    <n v="7"/>
    <x v="17"/>
    <x v="5"/>
    <x v="2"/>
    <s v="Item 4"/>
    <n v="159"/>
    <n v="2"/>
    <n v="318"/>
  </r>
  <r>
    <s v="0883"/>
    <d v="2018-10-02T00:00:00"/>
    <n v="3"/>
    <x v="9"/>
    <x v="7"/>
    <x v="1"/>
    <s v="Item 2"/>
    <n v="199"/>
    <n v="5"/>
    <n v="995"/>
  </r>
  <r>
    <s v="0884"/>
    <d v="2018-10-02T00:00:00"/>
    <n v="14"/>
    <x v="7"/>
    <x v="6"/>
    <x v="0"/>
    <s v="Item 5"/>
    <n v="289"/>
    <n v="9"/>
    <n v="2601"/>
  </r>
  <r>
    <s v="0885"/>
    <d v="2018-10-02T00:00:00"/>
    <n v="15"/>
    <x v="19"/>
    <x v="6"/>
    <x v="0"/>
    <s v="Item 4"/>
    <n v="159"/>
    <n v="8"/>
    <n v="1272"/>
  </r>
  <r>
    <s v="0886"/>
    <d v="2018-10-03T00:00:00"/>
    <n v="20"/>
    <x v="8"/>
    <x v="3"/>
    <x v="3"/>
    <s v="Item 4"/>
    <n v="159"/>
    <n v="1"/>
    <n v="159"/>
  </r>
  <r>
    <s v="0887"/>
    <d v="2018-10-04T00:00:00"/>
    <n v="20"/>
    <x v="8"/>
    <x v="4"/>
    <x v="3"/>
    <s v="Item 5"/>
    <n v="289"/>
    <n v="1"/>
    <n v="289"/>
  </r>
  <r>
    <s v="0888"/>
    <d v="2018-10-04T00:00:00"/>
    <n v="15"/>
    <x v="19"/>
    <x v="0"/>
    <x v="0"/>
    <s v="Item 2"/>
    <n v="199"/>
    <n v="3"/>
    <n v="597"/>
  </r>
  <r>
    <s v="0889"/>
    <d v="2018-10-05T00:00:00"/>
    <n v="20"/>
    <x v="8"/>
    <x v="3"/>
    <x v="3"/>
    <s v="Item 2"/>
    <n v="199"/>
    <n v="3"/>
    <n v="597"/>
  </r>
  <r>
    <s v="0890"/>
    <d v="2018-10-05T00:00:00"/>
    <n v="9"/>
    <x v="2"/>
    <x v="5"/>
    <x v="2"/>
    <s v="Item 5"/>
    <n v="289"/>
    <n v="9"/>
    <n v="2601"/>
  </r>
  <r>
    <s v="0891"/>
    <d v="2018-10-05T00:00:00"/>
    <n v="4"/>
    <x v="12"/>
    <x v="1"/>
    <x v="1"/>
    <s v="Item 2"/>
    <n v="199"/>
    <n v="9"/>
    <n v="1791"/>
  </r>
  <r>
    <s v="0892"/>
    <d v="2018-10-05T00:00:00"/>
    <n v="16"/>
    <x v="4"/>
    <x v="4"/>
    <x v="3"/>
    <s v="Item 4"/>
    <n v="159"/>
    <n v="7"/>
    <n v="1113"/>
  </r>
  <r>
    <s v="0893"/>
    <d v="2018-10-05T00:00:00"/>
    <n v="5"/>
    <x v="15"/>
    <x v="7"/>
    <x v="1"/>
    <s v="Item 3"/>
    <n v="69"/>
    <n v="3"/>
    <n v="207"/>
  </r>
  <r>
    <s v="0894"/>
    <d v="2018-10-06T00:00:00"/>
    <n v="11"/>
    <x v="0"/>
    <x v="6"/>
    <x v="0"/>
    <s v="Item 4"/>
    <n v="159"/>
    <n v="6"/>
    <n v="954"/>
  </r>
  <r>
    <s v="0895"/>
    <d v="2018-10-06T00:00:00"/>
    <n v="9"/>
    <x v="2"/>
    <x v="2"/>
    <x v="2"/>
    <s v="Item 2"/>
    <n v="199"/>
    <n v="2"/>
    <n v="398"/>
  </r>
  <r>
    <s v="0896"/>
    <d v="2018-10-06T00:00:00"/>
    <n v="6"/>
    <x v="11"/>
    <x v="5"/>
    <x v="2"/>
    <s v="Item 2"/>
    <n v="199"/>
    <n v="8"/>
    <n v="1592"/>
  </r>
  <r>
    <s v="0897"/>
    <d v="2018-10-06T00:00:00"/>
    <n v="4"/>
    <x v="12"/>
    <x v="1"/>
    <x v="1"/>
    <s v="Item 1"/>
    <n v="399"/>
    <n v="0"/>
    <n v="0"/>
  </r>
  <r>
    <s v="0898"/>
    <d v="2018-10-06T00:00:00"/>
    <n v="17"/>
    <x v="6"/>
    <x v="4"/>
    <x v="3"/>
    <s v="Item 2"/>
    <n v="199"/>
    <n v="2"/>
    <n v="398"/>
  </r>
  <r>
    <s v="0899"/>
    <d v="2018-10-07T00:00:00"/>
    <n v="1"/>
    <x v="1"/>
    <x v="7"/>
    <x v="1"/>
    <s v="Item 2"/>
    <n v="199"/>
    <n v="4"/>
    <n v="796"/>
  </r>
  <r>
    <s v="0900"/>
    <d v="2018-10-07T00:00:00"/>
    <n v="4"/>
    <x v="12"/>
    <x v="1"/>
    <x v="1"/>
    <s v="Item 4"/>
    <n v="159"/>
    <n v="5"/>
    <n v="795"/>
  </r>
  <r>
    <s v="0901"/>
    <d v="2018-10-08T00:00:00"/>
    <n v="15"/>
    <x v="19"/>
    <x v="0"/>
    <x v="0"/>
    <s v="Item 1"/>
    <n v="399"/>
    <n v="7"/>
    <n v="2793"/>
  </r>
  <r>
    <s v="0902"/>
    <d v="2018-10-09T00:00:00"/>
    <n v="13"/>
    <x v="5"/>
    <x v="0"/>
    <x v="0"/>
    <s v="Item 1"/>
    <n v="399"/>
    <n v="4"/>
    <n v="1596"/>
  </r>
  <r>
    <s v="0903"/>
    <d v="2018-10-10T00:00:00"/>
    <n v="6"/>
    <x v="11"/>
    <x v="2"/>
    <x v="2"/>
    <s v="Item 5"/>
    <n v="289"/>
    <n v="3"/>
    <n v="867"/>
  </r>
  <r>
    <s v="0904"/>
    <d v="2018-10-10T00:00:00"/>
    <n v="5"/>
    <x v="15"/>
    <x v="1"/>
    <x v="1"/>
    <s v="Item 5"/>
    <n v="289"/>
    <n v="1"/>
    <n v="289"/>
  </r>
  <r>
    <s v="0905"/>
    <d v="2018-10-11T00:00:00"/>
    <n v="13"/>
    <x v="5"/>
    <x v="0"/>
    <x v="0"/>
    <s v="Item 5"/>
    <n v="289"/>
    <n v="7"/>
    <n v="2023"/>
  </r>
  <r>
    <s v="0906"/>
    <d v="2018-10-11T00:00:00"/>
    <n v="19"/>
    <x v="13"/>
    <x v="3"/>
    <x v="3"/>
    <s v="Item 2"/>
    <n v="199"/>
    <n v="5"/>
    <n v="995"/>
  </r>
  <r>
    <s v="0907"/>
    <d v="2018-10-12T00:00:00"/>
    <n v="10"/>
    <x v="14"/>
    <x v="2"/>
    <x v="2"/>
    <s v="Item 2"/>
    <n v="199"/>
    <n v="1"/>
    <n v="199"/>
  </r>
  <r>
    <s v="0908"/>
    <d v="2018-10-12T00:00:00"/>
    <n v="20"/>
    <x v="8"/>
    <x v="3"/>
    <x v="3"/>
    <s v="Item 5"/>
    <n v="289"/>
    <n v="3"/>
    <n v="867"/>
  </r>
  <r>
    <s v="0909"/>
    <d v="2018-10-13T00:00:00"/>
    <n v="7"/>
    <x v="17"/>
    <x v="5"/>
    <x v="2"/>
    <s v="Item 4"/>
    <n v="159"/>
    <n v="8"/>
    <n v="1272"/>
  </r>
  <r>
    <s v="0910"/>
    <d v="2018-10-13T00:00:00"/>
    <n v="19"/>
    <x v="13"/>
    <x v="3"/>
    <x v="3"/>
    <s v="Item 2"/>
    <n v="199"/>
    <n v="3"/>
    <n v="597"/>
  </r>
  <r>
    <s v="0911"/>
    <d v="2018-10-13T00:00:00"/>
    <n v="18"/>
    <x v="3"/>
    <x v="3"/>
    <x v="3"/>
    <s v="Item 3"/>
    <n v="69"/>
    <n v="9"/>
    <n v="621"/>
  </r>
  <r>
    <s v="0912"/>
    <d v="2018-10-13T00:00:00"/>
    <n v="13"/>
    <x v="5"/>
    <x v="0"/>
    <x v="0"/>
    <s v="Item 5"/>
    <n v="289"/>
    <n v="8"/>
    <n v="2312"/>
  </r>
  <r>
    <s v="0913"/>
    <d v="2018-10-13T00:00:00"/>
    <n v="9"/>
    <x v="2"/>
    <x v="5"/>
    <x v="2"/>
    <s v="Item 2"/>
    <n v="199"/>
    <n v="5"/>
    <n v="995"/>
  </r>
  <r>
    <s v="0914"/>
    <d v="2018-10-13T00:00:00"/>
    <n v="14"/>
    <x v="7"/>
    <x v="0"/>
    <x v="0"/>
    <s v="Item 4"/>
    <n v="159"/>
    <n v="7"/>
    <n v="1113"/>
  </r>
  <r>
    <s v="0915"/>
    <d v="2018-10-14T00:00:00"/>
    <n v="3"/>
    <x v="9"/>
    <x v="1"/>
    <x v="1"/>
    <s v="Item 3"/>
    <n v="69"/>
    <n v="2"/>
    <n v="138"/>
  </r>
  <r>
    <s v="0916"/>
    <d v="2018-10-14T00:00:00"/>
    <n v="10"/>
    <x v="14"/>
    <x v="5"/>
    <x v="2"/>
    <s v="Item 5"/>
    <n v="289"/>
    <n v="5"/>
    <n v="1445"/>
  </r>
  <r>
    <s v="0917"/>
    <d v="2018-10-15T00:00:00"/>
    <n v="18"/>
    <x v="3"/>
    <x v="4"/>
    <x v="3"/>
    <s v="Item 3"/>
    <n v="69"/>
    <n v="2"/>
    <n v="138"/>
  </r>
  <r>
    <s v="0918"/>
    <d v="2018-10-15T00:00:00"/>
    <n v="18"/>
    <x v="3"/>
    <x v="4"/>
    <x v="3"/>
    <s v="Item 4"/>
    <n v="159"/>
    <n v="5"/>
    <n v="795"/>
  </r>
  <r>
    <s v="0919"/>
    <d v="2018-10-15T00:00:00"/>
    <n v="14"/>
    <x v="7"/>
    <x v="6"/>
    <x v="0"/>
    <s v="Item 1"/>
    <n v="399"/>
    <n v="9"/>
    <n v="3591"/>
  </r>
  <r>
    <s v="0920"/>
    <d v="2018-10-15T00:00:00"/>
    <n v="2"/>
    <x v="18"/>
    <x v="7"/>
    <x v="1"/>
    <s v="Item 2"/>
    <n v="199"/>
    <n v="3"/>
    <n v="597"/>
  </r>
  <r>
    <s v="0921"/>
    <d v="2018-10-16T00:00:00"/>
    <n v="17"/>
    <x v="6"/>
    <x v="3"/>
    <x v="3"/>
    <s v="Item 1"/>
    <n v="399"/>
    <n v="6"/>
    <n v="2394"/>
  </r>
  <r>
    <s v="0922"/>
    <d v="2018-10-16T00:00:00"/>
    <n v="1"/>
    <x v="1"/>
    <x v="1"/>
    <x v="1"/>
    <s v="Item 5"/>
    <n v="289"/>
    <n v="7"/>
    <n v="2023"/>
  </r>
  <r>
    <s v="0923"/>
    <d v="2018-10-16T00:00:00"/>
    <n v="15"/>
    <x v="19"/>
    <x v="6"/>
    <x v="0"/>
    <s v="Item 4"/>
    <n v="159"/>
    <n v="3"/>
    <n v="477"/>
  </r>
  <r>
    <s v="0924"/>
    <d v="2018-10-16T00:00:00"/>
    <n v="11"/>
    <x v="0"/>
    <x v="0"/>
    <x v="0"/>
    <s v="Item 5"/>
    <n v="289"/>
    <n v="9"/>
    <n v="2601"/>
  </r>
  <r>
    <s v="0925"/>
    <d v="2018-10-16T00:00:00"/>
    <n v="12"/>
    <x v="16"/>
    <x v="0"/>
    <x v="0"/>
    <s v="Item 2"/>
    <n v="199"/>
    <n v="7"/>
    <n v="1393"/>
  </r>
  <r>
    <s v="0926"/>
    <d v="2018-10-17T00:00:00"/>
    <n v="1"/>
    <x v="1"/>
    <x v="7"/>
    <x v="1"/>
    <s v="Item 2"/>
    <n v="199"/>
    <n v="0"/>
    <n v="0"/>
  </r>
  <r>
    <s v="0927"/>
    <d v="2018-10-17T00:00:00"/>
    <n v="8"/>
    <x v="10"/>
    <x v="5"/>
    <x v="2"/>
    <s v="Item 2"/>
    <n v="199"/>
    <n v="8"/>
    <n v="1592"/>
  </r>
  <r>
    <s v="0928"/>
    <d v="2018-10-17T00:00:00"/>
    <n v="20"/>
    <x v="8"/>
    <x v="4"/>
    <x v="3"/>
    <s v="Item 4"/>
    <n v="159"/>
    <n v="8"/>
    <n v="1272"/>
  </r>
  <r>
    <s v="0929"/>
    <d v="2018-10-17T00:00:00"/>
    <n v="14"/>
    <x v="7"/>
    <x v="6"/>
    <x v="0"/>
    <s v="Item 4"/>
    <n v="159"/>
    <n v="5"/>
    <n v="795"/>
  </r>
  <r>
    <s v="0930"/>
    <d v="2018-10-17T00:00:00"/>
    <n v="10"/>
    <x v="14"/>
    <x v="5"/>
    <x v="2"/>
    <s v="Item 2"/>
    <n v="199"/>
    <n v="3"/>
    <n v="597"/>
  </r>
  <r>
    <s v="0931"/>
    <d v="2018-10-18T00:00:00"/>
    <n v="17"/>
    <x v="6"/>
    <x v="4"/>
    <x v="3"/>
    <s v="Item 1"/>
    <n v="399"/>
    <n v="0"/>
    <n v="0"/>
  </r>
  <r>
    <s v="0932"/>
    <d v="2018-10-19T00:00:00"/>
    <n v="5"/>
    <x v="15"/>
    <x v="7"/>
    <x v="1"/>
    <s v="Item 2"/>
    <n v="199"/>
    <n v="6"/>
    <n v="1194"/>
  </r>
  <r>
    <s v="0933"/>
    <d v="2018-10-19T00:00:00"/>
    <n v="10"/>
    <x v="14"/>
    <x v="5"/>
    <x v="2"/>
    <s v="Item 4"/>
    <n v="159"/>
    <n v="6"/>
    <n v="954"/>
  </r>
  <r>
    <s v="0934"/>
    <d v="2018-10-20T00:00:00"/>
    <n v="17"/>
    <x v="6"/>
    <x v="4"/>
    <x v="3"/>
    <s v="Item 4"/>
    <n v="159"/>
    <n v="1"/>
    <n v="159"/>
  </r>
  <r>
    <s v="0935"/>
    <d v="2018-10-20T00:00:00"/>
    <n v="18"/>
    <x v="3"/>
    <x v="3"/>
    <x v="3"/>
    <s v="Item 5"/>
    <n v="289"/>
    <n v="5"/>
    <n v="1445"/>
  </r>
  <r>
    <s v="0936"/>
    <d v="2018-10-20T00:00:00"/>
    <n v="2"/>
    <x v="18"/>
    <x v="1"/>
    <x v="1"/>
    <s v="Item 3"/>
    <n v="69"/>
    <n v="8"/>
    <n v="552"/>
  </r>
  <r>
    <s v="0937"/>
    <d v="2018-10-21T00:00:00"/>
    <n v="17"/>
    <x v="6"/>
    <x v="3"/>
    <x v="3"/>
    <s v="Item 3"/>
    <n v="69"/>
    <n v="5"/>
    <n v="345"/>
  </r>
  <r>
    <s v="0938"/>
    <d v="2018-10-22T00:00:00"/>
    <n v="10"/>
    <x v="14"/>
    <x v="2"/>
    <x v="2"/>
    <s v="Item 1"/>
    <n v="399"/>
    <n v="0"/>
    <n v="0"/>
  </r>
  <r>
    <s v="0939"/>
    <d v="2018-10-22T00:00:00"/>
    <n v="1"/>
    <x v="1"/>
    <x v="7"/>
    <x v="1"/>
    <s v="Item 5"/>
    <n v="289"/>
    <n v="7"/>
    <n v="2023"/>
  </r>
  <r>
    <s v="0940"/>
    <d v="2018-10-22T00:00:00"/>
    <n v="5"/>
    <x v="15"/>
    <x v="1"/>
    <x v="1"/>
    <s v="Item 2"/>
    <n v="199"/>
    <n v="5"/>
    <n v="995"/>
  </r>
  <r>
    <s v="0941"/>
    <d v="2018-10-22T00:00:00"/>
    <n v="20"/>
    <x v="8"/>
    <x v="3"/>
    <x v="3"/>
    <s v="Item 4"/>
    <n v="159"/>
    <n v="5"/>
    <n v="795"/>
  </r>
  <r>
    <s v="0942"/>
    <d v="2018-10-22T00:00:00"/>
    <n v="1"/>
    <x v="1"/>
    <x v="1"/>
    <x v="1"/>
    <s v="Item 1"/>
    <n v="399"/>
    <n v="8"/>
    <n v="3192"/>
  </r>
  <r>
    <s v="0943"/>
    <d v="2018-10-22T00:00:00"/>
    <n v="6"/>
    <x v="11"/>
    <x v="2"/>
    <x v="2"/>
    <s v="Item 4"/>
    <n v="159"/>
    <n v="6"/>
    <n v="954"/>
  </r>
  <r>
    <s v="0944"/>
    <d v="2018-10-23T00:00:00"/>
    <n v="4"/>
    <x v="12"/>
    <x v="7"/>
    <x v="1"/>
    <s v="Item 1"/>
    <n v="399"/>
    <n v="1"/>
    <n v="399"/>
  </r>
  <r>
    <s v="0945"/>
    <d v="2018-10-24T00:00:00"/>
    <n v="17"/>
    <x v="6"/>
    <x v="4"/>
    <x v="3"/>
    <s v="Item 2"/>
    <n v="199"/>
    <n v="5"/>
    <n v="995"/>
  </r>
  <r>
    <s v="0946"/>
    <d v="2018-10-25T00:00:00"/>
    <n v="1"/>
    <x v="1"/>
    <x v="1"/>
    <x v="1"/>
    <s v="Item 2"/>
    <n v="199"/>
    <n v="1"/>
    <n v="199"/>
  </r>
  <r>
    <s v="0947"/>
    <d v="2018-10-25T00:00:00"/>
    <n v="15"/>
    <x v="19"/>
    <x v="0"/>
    <x v="0"/>
    <s v="Item 3"/>
    <n v="69"/>
    <n v="4"/>
    <n v="276"/>
  </r>
  <r>
    <s v="0948"/>
    <d v="2018-10-25T00:00:00"/>
    <n v="9"/>
    <x v="2"/>
    <x v="5"/>
    <x v="2"/>
    <s v="Item 2"/>
    <n v="199"/>
    <n v="5"/>
    <n v="995"/>
  </r>
  <r>
    <s v="0949"/>
    <d v="2018-10-26T00:00:00"/>
    <n v="6"/>
    <x v="11"/>
    <x v="5"/>
    <x v="2"/>
    <s v="Item 1"/>
    <n v="399"/>
    <n v="5"/>
    <n v="1995"/>
  </r>
  <r>
    <s v="0950"/>
    <d v="2018-10-26T00:00:00"/>
    <n v="20"/>
    <x v="8"/>
    <x v="3"/>
    <x v="3"/>
    <s v="Item 3"/>
    <n v="69"/>
    <n v="8"/>
    <n v="552"/>
  </r>
  <r>
    <s v="0951"/>
    <d v="2018-10-27T00:00:00"/>
    <n v="17"/>
    <x v="6"/>
    <x v="4"/>
    <x v="3"/>
    <s v="Item 2"/>
    <n v="199"/>
    <n v="1"/>
    <n v="199"/>
  </r>
  <r>
    <s v="0952"/>
    <d v="2018-10-27T00:00:00"/>
    <n v="6"/>
    <x v="11"/>
    <x v="5"/>
    <x v="2"/>
    <s v="Item 1"/>
    <n v="399"/>
    <n v="7"/>
    <n v="2793"/>
  </r>
  <r>
    <s v="0953"/>
    <d v="2018-10-27T00:00:00"/>
    <n v="3"/>
    <x v="9"/>
    <x v="7"/>
    <x v="1"/>
    <s v="Item 2"/>
    <n v="199"/>
    <n v="1"/>
    <n v="199"/>
  </r>
  <r>
    <s v="0954"/>
    <d v="2018-10-27T00:00:00"/>
    <n v="4"/>
    <x v="12"/>
    <x v="1"/>
    <x v="1"/>
    <s v="Item 2"/>
    <n v="199"/>
    <n v="8"/>
    <n v="1592"/>
  </r>
  <r>
    <s v="0955"/>
    <d v="2018-10-28T00:00:00"/>
    <n v="10"/>
    <x v="14"/>
    <x v="2"/>
    <x v="2"/>
    <s v="Item 2"/>
    <n v="199"/>
    <n v="0"/>
    <n v="0"/>
  </r>
  <r>
    <s v="0956"/>
    <d v="2018-10-29T00:00:00"/>
    <n v="6"/>
    <x v="11"/>
    <x v="2"/>
    <x v="2"/>
    <s v="Item 4"/>
    <n v="159"/>
    <n v="4"/>
    <n v="636"/>
  </r>
  <r>
    <s v="0957"/>
    <d v="2018-10-29T00:00:00"/>
    <n v="17"/>
    <x v="6"/>
    <x v="4"/>
    <x v="3"/>
    <s v="Item 5"/>
    <n v="289"/>
    <n v="9"/>
    <n v="2601"/>
  </r>
  <r>
    <s v="0958"/>
    <d v="2018-10-29T00:00:00"/>
    <n v="9"/>
    <x v="2"/>
    <x v="2"/>
    <x v="2"/>
    <s v="Item 1"/>
    <n v="399"/>
    <n v="2"/>
    <n v="798"/>
  </r>
  <r>
    <s v="0959"/>
    <d v="2018-10-29T00:00:00"/>
    <n v="2"/>
    <x v="18"/>
    <x v="1"/>
    <x v="1"/>
    <s v="Item 3"/>
    <n v="69"/>
    <n v="6"/>
    <n v="414"/>
  </r>
  <r>
    <s v="0960"/>
    <d v="2018-10-29T00:00:00"/>
    <n v="9"/>
    <x v="2"/>
    <x v="2"/>
    <x v="2"/>
    <s v="Item 3"/>
    <n v="69"/>
    <n v="6"/>
    <n v="414"/>
  </r>
  <r>
    <s v="0961"/>
    <d v="2018-10-29T00:00:00"/>
    <n v="18"/>
    <x v="3"/>
    <x v="4"/>
    <x v="3"/>
    <s v="Item 3"/>
    <n v="69"/>
    <n v="3"/>
    <n v="207"/>
  </r>
  <r>
    <s v="0962"/>
    <d v="2018-10-29T00:00:00"/>
    <n v="9"/>
    <x v="2"/>
    <x v="2"/>
    <x v="2"/>
    <s v="Item 3"/>
    <n v="69"/>
    <n v="2"/>
    <n v="138"/>
  </r>
  <r>
    <s v="0963"/>
    <d v="2018-10-29T00:00:00"/>
    <n v="14"/>
    <x v="7"/>
    <x v="0"/>
    <x v="0"/>
    <s v="Item 4"/>
    <n v="159"/>
    <n v="1"/>
    <n v="159"/>
  </r>
  <r>
    <s v="0964"/>
    <d v="2018-10-29T00:00:00"/>
    <n v="7"/>
    <x v="17"/>
    <x v="2"/>
    <x v="2"/>
    <s v="Item 1"/>
    <n v="399"/>
    <n v="2"/>
    <n v="798"/>
  </r>
  <r>
    <s v="0965"/>
    <d v="2018-10-29T00:00:00"/>
    <n v="2"/>
    <x v="18"/>
    <x v="7"/>
    <x v="1"/>
    <s v="Item 2"/>
    <n v="199"/>
    <n v="7"/>
    <n v="1393"/>
  </r>
  <r>
    <s v="0966"/>
    <d v="2018-10-29T00:00:00"/>
    <n v="18"/>
    <x v="3"/>
    <x v="4"/>
    <x v="3"/>
    <s v="Item 4"/>
    <n v="159"/>
    <n v="7"/>
    <n v="1113"/>
  </r>
  <r>
    <s v="0967"/>
    <d v="2018-10-30T00:00:00"/>
    <n v="14"/>
    <x v="7"/>
    <x v="6"/>
    <x v="0"/>
    <s v="Item 1"/>
    <n v="399"/>
    <n v="1"/>
    <n v="399"/>
  </r>
  <r>
    <s v="0968"/>
    <d v="2018-10-30T00:00:00"/>
    <n v="19"/>
    <x v="13"/>
    <x v="3"/>
    <x v="3"/>
    <s v="Item 3"/>
    <n v="69"/>
    <n v="3"/>
    <n v="207"/>
  </r>
  <r>
    <s v="0969"/>
    <d v="2018-10-30T00:00:00"/>
    <n v="7"/>
    <x v="17"/>
    <x v="5"/>
    <x v="2"/>
    <s v="Item 4"/>
    <n v="159"/>
    <n v="1"/>
    <n v="159"/>
  </r>
  <r>
    <s v="0970"/>
    <d v="2018-10-31T00:00:00"/>
    <n v="7"/>
    <x v="17"/>
    <x v="5"/>
    <x v="2"/>
    <s v="Item 1"/>
    <n v="399"/>
    <n v="0"/>
    <n v="0"/>
  </r>
  <r>
    <s v="0971"/>
    <d v="2018-11-01T00:00:00"/>
    <n v="14"/>
    <x v="7"/>
    <x v="6"/>
    <x v="0"/>
    <s v="Item 2"/>
    <n v="199"/>
    <n v="0"/>
    <n v="0"/>
  </r>
  <r>
    <s v="0972"/>
    <d v="2018-11-02T00:00:00"/>
    <n v="19"/>
    <x v="13"/>
    <x v="3"/>
    <x v="3"/>
    <s v="Item 4"/>
    <n v="159"/>
    <n v="4"/>
    <n v="636"/>
  </r>
  <r>
    <s v="0973"/>
    <d v="2018-11-03T00:00:00"/>
    <n v="13"/>
    <x v="5"/>
    <x v="0"/>
    <x v="0"/>
    <s v="Item 1"/>
    <n v="399"/>
    <n v="0"/>
    <n v="0"/>
  </r>
  <r>
    <s v="0974"/>
    <d v="2018-11-04T00:00:00"/>
    <n v="1"/>
    <x v="1"/>
    <x v="1"/>
    <x v="1"/>
    <s v="Item 3"/>
    <n v="69"/>
    <n v="7"/>
    <n v="483"/>
  </r>
  <r>
    <s v="0975"/>
    <d v="2018-11-04T00:00:00"/>
    <n v="13"/>
    <x v="5"/>
    <x v="6"/>
    <x v="0"/>
    <s v="Item 4"/>
    <n v="159"/>
    <n v="2"/>
    <n v="318"/>
  </r>
  <r>
    <s v="0976"/>
    <d v="2018-11-04T00:00:00"/>
    <n v="2"/>
    <x v="18"/>
    <x v="7"/>
    <x v="1"/>
    <s v="Item 3"/>
    <n v="69"/>
    <n v="1"/>
    <n v="69"/>
  </r>
  <r>
    <s v="0977"/>
    <d v="2018-11-05T00:00:00"/>
    <n v="5"/>
    <x v="15"/>
    <x v="7"/>
    <x v="1"/>
    <s v="Item 2"/>
    <n v="199"/>
    <n v="9"/>
    <n v="1791"/>
  </r>
  <r>
    <s v="0978"/>
    <d v="2018-11-06T00:00:00"/>
    <n v="20"/>
    <x v="8"/>
    <x v="3"/>
    <x v="3"/>
    <s v="Item 4"/>
    <n v="159"/>
    <n v="0"/>
    <n v="0"/>
  </r>
  <r>
    <s v="0979"/>
    <d v="2018-11-07T00:00:00"/>
    <n v="16"/>
    <x v="4"/>
    <x v="3"/>
    <x v="3"/>
    <s v="Item 3"/>
    <n v="69"/>
    <n v="9"/>
    <n v="621"/>
  </r>
  <r>
    <s v="0980"/>
    <d v="2018-11-07T00:00:00"/>
    <n v="9"/>
    <x v="2"/>
    <x v="5"/>
    <x v="2"/>
    <s v="Item 5"/>
    <n v="289"/>
    <n v="9"/>
    <n v="2601"/>
  </r>
  <r>
    <s v="0981"/>
    <d v="2018-11-07T00:00:00"/>
    <n v="2"/>
    <x v="18"/>
    <x v="1"/>
    <x v="1"/>
    <s v="Item 1"/>
    <n v="399"/>
    <n v="4"/>
    <n v="1596"/>
  </r>
  <r>
    <s v="0982"/>
    <d v="2018-11-08T00:00:00"/>
    <n v="8"/>
    <x v="10"/>
    <x v="5"/>
    <x v="2"/>
    <s v="Item 2"/>
    <n v="199"/>
    <n v="1"/>
    <n v="199"/>
  </r>
  <r>
    <s v="0983"/>
    <d v="2018-11-08T00:00:00"/>
    <n v="18"/>
    <x v="3"/>
    <x v="4"/>
    <x v="3"/>
    <s v="Item 1"/>
    <n v="399"/>
    <n v="9"/>
    <n v="3591"/>
  </r>
  <r>
    <s v="0984"/>
    <d v="2018-11-08T00:00:00"/>
    <n v="12"/>
    <x v="16"/>
    <x v="0"/>
    <x v="0"/>
    <s v="Item 3"/>
    <n v="69"/>
    <n v="0"/>
    <n v="0"/>
  </r>
  <r>
    <s v="0985"/>
    <d v="2018-11-08T00:00:00"/>
    <n v="10"/>
    <x v="14"/>
    <x v="2"/>
    <x v="2"/>
    <s v="Item 4"/>
    <n v="159"/>
    <n v="9"/>
    <n v="1431"/>
  </r>
  <r>
    <s v="0986"/>
    <d v="2018-11-08T00:00:00"/>
    <n v="9"/>
    <x v="2"/>
    <x v="5"/>
    <x v="2"/>
    <s v="Item 4"/>
    <n v="159"/>
    <n v="7"/>
    <n v="1113"/>
  </r>
  <r>
    <s v="0987"/>
    <d v="2018-11-09T00:00:00"/>
    <n v="8"/>
    <x v="10"/>
    <x v="2"/>
    <x v="2"/>
    <s v="Item 2"/>
    <n v="199"/>
    <n v="7"/>
    <n v="1393"/>
  </r>
  <r>
    <s v="0988"/>
    <d v="2018-11-09T00:00:00"/>
    <n v="17"/>
    <x v="6"/>
    <x v="3"/>
    <x v="3"/>
    <s v="Item 2"/>
    <n v="199"/>
    <n v="2"/>
    <n v="398"/>
  </r>
  <r>
    <s v="0989"/>
    <d v="2018-11-09T00:00:00"/>
    <n v="4"/>
    <x v="12"/>
    <x v="1"/>
    <x v="1"/>
    <s v="Item 4"/>
    <n v="159"/>
    <n v="9"/>
    <n v="1431"/>
  </r>
  <r>
    <s v="0990"/>
    <d v="2018-11-09T00:00:00"/>
    <n v="16"/>
    <x v="4"/>
    <x v="4"/>
    <x v="3"/>
    <s v="Item 5"/>
    <n v="289"/>
    <n v="4"/>
    <n v="1156"/>
  </r>
  <r>
    <s v="0991"/>
    <d v="2018-11-09T00:00:00"/>
    <n v="18"/>
    <x v="3"/>
    <x v="3"/>
    <x v="3"/>
    <s v="Item 1"/>
    <n v="399"/>
    <n v="9"/>
    <n v="3591"/>
  </r>
  <r>
    <s v="0992"/>
    <d v="2018-11-10T00:00:00"/>
    <n v="19"/>
    <x v="13"/>
    <x v="4"/>
    <x v="3"/>
    <s v="Item 2"/>
    <n v="199"/>
    <n v="8"/>
    <n v="1592"/>
  </r>
  <r>
    <s v="0993"/>
    <d v="2018-11-10T00:00:00"/>
    <n v="10"/>
    <x v="14"/>
    <x v="5"/>
    <x v="2"/>
    <s v="Item 1"/>
    <n v="399"/>
    <n v="6"/>
    <n v="2394"/>
  </r>
  <r>
    <s v="0994"/>
    <d v="2018-11-10T00:00:00"/>
    <n v="5"/>
    <x v="15"/>
    <x v="1"/>
    <x v="1"/>
    <s v="Item 4"/>
    <n v="159"/>
    <n v="4"/>
    <n v="636"/>
  </r>
  <r>
    <s v="0995"/>
    <d v="2018-11-11T00:00:00"/>
    <n v="10"/>
    <x v="14"/>
    <x v="2"/>
    <x v="2"/>
    <s v="Item 3"/>
    <n v="69"/>
    <n v="1"/>
    <n v="69"/>
  </r>
  <r>
    <s v="0996"/>
    <d v="2018-11-11T00:00:00"/>
    <n v="7"/>
    <x v="17"/>
    <x v="2"/>
    <x v="2"/>
    <s v="Item 2"/>
    <n v="199"/>
    <n v="0"/>
    <n v="0"/>
  </r>
  <r>
    <s v="0997"/>
    <d v="2018-11-11T00:00:00"/>
    <n v="13"/>
    <x v="5"/>
    <x v="6"/>
    <x v="0"/>
    <s v="Item 2"/>
    <n v="199"/>
    <n v="9"/>
    <n v="1791"/>
  </r>
  <r>
    <s v="0998"/>
    <d v="2018-11-12T00:00:00"/>
    <n v="14"/>
    <x v="7"/>
    <x v="6"/>
    <x v="0"/>
    <s v="Item 2"/>
    <n v="199"/>
    <n v="5"/>
    <n v="995"/>
  </r>
  <r>
    <s v="0999"/>
    <d v="2018-11-13T00:00:00"/>
    <n v="2"/>
    <x v="18"/>
    <x v="1"/>
    <x v="1"/>
    <s v="Item 2"/>
    <n v="199"/>
    <n v="3"/>
    <n v="597"/>
  </r>
  <r>
    <s v="1000"/>
    <d v="2018-11-14T00:00:00"/>
    <n v="1"/>
    <x v="1"/>
    <x v="7"/>
    <x v="1"/>
    <s v="Item 2"/>
    <n v="199"/>
    <n v="7"/>
    <n v="1393"/>
  </r>
  <r>
    <s v="1001"/>
    <d v="2018-11-15T00:00:00"/>
    <n v="15"/>
    <x v="19"/>
    <x v="0"/>
    <x v="0"/>
    <s v="Item 5"/>
    <n v="289"/>
    <n v="7"/>
    <n v="2023"/>
  </r>
  <r>
    <s v="1002"/>
    <d v="2018-11-15T00:00:00"/>
    <n v="2"/>
    <x v="18"/>
    <x v="7"/>
    <x v="1"/>
    <s v="Item 2"/>
    <n v="199"/>
    <n v="2"/>
    <n v="398"/>
  </r>
  <r>
    <s v="1003"/>
    <d v="2018-11-15T00:00:00"/>
    <n v="10"/>
    <x v="14"/>
    <x v="5"/>
    <x v="2"/>
    <s v="Item 4"/>
    <n v="159"/>
    <n v="4"/>
    <n v="636"/>
  </r>
  <r>
    <s v="1004"/>
    <d v="2018-11-15T00:00:00"/>
    <n v="17"/>
    <x v="6"/>
    <x v="3"/>
    <x v="3"/>
    <s v="Item 2"/>
    <n v="199"/>
    <n v="9"/>
    <n v="1791"/>
  </r>
  <r>
    <s v="1005"/>
    <d v="2018-11-15T00:00:00"/>
    <n v="10"/>
    <x v="14"/>
    <x v="2"/>
    <x v="2"/>
    <s v="Item 2"/>
    <n v="199"/>
    <n v="1"/>
    <n v="199"/>
  </r>
  <r>
    <s v="1006"/>
    <d v="2018-11-15T00:00:00"/>
    <n v="19"/>
    <x v="13"/>
    <x v="3"/>
    <x v="3"/>
    <s v="Item 4"/>
    <n v="159"/>
    <n v="2"/>
    <n v="318"/>
  </r>
  <r>
    <s v="1007"/>
    <d v="2018-11-15T00:00:00"/>
    <n v="6"/>
    <x v="11"/>
    <x v="2"/>
    <x v="2"/>
    <s v="Item 2"/>
    <n v="199"/>
    <n v="7"/>
    <n v="1393"/>
  </r>
  <r>
    <s v="1008"/>
    <d v="2018-11-16T00:00:00"/>
    <n v="15"/>
    <x v="19"/>
    <x v="0"/>
    <x v="0"/>
    <s v="Item 5"/>
    <n v="289"/>
    <n v="1"/>
    <n v="289"/>
  </r>
  <r>
    <s v="1009"/>
    <d v="2018-11-16T00:00:00"/>
    <n v="8"/>
    <x v="10"/>
    <x v="2"/>
    <x v="2"/>
    <s v="Item 1"/>
    <n v="399"/>
    <n v="0"/>
    <n v="0"/>
  </r>
  <r>
    <s v="1010"/>
    <d v="2018-11-17T00:00:00"/>
    <n v="1"/>
    <x v="1"/>
    <x v="1"/>
    <x v="1"/>
    <s v="Item 2"/>
    <n v="199"/>
    <n v="2"/>
    <n v="398"/>
  </r>
  <r>
    <s v="1011"/>
    <d v="2018-11-17T00:00:00"/>
    <n v="7"/>
    <x v="17"/>
    <x v="5"/>
    <x v="2"/>
    <s v="Item 5"/>
    <n v="289"/>
    <n v="0"/>
    <n v="0"/>
  </r>
  <r>
    <s v="1012"/>
    <d v="2018-11-17T00:00:00"/>
    <n v="3"/>
    <x v="9"/>
    <x v="7"/>
    <x v="1"/>
    <s v="Item 5"/>
    <n v="289"/>
    <n v="4"/>
    <n v="1156"/>
  </r>
  <r>
    <s v="1013"/>
    <d v="2018-11-17T00:00:00"/>
    <n v="9"/>
    <x v="2"/>
    <x v="5"/>
    <x v="2"/>
    <s v="Item 3"/>
    <n v="69"/>
    <n v="8"/>
    <n v="552"/>
  </r>
  <r>
    <s v="1014"/>
    <d v="2018-11-18T00:00:00"/>
    <n v="2"/>
    <x v="18"/>
    <x v="7"/>
    <x v="1"/>
    <s v="Item 2"/>
    <n v="199"/>
    <n v="6"/>
    <n v="1194"/>
  </r>
  <r>
    <s v="1015"/>
    <d v="2018-11-19T00:00:00"/>
    <n v="5"/>
    <x v="15"/>
    <x v="1"/>
    <x v="1"/>
    <s v="Item 1"/>
    <n v="399"/>
    <n v="2"/>
    <n v="798"/>
  </r>
  <r>
    <s v="1016"/>
    <d v="2018-11-19T00:00:00"/>
    <n v="6"/>
    <x v="11"/>
    <x v="2"/>
    <x v="2"/>
    <s v="Item 5"/>
    <n v="289"/>
    <n v="5"/>
    <n v="1445"/>
  </r>
  <r>
    <s v="1017"/>
    <d v="2018-11-19T00:00:00"/>
    <n v="12"/>
    <x v="16"/>
    <x v="0"/>
    <x v="0"/>
    <s v="Item 2"/>
    <n v="199"/>
    <n v="4"/>
    <n v="796"/>
  </r>
  <r>
    <s v="1018"/>
    <d v="2018-11-19T00:00:00"/>
    <n v="5"/>
    <x v="15"/>
    <x v="7"/>
    <x v="1"/>
    <s v="Item 1"/>
    <n v="399"/>
    <n v="1"/>
    <n v="399"/>
  </r>
  <r>
    <s v="1019"/>
    <d v="2018-11-20T00:00:00"/>
    <n v="5"/>
    <x v="15"/>
    <x v="7"/>
    <x v="1"/>
    <s v="Item 1"/>
    <n v="399"/>
    <n v="8"/>
    <n v="3192"/>
  </r>
  <r>
    <s v="1020"/>
    <d v="2018-11-21T00:00:00"/>
    <n v="20"/>
    <x v="8"/>
    <x v="4"/>
    <x v="3"/>
    <s v="Item 3"/>
    <n v="69"/>
    <n v="9"/>
    <n v="621"/>
  </r>
  <r>
    <s v="1021"/>
    <d v="2018-11-21T00:00:00"/>
    <n v="16"/>
    <x v="4"/>
    <x v="3"/>
    <x v="3"/>
    <s v="Item 1"/>
    <n v="399"/>
    <n v="3"/>
    <n v="1197"/>
  </r>
  <r>
    <s v="1022"/>
    <d v="2018-11-22T00:00:00"/>
    <n v="1"/>
    <x v="1"/>
    <x v="7"/>
    <x v="1"/>
    <s v="Item 4"/>
    <n v="159"/>
    <n v="6"/>
    <n v="954"/>
  </r>
  <r>
    <s v="1023"/>
    <d v="2018-11-22T00:00:00"/>
    <n v="5"/>
    <x v="15"/>
    <x v="7"/>
    <x v="1"/>
    <s v="Item 1"/>
    <n v="399"/>
    <n v="6"/>
    <n v="2394"/>
  </r>
  <r>
    <s v="1024"/>
    <d v="2018-11-22T00:00:00"/>
    <n v="15"/>
    <x v="19"/>
    <x v="6"/>
    <x v="0"/>
    <s v="Item 3"/>
    <n v="69"/>
    <n v="7"/>
    <n v="483"/>
  </r>
  <r>
    <s v="1025"/>
    <d v="2018-11-22T00:00:00"/>
    <n v="2"/>
    <x v="18"/>
    <x v="7"/>
    <x v="1"/>
    <s v="Item 2"/>
    <n v="199"/>
    <n v="9"/>
    <n v="1791"/>
  </r>
  <r>
    <s v="1026"/>
    <d v="2018-11-22T00:00:00"/>
    <n v="8"/>
    <x v="10"/>
    <x v="2"/>
    <x v="2"/>
    <s v="Item 4"/>
    <n v="159"/>
    <n v="6"/>
    <n v="954"/>
  </r>
  <r>
    <s v="1027"/>
    <d v="2018-11-22T00:00:00"/>
    <n v="3"/>
    <x v="9"/>
    <x v="7"/>
    <x v="1"/>
    <s v="Item 3"/>
    <n v="69"/>
    <n v="5"/>
    <n v="345"/>
  </r>
  <r>
    <s v="1028"/>
    <d v="2018-11-22T00:00:00"/>
    <n v="20"/>
    <x v="8"/>
    <x v="3"/>
    <x v="3"/>
    <s v="Item 4"/>
    <n v="159"/>
    <n v="0"/>
    <n v="0"/>
  </r>
  <r>
    <s v="1029"/>
    <d v="2018-11-22T00:00:00"/>
    <n v="8"/>
    <x v="10"/>
    <x v="2"/>
    <x v="2"/>
    <s v="Item 1"/>
    <n v="399"/>
    <n v="9"/>
    <n v="3591"/>
  </r>
  <r>
    <s v="1030"/>
    <d v="2018-11-22T00:00:00"/>
    <n v="7"/>
    <x v="17"/>
    <x v="2"/>
    <x v="2"/>
    <s v="Item 1"/>
    <n v="399"/>
    <n v="5"/>
    <n v="1995"/>
  </r>
  <r>
    <s v="1031"/>
    <d v="2018-11-22T00:00:00"/>
    <n v="10"/>
    <x v="14"/>
    <x v="5"/>
    <x v="2"/>
    <s v="Item 1"/>
    <n v="399"/>
    <n v="0"/>
    <n v="0"/>
  </r>
  <r>
    <s v="1032"/>
    <d v="2018-11-22T00:00:00"/>
    <n v="13"/>
    <x v="5"/>
    <x v="0"/>
    <x v="0"/>
    <s v="Item 2"/>
    <n v="199"/>
    <n v="7"/>
    <n v="1393"/>
  </r>
  <r>
    <s v="1033"/>
    <d v="2018-11-23T00:00:00"/>
    <n v="15"/>
    <x v="19"/>
    <x v="0"/>
    <x v="0"/>
    <s v="Item 3"/>
    <n v="69"/>
    <n v="7"/>
    <n v="483"/>
  </r>
  <r>
    <s v="1034"/>
    <d v="2018-11-23T00:00:00"/>
    <n v="3"/>
    <x v="9"/>
    <x v="1"/>
    <x v="1"/>
    <s v="Item 1"/>
    <n v="399"/>
    <n v="2"/>
    <n v="798"/>
  </r>
  <r>
    <s v="1035"/>
    <d v="2018-11-23T00:00:00"/>
    <n v="4"/>
    <x v="12"/>
    <x v="1"/>
    <x v="1"/>
    <s v="Item 1"/>
    <n v="399"/>
    <n v="6"/>
    <n v="2394"/>
  </r>
  <r>
    <s v="1036"/>
    <d v="2018-11-23T00:00:00"/>
    <n v="13"/>
    <x v="5"/>
    <x v="0"/>
    <x v="0"/>
    <s v="Item 1"/>
    <n v="399"/>
    <n v="9"/>
    <n v="3591"/>
  </r>
  <r>
    <s v="1037"/>
    <d v="2018-11-23T00:00:00"/>
    <n v="12"/>
    <x v="16"/>
    <x v="0"/>
    <x v="0"/>
    <s v="Item 5"/>
    <n v="289"/>
    <n v="6"/>
    <n v="1734"/>
  </r>
  <r>
    <s v="1038"/>
    <d v="2018-11-23T00:00:00"/>
    <n v="17"/>
    <x v="6"/>
    <x v="4"/>
    <x v="3"/>
    <s v="Item 2"/>
    <n v="199"/>
    <n v="3"/>
    <n v="597"/>
  </r>
  <r>
    <s v="1039"/>
    <d v="2018-11-24T00:00:00"/>
    <n v="13"/>
    <x v="5"/>
    <x v="6"/>
    <x v="0"/>
    <s v="Item 5"/>
    <n v="289"/>
    <n v="1"/>
    <n v="289"/>
  </r>
  <r>
    <s v="1040"/>
    <d v="2018-11-24T00:00:00"/>
    <n v="7"/>
    <x v="17"/>
    <x v="5"/>
    <x v="2"/>
    <s v="Item 2"/>
    <n v="199"/>
    <n v="5"/>
    <n v="995"/>
  </r>
  <r>
    <s v="1041"/>
    <d v="2018-11-24T00:00:00"/>
    <n v="18"/>
    <x v="3"/>
    <x v="4"/>
    <x v="3"/>
    <s v="Item 4"/>
    <n v="159"/>
    <n v="2"/>
    <n v="318"/>
  </r>
  <r>
    <s v="1042"/>
    <d v="2018-11-24T00:00:00"/>
    <n v="14"/>
    <x v="7"/>
    <x v="6"/>
    <x v="0"/>
    <s v="Item 5"/>
    <n v="289"/>
    <n v="2"/>
    <n v="578"/>
  </r>
  <r>
    <s v="1043"/>
    <d v="2018-11-24T00:00:00"/>
    <n v="3"/>
    <x v="9"/>
    <x v="7"/>
    <x v="1"/>
    <s v="Item 3"/>
    <n v="69"/>
    <n v="4"/>
    <n v="276"/>
  </r>
  <r>
    <s v="1044"/>
    <d v="2018-11-24T00:00:00"/>
    <n v="9"/>
    <x v="2"/>
    <x v="5"/>
    <x v="2"/>
    <s v="Item 1"/>
    <n v="399"/>
    <n v="1"/>
    <n v="399"/>
  </r>
  <r>
    <s v="1045"/>
    <d v="2018-11-24T00:00:00"/>
    <n v="11"/>
    <x v="0"/>
    <x v="6"/>
    <x v="0"/>
    <s v="Item 1"/>
    <n v="399"/>
    <n v="3"/>
    <n v="1197"/>
  </r>
  <r>
    <s v="1046"/>
    <d v="2018-11-25T00:00:00"/>
    <n v="4"/>
    <x v="12"/>
    <x v="7"/>
    <x v="1"/>
    <s v="Item 1"/>
    <n v="399"/>
    <n v="5"/>
    <n v="1995"/>
  </r>
  <r>
    <s v="1047"/>
    <d v="2018-11-26T00:00:00"/>
    <n v="6"/>
    <x v="11"/>
    <x v="5"/>
    <x v="2"/>
    <s v="Item 5"/>
    <n v="289"/>
    <n v="1"/>
    <n v="289"/>
  </r>
  <r>
    <s v="1048"/>
    <d v="2018-11-26T00:00:00"/>
    <n v="13"/>
    <x v="5"/>
    <x v="6"/>
    <x v="0"/>
    <s v="Item 5"/>
    <n v="289"/>
    <n v="7"/>
    <n v="2023"/>
  </r>
  <r>
    <s v="1049"/>
    <d v="2018-11-27T00:00:00"/>
    <n v="2"/>
    <x v="18"/>
    <x v="1"/>
    <x v="1"/>
    <s v="Item 1"/>
    <n v="399"/>
    <n v="8"/>
    <n v="3192"/>
  </r>
  <r>
    <s v="1050"/>
    <d v="2018-11-27T00:00:00"/>
    <n v="4"/>
    <x v="12"/>
    <x v="7"/>
    <x v="1"/>
    <s v="Item 1"/>
    <n v="399"/>
    <n v="6"/>
    <n v="2394"/>
  </r>
  <r>
    <s v="1051"/>
    <d v="2018-11-27T00:00:00"/>
    <n v="1"/>
    <x v="1"/>
    <x v="7"/>
    <x v="1"/>
    <s v="Item 3"/>
    <n v="69"/>
    <n v="9"/>
    <n v="621"/>
  </r>
  <r>
    <s v="1052"/>
    <d v="2018-11-28T00:00:00"/>
    <n v="10"/>
    <x v="14"/>
    <x v="2"/>
    <x v="2"/>
    <s v="Item 3"/>
    <n v="69"/>
    <n v="7"/>
    <n v="483"/>
  </r>
  <r>
    <s v="1053"/>
    <d v="2018-11-28T00:00:00"/>
    <n v="15"/>
    <x v="19"/>
    <x v="6"/>
    <x v="0"/>
    <s v="Item 3"/>
    <n v="69"/>
    <n v="1"/>
    <n v="69"/>
  </r>
  <r>
    <s v="1054"/>
    <d v="2018-11-28T00:00:00"/>
    <n v="6"/>
    <x v="11"/>
    <x v="5"/>
    <x v="2"/>
    <s v="Item 4"/>
    <n v="159"/>
    <n v="2"/>
    <n v="318"/>
  </r>
  <r>
    <s v="1055"/>
    <d v="2018-11-28T00:00:00"/>
    <n v="11"/>
    <x v="0"/>
    <x v="0"/>
    <x v="0"/>
    <s v="Item 5"/>
    <n v="289"/>
    <n v="8"/>
    <n v="2312"/>
  </r>
  <r>
    <s v="1056"/>
    <d v="2018-11-28T00:00:00"/>
    <n v="4"/>
    <x v="12"/>
    <x v="1"/>
    <x v="1"/>
    <s v="Item 5"/>
    <n v="289"/>
    <n v="7"/>
    <n v="2023"/>
  </r>
  <r>
    <s v="1057"/>
    <d v="2018-11-29T00:00:00"/>
    <n v="8"/>
    <x v="10"/>
    <x v="5"/>
    <x v="2"/>
    <s v="Item 2"/>
    <n v="199"/>
    <n v="3"/>
    <n v="597"/>
  </r>
  <r>
    <s v="1058"/>
    <d v="2018-11-29T00:00:00"/>
    <n v="9"/>
    <x v="2"/>
    <x v="5"/>
    <x v="2"/>
    <s v="Item 1"/>
    <n v="399"/>
    <n v="6"/>
    <n v="2394"/>
  </r>
  <r>
    <s v="1059"/>
    <d v="2018-11-29T00:00:00"/>
    <n v="12"/>
    <x v="16"/>
    <x v="6"/>
    <x v="0"/>
    <s v="Item 5"/>
    <n v="289"/>
    <n v="9"/>
    <n v="2601"/>
  </r>
  <r>
    <s v="1060"/>
    <d v="2018-11-30T00:00:00"/>
    <n v="2"/>
    <x v="18"/>
    <x v="1"/>
    <x v="1"/>
    <s v="Item 4"/>
    <n v="159"/>
    <n v="1"/>
    <n v="159"/>
  </r>
  <r>
    <s v="1061"/>
    <d v="2018-12-01T00:00:00"/>
    <n v="8"/>
    <x v="10"/>
    <x v="5"/>
    <x v="2"/>
    <s v="Item 1"/>
    <n v="399"/>
    <n v="5"/>
    <n v="1995"/>
  </r>
  <r>
    <s v="1062"/>
    <d v="2018-12-01T00:00:00"/>
    <n v="17"/>
    <x v="6"/>
    <x v="4"/>
    <x v="3"/>
    <s v="Item 5"/>
    <n v="289"/>
    <n v="0"/>
    <n v="0"/>
  </r>
  <r>
    <s v="1063"/>
    <d v="2018-12-02T00:00:00"/>
    <n v="7"/>
    <x v="17"/>
    <x v="5"/>
    <x v="2"/>
    <s v="Item 1"/>
    <n v="399"/>
    <n v="3"/>
    <n v="1197"/>
  </r>
  <r>
    <s v="1064"/>
    <d v="2018-12-03T00:00:00"/>
    <n v="1"/>
    <x v="1"/>
    <x v="7"/>
    <x v="1"/>
    <s v="Item 5"/>
    <n v="289"/>
    <n v="4"/>
    <n v="1156"/>
  </r>
  <r>
    <s v="1065"/>
    <d v="2018-12-03T00:00:00"/>
    <n v="19"/>
    <x v="13"/>
    <x v="3"/>
    <x v="3"/>
    <s v="Item 5"/>
    <n v="289"/>
    <n v="2"/>
    <n v="578"/>
  </r>
  <r>
    <s v="1066"/>
    <d v="2018-12-04T00:00:00"/>
    <n v="2"/>
    <x v="18"/>
    <x v="1"/>
    <x v="1"/>
    <s v="Item 3"/>
    <n v="69"/>
    <n v="7"/>
    <n v="483"/>
  </r>
  <r>
    <s v="1067"/>
    <d v="2018-12-04T00:00:00"/>
    <n v="16"/>
    <x v="4"/>
    <x v="4"/>
    <x v="3"/>
    <s v="Item 1"/>
    <n v="399"/>
    <n v="0"/>
    <n v="0"/>
  </r>
  <r>
    <s v="1068"/>
    <d v="2018-12-05T00:00:00"/>
    <n v="5"/>
    <x v="15"/>
    <x v="7"/>
    <x v="1"/>
    <s v="Item 1"/>
    <n v="399"/>
    <n v="4"/>
    <n v="1596"/>
  </r>
  <r>
    <s v="1069"/>
    <d v="2018-12-06T00:00:00"/>
    <n v="4"/>
    <x v="12"/>
    <x v="1"/>
    <x v="1"/>
    <s v="Item 2"/>
    <n v="199"/>
    <n v="2"/>
    <n v="398"/>
  </r>
  <r>
    <s v="1070"/>
    <d v="2018-12-06T00:00:00"/>
    <n v="14"/>
    <x v="7"/>
    <x v="0"/>
    <x v="0"/>
    <s v="Item 2"/>
    <n v="199"/>
    <n v="3"/>
    <n v="597"/>
  </r>
  <r>
    <s v="1071"/>
    <d v="2018-12-06T00:00:00"/>
    <n v="4"/>
    <x v="12"/>
    <x v="1"/>
    <x v="1"/>
    <s v="Item 2"/>
    <n v="199"/>
    <n v="5"/>
    <n v="995"/>
  </r>
  <r>
    <s v="1072"/>
    <d v="2018-12-07T00:00:00"/>
    <n v="4"/>
    <x v="12"/>
    <x v="1"/>
    <x v="1"/>
    <s v="Item 3"/>
    <n v="69"/>
    <n v="7"/>
    <n v="483"/>
  </r>
  <r>
    <s v="1073"/>
    <d v="2018-12-07T00:00:00"/>
    <n v="9"/>
    <x v="2"/>
    <x v="2"/>
    <x v="2"/>
    <s v="Item 5"/>
    <n v="289"/>
    <n v="7"/>
    <n v="2023"/>
  </r>
  <r>
    <s v="1074"/>
    <d v="2018-12-08T00:00:00"/>
    <n v="10"/>
    <x v="14"/>
    <x v="2"/>
    <x v="2"/>
    <s v="Item 3"/>
    <n v="69"/>
    <n v="7"/>
    <n v="483"/>
  </r>
  <r>
    <s v="1075"/>
    <d v="2018-12-08T00:00:00"/>
    <n v="4"/>
    <x v="12"/>
    <x v="1"/>
    <x v="1"/>
    <s v="Item 3"/>
    <n v="69"/>
    <n v="5"/>
    <n v="345"/>
  </r>
  <r>
    <s v="1076"/>
    <d v="2018-12-09T00:00:00"/>
    <n v="20"/>
    <x v="8"/>
    <x v="3"/>
    <x v="3"/>
    <s v="Item 5"/>
    <n v="289"/>
    <n v="8"/>
    <n v="2312"/>
  </r>
  <r>
    <s v="1077"/>
    <d v="2018-12-10T00:00:00"/>
    <n v="11"/>
    <x v="0"/>
    <x v="0"/>
    <x v="0"/>
    <s v="Item 5"/>
    <n v="289"/>
    <n v="9"/>
    <n v="2601"/>
  </r>
  <r>
    <s v="1078"/>
    <d v="2018-12-11T00:00:00"/>
    <n v="13"/>
    <x v="5"/>
    <x v="0"/>
    <x v="0"/>
    <s v="Item 5"/>
    <n v="289"/>
    <n v="8"/>
    <n v="2312"/>
  </r>
  <r>
    <s v="1079"/>
    <d v="2018-12-11T00:00:00"/>
    <n v="10"/>
    <x v="14"/>
    <x v="2"/>
    <x v="2"/>
    <s v="Item 3"/>
    <n v="69"/>
    <n v="6"/>
    <n v="414"/>
  </r>
  <r>
    <s v="1080"/>
    <d v="2018-12-11T00:00:00"/>
    <n v="19"/>
    <x v="13"/>
    <x v="3"/>
    <x v="3"/>
    <s v="Item 5"/>
    <n v="289"/>
    <n v="9"/>
    <n v="2601"/>
  </r>
  <r>
    <s v="1081"/>
    <d v="2018-12-12T00:00:00"/>
    <n v="14"/>
    <x v="7"/>
    <x v="0"/>
    <x v="0"/>
    <s v="Item 5"/>
    <n v="289"/>
    <n v="5"/>
    <n v="1445"/>
  </r>
  <r>
    <s v="1082"/>
    <d v="2018-12-13T00:00:00"/>
    <n v="16"/>
    <x v="4"/>
    <x v="3"/>
    <x v="3"/>
    <s v="Item 4"/>
    <n v="159"/>
    <n v="0"/>
    <n v="0"/>
  </r>
  <r>
    <s v="1083"/>
    <d v="2018-12-13T00:00:00"/>
    <n v="13"/>
    <x v="5"/>
    <x v="0"/>
    <x v="0"/>
    <s v="Item 5"/>
    <n v="289"/>
    <n v="5"/>
    <n v="1445"/>
  </r>
  <r>
    <s v="1084"/>
    <d v="2018-12-13T00:00:00"/>
    <n v="2"/>
    <x v="18"/>
    <x v="1"/>
    <x v="1"/>
    <s v="Item 2"/>
    <n v="199"/>
    <n v="4"/>
    <n v="796"/>
  </r>
  <r>
    <s v="1085"/>
    <d v="2018-12-13T00:00:00"/>
    <n v="5"/>
    <x v="15"/>
    <x v="7"/>
    <x v="1"/>
    <s v="Item 2"/>
    <n v="199"/>
    <n v="9"/>
    <n v="1791"/>
  </r>
  <r>
    <s v="1086"/>
    <d v="2018-12-13T00:00:00"/>
    <n v="11"/>
    <x v="0"/>
    <x v="6"/>
    <x v="0"/>
    <s v="Item 3"/>
    <n v="69"/>
    <n v="1"/>
    <n v="69"/>
  </r>
  <r>
    <s v="1087"/>
    <d v="2018-12-13T00:00:00"/>
    <n v="3"/>
    <x v="9"/>
    <x v="1"/>
    <x v="1"/>
    <s v="Item 3"/>
    <n v="69"/>
    <n v="5"/>
    <n v="345"/>
  </r>
  <r>
    <s v="1088"/>
    <d v="2018-12-13T00:00:00"/>
    <n v="11"/>
    <x v="0"/>
    <x v="6"/>
    <x v="0"/>
    <s v="Item 4"/>
    <n v="159"/>
    <n v="3"/>
    <n v="477"/>
  </r>
  <r>
    <s v="1089"/>
    <d v="2018-12-13T00:00:00"/>
    <n v="1"/>
    <x v="1"/>
    <x v="1"/>
    <x v="1"/>
    <s v="Item 1"/>
    <n v="399"/>
    <n v="1"/>
    <n v="399"/>
  </r>
  <r>
    <s v="1090"/>
    <d v="2018-12-14T00:00:00"/>
    <n v="18"/>
    <x v="3"/>
    <x v="3"/>
    <x v="3"/>
    <s v="Item 5"/>
    <n v="289"/>
    <n v="9"/>
    <n v="2601"/>
  </r>
  <r>
    <s v="1091"/>
    <d v="2018-12-15T00:00:00"/>
    <n v="15"/>
    <x v="19"/>
    <x v="6"/>
    <x v="0"/>
    <s v="Item 5"/>
    <n v="289"/>
    <n v="9"/>
    <n v="2601"/>
  </r>
  <r>
    <s v="1092"/>
    <d v="2018-12-15T00:00:00"/>
    <n v="8"/>
    <x v="10"/>
    <x v="2"/>
    <x v="2"/>
    <s v="Item 5"/>
    <n v="289"/>
    <n v="2"/>
    <n v="578"/>
  </r>
  <r>
    <s v="1093"/>
    <d v="2018-12-16T00:00:00"/>
    <n v="18"/>
    <x v="3"/>
    <x v="3"/>
    <x v="3"/>
    <s v="Item 4"/>
    <n v="159"/>
    <n v="4"/>
    <n v="636"/>
  </r>
  <r>
    <s v="1094"/>
    <d v="2018-12-16T00:00:00"/>
    <n v="5"/>
    <x v="15"/>
    <x v="7"/>
    <x v="1"/>
    <s v="Item 3"/>
    <n v="69"/>
    <n v="1"/>
    <n v="69"/>
  </r>
  <r>
    <s v="1095"/>
    <d v="2018-12-16T00:00:00"/>
    <n v="20"/>
    <x v="8"/>
    <x v="4"/>
    <x v="3"/>
    <s v="Item 5"/>
    <n v="289"/>
    <n v="3"/>
    <n v="867"/>
  </r>
  <r>
    <s v="1096"/>
    <d v="2018-12-17T00:00:00"/>
    <n v="12"/>
    <x v="16"/>
    <x v="0"/>
    <x v="0"/>
    <s v="Item 1"/>
    <n v="399"/>
    <n v="5"/>
    <n v="1995"/>
  </r>
  <r>
    <s v="1097"/>
    <d v="2018-12-17T00:00:00"/>
    <n v="1"/>
    <x v="1"/>
    <x v="1"/>
    <x v="1"/>
    <s v="Item 3"/>
    <n v="69"/>
    <n v="6"/>
    <n v="414"/>
  </r>
  <r>
    <s v="1098"/>
    <d v="2018-12-18T00:00:00"/>
    <n v="10"/>
    <x v="14"/>
    <x v="2"/>
    <x v="2"/>
    <s v="Item 2"/>
    <n v="199"/>
    <n v="3"/>
    <n v="597"/>
  </r>
  <r>
    <s v="1099"/>
    <d v="2018-12-18T00:00:00"/>
    <n v="3"/>
    <x v="9"/>
    <x v="1"/>
    <x v="1"/>
    <s v="Item 3"/>
    <n v="69"/>
    <n v="2"/>
    <n v="138"/>
  </r>
  <r>
    <s v="1100"/>
    <d v="2018-12-18T00:00:00"/>
    <n v="8"/>
    <x v="10"/>
    <x v="5"/>
    <x v="2"/>
    <s v="Item 4"/>
    <n v="159"/>
    <n v="3"/>
    <n v="477"/>
  </r>
  <r>
    <s v="1101"/>
    <d v="2018-12-18T00:00:00"/>
    <n v="8"/>
    <x v="10"/>
    <x v="2"/>
    <x v="2"/>
    <s v="Item 3"/>
    <n v="69"/>
    <n v="9"/>
    <n v="621"/>
  </r>
  <r>
    <s v="1102"/>
    <d v="2018-12-18T00:00:00"/>
    <n v="12"/>
    <x v="16"/>
    <x v="0"/>
    <x v="0"/>
    <s v="Item 1"/>
    <n v="399"/>
    <n v="3"/>
    <n v="1197"/>
  </r>
  <r>
    <s v="1103"/>
    <d v="2018-12-18T00:00:00"/>
    <n v="5"/>
    <x v="15"/>
    <x v="7"/>
    <x v="1"/>
    <s v="Item 1"/>
    <n v="399"/>
    <n v="0"/>
    <n v="0"/>
  </r>
  <r>
    <s v="1104"/>
    <d v="2018-12-18T00:00:00"/>
    <n v="12"/>
    <x v="16"/>
    <x v="6"/>
    <x v="0"/>
    <s v="Item 2"/>
    <n v="199"/>
    <n v="2"/>
    <n v="398"/>
  </r>
  <r>
    <s v="1105"/>
    <d v="2018-12-18T00:00:00"/>
    <n v="12"/>
    <x v="16"/>
    <x v="0"/>
    <x v="0"/>
    <s v="Item 4"/>
    <n v="159"/>
    <n v="7"/>
    <n v="1113"/>
  </r>
  <r>
    <s v="1106"/>
    <d v="2018-12-18T00:00:00"/>
    <n v="20"/>
    <x v="8"/>
    <x v="3"/>
    <x v="3"/>
    <s v="Item 5"/>
    <n v="289"/>
    <n v="4"/>
    <n v="1156"/>
  </r>
  <r>
    <s v="1107"/>
    <d v="2018-12-18T00:00:00"/>
    <n v="7"/>
    <x v="17"/>
    <x v="5"/>
    <x v="2"/>
    <s v="Item 2"/>
    <n v="199"/>
    <n v="9"/>
    <n v="1791"/>
  </r>
  <r>
    <s v="1108"/>
    <d v="2018-12-18T00:00:00"/>
    <n v="14"/>
    <x v="7"/>
    <x v="0"/>
    <x v="0"/>
    <s v="Item 1"/>
    <n v="399"/>
    <n v="5"/>
    <n v="1995"/>
  </r>
  <r>
    <s v="1109"/>
    <d v="2018-12-19T00:00:00"/>
    <n v="11"/>
    <x v="0"/>
    <x v="0"/>
    <x v="0"/>
    <s v="Item 4"/>
    <n v="159"/>
    <n v="2"/>
    <n v="318"/>
  </r>
  <r>
    <s v="1110"/>
    <d v="2018-12-19T00:00:00"/>
    <n v="10"/>
    <x v="14"/>
    <x v="5"/>
    <x v="2"/>
    <s v="Item 4"/>
    <n v="159"/>
    <n v="9"/>
    <n v="1431"/>
  </r>
  <r>
    <s v="1111"/>
    <d v="2018-12-20T00:00:00"/>
    <n v="4"/>
    <x v="12"/>
    <x v="1"/>
    <x v="1"/>
    <s v="Item 1"/>
    <n v="399"/>
    <n v="8"/>
    <n v="3192"/>
  </r>
  <r>
    <s v="1112"/>
    <d v="2018-12-20T00:00:00"/>
    <n v="10"/>
    <x v="14"/>
    <x v="2"/>
    <x v="2"/>
    <s v="Item 3"/>
    <n v="69"/>
    <n v="6"/>
    <n v="414"/>
  </r>
  <r>
    <s v="1113"/>
    <d v="2018-12-20T00:00:00"/>
    <n v="19"/>
    <x v="13"/>
    <x v="3"/>
    <x v="3"/>
    <s v="Item 3"/>
    <n v="69"/>
    <n v="7"/>
    <n v="483"/>
  </r>
  <r>
    <s v="1114"/>
    <d v="2018-12-20T00:00:00"/>
    <n v="13"/>
    <x v="5"/>
    <x v="0"/>
    <x v="0"/>
    <s v="Item 3"/>
    <n v="69"/>
    <n v="8"/>
    <n v="552"/>
  </r>
  <r>
    <s v="1115"/>
    <d v="2018-12-20T00:00:00"/>
    <n v="20"/>
    <x v="8"/>
    <x v="4"/>
    <x v="3"/>
    <s v="Item 2"/>
    <n v="199"/>
    <n v="1"/>
    <n v="199"/>
  </r>
  <r>
    <s v="1116"/>
    <d v="2018-12-20T00:00:00"/>
    <n v="14"/>
    <x v="7"/>
    <x v="0"/>
    <x v="0"/>
    <s v="Item 4"/>
    <n v="159"/>
    <n v="9"/>
    <n v="1431"/>
  </r>
  <r>
    <s v="1117"/>
    <d v="2018-12-20T00:00:00"/>
    <n v="9"/>
    <x v="2"/>
    <x v="2"/>
    <x v="2"/>
    <s v="Item 5"/>
    <n v="289"/>
    <n v="5"/>
    <n v="1445"/>
  </r>
  <r>
    <s v="1118"/>
    <d v="2018-12-20T00:00:00"/>
    <n v="18"/>
    <x v="3"/>
    <x v="3"/>
    <x v="3"/>
    <s v="Item 1"/>
    <n v="399"/>
    <n v="7"/>
    <n v="2793"/>
  </r>
  <r>
    <s v="1119"/>
    <d v="2018-12-20T00:00:00"/>
    <n v="10"/>
    <x v="14"/>
    <x v="2"/>
    <x v="2"/>
    <s v="Item 2"/>
    <n v="199"/>
    <n v="6"/>
    <n v="1194"/>
  </r>
  <r>
    <s v="1120"/>
    <d v="2018-12-21T00:00:00"/>
    <n v="1"/>
    <x v="1"/>
    <x v="7"/>
    <x v="1"/>
    <s v="Item 4"/>
    <n v="159"/>
    <n v="8"/>
    <n v="1272"/>
  </r>
  <r>
    <s v="1121"/>
    <d v="2018-12-22T00:00:00"/>
    <n v="14"/>
    <x v="7"/>
    <x v="6"/>
    <x v="0"/>
    <s v="Item 1"/>
    <n v="399"/>
    <n v="7"/>
    <n v="2793"/>
  </r>
  <r>
    <s v="1122"/>
    <d v="2018-12-23T00:00:00"/>
    <n v="6"/>
    <x v="11"/>
    <x v="5"/>
    <x v="2"/>
    <s v="Item 4"/>
    <n v="159"/>
    <n v="2"/>
    <n v="318"/>
  </r>
  <r>
    <s v="1123"/>
    <d v="2018-12-23T00:00:00"/>
    <n v="9"/>
    <x v="2"/>
    <x v="2"/>
    <x v="2"/>
    <s v="Item 4"/>
    <n v="159"/>
    <n v="9"/>
    <n v="1431"/>
  </r>
  <r>
    <s v="1124"/>
    <d v="2018-12-23T00:00:00"/>
    <n v="14"/>
    <x v="7"/>
    <x v="0"/>
    <x v="0"/>
    <s v="Item 4"/>
    <n v="159"/>
    <n v="2"/>
    <n v="318"/>
  </r>
  <r>
    <s v="1125"/>
    <d v="2018-12-23T00:00:00"/>
    <n v="19"/>
    <x v="13"/>
    <x v="3"/>
    <x v="3"/>
    <s v="Item 3"/>
    <n v="69"/>
    <n v="5"/>
    <n v="345"/>
  </r>
  <r>
    <s v="1126"/>
    <d v="2018-12-23T00:00:00"/>
    <n v="11"/>
    <x v="0"/>
    <x v="0"/>
    <x v="0"/>
    <s v="Item 5"/>
    <n v="289"/>
    <n v="9"/>
    <n v="2601"/>
  </r>
  <r>
    <s v="1127"/>
    <d v="2018-12-23T00:00:00"/>
    <n v="17"/>
    <x v="6"/>
    <x v="4"/>
    <x v="3"/>
    <s v="Item 2"/>
    <n v="199"/>
    <n v="9"/>
    <n v="1791"/>
  </r>
  <r>
    <s v="1128"/>
    <d v="2018-12-24T00:00:00"/>
    <n v="9"/>
    <x v="2"/>
    <x v="5"/>
    <x v="2"/>
    <s v="Item 1"/>
    <n v="399"/>
    <n v="2"/>
    <n v="798"/>
  </r>
  <r>
    <s v="1129"/>
    <d v="2018-12-24T00:00:00"/>
    <n v="13"/>
    <x v="5"/>
    <x v="0"/>
    <x v="0"/>
    <s v="Item 4"/>
    <n v="159"/>
    <n v="2"/>
    <n v="318"/>
  </r>
  <r>
    <s v="1130"/>
    <d v="2018-12-25T00:00:00"/>
    <n v="18"/>
    <x v="3"/>
    <x v="4"/>
    <x v="3"/>
    <s v="Item 2"/>
    <n v="199"/>
    <n v="8"/>
    <n v="1592"/>
  </r>
  <r>
    <s v="1131"/>
    <d v="2018-12-25T00:00:00"/>
    <n v="4"/>
    <x v="12"/>
    <x v="7"/>
    <x v="1"/>
    <s v="Item 3"/>
    <n v="69"/>
    <n v="7"/>
    <n v="483"/>
  </r>
  <r>
    <s v="1132"/>
    <d v="2018-12-25T00:00:00"/>
    <n v="17"/>
    <x v="6"/>
    <x v="3"/>
    <x v="3"/>
    <s v="Item 2"/>
    <n v="199"/>
    <n v="3"/>
    <n v="597"/>
  </r>
  <r>
    <s v="1133"/>
    <d v="2018-12-25T00:00:00"/>
    <n v="8"/>
    <x v="10"/>
    <x v="5"/>
    <x v="2"/>
    <s v="Item 3"/>
    <n v="69"/>
    <n v="2"/>
    <n v="138"/>
  </r>
  <r>
    <s v="1134"/>
    <d v="2018-12-25T00:00:00"/>
    <n v="12"/>
    <x v="16"/>
    <x v="6"/>
    <x v="0"/>
    <s v="Item 4"/>
    <n v="159"/>
    <n v="5"/>
    <n v="795"/>
  </r>
  <r>
    <s v="1135"/>
    <d v="2018-12-25T00:00:00"/>
    <n v="5"/>
    <x v="15"/>
    <x v="1"/>
    <x v="1"/>
    <s v="Item 5"/>
    <n v="289"/>
    <n v="4"/>
    <n v="1156"/>
  </r>
  <r>
    <s v="1136"/>
    <d v="2018-12-25T00:00:00"/>
    <n v="16"/>
    <x v="4"/>
    <x v="3"/>
    <x v="3"/>
    <s v="Item 4"/>
    <n v="159"/>
    <n v="4"/>
    <n v="636"/>
  </r>
  <r>
    <s v="1137"/>
    <d v="2018-12-25T00:00:00"/>
    <n v="3"/>
    <x v="9"/>
    <x v="7"/>
    <x v="1"/>
    <s v="Item 5"/>
    <n v="289"/>
    <n v="6"/>
    <n v="1734"/>
  </r>
  <r>
    <s v="1138"/>
    <d v="2018-12-25T00:00:00"/>
    <n v="14"/>
    <x v="7"/>
    <x v="0"/>
    <x v="0"/>
    <s v="Item 4"/>
    <n v="159"/>
    <n v="0"/>
    <n v="0"/>
  </r>
  <r>
    <s v="1139"/>
    <d v="2018-12-26T00:00:00"/>
    <n v="11"/>
    <x v="0"/>
    <x v="0"/>
    <x v="0"/>
    <s v="Item 5"/>
    <n v="289"/>
    <n v="2"/>
    <n v="578"/>
  </r>
  <r>
    <s v="1140"/>
    <d v="2018-12-27T00:00:00"/>
    <n v="6"/>
    <x v="11"/>
    <x v="5"/>
    <x v="2"/>
    <s v="Item 4"/>
    <n v="159"/>
    <n v="1"/>
    <n v="159"/>
  </r>
  <r>
    <s v="1141"/>
    <d v="2018-12-27T00:00:00"/>
    <n v="15"/>
    <x v="19"/>
    <x v="0"/>
    <x v="0"/>
    <s v="Item 4"/>
    <n v="159"/>
    <n v="0"/>
    <n v="0"/>
  </r>
  <r>
    <s v="1142"/>
    <d v="2018-12-27T00:00:00"/>
    <n v="16"/>
    <x v="4"/>
    <x v="3"/>
    <x v="3"/>
    <s v="Item 1"/>
    <n v="399"/>
    <n v="8"/>
    <n v="3192"/>
  </r>
  <r>
    <s v="1143"/>
    <d v="2018-12-28T00:00:00"/>
    <n v="17"/>
    <x v="6"/>
    <x v="3"/>
    <x v="3"/>
    <s v="Item 3"/>
    <n v="69"/>
    <n v="6"/>
    <n v="414"/>
  </r>
  <r>
    <s v="1144"/>
    <d v="2018-12-29T00:00:00"/>
    <n v="11"/>
    <x v="0"/>
    <x v="0"/>
    <x v="0"/>
    <s v="Item 1"/>
    <n v="399"/>
    <n v="2"/>
    <n v="798"/>
  </r>
  <r>
    <s v="1145"/>
    <d v="2018-12-30T00:00:00"/>
    <n v="12"/>
    <x v="16"/>
    <x v="0"/>
    <x v="0"/>
    <s v="Item 1"/>
    <n v="399"/>
    <n v="8"/>
    <n v="3192"/>
  </r>
  <r>
    <s v="1146"/>
    <d v="2018-12-31T00:00:00"/>
    <n v="4"/>
    <x v="12"/>
    <x v="1"/>
    <x v="1"/>
    <s v="Item 2"/>
    <n v="199"/>
    <n v="8"/>
    <n v="1592"/>
  </r>
  <r>
    <s v="1147"/>
    <d v="2019-01-01T00:00:00"/>
    <n v="20"/>
    <x v="8"/>
    <x v="4"/>
    <x v="3"/>
    <s v="Item 1"/>
    <n v="399"/>
    <n v="4"/>
    <n v="1596"/>
  </r>
  <r>
    <s v="1148"/>
    <d v="2019-01-02T00:00:00"/>
    <n v="19"/>
    <x v="13"/>
    <x v="4"/>
    <x v="3"/>
    <s v="Item 2"/>
    <n v="199"/>
    <n v="0"/>
    <n v="0"/>
  </r>
  <r>
    <s v="1149"/>
    <d v="2019-01-02T00:00:00"/>
    <n v="10"/>
    <x v="14"/>
    <x v="2"/>
    <x v="2"/>
    <s v="Item 4"/>
    <n v="159"/>
    <n v="7"/>
    <n v="1113"/>
  </r>
  <r>
    <s v="1150"/>
    <d v="2019-01-02T00:00:00"/>
    <n v="5"/>
    <x v="15"/>
    <x v="7"/>
    <x v="1"/>
    <s v="Item 4"/>
    <n v="159"/>
    <n v="0"/>
    <n v="0"/>
  </r>
  <r>
    <s v="1151"/>
    <d v="2019-01-03T00:00:00"/>
    <n v="1"/>
    <x v="1"/>
    <x v="7"/>
    <x v="1"/>
    <s v="Item 5"/>
    <n v="289"/>
    <n v="4"/>
    <n v="1156"/>
  </r>
  <r>
    <s v="1152"/>
    <d v="2019-01-03T00:00:00"/>
    <n v="1"/>
    <x v="1"/>
    <x v="7"/>
    <x v="1"/>
    <s v="Item 3"/>
    <n v="69"/>
    <n v="7"/>
    <n v="483"/>
  </r>
  <r>
    <s v="1153"/>
    <d v="2019-01-04T00:00:00"/>
    <n v="20"/>
    <x v="8"/>
    <x v="4"/>
    <x v="3"/>
    <s v="Item 4"/>
    <n v="159"/>
    <n v="2"/>
    <n v="318"/>
  </r>
  <r>
    <s v="1154"/>
    <d v="2019-01-05T00:00:00"/>
    <n v="4"/>
    <x v="12"/>
    <x v="7"/>
    <x v="1"/>
    <s v="Item 3"/>
    <n v="69"/>
    <n v="1"/>
    <n v="69"/>
  </r>
  <r>
    <s v="1155"/>
    <d v="2019-01-05T00:00:00"/>
    <n v="12"/>
    <x v="16"/>
    <x v="0"/>
    <x v="0"/>
    <s v="Item 3"/>
    <n v="69"/>
    <n v="5"/>
    <n v="345"/>
  </r>
  <r>
    <s v="1156"/>
    <d v="2019-01-05T00:00:00"/>
    <n v="15"/>
    <x v="19"/>
    <x v="6"/>
    <x v="0"/>
    <s v="Item 5"/>
    <n v="289"/>
    <n v="0"/>
    <n v="0"/>
  </r>
  <r>
    <s v="1157"/>
    <d v="2019-01-05T00:00:00"/>
    <n v="17"/>
    <x v="6"/>
    <x v="3"/>
    <x v="3"/>
    <s v="Item 3"/>
    <n v="69"/>
    <n v="6"/>
    <n v="414"/>
  </r>
  <r>
    <s v="1158"/>
    <d v="2019-01-05T00:00:00"/>
    <n v="17"/>
    <x v="6"/>
    <x v="3"/>
    <x v="3"/>
    <s v="Item 2"/>
    <n v="199"/>
    <n v="6"/>
    <n v="1194"/>
  </r>
  <r>
    <s v="1159"/>
    <d v="2019-01-06T00:00:00"/>
    <n v="7"/>
    <x v="17"/>
    <x v="5"/>
    <x v="2"/>
    <s v="Item 4"/>
    <n v="159"/>
    <n v="1"/>
    <n v="159"/>
  </r>
  <r>
    <s v="1160"/>
    <d v="2019-01-06T00:00:00"/>
    <n v="20"/>
    <x v="8"/>
    <x v="4"/>
    <x v="3"/>
    <s v="Item 2"/>
    <n v="199"/>
    <n v="0"/>
    <n v="0"/>
  </r>
  <r>
    <s v="1161"/>
    <d v="2019-01-06T00:00:00"/>
    <n v="10"/>
    <x v="14"/>
    <x v="5"/>
    <x v="2"/>
    <s v="Item 5"/>
    <n v="289"/>
    <n v="3"/>
    <n v="867"/>
  </r>
  <r>
    <s v="1162"/>
    <d v="2019-01-06T00:00:00"/>
    <n v="15"/>
    <x v="19"/>
    <x v="6"/>
    <x v="0"/>
    <s v="Item 2"/>
    <n v="199"/>
    <n v="7"/>
    <n v="1393"/>
  </r>
  <r>
    <s v="1163"/>
    <d v="2019-01-07T00:00:00"/>
    <n v="17"/>
    <x v="6"/>
    <x v="4"/>
    <x v="3"/>
    <s v="Item 2"/>
    <n v="199"/>
    <n v="0"/>
    <n v="0"/>
  </r>
  <r>
    <s v="1164"/>
    <d v="2019-01-07T00:00:00"/>
    <n v="7"/>
    <x v="17"/>
    <x v="2"/>
    <x v="2"/>
    <s v="Item 3"/>
    <n v="69"/>
    <n v="6"/>
    <n v="414"/>
  </r>
  <r>
    <s v="1165"/>
    <d v="2019-01-07T00:00:00"/>
    <n v="6"/>
    <x v="11"/>
    <x v="2"/>
    <x v="2"/>
    <s v="Item 2"/>
    <n v="199"/>
    <n v="1"/>
    <n v="199"/>
  </r>
  <r>
    <s v="1166"/>
    <d v="2019-01-07T00:00:00"/>
    <n v="13"/>
    <x v="5"/>
    <x v="6"/>
    <x v="0"/>
    <s v="Item 5"/>
    <n v="289"/>
    <n v="9"/>
    <n v="2601"/>
  </r>
  <r>
    <s v="1167"/>
    <d v="2019-01-08T00:00:00"/>
    <n v="13"/>
    <x v="5"/>
    <x v="6"/>
    <x v="0"/>
    <s v="Item 3"/>
    <n v="69"/>
    <n v="9"/>
    <n v="621"/>
  </r>
  <r>
    <s v="1168"/>
    <d v="2019-01-08T00:00:00"/>
    <n v="3"/>
    <x v="9"/>
    <x v="7"/>
    <x v="1"/>
    <s v="Item 4"/>
    <n v="159"/>
    <n v="6"/>
    <n v="954"/>
  </r>
  <r>
    <s v="1169"/>
    <d v="2019-01-08T00:00:00"/>
    <n v="13"/>
    <x v="5"/>
    <x v="6"/>
    <x v="0"/>
    <s v="Item 3"/>
    <n v="69"/>
    <n v="6"/>
    <n v="414"/>
  </r>
  <r>
    <s v="1170"/>
    <d v="2019-01-09T00:00:00"/>
    <n v="3"/>
    <x v="9"/>
    <x v="7"/>
    <x v="1"/>
    <s v="Item 4"/>
    <n v="159"/>
    <n v="0"/>
    <n v="0"/>
  </r>
  <r>
    <s v="1171"/>
    <d v="2019-01-10T00:00:00"/>
    <n v="14"/>
    <x v="7"/>
    <x v="0"/>
    <x v="0"/>
    <s v="Item 2"/>
    <n v="199"/>
    <n v="7"/>
    <n v="1393"/>
  </r>
  <r>
    <s v="1172"/>
    <d v="2019-01-10T00:00:00"/>
    <n v="11"/>
    <x v="0"/>
    <x v="6"/>
    <x v="0"/>
    <s v="Item 4"/>
    <n v="159"/>
    <n v="4"/>
    <n v="636"/>
  </r>
  <r>
    <s v="1173"/>
    <d v="2019-01-10T00:00:00"/>
    <n v="6"/>
    <x v="11"/>
    <x v="5"/>
    <x v="2"/>
    <s v="Item 2"/>
    <n v="199"/>
    <n v="2"/>
    <n v="398"/>
  </r>
  <r>
    <s v="1174"/>
    <d v="2019-01-11T00:00:00"/>
    <n v="11"/>
    <x v="0"/>
    <x v="0"/>
    <x v="0"/>
    <s v="Item 2"/>
    <n v="199"/>
    <n v="6"/>
    <n v="1194"/>
  </r>
  <r>
    <s v="1175"/>
    <d v="2019-01-12T00:00:00"/>
    <n v="16"/>
    <x v="4"/>
    <x v="4"/>
    <x v="3"/>
    <s v="Item 3"/>
    <n v="69"/>
    <n v="1"/>
    <n v="69"/>
  </r>
  <r>
    <s v="1176"/>
    <d v="2019-01-12T00:00:00"/>
    <n v="8"/>
    <x v="10"/>
    <x v="2"/>
    <x v="2"/>
    <s v="Item 3"/>
    <n v="69"/>
    <n v="1"/>
    <n v="69"/>
  </r>
  <r>
    <s v="1177"/>
    <d v="2019-01-12T00:00:00"/>
    <n v="5"/>
    <x v="15"/>
    <x v="7"/>
    <x v="1"/>
    <s v="Item 2"/>
    <n v="199"/>
    <n v="9"/>
    <n v="1791"/>
  </r>
  <r>
    <s v="1178"/>
    <d v="2019-01-12T00:00:00"/>
    <n v="19"/>
    <x v="13"/>
    <x v="3"/>
    <x v="3"/>
    <s v="Item 1"/>
    <n v="399"/>
    <n v="5"/>
    <n v="1995"/>
  </r>
  <r>
    <s v="1179"/>
    <d v="2019-01-12T00:00:00"/>
    <n v="10"/>
    <x v="14"/>
    <x v="5"/>
    <x v="2"/>
    <s v="Item 1"/>
    <n v="399"/>
    <n v="7"/>
    <n v="2793"/>
  </r>
  <r>
    <s v="1180"/>
    <d v="2019-01-12T00:00:00"/>
    <n v="14"/>
    <x v="7"/>
    <x v="0"/>
    <x v="0"/>
    <s v="Item 3"/>
    <n v="69"/>
    <n v="8"/>
    <n v="552"/>
  </r>
  <r>
    <s v="1181"/>
    <d v="2019-01-12T00:00:00"/>
    <n v="11"/>
    <x v="0"/>
    <x v="6"/>
    <x v="0"/>
    <s v="Item 1"/>
    <n v="399"/>
    <n v="4"/>
    <n v="1596"/>
  </r>
  <r>
    <s v="1182"/>
    <d v="2019-01-13T00:00:00"/>
    <n v="15"/>
    <x v="19"/>
    <x v="6"/>
    <x v="0"/>
    <s v="Item 5"/>
    <n v="289"/>
    <n v="2"/>
    <n v="578"/>
  </r>
  <r>
    <s v="1183"/>
    <d v="2019-01-13T00:00:00"/>
    <n v="3"/>
    <x v="9"/>
    <x v="7"/>
    <x v="1"/>
    <s v="Item 1"/>
    <n v="399"/>
    <n v="7"/>
    <n v="2793"/>
  </r>
  <r>
    <s v="1184"/>
    <d v="2019-01-13T00:00:00"/>
    <n v="15"/>
    <x v="19"/>
    <x v="6"/>
    <x v="0"/>
    <s v="Item 2"/>
    <n v="199"/>
    <n v="3"/>
    <n v="597"/>
  </r>
  <r>
    <s v="1185"/>
    <d v="2019-01-13T00:00:00"/>
    <n v="13"/>
    <x v="5"/>
    <x v="0"/>
    <x v="0"/>
    <s v="Item 4"/>
    <n v="159"/>
    <n v="0"/>
    <n v="0"/>
  </r>
  <r>
    <s v="1186"/>
    <d v="2019-01-13T00:00:00"/>
    <n v="3"/>
    <x v="9"/>
    <x v="7"/>
    <x v="1"/>
    <s v="Item 4"/>
    <n v="159"/>
    <n v="4"/>
    <n v="636"/>
  </r>
  <r>
    <s v="1187"/>
    <d v="2019-01-13T00:00:00"/>
    <n v="4"/>
    <x v="12"/>
    <x v="7"/>
    <x v="1"/>
    <s v="Item 1"/>
    <n v="399"/>
    <n v="2"/>
    <n v="798"/>
  </r>
  <r>
    <s v="1188"/>
    <d v="2019-01-13T00:00:00"/>
    <n v="8"/>
    <x v="10"/>
    <x v="2"/>
    <x v="2"/>
    <s v="Item 4"/>
    <n v="159"/>
    <n v="6"/>
    <n v="954"/>
  </r>
  <r>
    <s v="1189"/>
    <d v="2019-01-13T00:00:00"/>
    <n v="12"/>
    <x v="16"/>
    <x v="0"/>
    <x v="0"/>
    <s v="Item 3"/>
    <n v="69"/>
    <n v="4"/>
    <n v="276"/>
  </r>
  <r>
    <s v="1190"/>
    <d v="2019-01-13T00:00:00"/>
    <n v="2"/>
    <x v="18"/>
    <x v="1"/>
    <x v="1"/>
    <s v="Item 1"/>
    <n v="399"/>
    <n v="4"/>
    <n v="1596"/>
  </r>
  <r>
    <s v="1191"/>
    <d v="2019-01-13T00:00:00"/>
    <n v="18"/>
    <x v="3"/>
    <x v="4"/>
    <x v="3"/>
    <s v="Item 1"/>
    <n v="399"/>
    <n v="1"/>
    <n v="399"/>
  </r>
  <r>
    <s v="1192"/>
    <d v="2019-01-14T00:00:00"/>
    <n v="10"/>
    <x v="14"/>
    <x v="5"/>
    <x v="2"/>
    <s v="Item 4"/>
    <n v="159"/>
    <n v="3"/>
    <n v="477"/>
  </r>
  <r>
    <s v="1193"/>
    <d v="2019-01-14T00:00:00"/>
    <n v="3"/>
    <x v="9"/>
    <x v="7"/>
    <x v="1"/>
    <s v="Item 3"/>
    <n v="69"/>
    <n v="0"/>
    <n v="0"/>
  </r>
  <r>
    <s v="1194"/>
    <d v="2019-01-14T00:00:00"/>
    <n v="12"/>
    <x v="16"/>
    <x v="6"/>
    <x v="0"/>
    <s v="Item 5"/>
    <n v="289"/>
    <n v="7"/>
    <n v="2023"/>
  </r>
  <r>
    <s v="1195"/>
    <d v="2019-01-14T00:00:00"/>
    <n v="19"/>
    <x v="13"/>
    <x v="3"/>
    <x v="3"/>
    <s v="Item 1"/>
    <n v="399"/>
    <n v="8"/>
    <n v="3192"/>
  </r>
  <r>
    <s v="1196"/>
    <d v="2019-01-15T00:00:00"/>
    <n v="16"/>
    <x v="4"/>
    <x v="4"/>
    <x v="3"/>
    <s v="Item 5"/>
    <n v="289"/>
    <n v="9"/>
    <n v="2601"/>
  </r>
  <r>
    <s v="1197"/>
    <d v="2019-01-16T00:00:00"/>
    <n v="6"/>
    <x v="11"/>
    <x v="2"/>
    <x v="2"/>
    <s v="Item 2"/>
    <n v="199"/>
    <n v="2"/>
    <n v="398"/>
  </r>
  <r>
    <s v="1198"/>
    <d v="2019-01-16T00:00:00"/>
    <n v="16"/>
    <x v="4"/>
    <x v="4"/>
    <x v="3"/>
    <s v="Item 3"/>
    <n v="69"/>
    <n v="9"/>
    <n v="621"/>
  </r>
  <r>
    <s v="1199"/>
    <d v="2019-01-16T00:00:00"/>
    <n v="16"/>
    <x v="4"/>
    <x v="4"/>
    <x v="3"/>
    <s v="Item 3"/>
    <n v="69"/>
    <n v="5"/>
    <n v="345"/>
  </r>
  <r>
    <s v="1200"/>
    <d v="2019-01-16T00:00:00"/>
    <n v="16"/>
    <x v="4"/>
    <x v="3"/>
    <x v="3"/>
    <s v="Item 3"/>
    <n v="69"/>
    <n v="2"/>
    <n v="138"/>
  </r>
  <r>
    <s v="1201"/>
    <d v="2019-01-17T00:00:00"/>
    <n v="16"/>
    <x v="4"/>
    <x v="3"/>
    <x v="3"/>
    <s v="Item 3"/>
    <n v="69"/>
    <n v="1"/>
    <n v="69"/>
  </r>
  <r>
    <s v="1202"/>
    <d v="2019-01-17T00:00:00"/>
    <n v="18"/>
    <x v="3"/>
    <x v="4"/>
    <x v="3"/>
    <s v="Item 5"/>
    <n v="289"/>
    <n v="2"/>
    <n v="578"/>
  </r>
  <r>
    <s v="1203"/>
    <d v="2019-01-17T00:00:00"/>
    <n v="14"/>
    <x v="7"/>
    <x v="0"/>
    <x v="0"/>
    <s v="Item 1"/>
    <n v="399"/>
    <n v="2"/>
    <n v="798"/>
  </r>
  <r>
    <s v="1204"/>
    <d v="2019-01-17T00:00:00"/>
    <n v="5"/>
    <x v="15"/>
    <x v="1"/>
    <x v="1"/>
    <s v="Item 3"/>
    <n v="69"/>
    <n v="3"/>
    <n v="207"/>
  </r>
  <r>
    <s v="1205"/>
    <d v="2019-01-17T00:00:00"/>
    <n v="7"/>
    <x v="17"/>
    <x v="2"/>
    <x v="2"/>
    <s v="Item 5"/>
    <n v="289"/>
    <n v="5"/>
    <n v="1445"/>
  </r>
  <r>
    <s v="1206"/>
    <d v="2019-01-17T00:00:00"/>
    <n v="17"/>
    <x v="6"/>
    <x v="3"/>
    <x v="3"/>
    <s v="Item 3"/>
    <n v="69"/>
    <n v="6"/>
    <n v="414"/>
  </r>
  <r>
    <s v="1207"/>
    <d v="2019-01-17T00:00:00"/>
    <n v="10"/>
    <x v="14"/>
    <x v="5"/>
    <x v="2"/>
    <s v="Item 4"/>
    <n v="159"/>
    <n v="3"/>
    <n v="477"/>
  </r>
  <r>
    <s v="1208"/>
    <d v="2019-01-18T00:00:00"/>
    <n v="7"/>
    <x v="17"/>
    <x v="2"/>
    <x v="2"/>
    <s v="Item 1"/>
    <n v="399"/>
    <n v="6"/>
    <n v="2394"/>
  </r>
  <r>
    <s v="1209"/>
    <d v="2019-01-18T00:00:00"/>
    <n v="12"/>
    <x v="16"/>
    <x v="6"/>
    <x v="0"/>
    <s v="Item 1"/>
    <n v="399"/>
    <n v="3"/>
    <n v="1197"/>
  </r>
  <r>
    <s v="1210"/>
    <d v="2019-01-18T00:00:00"/>
    <n v="11"/>
    <x v="0"/>
    <x v="6"/>
    <x v="0"/>
    <s v="Item 2"/>
    <n v="199"/>
    <n v="7"/>
    <n v="1393"/>
  </r>
  <r>
    <s v="1211"/>
    <d v="2019-01-19T00:00:00"/>
    <n v="9"/>
    <x v="2"/>
    <x v="5"/>
    <x v="2"/>
    <s v="Item 4"/>
    <n v="159"/>
    <n v="7"/>
    <n v="1113"/>
  </r>
  <r>
    <s v="1212"/>
    <d v="2019-01-20T00:00:00"/>
    <n v="14"/>
    <x v="7"/>
    <x v="0"/>
    <x v="0"/>
    <s v="Item 4"/>
    <n v="159"/>
    <n v="1"/>
    <n v="159"/>
  </r>
  <r>
    <s v="1213"/>
    <d v="2019-01-20T00:00:00"/>
    <n v="16"/>
    <x v="4"/>
    <x v="3"/>
    <x v="3"/>
    <s v="Item 3"/>
    <n v="69"/>
    <n v="2"/>
    <n v="138"/>
  </r>
  <r>
    <s v="1214"/>
    <d v="2019-01-21T00:00:00"/>
    <n v="8"/>
    <x v="10"/>
    <x v="5"/>
    <x v="2"/>
    <s v="Item 5"/>
    <n v="289"/>
    <n v="4"/>
    <n v="1156"/>
  </r>
  <r>
    <s v="1215"/>
    <d v="2019-01-21T00:00:00"/>
    <n v="4"/>
    <x v="12"/>
    <x v="1"/>
    <x v="1"/>
    <s v="Item 3"/>
    <n v="69"/>
    <n v="6"/>
    <n v="414"/>
  </r>
  <r>
    <s v="1216"/>
    <d v="2019-01-21T00:00:00"/>
    <n v="10"/>
    <x v="14"/>
    <x v="5"/>
    <x v="2"/>
    <s v="Item 4"/>
    <n v="159"/>
    <n v="1"/>
    <n v="159"/>
  </r>
  <r>
    <s v="1217"/>
    <d v="2019-01-21T00:00:00"/>
    <n v="4"/>
    <x v="12"/>
    <x v="7"/>
    <x v="1"/>
    <s v="Item 4"/>
    <n v="159"/>
    <n v="4"/>
    <n v="636"/>
  </r>
  <r>
    <s v="1218"/>
    <d v="2019-01-22T00:00:00"/>
    <n v="12"/>
    <x v="16"/>
    <x v="0"/>
    <x v="0"/>
    <s v="Item 3"/>
    <n v="69"/>
    <n v="7"/>
    <n v="483"/>
  </r>
  <r>
    <s v="1219"/>
    <d v="2019-01-22T00:00:00"/>
    <n v="2"/>
    <x v="18"/>
    <x v="7"/>
    <x v="1"/>
    <s v="Item 5"/>
    <n v="289"/>
    <n v="5"/>
    <n v="1445"/>
  </r>
  <r>
    <s v="1220"/>
    <d v="2019-01-22T00:00:00"/>
    <n v="7"/>
    <x v="17"/>
    <x v="2"/>
    <x v="2"/>
    <s v="Item 5"/>
    <n v="289"/>
    <n v="7"/>
    <n v="2023"/>
  </r>
  <r>
    <s v="1221"/>
    <d v="2019-01-23T00:00:00"/>
    <n v="10"/>
    <x v="14"/>
    <x v="5"/>
    <x v="2"/>
    <s v="Item 4"/>
    <n v="159"/>
    <n v="6"/>
    <n v="954"/>
  </r>
  <r>
    <s v="1222"/>
    <d v="2019-01-24T00:00:00"/>
    <n v="8"/>
    <x v="10"/>
    <x v="2"/>
    <x v="2"/>
    <s v="Item 4"/>
    <n v="159"/>
    <n v="4"/>
    <n v="636"/>
  </r>
  <r>
    <s v="1223"/>
    <d v="2019-01-25T00:00:00"/>
    <n v="18"/>
    <x v="3"/>
    <x v="4"/>
    <x v="3"/>
    <s v="Item 1"/>
    <n v="399"/>
    <n v="9"/>
    <n v="3591"/>
  </r>
  <r>
    <s v="1224"/>
    <d v="2019-01-26T00:00:00"/>
    <n v="4"/>
    <x v="12"/>
    <x v="1"/>
    <x v="1"/>
    <s v="Item 2"/>
    <n v="199"/>
    <n v="5"/>
    <n v="995"/>
  </r>
  <r>
    <s v="1225"/>
    <d v="2019-01-26T00:00:00"/>
    <n v="7"/>
    <x v="17"/>
    <x v="5"/>
    <x v="2"/>
    <s v="Item 1"/>
    <n v="399"/>
    <n v="8"/>
    <n v="3192"/>
  </r>
  <r>
    <s v="1226"/>
    <d v="2019-01-26T00:00:00"/>
    <n v="1"/>
    <x v="1"/>
    <x v="7"/>
    <x v="1"/>
    <s v="Item 1"/>
    <n v="399"/>
    <n v="4"/>
    <n v="1596"/>
  </r>
  <r>
    <s v="1227"/>
    <d v="2019-01-26T00:00:00"/>
    <n v="10"/>
    <x v="14"/>
    <x v="2"/>
    <x v="2"/>
    <s v="Item 1"/>
    <n v="399"/>
    <n v="4"/>
    <n v="1596"/>
  </r>
  <r>
    <s v="1228"/>
    <d v="2019-01-27T00:00:00"/>
    <n v="17"/>
    <x v="6"/>
    <x v="3"/>
    <x v="3"/>
    <s v="Item 5"/>
    <n v="289"/>
    <n v="2"/>
    <n v="578"/>
  </r>
  <r>
    <s v="1229"/>
    <d v="2019-01-28T00:00:00"/>
    <n v="12"/>
    <x v="16"/>
    <x v="6"/>
    <x v="0"/>
    <s v="Item 2"/>
    <n v="199"/>
    <n v="4"/>
    <n v="796"/>
  </r>
  <r>
    <s v="1230"/>
    <d v="2019-01-28T00:00:00"/>
    <n v="3"/>
    <x v="9"/>
    <x v="1"/>
    <x v="1"/>
    <s v="Item 1"/>
    <n v="399"/>
    <n v="5"/>
    <n v="1995"/>
  </r>
  <r>
    <s v="1231"/>
    <d v="2019-01-28T00:00:00"/>
    <n v="2"/>
    <x v="18"/>
    <x v="7"/>
    <x v="1"/>
    <s v="Item 3"/>
    <n v="69"/>
    <n v="3"/>
    <n v="207"/>
  </r>
  <r>
    <s v="1232"/>
    <d v="2019-01-28T00:00:00"/>
    <n v="4"/>
    <x v="12"/>
    <x v="1"/>
    <x v="1"/>
    <s v="Item 4"/>
    <n v="159"/>
    <n v="7"/>
    <n v="1113"/>
  </r>
  <r>
    <s v="1233"/>
    <d v="2019-01-28T00:00:00"/>
    <n v="5"/>
    <x v="15"/>
    <x v="1"/>
    <x v="1"/>
    <s v="Item 3"/>
    <n v="69"/>
    <n v="2"/>
    <n v="138"/>
  </r>
  <r>
    <s v="1234"/>
    <d v="2019-01-29T00:00:00"/>
    <n v="9"/>
    <x v="2"/>
    <x v="5"/>
    <x v="2"/>
    <s v="Item 4"/>
    <n v="159"/>
    <n v="3"/>
    <n v="477"/>
  </r>
  <r>
    <s v="1235"/>
    <d v="2019-01-29T00:00:00"/>
    <n v="9"/>
    <x v="2"/>
    <x v="5"/>
    <x v="2"/>
    <s v="Item 5"/>
    <n v="289"/>
    <n v="1"/>
    <n v="289"/>
  </r>
  <r>
    <s v="1236"/>
    <d v="2019-01-30T00:00:00"/>
    <n v="3"/>
    <x v="9"/>
    <x v="7"/>
    <x v="1"/>
    <s v="Item 4"/>
    <n v="159"/>
    <n v="9"/>
    <n v="1431"/>
  </r>
  <r>
    <s v="1237"/>
    <d v="2019-01-31T00:00:00"/>
    <n v="2"/>
    <x v="18"/>
    <x v="7"/>
    <x v="1"/>
    <s v="Item 1"/>
    <n v="399"/>
    <n v="7"/>
    <n v="2793"/>
  </r>
  <r>
    <s v="1238"/>
    <d v="2019-02-01T00:00:00"/>
    <n v="13"/>
    <x v="5"/>
    <x v="6"/>
    <x v="0"/>
    <s v="Item 5"/>
    <n v="289"/>
    <n v="9"/>
    <n v="2601"/>
  </r>
  <r>
    <s v="1239"/>
    <d v="2019-02-02T00:00:00"/>
    <n v="8"/>
    <x v="10"/>
    <x v="2"/>
    <x v="2"/>
    <s v="Item 5"/>
    <n v="289"/>
    <n v="3"/>
    <n v="867"/>
  </r>
  <r>
    <s v="1240"/>
    <d v="2019-02-03T00:00:00"/>
    <n v="12"/>
    <x v="16"/>
    <x v="0"/>
    <x v="0"/>
    <s v="Item 2"/>
    <n v="199"/>
    <n v="3"/>
    <n v="597"/>
  </r>
  <r>
    <s v="1241"/>
    <d v="2019-02-03T00:00:00"/>
    <n v="6"/>
    <x v="11"/>
    <x v="5"/>
    <x v="2"/>
    <s v="Item 3"/>
    <n v="69"/>
    <n v="5"/>
    <n v="345"/>
  </r>
  <r>
    <s v="1242"/>
    <d v="2019-02-04T00:00:00"/>
    <n v="9"/>
    <x v="2"/>
    <x v="5"/>
    <x v="2"/>
    <s v="Item 5"/>
    <n v="289"/>
    <n v="0"/>
    <n v="0"/>
  </r>
  <r>
    <s v="1243"/>
    <d v="2019-02-05T00:00:00"/>
    <n v="16"/>
    <x v="4"/>
    <x v="4"/>
    <x v="3"/>
    <s v="Item 5"/>
    <n v="289"/>
    <n v="9"/>
    <n v="2601"/>
  </r>
  <r>
    <s v="1244"/>
    <d v="2019-02-05T00:00:00"/>
    <n v="16"/>
    <x v="4"/>
    <x v="3"/>
    <x v="3"/>
    <s v="Item 5"/>
    <n v="289"/>
    <n v="9"/>
    <n v="2601"/>
  </r>
  <r>
    <s v="1245"/>
    <d v="2019-02-05T00:00:00"/>
    <n v="8"/>
    <x v="10"/>
    <x v="2"/>
    <x v="2"/>
    <s v="Item 2"/>
    <n v="199"/>
    <n v="0"/>
    <n v="0"/>
  </r>
  <r>
    <s v="1246"/>
    <d v="2019-02-05T00:00:00"/>
    <n v="3"/>
    <x v="9"/>
    <x v="7"/>
    <x v="1"/>
    <s v="Item 5"/>
    <n v="289"/>
    <n v="9"/>
    <n v="2601"/>
  </r>
  <r>
    <s v="1247"/>
    <d v="2019-02-05T00:00:00"/>
    <n v="12"/>
    <x v="16"/>
    <x v="0"/>
    <x v="0"/>
    <s v="Item 4"/>
    <n v="159"/>
    <n v="2"/>
    <n v="318"/>
  </r>
  <r>
    <s v="1248"/>
    <d v="2019-02-05T00:00:00"/>
    <n v="11"/>
    <x v="0"/>
    <x v="0"/>
    <x v="0"/>
    <s v="Item 3"/>
    <n v="69"/>
    <n v="4"/>
    <n v="276"/>
  </r>
  <r>
    <s v="1249"/>
    <d v="2019-02-05T00:00:00"/>
    <n v="9"/>
    <x v="2"/>
    <x v="5"/>
    <x v="2"/>
    <s v="Item 1"/>
    <n v="399"/>
    <n v="7"/>
    <n v="2793"/>
  </r>
  <r>
    <s v="1250"/>
    <d v="2019-02-05T00:00:00"/>
    <n v="3"/>
    <x v="9"/>
    <x v="1"/>
    <x v="1"/>
    <s v="Item 3"/>
    <n v="69"/>
    <n v="6"/>
    <n v="414"/>
  </r>
  <r>
    <s v="1251"/>
    <d v="2019-02-05T00:00:00"/>
    <n v="3"/>
    <x v="9"/>
    <x v="7"/>
    <x v="1"/>
    <s v="Item 2"/>
    <n v="199"/>
    <n v="1"/>
    <n v="199"/>
  </r>
  <r>
    <s v="1252"/>
    <d v="2019-02-06T00:00:00"/>
    <n v="9"/>
    <x v="2"/>
    <x v="2"/>
    <x v="2"/>
    <s v="Item 5"/>
    <n v="289"/>
    <n v="4"/>
    <n v="1156"/>
  </r>
  <r>
    <s v="1253"/>
    <d v="2019-02-06T00:00:00"/>
    <n v="12"/>
    <x v="16"/>
    <x v="6"/>
    <x v="0"/>
    <s v="Item 4"/>
    <n v="159"/>
    <n v="2"/>
    <n v="318"/>
  </r>
  <r>
    <s v="1254"/>
    <d v="2019-02-07T00:00:00"/>
    <n v="15"/>
    <x v="19"/>
    <x v="0"/>
    <x v="0"/>
    <s v="Item 2"/>
    <n v="199"/>
    <n v="8"/>
    <n v="1592"/>
  </r>
  <r>
    <s v="1255"/>
    <d v="2019-02-07T00:00:00"/>
    <n v="14"/>
    <x v="7"/>
    <x v="0"/>
    <x v="0"/>
    <s v="Item 1"/>
    <n v="399"/>
    <n v="4"/>
    <n v="1596"/>
  </r>
  <r>
    <s v="1256"/>
    <d v="2019-02-07T00:00:00"/>
    <n v="8"/>
    <x v="10"/>
    <x v="2"/>
    <x v="2"/>
    <s v="Item 1"/>
    <n v="399"/>
    <n v="9"/>
    <n v="3591"/>
  </r>
  <r>
    <s v="1257"/>
    <d v="2019-02-08T00:00:00"/>
    <n v="14"/>
    <x v="7"/>
    <x v="6"/>
    <x v="0"/>
    <s v="Item 4"/>
    <n v="159"/>
    <n v="8"/>
    <n v="1272"/>
  </r>
  <r>
    <s v="1258"/>
    <d v="2019-02-08T00:00:00"/>
    <n v="11"/>
    <x v="0"/>
    <x v="0"/>
    <x v="0"/>
    <s v="Item 3"/>
    <n v="69"/>
    <n v="6"/>
    <n v="414"/>
  </r>
  <r>
    <s v="1259"/>
    <d v="2019-02-09T00:00:00"/>
    <n v="7"/>
    <x v="17"/>
    <x v="2"/>
    <x v="2"/>
    <s v="Item 1"/>
    <n v="399"/>
    <n v="5"/>
    <n v="1995"/>
  </r>
  <r>
    <s v="1260"/>
    <d v="2019-02-09T00:00:00"/>
    <n v="8"/>
    <x v="10"/>
    <x v="5"/>
    <x v="2"/>
    <s v="Item 2"/>
    <n v="199"/>
    <n v="3"/>
    <n v="597"/>
  </r>
  <r>
    <s v="1261"/>
    <d v="2019-02-10T00:00:00"/>
    <n v="5"/>
    <x v="15"/>
    <x v="7"/>
    <x v="1"/>
    <s v="Item 2"/>
    <n v="199"/>
    <n v="5"/>
    <n v="995"/>
  </r>
  <r>
    <s v="1262"/>
    <d v="2019-02-10T00:00:00"/>
    <n v="13"/>
    <x v="5"/>
    <x v="6"/>
    <x v="0"/>
    <s v="Item 4"/>
    <n v="159"/>
    <n v="8"/>
    <n v="1272"/>
  </r>
  <r>
    <s v="1263"/>
    <d v="2019-02-11T00:00:00"/>
    <n v="20"/>
    <x v="8"/>
    <x v="3"/>
    <x v="3"/>
    <s v="Item 1"/>
    <n v="399"/>
    <n v="2"/>
    <n v="798"/>
  </r>
  <r>
    <s v="1264"/>
    <d v="2019-02-12T00:00:00"/>
    <n v="10"/>
    <x v="14"/>
    <x v="2"/>
    <x v="2"/>
    <s v="Item 1"/>
    <n v="399"/>
    <n v="5"/>
    <n v="1995"/>
  </r>
  <r>
    <s v="1265"/>
    <d v="2019-02-13T00:00:00"/>
    <n v="13"/>
    <x v="5"/>
    <x v="0"/>
    <x v="0"/>
    <s v="Item 4"/>
    <n v="159"/>
    <n v="3"/>
    <n v="477"/>
  </r>
  <r>
    <s v="1266"/>
    <d v="2019-02-13T00:00:00"/>
    <n v="8"/>
    <x v="10"/>
    <x v="5"/>
    <x v="2"/>
    <s v="Item 2"/>
    <n v="199"/>
    <n v="7"/>
    <n v="1393"/>
  </r>
  <r>
    <s v="1267"/>
    <d v="2019-02-13T00:00:00"/>
    <n v="17"/>
    <x v="6"/>
    <x v="3"/>
    <x v="3"/>
    <s v="Item 2"/>
    <n v="199"/>
    <n v="9"/>
    <n v="1791"/>
  </r>
  <r>
    <s v="1268"/>
    <d v="2019-02-14T00:00:00"/>
    <n v="2"/>
    <x v="18"/>
    <x v="1"/>
    <x v="1"/>
    <s v="Item 3"/>
    <n v="69"/>
    <n v="9"/>
    <n v="621"/>
  </r>
  <r>
    <s v="1269"/>
    <d v="2019-02-14T00:00:00"/>
    <n v="13"/>
    <x v="5"/>
    <x v="0"/>
    <x v="0"/>
    <s v="Item 1"/>
    <n v="399"/>
    <n v="6"/>
    <n v="2394"/>
  </r>
  <r>
    <s v="1270"/>
    <d v="2019-02-15T00:00:00"/>
    <n v="1"/>
    <x v="1"/>
    <x v="7"/>
    <x v="1"/>
    <s v="Item 5"/>
    <n v="289"/>
    <n v="7"/>
    <n v="2023"/>
  </r>
  <r>
    <s v="1271"/>
    <d v="2019-02-16T00:00:00"/>
    <n v="16"/>
    <x v="4"/>
    <x v="3"/>
    <x v="3"/>
    <s v="Item 2"/>
    <n v="199"/>
    <n v="1"/>
    <n v="199"/>
  </r>
  <r>
    <s v="1272"/>
    <d v="2019-02-17T00:00:00"/>
    <n v="11"/>
    <x v="0"/>
    <x v="6"/>
    <x v="0"/>
    <s v="Item 5"/>
    <n v="289"/>
    <n v="4"/>
    <n v="1156"/>
  </r>
  <r>
    <s v="1273"/>
    <d v="2019-02-18T00:00:00"/>
    <n v="20"/>
    <x v="8"/>
    <x v="4"/>
    <x v="3"/>
    <s v="Item 2"/>
    <n v="199"/>
    <n v="5"/>
    <n v="995"/>
  </r>
  <r>
    <s v="1274"/>
    <d v="2019-02-18T00:00:00"/>
    <n v="5"/>
    <x v="15"/>
    <x v="7"/>
    <x v="1"/>
    <s v="Item 5"/>
    <n v="289"/>
    <n v="0"/>
    <n v="0"/>
  </r>
  <r>
    <s v="1275"/>
    <d v="2019-02-18T00:00:00"/>
    <n v="8"/>
    <x v="10"/>
    <x v="5"/>
    <x v="2"/>
    <s v="Item 1"/>
    <n v="399"/>
    <n v="7"/>
    <n v="2793"/>
  </r>
  <r>
    <s v="1276"/>
    <d v="2019-02-18T00:00:00"/>
    <n v="14"/>
    <x v="7"/>
    <x v="6"/>
    <x v="0"/>
    <s v="Item 1"/>
    <n v="399"/>
    <n v="9"/>
    <n v="3591"/>
  </r>
  <r>
    <s v="1277"/>
    <d v="2019-02-19T00:00:00"/>
    <n v="9"/>
    <x v="2"/>
    <x v="2"/>
    <x v="2"/>
    <s v="Item 1"/>
    <n v="399"/>
    <n v="5"/>
    <n v="1995"/>
  </r>
  <r>
    <s v="1278"/>
    <d v="2019-02-19T00:00:00"/>
    <n v="3"/>
    <x v="9"/>
    <x v="7"/>
    <x v="1"/>
    <s v="Item 1"/>
    <n v="399"/>
    <n v="7"/>
    <n v="2793"/>
  </r>
  <r>
    <s v="1279"/>
    <d v="2019-02-19T00:00:00"/>
    <n v="17"/>
    <x v="6"/>
    <x v="3"/>
    <x v="3"/>
    <s v="Item 3"/>
    <n v="69"/>
    <n v="4"/>
    <n v="276"/>
  </r>
  <r>
    <s v="1280"/>
    <d v="2019-02-19T00:00:00"/>
    <n v="3"/>
    <x v="9"/>
    <x v="1"/>
    <x v="1"/>
    <s v="Item 5"/>
    <n v="289"/>
    <n v="7"/>
    <n v="2023"/>
  </r>
  <r>
    <s v="1281"/>
    <d v="2019-02-19T00:00:00"/>
    <n v="19"/>
    <x v="13"/>
    <x v="3"/>
    <x v="3"/>
    <s v="Item 2"/>
    <n v="199"/>
    <n v="0"/>
    <n v="0"/>
  </r>
  <r>
    <s v="1282"/>
    <d v="2019-02-19T00:00:00"/>
    <n v="6"/>
    <x v="11"/>
    <x v="2"/>
    <x v="2"/>
    <s v="Item 3"/>
    <n v="69"/>
    <n v="8"/>
    <n v="552"/>
  </r>
  <r>
    <s v="1283"/>
    <d v="2019-02-19T00:00:00"/>
    <n v="7"/>
    <x v="17"/>
    <x v="2"/>
    <x v="2"/>
    <s v="Item 1"/>
    <n v="399"/>
    <n v="3"/>
    <n v="1197"/>
  </r>
  <r>
    <s v="1284"/>
    <d v="2019-02-19T00:00:00"/>
    <n v="8"/>
    <x v="10"/>
    <x v="5"/>
    <x v="2"/>
    <s v="Item 2"/>
    <n v="199"/>
    <n v="5"/>
    <n v="995"/>
  </r>
  <r>
    <s v="1285"/>
    <d v="2019-02-19T00:00:00"/>
    <n v="2"/>
    <x v="18"/>
    <x v="7"/>
    <x v="1"/>
    <s v="Item 3"/>
    <n v="69"/>
    <n v="8"/>
    <n v="552"/>
  </r>
  <r>
    <s v="1286"/>
    <d v="2019-02-19T00:00:00"/>
    <n v="3"/>
    <x v="9"/>
    <x v="1"/>
    <x v="1"/>
    <s v="Item 5"/>
    <n v="289"/>
    <n v="7"/>
    <n v="2023"/>
  </r>
  <r>
    <s v="1287"/>
    <d v="2019-02-19T00:00:00"/>
    <n v="16"/>
    <x v="4"/>
    <x v="3"/>
    <x v="3"/>
    <s v="Item 1"/>
    <n v="399"/>
    <n v="7"/>
    <n v="2793"/>
  </r>
  <r>
    <s v="1288"/>
    <d v="2019-02-19T00:00:00"/>
    <n v="7"/>
    <x v="17"/>
    <x v="5"/>
    <x v="2"/>
    <s v="Item 2"/>
    <n v="199"/>
    <n v="1"/>
    <n v="199"/>
  </r>
  <r>
    <s v="1289"/>
    <d v="2019-02-19T00:00:00"/>
    <n v="17"/>
    <x v="6"/>
    <x v="4"/>
    <x v="3"/>
    <s v="Item 2"/>
    <n v="199"/>
    <n v="4"/>
    <n v="796"/>
  </r>
  <r>
    <s v="1290"/>
    <d v="2019-02-19T00:00:00"/>
    <n v="14"/>
    <x v="7"/>
    <x v="6"/>
    <x v="0"/>
    <s v="Item 5"/>
    <n v="289"/>
    <n v="9"/>
    <n v="2601"/>
  </r>
  <r>
    <s v="1291"/>
    <d v="2019-02-20T00:00:00"/>
    <n v="8"/>
    <x v="10"/>
    <x v="5"/>
    <x v="2"/>
    <s v="Item 5"/>
    <n v="289"/>
    <n v="5"/>
    <n v="1445"/>
  </r>
  <r>
    <s v="1292"/>
    <d v="2019-02-20T00:00:00"/>
    <n v="2"/>
    <x v="18"/>
    <x v="1"/>
    <x v="1"/>
    <s v="Item 2"/>
    <n v="199"/>
    <n v="3"/>
    <n v="597"/>
  </r>
  <r>
    <s v="1293"/>
    <d v="2019-02-20T00:00:00"/>
    <n v="9"/>
    <x v="2"/>
    <x v="5"/>
    <x v="2"/>
    <s v="Item 4"/>
    <n v="159"/>
    <n v="2"/>
    <n v="318"/>
  </r>
  <r>
    <s v="1294"/>
    <d v="2019-02-21T00:00:00"/>
    <n v="8"/>
    <x v="10"/>
    <x v="5"/>
    <x v="2"/>
    <s v="Item 5"/>
    <n v="289"/>
    <n v="1"/>
    <n v="289"/>
  </r>
  <r>
    <s v="1295"/>
    <d v="2019-02-21T00:00:00"/>
    <n v="18"/>
    <x v="3"/>
    <x v="3"/>
    <x v="3"/>
    <s v="Item 1"/>
    <n v="399"/>
    <n v="3"/>
    <n v="1197"/>
  </r>
  <r>
    <s v="1296"/>
    <d v="2019-02-22T00:00:00"/>
    <n v="20"/>
    <x v="8"/>
    <x v="3"/>
    <x v="3"/>
    <s v="Item 5"/>
    <n v="289"/>
    <n v="0"/>
    <n v="0"/>
  </r>
  <r>
    <s v="1297"/>
    <d v="2019-02-22T00:00:00"/>
    <n v="13"/>
    <x v="5"/>
    <x v="0"/>
    <x v="0"/>
    <s v="Item 5"/>
    <n v="289"/>
    <n v="7"/>
    <n v="2023"/>
  </r>
  <r>
    <s v="1298"/>
    <d v="2019-02-22T00:00:00"/>
    <n v="3"/>
    <x v="9"/>
    <x v="7"/>
    <x v="1"/>
    <s v="Item 1"/>
    <n v="399"/>
    <n v="3"/>
    <n v="1197"/>
  </r>
  <r>
    <s v="1299"/>
    <d v="2019-02-22T00:00:00"/>
    <n v="16"/>
    <x v="4"/>
    <x v="4"/>
    <x v="3"/>
    <s v="Item 2"/>
    <n v="199"/>
    <n v="2"/>
    <n v="398"/>
  </r>
  <r>
    <s v="1300"/>
    <d v="2019-02-22T00:00:00"/>
    <n v="16"/>
    <x v="4"/>
    <x v="3"/>
    <x v="3"/>
    <s v="Item 5"/>
    <n v="289"/>
    <n v="3"/>
    <n v="867"/>
  </r>
  <r>
    <s v="1301"/>
    <d v="2019-02-22T00:00:00"/>
    <n v="3"/>
    <x v="9"/>
    <x v="7"/>
    <x v="1"/>
    <s v="Item 2"/>
    <n v="199"/>
    <n v="9"/>
    <n v="1791"/>
  </r>
  <r>
    <s v="1302"/>
    <d v="2019-02-22T00:00:00"/>
    <n v="20"/>
    <x v="8"/>
    <x v="4"/>
    <x v="3"/>
    <s v="Item 5"/>
    <n v="289"/>
    <n v="0"/>
    <n v="0"/>
  </r>
  <r>
    <s v="1303"/>
    <d v="2019-02-22T00:00:00"/>
    <n v="3"/>
    <x v="9"/>
    <x v="1"/>
    <x v="1"/>
    <s v="Item 5"/>
    <n v="289"/>
    <n v="7"/>
    <n v="2023"/>
  </r>
  <r>
    <s v="1304"/>
    <d v="2019-02-23T00:00:00"/>
    <n v="8"/>
    <x v="10"/>
    <x v="2"/>
    <x v="2"/>
    <s v="Item 1"/>
    <n v="399"/>
    <n v="5"/>
    <n v="1995"/>
  </r>
  <r>
    <s v="1305"/>
    <d v="2019-02-23T00:00:00"/>
    <n v="6"/>
    <x v="11"/>
    <x v="5"/>
    <x v="2"/>
    <s v="Item 2"/>
    <n v="199"/>
    <n v="8"/>
    <n v="1592"/>
  </r>
  <r>
    <s v="1306"/>
    <d v="2019-02-23T00:00:00"/>
    <n v="7"/>
    <x v="17"/>
    <x v="2"/>
    <x v="2"/>
    <s v="Item 3"/>
    <n v="69"/>
    <n v="5"/>
    <n v="345"/>
  </r>
  <r>
    <s v="1307"/>
    <d v="2019-02-23T00:00:00"/>
    <n v="3"/>
    <x v="9"/>
    <x v="7"/>
    <x v="1"/>
    <s v="Item 1"/>
    <n v="399"/>
    <n v="8"/>
    <n v="3192"/>
  </r>
  <r>
    <s v="1308"/>
    <d v="2019-02-24T00:00:00"/>
    <n v="4"/>
    <x v="12"/>
    <x v="1"/>
    <x v="1"/>
    <s v="Item 1"/>
    <n v="399"/>
    <n v="2"/>
    <n v="798"/>
  </r>
  <r>
    <s v="1309"/>
    <d v="2019-02-24T00:00:00"/>
    <n v="2"/>
    <x v="18"/>
    <x v="7"/>
    <x v="1"/>
    <s v="Item 1"/>
    <n v="399"/>
    <n v="6"/>
    <n v="2394"/>
  </r>
  <r>
    <s v="1310"/>
    <d v="2019-02-24T00:00:00"/>
    <n v="8"/>
    <x v="10"/>
    <x v="5"/>
    <x v="2"/>
    <s v="Item 5"/>
    <n v="289"/>
    <n v="0"/>
    <n v="0"/>
  </r>
  <r>
    <s v="1311"/>
    <d v="2019-02-25T00:00:00"/>
    <n v="4"/>
    <x v="12"/>
    <x v="7"/>
    <x v="1"/>
    <s v="Item 3"/>
    <n v="69"/>
    <n v="4"/>
    <n v="276"/>
  </r>
  <r>
    <s v="1312"/>
    <d v="2019-02-26T00:00:00"/>
    <n v="13"/>
    <x v="5"/>
    <x v="6"/>
    <x v="0"/>
    <s v="Item 4"/>
    <n v="159"/>
    <n v="5"/>
    <n v="795"/>
  </r>
  <r>
    <s v="1313"/>
    <d v="2019-02-26T00:00:00"/>
    <n v="8"/>
    <x v="10"/>
    <x v="2"/>
    <x v="2"/>
    <s v="Item 4"/>
    <n v="159"/>
    <n v="8"/>
    <n v="1272"/>
  </r>
  <r>
    <s v="1314"/>
    <d v="2019-02-26T00:00:00"/>
    <n v="11"/>
    <x v="0"/>
    <x v="0"/>
    <x v="0"/>
    <s v="Item 2"/>
    <n v="199"/>
    <n v="9"/>
    <n v="1791"/>
  </r>
  <r>
    <s v="1315"/>
    <d v="2019-02-26T00:00:00"/>
    <n v="12"/>
    <x v="16"/>
    <x v="6"/>
    <x v="0"/>
    <s v="Item 3"/>
    <n v="69"/>
    <n v="8"/>
    <n v="552"/>
  </r>
  <r>
    <s v="1316"/>
    <d v="2019-02-26T00:00:00"/>
    <n v="1"/>
    <x v="1"/>
    <x v="1"/>
    <x v="1"/>
    <s v="Item 3"/>
    <n v="69"/>
    <n v="9"/>
    <n v="621"/>
  </r>
  <r>
    <s v="1317"/>
    <d v="2019-02-26T00:00:00"/>
    <n v="3"/>
    <x v="9"/>
    <x v="1"/>
    <x v="1"/>
    <s v="Item 5"/>
    <n v="289"/>
    <n v="3"/>
    <n v="867"/>
  </r>
  <r>
    <s v="1318"/>
    <d v="2019-02-26T00:00:00"/>
    <n v="14"/>
    <x v="7"/>
    <x v="0"/>
    <x v="0"/>
    <s v="Item 1"/>
    <n v="399"/>
    <n v="2"/>
    <n v="798"/>
  </r>
  <r>
    <s v="1319"/>
    <d v="2019-02-27T00:00:00"/>
    <n v="11"/>
    <x v="0"/>
    <x v="6"/>
    <x v="0"/>
    <s v="Item 2"/>
    <n v="199"/>
    <n v="9"/>
    <n v="1791"/>
  </r>
  <r>
    <s v="1320"/>
    <d v="2019-02-27T00:00:00"/>
    <n v="8"/>
    <x v="10"/>
    <x v="2"/>
    <x v="2"/>
    <s v="Item 3"/>
    <n v="69"/>
    <n v="4"/>
    <n v="276"/>
  </r>
  <r>
    <s v="1321"/>
    <d v="2019-02-28T00:00:00"/>
    <n v="10"/>
    <x v="14"/>
    <x v="2"/>
    <x v="2"/>
    <s v="Item 3"/>
    <n v="69"/>
    <n v="9"/>
    <n v="621"/>
  </r>
  <r>
    <s v="1322"/>
    <d v="2019-02-28T00:00:00"/>
    <n v="19"/>
    <x v="13"/>
    <x v="3"/>
    <x v="3"/>
    <s v="Item 1"/>
    <n v="399"/>
    <n v="9"/>
    <n v="3591"/>
  </r>
  <r>
    <s v="1323"/>
    <d v="2019-02-28T00:00:00"/>
    <n v="12"/>
    <x v="16"/>
    <x v="0"/>
    <x v="0"/>
    <s v="Item 5"/>
    <n v="289"/>
    <n v="1"/>
    <n v="289"/>
  </r>
  <r>
    <s v="1324"/>
    <d v="2019-03-01T00:00:00"/>
    <n v="17"/>
    <x v="6"/>
    <x v="4"/>
    <x v="3"/>
    <s v="Item 4"/>
    <n v="159"/>
    <n v="9"/>
    <n v="1431"/>
  </r>
  <r>
    <s v="1325"/>
    <d v="2019-03-01T00:00:00"/>
    <n v="8"/>
    <x v="10"/>
    <x v="2"/>
    <x v="2"/>
    <s v="Item 1"/>
    <n v="399"/>
    <n v="3"/>
    <n v="1197"/>
  </r>
  <r>
    <s v="1326"/>
    <d v="2019-03-01T00:00:00"/>
    <n v="8"/>
    <x v="10"/>
    <x v="5"/>
    <x v="2"/>
    <s v="Item 4"/>
    <n v="159"/>
    <n v="5"/>
    <n v="795"/>
  </r>
  <r>
    <s v="1327"/>
    <d v="2019-03-01T00:00:00"/>
    <n v="3"/>
    <x v="9"/>
    <x v="1"/>
    <x v="1"/>
    <s v="Item 2"/>
    <n v="199"/>
    <n v="6"/>
    <n v="1194"/>
  </r>
  <r>
    <s v="1328"/>
    <d v="2019-03-02T00:00:00"/>
    <n v="1"/>
    <x v="1"/>
    <x v="7"/>
    <x v="1"/>
    <s v="Item 4"/>
    <n v="159"/>
    <n v="6"/>
    <n v="954"/>
  </r>
  <r>
    <s v="1329"/>
    <d v="2019-03-02T00:00:00"/>
    <n v="19"/>
    <x v="13"/>
    <x v="4"/>
    <x v="3"/>
    <s v="Item 5"/>
    <n v="289"/>
    <n v="7"/>
    <n v="2023"/>
  </r>
  <r>
    <s v="1330"/>
    <d v="2019-03-02T00:00:00"/>
    <n v="7"/>
    <x v="17"/>
    <x v="2"/>
    <x v="2"/>
    <s v="Item 1"/>
    <n v="399"/>
    <n v="7"/>
    <n v="2793"/>
  </r>
  <r>
    <s v="1331"/>
    <d v="2019-03-03T00:00:00"/>
    <n v="5"/>
    <x v="15"/>
    <x v="7"/>
    <x v="1"/>
    <s v="Item 5"/>
    <n v="289"/>
    <n v="5"/>
    <n v="1445"/>
  </r>
  <r>
    <s v="1332"/>
    <d v="2019-03-04T00:00:00"/>
    <n v="2"/>
    <x v="18"/>
    <x v="1"/>
    <x v="1"/>
    <s v="Item 5"/>
    <n v="289"/>
    <n v="0"/>
    <n v="0"/>
  </r>
  <r>
    <s v="1333"/>
    <d v="2019-03-05T00:00:00"/>
    <n v="16"/>
    <x v="4"/>
    <x v="4"/>
    <x v="3"/>
    <s v="Item 2"/>
    <n v="199"/>
    <n v="5"/>
    <n v="995"/>
  </r>
  <r>
    <s v="1334"/>
    <d v="2019-03-05T00:00:00"/>
    <n v="12"/>
    <x v="16"/>
    <x v="0"/>
    <x v="0"/>
    <s v="Item 1"/>
    <n v="399"/>
    <n v="1"/>
    <n v="399"/>
  </r>
  <r>
    <s v="1335"/>
    <d v="2019-03-06T00:00:00"/>
    <n v="18"/>
    <x v="3"/>
    <x v="3"/>
    <x v="3"/>
    <s v="Item 3"/>
    <n v="69"/>
    <n v="2"/>
    <n v="138"/>
  </r>
  <r>
    <s v="1336"/>
    <d v="2019-03-06T00:00:00"/>
    <n v="8"/>
    <x v="10"/>
    <x v="5"/>
    <x v="2"/>
    <s v="Item 4"/>
    <n v="159"/>
    <n v="8"/>
    <n v="1272"/>
  </r>
  <r>
    <s v="1337"/>
    <d v="2019-03-06T00:00:00"/>
    <n v="19"/>
    <x v="13"/>
    <x v="3"/>
    <x v="3"/>
    <s v="Item 4"/>
    <n v="159"/>
    <n v="5"/>
    <n v="795"/>
  </r>
  <r>
    <s v="1338"/>
    <d v="2019-03-07T00:00:00"/>
    <n v="9"/>
    <x v="2"/>
    <x v="5"/>
    <x v="2"/>
    <s v="Item 1"/>
    <n v="399"/>
    <n v="0"/>
    <n v="0"/>
  </r>
  <r>
    <s v="1339"/>
    <d v="2019-03-07T00:00:00"/>
    <n v="19"/>
    <x v="13"/>
    <x v="3"/>
    <x v="3"/>
    <s v="Item 3"/>
    <n v="69"/>
    <n v="7"/>
    <n v="483"/>
  </r>
  <r>
    <s v="1340"/>
    <d v="2019-03-07T00:00:00"/>
    <n v="2"/>
    <x v="18"/>
    <x v="1"/>
    <x v="1"/>
    <s v="Item 2"/>
    <n v="199"/>
    <n v="7"/>
    <n v="1393"/>
  </r>
  <r>
    <s v="1341"/>
    <d v="2019-03-07T00:00:00"/>
    <n v="12"/>
    <x v="16"/>
    <x v="0"/>
    <x v="0"/>
    <s v="Item 4"/>
    <n v="159"/>
    <n v="0"/>
    <n v="0"/>
  </r>
  <r>
    <s v="1342"/>
    <d v="2019-03-07T00:00:00"/>
    <n v="17"/>
    <x v="6"/>
    <x v="4"/>
    <x v="3"/>
    <s v="Item 3"/>
    <n v="69"/>
    <n v="0"/>
    <n v="0"/>
  </r>
  <r>
    <s v="1343"/>
    <d v="2019-03-07T00:00:00"/>
    <n v="4"/>
    <x v="12"/>
    <x v="7"/>
    <x v="1"/>
    <s v="Item 2"/>
    <n v="199"/>
    <n v="1"/>
    <n v="199"/>
  </r>
  <r>
    <s v="1344"/>
    <d v="2019-03-07T00:00:00"/>
    <n v="6"/>
    <x v="11"/>
    <x v="2"/>
    <x v="2"/>
    <s v="Item 2"/>
    <n v="199"/>
    <n v="0"/>
    <n v="0"/>
  </r>
  <r>
    <s v="1345"/>
    <d v="2019-03-07T00:00:00"/>
    <n v="8"/>
    <x v="10"/>
    <x v="5"/>
    <x v="2"/>
    <s v="Item 4"/>
    <n v="159"/>
    <n v="2"/>
    <n v="318"/>
  </r>
  <r>
    <s v="1346"/>
    <d v="2019-03-08T00:00:00"/>
    <n v="11"/>
    <x v="0"/>
    <x v="0"/>
    <x v="0"/>
    <s v="Item 3"/>
    <n v="69"/>
    <n v="7"/>
    <n v="483"/>
  </r>
  <r>
    <s v="1347"/>
    <d v="2019-03-09T00:00:00"/>
    <n v="14"/>
    <x v="7"/>
    <x v="0"/>
    <x v="0"/>
    <s v="Item 4"/>
    <n v="159"/>
    <n v="1"/>
    <n v="159"/>
  </r>
  <r>
    <s v="1348"/>
    <d v="2019-03-09T00:00:00"/>
    <n v="4"/>
    <x v="12"/>
    <x v="7"/>
    <x v="1"/>
    <s v="Item 2"/>
    <n v="199"/>
    <n v="6"/>
    <n v="1194"/>
  </r>
  <r>
    <s v="1349"/>
    <d v="2019-03-09T00:00:00"/>
    <n v="19"/>
    <x v="13"/>
    <x v="4"/>
    <x v="3"/>
    <s v="Item 2"/>
    <n v="199"/>
    <n v="4"/>
    <n v="796"/>
  </r>
  <r>
    <s v="1350"/>
    <d v="2019-03-09T00:00:00"/>
    <n v="8"/>
    <x v="10"/>
    <x v="2"/>
    <x v="2"/>
    <s v="Item 2"/>
    <n v="199"/>
    <n v="7"/>
    <n v="1393"/>
  </r>
  <r>
    <s v="1351"/>
    <d v="2019-03-10T00:00:00"/>
    <n v="8"/>
    <x v="10"/>
    <x v="5"/>
    <x v="2"/>
    <s v="Item 5"/>
    <n v="289"/>
    <n v="9"/>
    <n v="2601"/>
  </r>
  <r>
    <s v="1352"/>
    <d v="2019-03-10T00:00:00"/>
    <n v="15"/>
    <x v="19"/>
    <x v="6"/>
    <x v="0"/>
    <s v="Item 2"/>
    <n v="199"/>
    <n v="2"/>
    <n v="398"/>
  </r>
  <r>
    <s v="1353"/>
    <d v="2019-03-10T00:00:00"/>
    <n v="6"/>
    <x v="11"/>
    <x v="5"/>
    <x v="2"/>
    <s v="Item 3"/>
    <n v="69"/>
    <n v="5"/>
    <n v="345"/>
  </r>
  <r>
    <s v="1354"/>
    <d v="2019-03-10T00:00:00"/>
    <n v="19"/>
    <x v="13"/>
    <x v="3"/>
    <x v="3"/>
    <s v="Item 1"/>
    <n v="399"/>
    <n v="3"/>
    <n v="1197"/>
  </r>
  <r>
    <s v="1355"/>
    <d v="2019-03-11T00:00:00"/>
    <n v="16"/>
    <x v="4"/>
    <x v="3"/>
    <x v="3"/>
    <s v="Item 5"/>
    <n v="289"/>
    <n v="6"/>
    <n v="1734"/>
  </r>
  <r>
    <s v="1356"/>
    <d v="2019-03-11T00:00:00"/>
    <n v="7"/>
    <x v="17"/>
    <x v="2"/>
    <x v="2"/>
    <s v="Item 3"/>
    <n v="69"/>
    <n v="1"/>
    <n v="69"/>
  </r>
  <r>
    <s v="1357"/>
    <d v="2019-03-11T00:00:00"/>
    <n v="4"/>
    <x v="12"/>
    <x v="1"/>
    <x v="1"/>
    <s v="Item 5"/>
    <n v="289"/>
    <n v="6"/>
    <n v="1734"/>
  </r>
  <r>
    <s v="1358"/>
    <d v="2019-03-11T00:00:00"/>
    <n v="13"/>
    <x v="5"/>
    <x v="6"/>
    <x v="0"/>
    <s v="Item 3"/>
    <n v="69"/>
    <n v="2"/>
    <n v="138"/>
  </r>
  <r>
    <s v="1359"/>
    <d v="2019-03-11T00:00:00"/>
    <n v="4"/>
    <x v="12"/>
    <x v="1"/>
    <x v="1"/>
    <s v="Item 5"/>
    <n v="289"/>
    <n v="2"/>
    <n v="578"/>
  </r>
  <r>
    <s v="1360"/>
    <d v="2019-03-11T00:00:00"/>
    <n v="17"/>
    <x v="6"/>
    <x v="3"/>
    <x v="3"/>
    <s v="Item 1"/>
    <n v="399"/>
    <n v="6"/>
    <n v="2394"/>
  </r>
  <r>
    <s v="1361"/>
    <d v="2019-03-11T00:00:00"/>
    <n v="3"/>
    <x v="9"/>
    <x v="1"/>
    <x v="1"/>
    <s v="Item 5"/>
    <n v="289"/>
    <n v="5"/>
    <n v="1445"/>
  </r>
  <r>
    <s v="1362"/>
    <d v="2019-03-11T00:00:00"/>
    <n v="9"/>
    <x v="2"/>
    <x v="2"/>
    <x v="2"/>
    <s v="Item 1"/>
    <n v="399"/>
    <n v="5"/>
    <n v="1995"/>
  </r>
  <r>
    <s v="1363"/>
    <d v="2019-03-11T00:00:00"/>
    <n v="2"/>
    <x v="18"/>
    <x v="1"/>
    <x v="1"/>
    <s v="Item 3"/>
    <n v="69"/>
    <n v="4"/>
    <n v="276"/>
  </r>
  <r>
    <s v="1364"/>
    <d v="2019-03-11T00:00:00"/>
    <n v="15"/>
    <x v="19"/>
    <x v="0"/>
    <x v="0"/>
    <s v="Item 4"/>
    <n v="159"/>
    <n v="9"/>
    <n v="1431"/>
  </r>
  <r>
    <s v="1365"/>
    <d v="2019-03-11T00:00:00"/>
    <n v="14"/>
    <x v="7"/>
    <x v="0"/>
    <x v="0"/>
    <s v="Item 2"/>
    <n v="199"/>
    <n v="1"/>
    <n v="199"/>
  </r>
  <r>
    <s v="1366"/>
    <d v="2019-03-11T00:00:00"/>
    <n v="18"/>
    <x v="3"/>
    <x v="4"/>
    <x v="3"/>
    <s v="Item 4"/>
    <n v="159"/>
    <n v="1"/>
    <n v="159"/>
  </r>
  <r>
    <s v="1367"/>
    <d v="2019-03-11T00:00:00"/>
    <n v="8"/>
    <x v="10"/>
    <x v="2"/>
    <x v="2"/>
    <s v="Item 2"/>
    <n v="199"/>
    <n v="5"/>
    <n v="995"/>
  </r>
  <r>
    <s v="1368"/>
    <d v="2019-03-12T00:00:00"/>
    <n v="19"/>
    <x v="13"/>
    <x v="4"/>
    <x v="3"/>
    <s v="Item 1"/>
    <n v="399"/>
    <n v="9"/>
    <n v="3591"/>
  </r>
  <r>
    <s v="1369"/>
    <d v="2019-03-13T00:00:00"/>
    <n v="11"/>
    <x v="0"/>
    <x v="0"/>
    <x v="0"/>
    <s v="Item 2"/>
    <n v="199"/>
    <n v="0"/>
    <n v="0"/>
  </r>
  <r>
    <s v="1370"/>
    <d v="2019-03-13T00:00:00"/>
    <n v="19"/>
    <x v="13"/>
    <x v="3"/>
    <x v="3"/>
    <s v="Item 1"/>
    <n v="399"/>
    <n v="2"/>
    <n v="798"/>
  </r>
  <r>
    <s v="1371"/>
    <d v="2019-03-13T00:00:00"/>
    <n v="15"/>
    <x v="19"/>
    <x v="0"/>
    <x v="0"/>
    <s v="Item 1"/>
    <n v="399"/>
    <n v="9"/>
    <n v="3591"/>
  </r>
  <r>
    <s v="1372"/>
    <d v="2019-03-14T00:00:00"/>
    <n v="4"/>
    <x v="12"/>
    <x v="1"/>
    <x v="1"/>
    <s v="Item 4"/>
    <n v="159"/>
    <n v="2"/>
    <n v="318"/>
  </r>
  <r>
    <s v="1373"/>
    <d v="2019-03-15T00:00:00"/>
    <n v="1"/>
    <x v="1"/>
    <x v="7"/>
    <x v="1"/>
    <s v="Item 2"/>
    <n v="199"/>
    <n v="4"/>
    <n v="796"/>
  </r>
  <r>
    <s v="1374"/>
    <d v="2019-03-16T00:00:00"/>
    <n v="13"/>
    <x v="5"/>
    <x v="6"/>
    <x v="0"/>
    <s v="Item 3"/>
    <n v="69"/>
    <n v="9"/>
    <n v="621"/>
  </r>
  <r>
    <s v="1375"/>
    <d v="2019-03-17T00:00:00"/>
    <n v="4"/>
    <x v="12"/>
    <x v="7"/>
    <x v="1"/>
    <s v="Item 4"/>
    <n v="159"/>
    <n v="5"/>
    <n v="795"/>
  </r>
  <r>
    <s v="1376"/>
    <d v="2019-03-17T00:00:00"/>
    <n v="7"/>
    <x v="17"/>
    <x v="5"/>
    <x v="2"/>
    <s v="Item 1"/>
    <n v="399"/>
    <n v="6"/>
    <n v="2394"/>
  </r>
  <r>
    <s v="1377"/>
    <d v="2019-03-17T00:00:00"/>
    <n v="14"/>
    <x v="7"/>
    <x v="0"/>
    <x v="0"/>
    <s v="Item 4"/>
    <n v="159"/>
    <n v="6"/>
    <n v="954"/>
  </r>
  <r>
    <s v="1378"/>
    <d v="2019-03-17T00:00:00"/>
    <n v="14"/>
    <x v="7"/>
    <x v="0"/>
    <x v="0"/>
    <s v="Item 1"/>
    <n v="399"/>
    <n v="7"/>
    <n v="2793"/>
  </r>
  <r>
    <s v="1379"/>
    <d v="2019-03-17T00:00:00"/>
    <n v="14"/>
    <x v="7"/>
    <x v="0"/>
    <x v="0"/>
    <s v="Item 5"/>
    <n v="289"/>
    <n v="6"/>
    <n v="1734"/>
  </r>
  <r>
    <s v="1380"/>
    <d v="2019-03-17T00:00:00"/>
    <n v="11"/>
    <x v="0"/>
    <x v="6"/>
    <x v="0"/>
    <s v="Item 4"/>
    <n v="159"/>
    <n v="4"/>
    <n v="636"/>
  </r>
  <r>
    <s v="1381"/>
    <d v="2019-03-18T00:00:00"/>
    <n v="11"/>
    <x v="0"/>
    <x v="6"/>
    <x v="0"/>
    <s v="Item 4"/>
    <n v="159"/>
    <n v="9"/>
    <n v="1431"/>
  </r>
  <r>
    <s v="1382"/>
    <d v="2019-03-19T00:00:00"/>
    <n v="5"/>
    <x v="15"/>
    <x v="7"/>
    <x v="1"/>
    <s v="Item 3"/>
    <n v="69"/>
    <n v="1"/>
    <n v="69"/>
  </r>
  <r>
    <s v="1383"/>
    <d v="2019-03-19T00:00:00"/>
    <n v="14"/>
    <x v="7"/>
    <x v="6"/>
    <x v="0"/>
    <s v="Item 1"/>
    <n v="399"/>
    <n v="8"/>
    <n v="3192"/>
  </r>
  <r>
    <s v="1384"/>
    <d v="2019-03-19T00:00:00"/>
    <n v="15"/>
    <x v="19"/>
    <x v="0"/>
    <x v="0"/>
    <s v="Item 2"/>
    <n v="199"/>
    <n v="9"/>
    <n v="1791"/>
  </r>
  <r>
    <s v="1385"/>
    <d v="2019-03-19T00:00:00"/>
    <n v="17"/>
    <x v="6"/>
    <x v="3"/>
    <x v="3"/>
    <s v="Item 1"/>
    <n v="399"/>
    <n v="5"/>
    <n v="1995"/>
  </r>
  <r>
    <s v="1386"/>
    <d v="2019-03-19T00:00:00"/>
    <n v="2"/>
    <x v="18"/>
    <x v="7"/>
    <x v="1"/>
    <s v="Item 2"/>
    <n v="199"/>
    <n v="8"/>
    <n v="1592"/>
  </r>
  <r>
    <s v="1387"/>
    <d v="2019-03-19T00:00:00"/>
    <n v="18"/>
    <x v="3"/>
    <x v="3"/>
    <x v="3"/>
    <s v="Item 4"/>
    <n v="159"/>
    <n v="8"/>
    <n v="1272"/>
  </r>
  <r>
    <s v="1388"/>
    <d v="2019-03-19T00:00:00"/>
    <n v="9"/>
    <x v="2"/>
    <x v="5"/>
    <x v="2"/>
    <s v="Item 1"/>
    <n v="399"/>
    <n v="9"/>
    <n v="3591"/>
  </r>
  <r>
    <s v="1389"/>
    <d v="2019-03-19T00:00:00"/>
    <n v="1"/>
    <x v="1"/>
    <x v="1"/>
    <x v="1"/>
    <s v="Item 3"/>
    <n v="69"/>
    <n v="9"/>
    <n v="621"/>
  </r>
  <r>
    <s v="1390"/>
    <d v="2019-03-19T00:00:00"/>
    <n v="4"/>
    <x v="12"/>
    <x v="1"/>
    <x v="1"/>
    <s v="Item 4"/>
    <n v="159"/>
    <n v="3"/>
    <n v="477"/>
  </r>
  <r>
    <s v="1391"/>
    <d v="2019-03-19T00:00:00"/>
    <n v="10"/>
    <x v="14"/>
    <x v="5"/>
    <x v="2"/>
    <s v="Item 1"/>
    <n v="399"/>
    <n v="0"/>
    <n v="0"/>
  </r>
  <r>
    <s v="1392"/>
    <d v="2019-03-20T00:00:00"/>
    <n v="15"/>
    <x v="19"/>
    <x v="6"/>
    <x v="0"/>
    <s v="Item 4"/>
    <n v="159"/>
    <n v="5"/>
    <n v="795"/>
  </r>
  <r>
    <s v="1393"/>
    <d v="2019-03-20T00:00:00"/>
    <n v="18"/>
    <x v="3"/>
    <x v="4"/>
    <x v="3"/>
    <s v="Item 3"/>
    <n v="69"/>
    <n v="3"/>
    <n v="207"/>
  </r>
  <r>
    <s v="1394"/>
    <d v="2019-03-20T00:00:00"/>
    <n v="1"/>
    <x v="1"/>
    <x v="7"/>
    <x v="1"/>
    <s v="Item 5"/>
    <n v="289"/>
    <n v="3"/>
    <n v="867"/>
  </r>
  <r>
    <s v="1395"/>
    <d v="2019-03-21T00:00:00"/>
    <n v="4"/>
    <x v="12"/>
    <x v="1"/>
    <x v="1"/>
    <s v="Item 2"/>
    <n v="199"/>
    <n v="3"/>
    <n v="597"/>
  </r>
  <r>
    <s v="1396"/>
    <d v="2019-03-22T00:00:00"/>
    <n v="11"/>
    <x v="0"/>
    <x v="0"/>
    <x v="0"/>
    <s v="Item 1"/>
    <n v="399"/>
    <n v="9"/>
    <n v="3591"/>
  </r>
  <r>
    <s v="1397"/>
    <d v="2019-03-23T00:00:00"/>
    <n v="2"/>
    <x v="18"/>
    <x v="1"/>
    <x v="1"/>
    <s v="Item 4"/>
    <n v="159"/>
    <n v="5"/>
    <n v="795"/>
  </r>
  <r>
    <s v="1398"/>
    <d v="2019-03-23T00:00:00"/>
    <n v="17"/>
    <x v="6"/>
    <x v="3"/>
    <x v="3"/>
    <s v="Item 5"/>
    <n v="289"/>
    <n v="2"/>
    <n v="578"/>
  </r>
  <r>
    <s v="1399"/>
    <d v="2019-03-23T00:00:00"/>
    <n v="2"/>
    <x v="18"/>
    <x v="7"/>
    <x v="1"/>
    <s v="Item 2"/>
    <n v="199"/>
    <n v="8"/>
    <n v="1592"/>
  </r>
  <r>
    <s v="1400"/>
    <d v="2019-03-23T00:00:00"/>
    <n v="5"/>
    <x v="15"/>
    <x v="7"/>
    <x v="1"/>
    <s v="Item 1"/>
    <n v="399"/>
    <n v="1"/>
    <n v="399"/>
  </r>
  <r>
    <s v="1401"/>
    <d v="2019-03-23T00:00:00"/>
    <n v="15"/>
    <x v="19"/>
    <x v="6"/>
    <x v="0"/>
    <s v="Item 5"/>
    <n v="289"/>
    <n v="6"/>
    <n v="1734"/>
  </r>
  <r>
    <s v="1402"/>
    <d v="2019-03-23T00:00:00"/>
    <n v="8"/>
    <x v="10"/>
    <x v="5"/>
    <x v="2"/>
    <s v="Item 3"/>
    <n v="69"/>
    <n v="8"/>
    <n v="552"/>
  </r>
  <r>
    <s v="1403"/>
    <d v="2019-03-23T00:00:00"/>
    <n v="9"/>
    <x v="2"/>
    <x v="2"/>
    <x v="2"/>
    <s v="Item 1"/>
    <n v="399"/>
    <n v="9"/>
    <n v="3591"/>
  </r>
  <r>
    <s v="1404"/>
    <d v="2019-03-23T00:00:00"/>
    <n v="5"/>
    <x v="15"/>
    <x v="1"/>
    <x v="1"/>
    <s v="Item 5"/>
    <n v="289"/>
    <n v="6"/>
    <n v="1734"/>
  </r>
  <r>
    <s v="1405"/>
    <d v="2019-03-23T00:00:00"/>
    <n v="11"/>
    <x v="0"/>
    <x v="6"/>
    <x v="0"/>
    <s v="Item 2"/>
    <n v="199"/>
    <n v="8"/>
    <n v="1592"/>
  </r>
  <r>
    <s v="1406"/>
    <d v="2019-03-23T00:00:00"/>
    <n v="15"/>
    <x v="19"/>
    <x v="6"/>
    <x v="0"/>
    <s v="Item 4"/>
    <n v="159"/>
    <n v="7"/>
    <n v="1113"/>
  </r>
  <r>
    <s v="1407"/>
    <d v="2019-03-24T00:00:00"/>
    <n v="12"/>
    <x v="16"/>
    <x v="6"/>
    <x v="0"/>
    <s v="Item 1"/>
    <n v="399"/>
    <n v="8"/>
    <n v="3192"/>
  </r>
  <r>
    <s v="1408"/>
    <d v="2019-03-25T00:00:00"/>
    <n v="3"/>
    <x v="9"/>
    <x v="1"/>
    <x v="1"/>
    <s v="Item 1"/>
    <n v="399"/>
    <n v="9"/>
    <n v="3591"/>
  </r>
  <r>
    <s v="1409"/>
    <d v="2019-03-25T00:00:00"/>
    <n v="18"/>
    <x v="3"/>
    <x v="4"/>
    <x v="3"/>
    <s v="Item 1"/>
    <n v="399"/>
    <n v="3"/>
    <n v="1197"/>
  </r>
  <r>
    <s v="1410"/>
    <d v="2019-03-25T00:00:00"/>
    <n v="12"/>
    <x v="16"/>
    <x v="6"/>
    <x v="0"/>
    <s v="Item 5"/>
    <n v="289"/>
    <n v="6"/>
    <n v="1734"/>
  </r>
  <r>
    <s v="1411"/>
    <d v="2019-03-26T00:00:00"/>
    <n v="8"/>
    <x v="10"/>
    <x v="5"/>
    <x v="2"/>
    <s v="Item 2"/>
    <n v="199"/>
    <n v="1"/>
    <n v="199"/>
  </r>
  <r>
    <s v="1412"/>
    <d v="2019-03-26T00:00:00"/>
    <n v="19"/>
    <x v="13"/>
    <x v="4"/>
    <x v="3"/>
    <s v="Item 5"/>
    <n v="289"/>
    <n v="3"/>
    <n v="867"/>
  </r>
  <r>
    <s v="1413"/>
    <d v="2019-03-27T00:00:00"/>
    <n v="4"/>
    <x v="12"/>
    <x v="1"/>
    <x v="1"/>
    <s v="Item 1"/>
    <n v="399"/>
    <n v="6"/>
    <n v="2394"/>
  </r>
  <r>
    <s v="1414"/>
    <d v="2019-03-27T00:00:00"/>
    <n v="6"/>
    <x v="11"/>
    <x v="5"/>
    <x v="2"/>
    <s v="Item 5"/>
    <n v="289"/>
    <n v="7"/>
    <n v="2023"/>
  </r>
  <r>
    <s v="1415"/>
    <d v="2019-03-27T00:00:00"/>
    <n v="17"/>
    <x v="6"/>
    <x v="4"/>
    <x v="3"/>
    <s v="Item 4"/>
    <n v="159"/>
    <n v="7"/>
    <n v="1113"/>
  </r>
  <r>
    <s v="1416"/>
    <d v="2019-03-27T00:00:00"/>
    <n v="13"/>
    <x v="5"/>
    <x v="6"/>
    <x v="0"/>
    <s v="Item 5"/>
    <n v="289"/>
    <n v="9"/>
    <n v="2601"/>
  </r>
  <r>
    <s v="1417"/>
    <d v="2019-03-27T00:00:00"/>
    <n v="18"/>
    <x v="3"/>
    <x v="3"/>
    <x v="3"/>
    <s v="Item 2"/>
    <n v="199"/>
    <n v="2"/>
    <n v="398"/>
  </r>
  <r>
    <s v="1418"/>
    <d v="2019-03-28T00:00:00"/>
    <n v="1"/>
    <x v="1"/>
    <x v="7"/>
    <x v="1"/>
    <s v="Item 5"/>
    <n v="289"/>
    <n v="9"/>
    <n v="2601"/>
  </r>
  <r>
    <s v="1419"/>
    <d v="2019-03-29T00:00:00"/>
    <n v="18"/>
    <x v="3"/>
    <x v="4"/>
    <x v="3"/>
    <s v="Item 4"/>
    <n v="159"/>
    <n v="0"/>
    <n v="0"/>
  </r>
  <r>
    <s v="1420"/>
    <d v="2019-03-29T00:00:00"/>
    <n v="18"/>
    <x v="3"/>
    <x v="4"/>
    <x v="3"/>
    <s v="Item 2"/>
    <n v="199"/>
    <n v="0"/>
    <n v="0"/>
  </r>
  <r>
    <s v="1421"/>
    <d v="2019-03-29T00:00:00"/>
    <n v="2"/>
    <x v="18"/>
    <x v="1"/>
    <x v="1"/>
    <s v="Item 2"/>
    <n v="199"/>
    <n v="0"/>
    <n v="0"/>
  </r>
  <r>
    <s v="1422"/>
    <d v="2019-03-30T00:00:00"/>
    <n v="2"/>
    <x v="18"/>
    <x v="7"/>
    <x v="1"/>
    <s v="Item 2"/>
    <n v="199"/>
    <n v="9"/>
    <n v="1791"/>
  </r>
  <r>
    <s v="1423"/>
    <d v="2019-03-30T00:00:00"/>
    <n v="7"/>
    <x v="17"/>
    <x v="2"/>
    <x v="2"/>
    <s v="Item 1"/>
    <n v="399"/>
    <n v="2"/>
    <n v="798"/>
  </r>
  <r>
    <s v="1424"/>
    <d v="2019-03-31T00:00:00"/>
    <n v="19"/>
    <x v="13"/>
    <x v="4"/>
    <x v="3"/>
    <s v="Item 5"/>
    <n v="289"/>
    <n v="8"/>
    <n v="2312"/>
  </r>
  <r>
    <s v="1425"/>
    <d v="2019-03-31T00:00:00"/>
    <n v="19"/>
    <x v="13"/>
    <x v="4"/>
    <x v="3"/>
    <s v="Item 4"/>
    <n v="159"/>
    <n v="6"/>
    <n v="954"/>
  </r>
  <r>
    <s v="1426"/>
    <d v="2019-03-31T00:00:00"/>
    <n v="13"/>
    <x v="5"/>
    <x v="6"/>
    <x v="0"/>
    <s v="Item 1"/>
    <n v="399"/>
    <n v="0"/>
    <n v="0"/>
  </r>
  <r>
    <s v="1427"/>
    <d v="2019-03-31T00:00:00"/>
    <n v="10"/>
    <x v="14"/>
    <x v="5"/>
    <x v="2"/>
    <s v="Item 1"/>
    <n v="399"/>
    <n v="8"/>
    <n v="3192"/>
  </r>
  <r>
    <s v="1428"/>
    <d v="2019-03-31T00:00:00"/>
    <n v="5"/>
    <x v="15"/>
    <x v="7"/>
    <x v="1"/>
    <s v="Item 2"/>
    <n v="199"/>
    <n v="9"/>
    <n v="1791"/>
  </r>
  <r>
    <s v="1429"/>
    <d v="2019-04-01T00:00:00"/>
    <n v="1"/>
    <x v="1"/>
    <x v="7"/>
    <x v="1"/>
    <s v="Item 1"/>
    <n v="399"/>
    <n v="4"/>
    <n v="1596"/>
  </r>
  <r>
    <s v="1430"/>
    <d v="2019-04-01T00:00:00"/>
    <n v="10"/>
    <x v="14"/>
    <x v="2"/>
    <x v="2"/>
    <s v="Item 2"/>
    <n v="199"/>
    <n v="6"/>
    <n v="1194"/>
  </r>
  <r>
    <s v="1431"/>
    <d v="2019-04-02T00:00:00"/>
    <n v="8"/>
    <x v="10"/>
    <x v="2"/>
    <x v="2"/>
    <s v="Item 1"/>
    <n v="399"/>
    <n v="0"/>
    <n v="0"/>
  </r>
  <r>
    <s v="1432"/>
    <d v="2019-04-03T00:00:00"/>
    <n v="12"/>
    <x v="16"/>
    <x v="0"/>
    <x v="0"/>
    <s v="Item 4"/>
    <n v="159"/>
    <n v="8"/>
    <n v="1272"/>
  </r>
  <r>
    <s v="1433"/>
    <d v="2019-04-04T00:00:00"/>
    <n v="5"/>
    <x v="15"/>
    <x v="7"/>
    <x v="1"/>
    <s v="Item 3"/>
    <n v="69"/>
    <n v="5"/>
    <n v="345"/>
  </r>
  <r>
    <s v="1434"/>
    <d v="2019-04-04T00:00:00"/>
    <n v="8"/>
    <x v="10"/>
    <x v="2"/>
    <x v="2"/>
    <s v="Item 4"/>
    <n v="159"/>
    <n v="4"/>
    <n v="636"/>
  </r>
  <r>
    <s v="1435"/>
    <d v="2019-04-04T00:00:00"/>
    <n v="19"/>
    <x v="13"/>
    <x v="3"/>
    <x v="3"/>
    <s v="Item 5"/>
    <n v="289"/>
    <n v="2"/>
    <n v="578"/>
  </r>
  <r>
    <s v="1436"/>
    <d v="2019-04-04T00:00:00"/>
    <n v="20"/>
    <x v="8"/>
    <x v="3"/>
    <x v="3"/>
    <s v="Item 3"/>
    <n v="69"/>
    <n v="9"/>
    <n v="621"/>
  </r>
  <r>
    <s v="1437"/>
    <d v="2019-04-05T00:00:00"/>
    <n v="7"/>
    <x v="17"/>
    <x v="5"/>
    <x v="2"/>
    <s v="Item 2"/>
    <n v="199"/>
    <n v="8"/>
    <n v="1592"/>
  </r>
  <r>
    <s v="1438"/>
    <d v="2019-04-05T00:00:00"/>
    <n v="4"/>
    <x v="12"/>
    <x v="7"/>
    <x v="1"/>
    <s v="Item 3"/>
    <n v="69"/>
    <n v="7"/>
    <n v="483"/>
  </r>
  <r>
    <s v="1439"/>
    <d v="2019-04-05T00:00:00"/>
    <n v="16"/>
    <x v="4"/>
    <x v="4"/>
    <x v="3"/>
    <s v="Item 2"/>
    <n v="199"/>
    <n v="9"/>
    <n v="1791"/>
  </r>
  <r>
    <s v="1440"/>
    <d v="2019-04-05T00:00:00"/>
    <n v="18"/>
    <x v="3"/>
    <x v="4"/>
    <x v="3"/>
    <s v="Item 2"/>
    <n v="199"/>
    <n v="2"/>
    <n v="398"/>
  </r>
  <r>
    <s v="1441"/>
    <d v="2019-04-05T00:00:00"/>
    <n v="13"/>
    <x v="5"/>
    <x v="6"/>
    <x v="0"/>
    <s v="Item 2"/>
    <n v="199"/>
    <n v="5"/>
    <n v="995"/>
  </r>
  <r>
    <s v="1442"/>
    <d v="2019-04-05T00:00:00"/>
    <n v="15"/>
    <x v="19"/>
    <x v="0"/>
    <x v="0"/>
    <s v="Item 3"/>
    <n v="69"/>
    <n v="1"/>
    <n v="69"/>
  </r>
  <r>
    <s v="1443"/>
    <d v="2019-04-05T00:00:00"/>
    <n v="15"/>
    <x v="19"/>
    <x v="6"/>
    <x v="0"/>
    <s v="Item 5"/>
    <n v="289"/>
    <n v="8"/>
    <n v="2312"/>
  </r>
  <r>
    <s v="1444"/>
    <d v="2019-04-06T00:00:00"/>
    <n v="3"/>
    <x v="9"/>
    <x v="1"/>
    <x v="1"/>
    <s v="Item 5"/>
    <n v="289"/>
    <n v="2"/>
    <n v="578"/>
  </r>
  <r>
    <s v="1445"/>
    <d v="2019-04-06T00:00:00"/>
    <n v="1"/>
    <x v="1"/>
    <x v="7"/>
    <x v="1"/>
    <s v="Item 2"/>
    <n v="199"/>
    <n v="3"/>
    <n v="597"/>
  </r>
  <r>
    <s v="1446"/>
    <d v="2019-04-07T00:00:00"/>
    <n v="12"/>
    <x v="16"/>
    <x v="6"/>
    <x v="0"/>
    <s v="Item 1"/>
    <n v="399"/>
    <n v="5"/>
    <n v="1995"/>
  </r>
  <r>
    <s v="1447"/>
    <d v="2019-04-07T00:00:00"/>
    <n v="7"/>
    <x v="17"/>
    <x v="2"/>
    <x v="2"/>
    <s v="Item 3"/>
    <n v="69"/>
    <n v="6"/>
    <n v="414"/>
  </r>
  <r>
    <s v="1448"/>
    <d v="2019-04-07T00:00:00"/>
    <n v="15"/>
    <x v="19"/>
    <x v="0"/>
    <x v="0"/>
    <s v="Item 4"/>
    <n v="159"/>
    <n v="7"/>
    <n v="1113"/>
  </r>
  <r>
    <s v="1449"/>
    <d v="2019-04-07T00:00:00"/>
    <n v="20"/>
    <x v="8"/>
    <x v="4"/>
    <x v="3"/>
    <s v="Item 4"/>
    <n v="159"/>
    <n v="9"/>
    <n v="1431"/>
  </r>
  <r>
    <s v="1450"/>
    <d v="2019-04-07T00:00:00"/>
    <n v="4"/>
    <x v="12"/>
    <x v="7"/>
    <x v="1"/>
    <s v="Item 2"/>
    <n v="199"/>
    <n v="5"/>
    <n v="995"/>
  </r>
  <r>
    <s v="1451"/>
    <d v="2019-04-08T00:00:00"/>
    <n v="12"/>
    <x v="16"/>
    <x v="0"/>
    <x v="0"/>
    <s v="Item 4"/>
    <n v="159"/>
    <n v="9"/>
    <n v="1431"/>
  </r>
  <r>
    <s v="1452"/>
    <d v="2019-04-09T00:00:00"/>
    <n v="9"/>
    <x v="2"/>
    <x v="5"/>
    <x v="2"/>
    <s v="Item 1"/>
    <n v="399"/>
    <n v="5"/>
    <n v="1995"/>
  </r>
  <r>
    <s v="1453"/>
    <d v="2019-04-09T00:00:00"/>
    <n v="9"/>
    <x v="2"/>
    <x v="2"/>
    <x v="2"/>
    <s v="Item 3"/>
    <n v="69"/>
    <n v="6"/>
    <n v="414"/>
  </r>
  <r>
    <s v="1454"/>
    <d v="2019-04-09T00:00:00"/>
    <n v="7"/>
    <x v="17"/>
    <x v="5"/>
    <x v="2"/>
    <s v="Item 5"/>
    <n v="289"/>
    <n v="3"/>
    <n v="867"/>
  </r>
  <r>
    <s v="1455"/>
    <d v="2019-04-09T00:00:00"/>
    <n v="5"/>
    <x v="15"/>
    <x v="1"/>
    <x v="1"/>
    <s v="Item 4"/>
    <n v="159"/>
    <n v="7"/>
    <n v="1113"/>
  </r>
  <r>
    <s v="1456"/>
    <d v="2019-04-09T00:00:00"/>
    <n v="17"/>
    <x v="6"/>
    <x v="3"/>
    <x v="3"/>
    <s v="Item 2"/>
    <n v="199"/>
    <n v="7"/>
    <n v="1393"/>
  </r>
  <r>
    <s v="1457"/>
    <d v="2019-04-09T00:00:00"/>
    <n v="17"/>
    <x v="6"/>
    <x v="4"/>
    <x v="3"/>
    <s v="Item 3"/>
    <n v="69"/>
    <n v="5"/>
    <n v="345"/>
  </r>
  <r>
    <s v="1458"/>
    <d v="2019-04-10T00:00:00"/>
    <n v="15"/>
    <x v="19"/>
    <x v="0"/>
    <x v="0"/>
    <s v="Item 3"/>
    <n v="69"/>
    <n v="0"/>
    <n v="0"/>
  </r>
  <r>
    <s v="1459"/>
    <d v="2019-04-10T00:00:00"/>
    <n v="17"/>
    <x v="6"/>
    <x v="4"/>
    <x v="3"/>
    <s v="Item 2"/>
    <n v="199"/>
    <n v="5"/>
    <n v="995"/>
  </r>
  <r>
    <s v="1460"/>
    <d v="2019-04-11T00:00:00"/>
    <n v="13"/>
    <x v="5"/>
    <x v="0"/>
    <x v="0"/>
    <s v="Item 2"/>
    <n v="199"/>
    <n v="9"/>
    <n v="1791"/>
  </r>
  <r>
    <s v="1461"/>
    <d v="2019-04-11T00:00:00"/>
    <n v="16"/>
    <x v="4"/>
    <x v="3"/>
    <x v="3"/>
    <s v="Item 4"/>
    <n v="159"/>
    <n v="8"/>
    <n v="1272"/>
  </r>
  <r>
    <s v="1462"/>
    <d v="2019-04-12T00:00:00"/>
    <n v="19"/>
    <x v="13"/>
    <x v="4"/>
    <x v="3"/>
    <s v="Item 5"/>
    <n v="289"/>
    <n v="3"/>
    <n v="867"/>
  </r>
  <r>
    <s v="1463"/>
    <d v="2019-04-12T00:00:00"/>
    <n v="13"/>
    <x v="5"/>
    <x v="0"/>
    <x v="0"/>
    <s v="Item 2"/>
    <n v="199"/>
    <n v="3"/>
    <n v="597"/>
  </r>
  <r>
    <s v="1464"/>
    <d v="2019-04-12T00:00:00"/>
    <n v="5"/>
    <x v="15"/>
    <x v="7"/>
    <x v="1"/>
    <s v="Item 5"/>
    <n v="289"/>
    <n v="5"/>
    <n v="1445"/>
  </r>
  <r>
    <s v="1465"/>
    <d v="2019-04-13T00:00:00"/>
    <n v="13"/>
    <x v="5"/>
    <x v="6"/>
    <x v="0"/>
    <s v="Item 1"/>
    <n v="399"/>
    <n v="0"/>
    <n v="0"/>
  </r>
  <r>
    <s v="1466"/>
    <d v="2019-04-14T00:00:00"/>
    <n v="9"/>
    <x v="2"/>
    <x v="2"/>
    <x v="2"/>
    <s v="Item 1"/>
    <n v="399"/>
    <n v="7"/>
    <n v="2793"/>
  </r>
  <r>
    <s v="1467"/>
    <d v="2019-04-15T00:00:00"/>
    <n v="3"/>
    <x v="9"/>
    <x v="7"/>
    <x v="1"/>
    <s v="Item 2"/>
    <n v="199"/>
    <n v="5"/>
    <n v="995"/>
  </r>
  <r>
    <s v="1468"/>
    <d v="2019-04-15T00:00:00"/>
    <n v="6"/>
    <x v="11"/>
    <x v="2"/>
    <x v="2"/>
    <s v="Item 1"/>
    <n v="399"/>
    <n v="0"/>
    <n v="0"/>
  </r>
  <r>
    <s v="1469"/>
    <d v="2019-04-16T00:00:00"/>
    <n v="12"/>
    <x v="16"/>
    <x v="6"/>
    <x v="0"/>
    <s v="Item 3"/>
    <n v="69"/>
    <n v="2"/>
    <n v="138"/>
  </r>
  <r>
    <s v="1470"/>
    <d v="2019-04-17T00:00:00"/>
    <n v="1"/>
    <x v="1"/>
    <x v="1"/>
    <x v="1"/>
    <s v="Item 3"/>
    <n v="69"/>
    <n v="0"/>
    <n v="0"/>
  </r>
  <r>
    <s v="1471"/>
    <d v="2019-04-18T00:00:00"/>
    <n v="5"/>
    <x v="15"/>
    <x v="7"/>
    <x v="1"/>
    <s v="Item 1"/>
    <n v="399"/>
    <n v="8"/>
    <n v="3192"/>
  </r>
  <r>
    <s v="1472"/>
    <d v="2019-04-18T00:00:00"/>
    <n v="19"/>
    <x v="13"/>
    <x v="4"/>
    <x v="3"/>
    <s v="Item 3"/>
    <n v="69"/>
    <n v="0"/>
    <n v="0"/>
  </r>
  <r>
    <s v="1473"/>
    <d v="2019-04-18T00:00:00"/>
    <n v="12"/>
    <x v="16"/>
    <x v="0"/>
    <x v="0"/>
    <s v="Item 5"/>
    <n v="289"/>
    <n v="5"/>
    <n v="1445"/>
  </r>
  <r>
    <s v="1474"/>
    <d v="2019-04-18T00:00:00"/>
    <n v="15"/>
    <x v="19"/>
    <x v="0"/>
    <x v="0"/>
    <s v="Item 4"/>
    <n v="159"/>
    <n v="8"/>
    <n v="1272"/>
  </r>
  <r>
    <s v="1475"/>
    <d v="2019-04-18T00:00:00"/>
    <n v="13"/>
    <x v="5"/>
    <x v="0"/>
    <x v="0"/>
    <s v="Item 1"/>
    <n v="399"/>
    <n v="5"/>
    <n v="1995"/>
  </r>
  <r>
    <s v="1476"/>
    <d v="2019-04-19T00:00:00"/>
    <n v="19"/>
    <x v="13"/>
    <x v="3"/>
    <x v="3"/>
    <s v="Item 4"/>
    <n v="159"/>
    <n v="9"/>
    <n v="1431"/>
  </r>
  <r>
    <s v="1477"/>
    <d v="2019-04-19T00:00:00"/>
    <n v="4"/>
    <x v="12"/>
    <x v="1"/>
    <x v="1"/>
    <s v="Item 1"/>
    <n v="399"/>
    <n v="7"/>
    <n v="2793"/>
  </r>
  <r>
    <s v="1478"/>
    <d v="2019-04-19T00:00:00"/>
    <n v="4"/>
    <x v="12"/>
    <x v="7"/>
    <x v="1"/>
    <s v="Item 1"/>
    <n v="399"/>
    <n v="9"/>
    <n v="3591"/>
  </r>
  <r>
    <s v="1479"/>
    <d v="2019-04-19T00:00:00"/>
    <n v="10"/>
    <x v="14"/>
    <x v="2"/>
    <x v="2"/>
    <s v="Item 1"/>
    <n v="399"/>
    <n v="4"/>
    <n v="1596"/>
  </r>
  <r>
    <s v="1480"/>
    <d v="2019-04-20T00:00:00"/>
    <n v="6"/>
    <x v="11"/>
    <x v="2"/>
    <x v="2"/>
    <s v="Item 1"/>
    <n v="399"/>
    <n v="6"/>
    <n v="2394"/>
  </r>
  <r>
    <s v="1481"/>
    <d v="2019-04-20T00:00:00"/>
    <n v="18"/>
    <x v="3"/>
    <x v="4"/>
    <x v="3"/>
    <s v="Item 4"/>
    <n v="159"/>
    <n v="8"/>
    <n v="1272"/>
  </r>
  <r>
    <s v="1482"/>
    <d v="2019-04-20T00:00:00"/>
    <n v="4"/>
    <x v="12"/>
    <x v="1"/>
    <x v="1"/>
    <s v="Item 3"/>
    <n v="69"/>
    <n v="0"/>
    <n v="0"/>
  </r>
  <r>
    <s v="1483"/>
    <d v="2019-04-20T00:00:00"/>
    <n v="20"/>
    <x v="8"/>
    <x v="4"/>
    <x v="3"/>
    <s v="Item 1"/>
    <n v="399"/>
    <n v="9"/>
    <n v="3591"/>
  </r>
  <r>
    <s v="1484"/>
    <d v="2019-04-21T00:00:00"/>
    <n v="18"/>
    <x v="3"/>
    <x v="4"/>
    <x v="3"/>
    <s v="Item 3"/>
    <n v="69"/>
    <n v="2"/>
    <n v="138"/>
  </r>
  <r>
    <s v="1485"/>
    <d v="2019-04-21T00:00:00"/>
    <n v="6"/>
    <x v="11"/>
    <x v="5"/>
    <x v="2"/>
    <s v="Item 5"/>
    <n v="289"/>
    <n v="5"/>
    <n v="1445"/>
  </r>
  <r>
    <s v="1486"/>
    <d v="2019-04-22T00:00:00"/>
    <n v="1"/>
    <x v="1"/>
    <x v="7"/>
    <x v="1"/>
    <s v="Item 3"/>
    <n v="69"/>
    <n v="5"/>
    <n v="345"/>
  </r>
  <r>
    <s v="1487"/>
    <d v="2019-04-22T00:00:00"/>
    <n v="11"/>
    <x v="0"/>
    <x v="6"/>
    <x v="0"/>
    <s v="Item 4"/>
    <n v="159"/>
    <n v="6"/>
    <n v="954"/>
  </r>
  <r>
    <s v="1488"/>
    <d v="2019-04-23T00:00:00"/>
    <n v="12"/>
    <x v="16"/>
    <x v="6"/>
    <x v="0"/>
    <s v="Item 2"/>
    <n v="199"/>
    <n v="8"/>
    <n v="1592"/>
  </r>
  <r>
    <s v="1489"/>
    <d v="2019-04-23T00:00:00"/>
    <n v="6"/>
    <x v="11"/>
    <x v="5"/>
    <x v="2"/>
    <s v="Item 3"/>
    <n v="69"/>
    <n v="4"/>
    <n v="276"/>
  </r>
  <r>
    <s v="1490"/>
    <d v="2019-04-23T00:00:00"/>
    <n v="19"/>
    <x v="13"/>
    <x v="3"/>
    <x v="3"/>
    <s v="Item 1"/>
    <n v="399"/>
    <n v="1"/>
    <n v="399"/>
  </r>
  <r>
    <s v="1491"/>
    <d v="2019-04-23T00:00:00"/>
    <n v="5"/>
    <x v="15"/>
    <x v="1"/>
    <x v="1"/>
    <s v="Item 1"/>
    <n v="399"/>
    <n v="8"/>
    <n v="3192"/>
  </r>
  <r>
    <s v="1492"/>
    <d v="2019-04-23T00:00:00"/>
    <n v="11"/>
    <x v="0"/>
    <x v="6"/>
    <x v="0"/>
    <s v="Item 1"/>
    <n v="399"/>
    <n v="6"/>
    <n v="2394"/>
  </r>
  <r>
    <s v="1493"/>
    <d v="2019-04-23T00:00:00"/>
    <n v="8"/>
    <x v="10"/>
    <x v="5"/>
    <x v="2"/>
    <s v="Item 1"/>
    <n v="399"/>
    <n v="2"/>
    <n v="798"/>
  </r>
  <r>
    <s v="1494"/>
    <d v="2019-04-24T00:00:00"/>
    <n v="3"/>
    <x v="9"/>
    <x v="7"/>
    <x v="1"/>
    <s v="Item 5"/>
    <n v="289"/>
    <n v="6"/>
    <n v="1734"/>
  </r>
  <r>
    <s v="1495"/>
    <d v="2019-04-25T00:00:00"/>
    <n v="7"/>
    <x v="17"/>
    <x v="5"/>
    <x v="2"/>
    <s v="Item 4"/>
    <n v="159"/>
    <n v="5"/>
    <n v="795"/>
  </r>
  <r>
    <s v="1496"/>
    <d v="2019-04-25T00:00:00"/>
    <n v="10"/>
    <x v="14"/>
    <x v="2"/>
    <x v="2"/>
    <s v="Item 1"/>
    <n v="399"/>
    <n v="5"/>
    <n v="1995"/>
  </r>
  <r>
    <s v="1497"/>
    <d v="2019-04-26T00:00:00"/>
    <n v="13"/>
    <x v="5"/>
    <x v="6"/>
    <x v="0"/>
    <s v="Item 2"/>
    <n v="199"/>
    <n v="5"/>
    <n v="995"/>
  </r>
  <r>
    <s v="1498"/>
    <d v="2019-04-26T00:00:00"/>
    <n v="1"/>
    <x v="1"/>
    <x v="7"/>
    <x v="1"/>
    <s v="Item 5"/>
    <n v="289"/>
    <n v="4"/>
    <n v="1156"/>
  </r>
  <r>
    <s v="1499"/>
    <d v="2019-04-27T00:00:00"/>
    <n v="18"/>
    <x v="3"/>
    <x v="4"/>
    <x v="3"/>
    <s v="Item 4"/>
    <n v="159"/>
    <n v="1"/>
    <n v="159"/>
  </r>
  <r>
    <s v="1500"/>
    <d v="2019-04-27T00:00:00"/>
    <n v="18"/>
    <x v="3"/>
    <x v="4"/>
    <x v="3"/>
    <s v="Item 5"/>
    <n v="289"/>
    <n v="8"/>
    <n v="2312"/>
  </r>
  <r>
    <s v="1501"/>
    <d v="2019-04-28T00:00:00"/>
    <n v="8"/>
    <x v="10"/>
    <x v="2"/>
    <x v="2"/>
    <s v="Item 3"/>
    <n v="69"/>
    <n v="8"/>
    <n v="552"/>
  </r>
  <r>
    <s v="1502"/>
    <d v="2019-04-29T00:00:00"/>
    <n v="7"/>
    <x v="17"/>
    <x v="2"/>
    <x v="2"/>
    <s v="Item 4"/>
    <n v="159"/>
    <n v="7"/>
    <n v="1113"/>
  </r>
  <r>
    <s v="1503"/>
    <d v="2019-04-30T00:00:00"/>
    <n v="6"/>
    <x v="11"/>
    <x v="5"/>
    <x v="2"/>
    <s v="Item 5"/>
    <n v="289"/>
    <n v="7"/>
    <n v="2023"/>
  </r>
  <r>
    <s v="1504"/>
    <d v="2019-04-30T00:00:00"/>
    <n v="11"/>
    <x v="0"/>
    <x v="0"/>
    <x v="0"/>
    <s v="Item 1"/>
    <n v="399"/>
    <n v="5"/>
    <n v="1995"/>
  </r>
  <r>
    <s v="1505"/>
    <d v="2019-04-30T00:00:00"/>
    <n v="9"/>
    <x v="2"/>
    <x v="2"/>
    <x v="2"/>
    <s v="Item 5"/>
    <n v="289"/>
    <n v="6"/>
    <n v="1734"/>
  </r>
  <r>
    <s v="1506"/>
    <d v="2019-04-30T00:00:00"/>
    <n v="20"/>
    <x v="8"/>
    <x v="3"/>
    <x v="3"/>
    <s v="Item 3"/>
    <n v="69"/>
    <n v="4"/>
    <n v="276"/>
  </r>
  <r>
    <s v="1507"/>
    <d v="2019-05-01T00:00:00"/>
    <n v="1"/>
    <x v="1"/>
    <x v="7"/>
    <x v="1"/>
    <s v="Item 5"/>
    <n v="289"/>
    <n v="6"/>
    <n v="1734"/>
  </r>
  <r>
    <s v="1508"/>
    <d v="2019-05-01T00:00:00"/>
    <n v="2"/>
    <x v="18"/>
    <x v="1"/>
    <x v="1"/>
    <s v="Item 2"/>
    <n v="199"/>
    <n v="4"/>
    <n v="796"/>
  </r>
  <r>
    <s v="1509"/>
    <d v="2019-05-02T00:00:00"/>
    <n v="17"/>
    <x v="6"/>
    <x v="3"/>
    <x v="3"/>
    <s v="Item 5"/>
    <n v="289"/>
    <n v="7"/>
    <n v="2023"/>
  </r>
  <r>
    <s v="1510"/>
    <d v="2019-05-02T00:00:00"/>
    <n v="1"/>
    <x v="1"/>
    <x v="1"/>
    <x v="1"/>
    <s v="Item 3"/>
    <n v="69"/>
    <n v="9"/>
    <n v="621"/>
  </r>
  <r>
    <s v="1511"/>
    <d v="2019-05-03T00:00:00"/>
    <n v="16"/>
    <x v="4"/>
    <x v="4"/>
    <x v="3"/>
    <s v="Item 1"/>
    <n v="399"/>
    <n v="3"/>
    <n v="1197"/>
  </r>
  <r>
    <s v="1512"/>
    <d v="2019-05-03T00:00:00"/>
    <n v="12"/>
    <x v="16"/>
    <x v="6"/>
    <x v="0"/>
    <s v="Item 5"/>
    <n v="289"/>
    <n v="1"/>
    <n v="289"/>
  </r>
  <r>
    <s v="1513"/>
    <d v="2019-05-03T00:00:00"/>
    <n v="4"/>
    <x v="12"/>
    <x v="1"/>
    <x v="1"/>
    <s v="Item 4"/>
    <n v="159"/>
    <n v="3"/>
    <n v="477"/>
  </r>
  <r>
    <s v="1514"/>
    <d v="2019-05-03T00:00:00"/>
    <n v="11"/>
    <x v="0"/>
    <x v="0"/>
    <x v="0"/>
    <s v="Item 2"/>
    <n v="199"/>
    <n v="2"/>
    <n v="398"/>
  </r>
  <r>
    <s v="1515"/>
    <d v="2019-05-03T00:00:00"/>
    <n v="18"/>
    <x v="3"/>
    <x v="3"/>
    <x v="3"/>
    <s v="Item 1"/>
    <n v="399"/>
    <n v="6"/>
    <n v="2394"/>
  </r>
  <r>
    <s v="1516"/>
    <d v="2019-05-03T00:00:00"/>
    <n v="1"/>
    <x v="1"/>
    <x v="1"/>
    <x v="1"/>
    <s v="Item 4"/>
    <n v="159"/>
    <n v="0"/>
    <n v="0"/>
  </r>
  <r>
    <s v="1517"/>
    <d v="2019-05-03T00:00:00"/>
    <n v="17"/>
    <x v="6"/>
    <x v="4"/>
    <x v="3"/>
    <s v="Item 3"/>
    <n v="69"/>
    <n v="5"/>
    <n v="345"/>
  </r>
  <r>
    <s v="1518"/>
    <d v="2019-05-03T00:00:00"/>
    <n v="3"/>
    <x v="9"/>
    <x v="1"/>
    <x v="1"/>
    <s v="Item 3"/>
    <n v="69"/>
    <n v="8"/>
    <n v="552"/>
  </r>
  <r>
    <s v="1519"/>
    <d v="2019-05-04T00:00:00"/>
    <n v="14"/>
    <x v="7"/>
    <x v="6"/>
    <x v="0"/>
    <s v="Item 3"/>
    <n v="69"/>
    <n v="9"/>
    <n v="621"/>
  </r>
  <r>
    <s v="1520"/>
    <d v="2019-05-05T00:00:00"/>
    <n v="12"/>
    <x v="16"/>
    <x v="6"/>
    <x v="0"/>
    <s v="Item 4"/>
    <n v="159"/>
    <n v="4"/>
    <n v="636"/>
  </r>
  <r>
    <s v="1521"/>
    <d v="2019-05-05T00:00:00"/>
    <n v="19"/>
    <x v="13"/>
    <x v="3"/>
    <x v="3"/>
    <s v="Item 1"/>
    <n v="399"/>
    <n v="5"/>
    <n v="1995"/>
  </r>
  <r>
    <s v="1522"/>
    <d v="2019-05-06T00:00:00"/>
    <n v="15"/>
    <x v="19"/>
    <x v="6"/>
    <x v="0"/>
    <s v="Item 3"/>
    <n v="69"/>
    <n v="9"/>
    <n v="621"/>
  </r>
  <r>
    <s v="1523"/>
    <d v="2019-05-07T00:00:00"/>
    <n v="11"/>
    <x v="0"/>
    <x v="0"/>
    <x v="0"/>
    <s v="Item 4"/>
    <n v="159"/>
    <n v="3"/>
    <n v="477"/>
  </r>
  <r>
    <s v="1524"/>
    <d v="2019-05-07T00:00:00"/>
    <n v="14"/>
    <x v="7"/>
    <x v="6"/>
    <x v="0"/>
    <s v="Item 4"/>
    <n v="159"/>
    <n v="1"/>
    <n v="159"/>
  </r>
  <r>
    <s v="1525"/>
    <d v="2019-05-07T00:00:00"/>
    <n v="3"/>
    <x v="9"/>
    <x v="7"/>
    <x v="1"/>
    <s v="Item 3"/>
    <n v="69"/>
    <n v="6"/>
    <n v="414"/>
  </r>
  <r>
    <s v="1526"/>
    <d v="2019-05-07T00:00:00"/>
    <n v="4"/>
    <x v="12"/>
    <x v="7"/>
    <x v="1"/>
    <s v="Item 5"/>
    <n v="289"/>
    <n v="5"/>
    <n v="1445"/>
  </r>
  <r>
    <s v="1527"/>
    <d v="2019-05-07T00:00:00"/>
    <n v="16"/>
    <x v="4"/>
    <x v="3"/>
    <x v="3"/>
    <s v="Item 4"/>
    <n v="159"/>
    <n v="7"/>
    <n v="1113"/>
  </r>
  <r>
    <s v="1528"/>
    <d v="2019-05-07T00:00:00"/>
    <n v="13"/>
    <x v="5"/>
    <x v="6"/>
    <x v="0"/>
    <s v="Item 4"/>
    <n v="159"/>
    <n v="3"/>
    <n v="477"/>
  </r>
  <r>
    <s v="1529"/>
    <d v="2019-05-07T00:00:00"/>
    <n v="18"/>
    <x v="3"/>
    <x v="4"/>
    <x v="3"/>
    <s v="Item 2"/>
    <n v="199"/>
    <n v="1"/>
    <n v="199"/>
  </r>
  <r>
    <s v="1530"/>
    <d v="2019-05-07T00:00:00"/>
    <n v="15"/>
    <x v="19"/>
    <x v="0"/>
    <x v="0"/>
    <s v="Item 1"/>
    <n v="399"/>
    <n v="0"/>
    <n v="0"/>
  </r>
  <r>
    <s v="1531"/>
    <d v="2019-05-08T00:00:00"/>
    <n v="4"/>
    <x v="12"/>
    <x v="1"/>
    <x v="1"/>
    <s v="Item 2"/>
    <n v="199"/>
    <n v="7"/>
    <n v="1393"/>
  </r>
  <r>
    <s v="1532"/>
    <d v="2019-05-09T00:00:00"/>
    <n v="11"/>
    <x v="0"/>
    <x v="6"/>
    <x v="0"/>
    <s v="Item 5"/>
    <n v="289"/>
    <n v="1"/>
    <n v="289"/>
  </r>
  <r>
    <s v="1533"/>
    <d v="2019-05-09T00:00:00"/>
    <n v="18"/>
    <x v="3"/>
    <x v="4"/>
    <x v="3"/>
    <s v="Item 3"/>
    <n v="69"/>
    <n v="4"/>
    <n v="276"/>
  </r>
  <r>
    <s v="1534"/>
    <d v="2019-05-09T00:00:00"/>
    <n v="1"/>
    <x v="1"/>
    <x v="1"/>
    <x v="1"/>
    <s v="Item 3"/>
    <n v="69"/>
    <n v="1"/>
    <n v="69"/>
  </r>
  <r>
    <s v="1535"/>
    <d v="2019-05-09T00:00:00"/>
    <n v="7"/>
    <x v="17"/>
    <x v="2"/>
    <x v="2"/>
    <s v="Item 3"/>
    <n v="69"/>
    <n v="5"/>
    <n v="345"/>
  </r>
  <r>
    <s v="1536"/>
    <d v="2019-05-10T00:00:00"/>
    <n v="19"/>
    <x v="13"/>
    <x v="3"/>
    <x v="3"/>
    <s v="Item 4"/>
    <n v="159"/>
    <n v="3"/>
    <n v="477"/>
  </r>
  <r>
    <s v="1537"/>
    <d v="2019-05-10T00:00:00"/>
    <n v="17"/>
    <x v="6"/>
    <x v="3"/>
    <x v="3"/>
    <s v="Item 1"/>
    <n v="399"/>
    <n v="1"/>
    <n v="399"/>
  </r>
  <r>
    <s v="1538"/>
    <d v="2019-05-10T00:00:00"/>
    <n v="3"/>
    <x v="9"/>
    <x v="7"/>
    <x v="1"/>
    <s v="Item 3"/>
    <n v="69"/>
    <n v="6"/>
    <n v="414"/>
  </r>
  <r>
    <s v="1539"/>
    <d v="2019-05-11T00:00:00"/>
    <n v="15"/>
    <x v="19"/>
    <x v="6"/>
    <x v="0"/>
    <s v="Item 2"/>
    <n v="199"/>
    <n v="7"/>
    <n v="1393"/>
  </r>
  <r>
    <s v="1540"/>
    <d v="2019-05-12T00:00:00"/>
    <n v="9"/>
    <x v="2"/>
    <x v="5"/>
    <x v="2"/>
    <s v="Item 4"/>
    <n v="159"/>
    <n v="6"/>
    <n v="954"/>
  </r>
  <r>
    <s v="1541"/>
    <d v="2019-05-12T00:00:00"/>
    <n v="3"/>
    <x v="9"/>
    <x v="1"/>
    <x v="1"/>
    <s v="Item 5"/>
    <n v="289"/>
    <n v="9"/>
    <n v="2601"/>
  </r>
  <r>
    <s v="1542"/>
    <d v="2019-05-13T00:00:00"/>
    <n v="5"/>
    <x v="15"/>
    <x v="7"/>
    <x v="1"/>
    <s v="Item 2"/>
    <n v="199"/>
    <n v="6"/>
    <n v="1194"/>
  </r>
  <r>
    <s v="1543"/>
    <d v="2019-05-13T00:00:00"/>
    <n v="11"/>
    <x v="0"/>
    <x v="6"/>
    <x v="0"/>
    <s v="Item 1"/>
    <n v="399"/>
    <n v="2"/>
    <n v="798"/>
  </r>
  <r>
    <s v="1544"/>
    <d v="2019-05-13T00:00:00"/>
    <n v="19"/>
    <x v="13"/>
    <x v="4"/>
    <x v="3"/>
    <s v="Item 2"/>
    <n v="199"/>
    <n v="5"/>
    <n v="995"/>
  </r>
  <r>
    <s v="1545"/>
    <d v="2019-05-14T00:00:00"/>
    <n v="11"/>
    <x v="0"/>
    <x v="0"/>
    <x v="0"/>
    <s v="Item 1"/>
    <n v="399"/>
    <n v="6"/>
    <n v="2394"/>
  </r>
  <r>
    <s v="1546"/>
    <d v="2019-05-15T00:00:00"/>
    <n v="15"/>
    <x v="19"/>
    <x v="6"/>
    <x v="0"/>
    <s v="Item 2"/>
    <n v="199"/>
    <n v="7"/>
    <n v="1393"/>
  </r>
  <r>
    <s v="1547"/>
    <d v="2019-05-15T00:00:00"/>
    <n v="6"/>
    <x v="11"/>
    <x v="2"/>
    <x v="2"/>
    <s v="Item 4"/>
    <n v="159"/>
    <n v="5"/>
    <n v="795"/>
  </r>
  <r>
    <s v="1548"/>
    <d v="2019-05-15T00:00:00"/>
    <n v="14"/>
    <x v="7"/>
    <x v="0"/>
    <x v="0"/>
    <s v="Item 4"/>
    <n v="159"/>
    <n v="8"/>
    <n v="1272"/>
  </r>
  <r>
    <s v="1549"/>
    <d v="2019-05-16T00:00:00"/>
    <n v="3"/>
    <x v="9"/>
    <x v="1"/>
    <x v="1"/>
    <s v="Item 5"/>
    <n v="289"/>
    <n v="4"/>
    <n v="1156"/>
  </r>
  <r>
    <s v="1550"/>
    <d v="2019-05-17T00:00:00"/>
    <n v="15"/>
    <x v="19"/>
    <x v="0"/>
    <x v="0"/>
    <s v="Item 2"/>
    <n v="199"/>
    <n v="3"/>
    <n v="597"/>
  </r>
  <r>
    <s v="1551"/>
    <d v="2019-05-17T00:00:00"/>
    <n v="1"/>
    <x v="1"/>
    <x v="7"/>
    <x v="1"/>
    <s v="Item 1"/>
    <n v="399"/>
    <n v="7"/>
    <n v="2793"/>
  </r>
  <r>
    <s v="1552"/>
    <d v="2019-05-17T00:00:00"/>
    <n v="1"/>
    <x v="1"/>
    <x v="1"/>
    <x v="1"/>
    <s v="Item 5"/>
    <n v="289"/>
    <n v="9"/>
    <n v="2601"/>
  </r>
  <r>
    <s v="1553"/>
    <d v="2019-05-17T00:00:00"/>
    <n v="10"/>
    <x v="14"/>
    <x v="5"/>
    <x v="2"/>
    <s v="Item 5"/>
    <n v="289"/>
    <n v="2"/>
    <n v="578"/>
  </r>
  <r>
    <s v="1554"/>
    <d v="2019-05-17T00:00:00"/>
    <n v="13"/>
    <x v="5"/>
    <x v="6"/>
    <x v="0"/>
    <s v="Item 3"/>
    <n v="69"/>
    <n v="0"/>
    <n v="0"/>
  </r>
  <r>
    <s v="1555"/>
    <d v="2019-05-17T00:00:00"/>
    <n v="14"/>
    <x v="7"/>
    <x v="0"/>
    <x v="0"/>
    <s v="Item 5"/>
    <n v="289"/>
    <n v="6"/>
    <n v="1734"/>
  </r>
  <r>
    <s v="1556"/>
    <d v="2019-05-17T00:00:00"/>
    <n v="17"/>
    <x v="6"/>
    <x v="3"/>
    <x v="3"/>
    <s v="Item 2"/>
    <n v="199"/>
    <n v="2"/>
    <n v="398"/>
  </r>
  <r>
    <s v="1557"/>
    <d v="2019-05-17T00:00:00"/>
    <n v="1"/>
    <x v="1"/>
    <x v="7"/>
    <x v="1"/>
    <s v="Item 3"/>
    <n v="69"/>
    <n v="7"/>
    <n v="483"/>
  </r>
  <r>
    <s v="1558"/>
    <d v="2019-05-18T00:00:00"/>
    <n v="2"/>
    <x v="18"/>
    <x v="7"/>
    <x v="1"/>
    <s v="Item 1"/>
    <n v="399"/>
    <n v="4"/>
    <n v="1596"/>
  </r>
  <r>
    <s v="1559"/>
    <d v="2019-05-19T00:00:00"/>
    <n v="10"/>
    <x v="14"/>
    <x v="2"/>
    <x v="2"/>
    <s v="Item 1"/>
    <n v="399"/>
    <n v="1"/>
    <n v="399"/>
  </r>
  <r>
    <s v="1560"/>
    <d v="2019-05-19T00:00:00"/>
    <n v="20"/>
    <x v="8"/>
    <x v="3"/>
    <x v="3"/>
    <s v="Item 2"/>
    <n v="199"/>
    <n v="2"/>
    <n v="398"/>
  </r>
  <r>
    <s v="1561"/>
    <d v="2019-05-19T00:00:00"/>
    <n v="1"/>
    <x v="1"/>
    <x v="1"/>
    <x v="1"/>
    <s v="Item 5"/>
    <n v="289"/>
    <n v="1"/>
    <n v="289"/>
  </r>
  <r>
    <s v="1562"/>
    <d v="2019-05-20T00:00:00"/>
    <n v="1"/>
    <x v="1"/>
    <x v="1"/>
    <x v="1"/>
    <s v="Item 4"/>
    <n v="159"/>
    <n v="4"/>
    <n v="636"/>
  </r>
  <r>
    <s v="1563"/>
    <d v="2019-05-20T00:00:00"/>
    <n v="19"/>
    <x v="13"/>
    <x v="4"/>
    <x v="3"/>
    <s v="Item 1"/>
    <n v="399"/>
    <n v="8"/>
    <n v="3192"/>
  </r>
  <r>
    <s v="1564"/>
    <d v="2019-05-20T00:00:00"/>
    <n v="2"/>
    <x v="18"/>
    <x v="1"/>
    <x v="1"/>
    <s v="Item 2"/>
    <n v="199"/>
    <n v="9"/>
    <n v="1791"/>
  </r>
  <r>
    <s v="1565"/>
    <d v="2019-05-20T00:00:00"/>
    <n v="7"/>
    <x v="17"/>
    <x v="2"/>
    <x v="2"/>
    <s v="Item 5"/>
    <n v="289"/>
    <n v="8"/>
    <n v="2312"/>
  </r>
  <r>
    <s v="1566"/>
    <d v="2019-05-21T00:00:00"/>
    <n v="5"/>
    <x v="15"/>
    <x v="1"/>
    <x v="1"/>
    <s v="Item 5"/>
    <n v="289"/>
    <n v="2"/>
    <n v="578"/>
  </r>
  <r>
    <s v="1567"/>
    <d v="2019-05-21T00:00:00"/>
    <n v="17"/>
    <x v="6"/>
    <x v="4"/>
    <x v="3"/>
    <s v="Item 3"/>
    <n v="69"/>
    <n v="2"/>
    <n v="138"/>
  </r>
  <r>
    <s v="1568"/>
    <d v="2019-05-22T00:00:00"/>
    <n v="10"/>
    <x v="14"/>
    <x v="2"/>
    <x v="2"/>
    <s v="Item 5"/>
    <n v="289"/>
    <n v="7"/>
    <n v="2023"/>
  </r>
  <r>
    <s v="1569"/>
    <d v="2019-05-22T00:00:00"/>
    <n v="8"/>
    <x v="10"/>
    <x v="5"/>
    <x v="2"/>
    <s v="Item 3"/>
    <n v="69"/>
    <n v="2"/>
    <n v="138"/>
  </r>
  <r>
    <s v="1570"/>
    <d v="2019-05-22T00:00:00"/>
    <n v="14"/>
    <x v="7"/>
    <x v="0"/>
    <x v="0"/>
    <s v="Item 3"/>
    <n v="69"/>
    <n v="9"/>
    <n v="621"/>
  </r>
  <r>
    <s v="1571"/>
    <d v="2019-05-23T00:00:00"/>
    <n v="15"/>
    <x v="19"/>
    <x v="6"/>
    <x v="0"/>
    <s v="Item 4"/>
    <n v="159"/>
    <n v="2"/>
    <n v="318"/>
  </r>
  <r>
    <s v="1572"/>
    <d v="2019-05-24T00:00:00"/>
    <n v="14"/>
    <x v="7"/>
    <x v="6"/>
    <x v="0"/>
    <s v="Item 1"/>
    <n v="399"/>
    <n v="4"/>
    <n v="1596"/>
  </r>
  <r>
    <s v="1573"/>
    <d v="2019-05-25T00:00:00"/>
    <n v="5"/>
    <x v="15"/>
    <x v="1"/>
    <x v="1"/>
    <s v="Item 4"/>
    <n v="159"/>
    <n v="3"/>
    <n v="477"/>
  </r>
  <r>
    <s v="1574"/>
    <d v="2019-05-25T00:00:00"/>
    <n v="17"/>
    <x v="6"/>
    <x v="3"/>
    <x v="3"/>
    <s v="Item 5"/>
    <n v="289"/>
    <n v="3"/>
    <n v="867"/>
  </r>
  <r>
    <s v="1575"/>
    <d v="2019-05-25T00:00:00"/>
    <n v="5"/>
    <x v="15"/>
    <x v="7"/>
    <x v="1"/>
    <s v="Item 4"/>
    <n v="159"/>
    <n v="2"/>
    <n v="318"/>
  </r>
  <r>
    <s v="1576"/>
    <d v="2019-05-25T00:00:00"/>
    <n v="12"/>
    <x v="16"/>
    <x v="6"/>
    <x v="0"/>
    <s v="Item 1"/>
    <n v="399"/>
    <n v="2"/>
    <n v="798"/>
  </r>
  <r>
    <s v="1577"/>
    <d v="2019-05-25T00:00:00"/>
    <n v="13"/>
    <x v="5"/>
    <x v="6"/>
    <x v="0"/>
    <s v="Item 2"/>
    <n v="199"/>
    <n v="0"/>
    <n v="0"/>
  </r>
  <r>
    <s v="1578"/>
    <d v="2019-05-25T00:00:00"/>
    <n v="7"/>
    <x v="17"/>
    <x v="5"/>
    <x v="2"/>
    <s v="Item 3"/>
    <n v="69"/>
    <n v="3"/>
    <n v="207"/>
  </r>
  <r>
    <s v="1579"/>
    <d v="2019-05-25T00:00:00"/>
    <n v="1"/>
    <x v="1"/>
    <x v="7"/>
    <x v="1"/>
    <s v="Item 2"/>
    <n v="199"/>
    <n v="1"/>
    <n v="199"/>
  </r>
  <r>
    <s v="1580"/>
    <d v="2019-05-25T00:00:00"/>
    <n v="11"/>
    <x v="0"/>
    <x v="6"/>
    <x v="0"/>
    <s v="Item 2"/>
    <n v="199"/>
    <n v="6"/>
    <n v="1194"/>
  </r>
  <r>
    <s v="1581"/>
    <d v="2019-05-25T00:00:00"/>
    <n v="9"/>
    <x v="2"/>
    <x v="2"/>
    <x v="2"/>
    <s v="Item 3"/>
    <n v="69"/>
    <n v="0"/>
    <n v="0"/>
  </r>
  <r>
    <s v="1582"/>
    <d v="2019-05-25T00:00:00"/>
    <n v="16"/>
    <x v="4"/>
    <x v="3"/>
    <x v="3"/>
    <s v="Item 5"/>
    <n v="289"/>
    <n v="1"/>
    <n v="289"/>
  </r>
  <r>
    <s v="1583"/>
    <d v="2019-05-25T00:00:00"/>
    <n v="1"/>
    <x v="1"/>
    <x v="7"/>
    <x v="1"/>
    <s v="Item 5"/>
    <n v="289"/>
    <n v="9"/>
    <n v="2601"/>
  </r>
  <r>
    <s v="1584"/>
    <d v="2019-05-25T00:00:00"/>
    <n v="5"/>
    <x v="15"/>
    <x v="7"/>
    <x v="1"/>
    <s v="Item 2"/>
    <n v="199"/>
    <n v="8"/>
    <n v="1592"/>
  </r>
  <r>
    <s v="1585"/>
    <d v="2019-05-26T00:00:00"/>
    <n v="10"/>
    <x v="14"/>
    <x v="2"/>
    <x v="2"/>
    <s v="Item 4"/>
    <n v="159"/>
    <n v="6"/>
    <n v="954"/>
  </r>
  <r>
    <s v="1586"/>
    <d v="2019-05-26T00:00:00"/>
    <n v="4"/>
    <x v="12"/>
    <x v="1"/>
    <x v="1"/>
    <s v="Item 5"/>
    <n v="289"/>
    <n v="2"/>
    <n v="578"/>
  </r>
  <r>
    <s v="1587"/>
    <d v="2019-05-26T00:00:00"/>
    <n v="11"/>
    <x v="0"/>
    <x v="6"/>
    <x v="0"/>
    <s v="Item 2"/>
    <n v="199"/>
    <n v="1"/>
    <n v="199"/>
  </r>
  <r>
    <s v="1588"/>
    <d v="2019-05-26T00:00:00"/>
    <n v="17"/>
    <x v="6"/>
    <x v="4"/>
    <x v="3"/>
    <s v="Item 4"/>
    <n v="159"/>
    <n v="9"/>
    <n v="1431"/>
  </r>
  <r>
    <s v="1589"/>
    <d v="2019-05-26T00:00:00"/>
    <n v="7"/>
    <x v="17"/>
    <x v="5"/>
    <x v="2"/>
    <s v="Item 3"/>
    <n v="69"/>
    <n v="3"/>
    <n v="207"/>
  </r>
  <r>
    <s v="1590"/>
    <d v="2019-05-26T00:00:00"/>
    <n v="17"/>
    <x v="6"/>
    <x v="4"/>
    <x v="3"/>
    <s v="Item 4"/>
    <n v="159"/>
    <n v="2"/>
    <n v="318"/>
  </r>
  <r>
    <s v="1591"/>
    <d v="2019-05-26T00:00:00"/>
    <n v="16"/>
    <x v="4"/>
    <x v="4"/>
    <x v="3"/>
    <s v="Item 3"/>
    <n v="69"/>
    <n v="5"/>
    <n v="345"/>
  </r>
  <r>
    <s v="1592"/>
    <d v="2019-05-26T00:00:00"/>
    <n v="16"/>
    <x v="4"/>
    <x v="3"/>
    <x v="3"/>
    <s v="Item 4"/>
    <n v="159"/>
    <n v="7"/>
    <n v="1113"/>
  </r>
  <r>
    <s v="1593"/>
    <d v="2019-05-26T00:00:00"/>
    <n v="16"/>
    <x v="4"/>
    <x v="4"/>
    <x v="3"/>
    <s v="Item 5"/>
    <n v="289"/>
    <n v="9"/>
    <n v="2601"/>
  </r>
  <r>
    <s v="1594"/>
    <d v="2019-05-27T00:00:00"/>
    <n v="11"/>
    <x v="0"/>
    <x v="6"/>
    <x v="0"/>
    <s v="Item 1"/>
    <n v="399"/>
    <n v="0"/>
    <n v="0"/>
  </r>
  <r>
    <s v="1595"/>
    <d v="2019-05-27T00:00:00"/>
    <n v="19"/>
    <x v="13"/>
    <x v="3"/>
    <x v="3"/>
    <s v="Item 2"/>
    <n v="199"/>
    <n v="0"/>
    <n v="0"/>
  </r>
  <r>
    <s v="1596"/>
    <d v="2019-05-28T00:00:00"/>
    <n v="5"/>
    <x v="15"/>
    <x v="1"/>
    <x v="1"/>
    <s v="Item 4"/>
    <n v="159"/>
    <n v="2"/>
    <n v="318"/>
  </r>
  <r>
    <s v="1597"/>
    <d v="2019-05-28T00:00:00"/>
    <n v="16"/>
    <x v="4"/>
    <x v="3"/>
    <x v="3"/>
    <s v="Item 2"/>
    <n v="199"/>
    <n v="8"/>
    <n v="1592"/>
  </r>
  <r>
    <s v="1598"/>
    <d v="2019-05-28T00:00:00"/>
    <n v="19"/>
    <x v="13"/>
    <x v="4"/>
    <x v="3"/>
    <s v="Item 4"/>
    <n v="159"/>
    <n v="3"/>
    <n v="477"/>
  </r>
  <r>
    <s v="1599"/>
    <d v="2019-05-28T00:00:00"/>
    <n v="5"/>
    <x v="15"/>
    <x v="7"/>
    <x v="1"/>
    <s v="Item 4"/>
    <n v="159"/>
    <n v="9"/>
    <n v="1431"/>
  </r>
  <r>
    <s v="1600"/>
    <d v="2019-05-28T00:00:00"/>
    <n v="9"/>
    <x v="2"/>
    <x v="5"/>
    <x v="2"/>
    <s v="Item 2"/>
    <n v="199"/>
    <n v="1"/>
    <n v="199"/>
  </r>
  <r>
    <s v="1601"/>
    <d v="2019-05-29T00:00:00"/>
    <n v="17"/>
    <x v="6"/>
    <x v="3"/>
    <x v="3"/>
    <s v="Item 1"/>
    <n v="399"/>
    <n v="2"/>
    <n v="798"/>
  </r>
  <r>
    <s v="1602"/>
    <d v="2019-05-29T00:00:00"/>
    <n v="4"/>
    <x v="12"/>
    <x v="7"/>
    <x v="1"/>
    <s v="Item 2"/>
    <n v="199"/>
    <n v="1"/>
    <n v="199"/>
  </r>
  <r>
    <s v="1603"/>
    <d v="2019-05-29T00:00:00"/>
    <n v="18"/>
    <x v="3"/>
    <x v="3"/>
    <x v="3"/>
    <s v="Item 2"/>
    <n v="199"/>
    <n v="8"/>
    <n v="1592"/>
  </r>
  <r>
    <s v="1604"/>
    <d v="2019-05-29T00:00:00"/>
    <n v="13"/>
    <x v="5"/>
    <x v="6"/>
    <x v="0"/>
    <s v="Item 2"/>
    <n v="199"/>
    <n v="7"/>
    <n v="1393"/>
  </r>
  <r>
    <s v="1605"/>
    <d v="2019-05-29T00:00:00"/>
    <n v="6"/>
    <x v="11"/>
    <x v="5"/>
    <x v="2"/>
    <s v="Item 4"/>
    <n v="159"/>
    <n v="5"/>
    <n v="795"/>
  </r>
  <r>
    <s v="1606"/>
    <d v="2019-05-29T00:00:00"/>
    <n v="16"/>
    <x v="4"/>
    <x v="3"/>
    <x v="3"/>
    <s v="Item 3"/>
    <n v="69"/>
    <n v="1"/>
    <n v="69"/>
  </r>
  <r>
    <s v="1607"/>
    <d v="2019-05-30T00:00:00"/>
    <n v="5"/>
    <x v="15"/>
    <x v="1"/>
    <x v="1"/>
    <s v="Item 5"/>
    <n v="289"/>
    <n v="3"/>
    <n v="867"/>
  </r>
  <r>
    <s v="1608"/>
    <d v="2019-05-30T00:00:00"/>
    <n v="17"/>
    <x v="6"/>
    <x v="4"/>
    <x v="3"/>
    <s v="Item 4"/>
    <n v="159"/>
    <n v="8"/>
    <n v="1272"/>
  </r>
  <r>
    <s v="1609"/>
    <d v="2019-05-30T00:00:00"/>
    <n v="3"/>
    <x v="9"/>
    <x v="1"/>
    <x v="1"/>
    <s v="Item 4"/>
    <n v="159"/>
    <n v="8"/>
    <n v="1272"/>
  </r>
  <r>
    <s v="1610"/>
    <d v="2019-05-31T00:00:00"/>
    <n v="18"/>
    <x v="3"/>
    <x v="4"/>
    <x v="3"/>
    <s v="Item 3"/>
    <n v="69"/>
    <n v="4"/>
    <n v="276"/>
  </r>
  <r>
    <s v="1611"/>
    <d v="2019-06-01T00:00:00"/>
    <n v="2"/>
    <x v="18"/>
    <x v="7"/>
    <x v="1"/>
    <s v="Item 4"/>
    <n v="159"/>
    <n v="1"/>
    <n v="159"/>
  </r>
  <r>
    <s v="1612"/>
    <d v="2019-06-01T00:00:00"/>
    <n v="10"/>
    <x v="14"/>
    <x v="5"/>
    <x v="2"/>
    <s v="Item 4"/>
    <n v="159"/>
    <n v="2"/>
    <n v="318"/>
  </r>
  <r>
    <s v="1613"/>
    <d v="2019-06-01T00:00:00"/>
    <n v="17"/>
    <x v="6"/>
    <x v="4"/>
    <x v="3"/>
    <s v="Item 5"/>
    <n v="289"/>
    <n v="0"/>
    <n v="0"/>
  </r>
  <r>
    <s v="1614"/>
    <d v="2019-06-02T00:00:00"/>
    <n v="8"/>
    <x v="10"/>
    <x v="5"/>
    <x v="2"/>
    <s v="Item 5"/>
    <n v="289"/>
    <n v="4"/>
    <n v="1156"/>
  </r>
  <r>
    <s v="1615"/>
    <d v="2019-06-02T00:00:00"/>
    <n v="3"/>
    <x v="9"/>
    <x v="7"/>
    <x v="1"/>
    <s v="Item 3"/>
    <n v="69"/>
    <n v="6"/>
    <n v="414"/>
  </r>
  <r>
    <s v="1616"/>
    <d v="2019-06-02T00:00:00"/>
    <n v="10"/>
    <x v="14"/>
    <x v="5"/>
    <x v="2"/>
    <s v="Item 3"/>
    <n v="69"/>
    <n v="4"/>
    <n v="276"/>
  </r>
  <r>
    <s v="1617"/>
    <d v="2019-06-02T00:00:00"/>
    <n v="15"/>
    <x v="19"/>
    <x v="0"/>
    <x v="0"/>
    <s v="Item 4"/>
    <n v="159"/>
    <n v="1"/>
    <n v="159"/>
  </r>
  <r>
    <s v="1618"/>
    <d v="2019-06-03T00:00:00"/>
    <n v="19"/>
    <x v="13"/>
    <x v="4"/>
    <x v="3"/>
    <s v="Item 3"/>
    <n v="69"/>
    <n v="1"/>
    <n v="69"/>
  </r>
  <r>
    <s v="1619"/>
    <d v="2019-06-04T00:00:00"/>
    <n v="20"/>
    <x v="8"/>
    <x v="4"/>
    <x v="3"/>
    <s v="Item 4"/>
    <n v="159"/>
    <n v="4"/>
    <n v="636"/>
  </r>
  <r>
    <s v="1620"/>
    <d v="2019-06-05T00:00:00"/>
    <n v="9"/>
    <x v="2"/>
    <x v="5"/>
    <x v="2"/>
    <s v="Item 1"/>
    <n v="399"/>
    <n v="0"/>
    <n v="0"/>
  </r>
  <r>
    <s v="1621"/>
    <d v="2019-06-05T00:00:00"/>
    <n v="4"/>
    <x v="12"/>
    <x v="7"/>
    <x v="1"/>
    <s v="Item 4"/>
    <n v="159"/>
    <n v="2"/>
    <n v="318"/>
  </r>
  <r>
    <s v="1622"/>
    <d v="2019-06-05T00:00:00"/>
    <n v="11"/>
    <x v="0"/>
    <x v="0"/>
    <x v="0"/>
    <s v="Item 5"/>
    <n v="289"/>
    <n v="2"/>
    <n v="578"/>
  </r>
  <r>
    <s v="1623"/>
    <d v="2019-06-05T00:00:00"/>
    <n v="2"/>
    <x v="18"/>
    <x v="1"/>
    <x v="1"/>
    <s v="Item 4"/>
    <n v="159"/>
    <n v="1"/>
    <n v="159"/>
  </r>
  <r>
    <s v="1624"/>
    <d v="2019-06-06T00:00:00"/>
    <n v="6"/>
    <x v="11"/>
    <x v="5"/>
    <x v="2"/>
    <s v="Item 5"/>
    <n v="289"/>
    <n v="1"/>
    <n v="289"/>
  </r>
  <r>
    <s v="1625"/>
    <d v="2019-06-06T00:00:00"/>
    <n v="14"/>
    <x v="7"/>
    <x v="6"/>
    <x v="0"/>
    <s v="Item 2"/>
    <n v="199"/>
    <n v="7"/>
    <n v="1393"/>
  </r>
  <r>
    <s v="1626"/>
    <d v="2019-06-06T00:00:00"/>
    <n v="15"/>
    <x v="19"/>
    <x v="0"/>
    <x v="0"/>
    <s v="Item 2"/>
    <n v="199"/>
    <n v="6"/>
    <n v="1194"/>
  </r>
  <r>
    <s v="1627"/>
    <d v="2019-06-06T00:00:00"/>
    <n v="5"/>
    <x v="15"/>
    <x v="7"/>
    <x v="1"/>
    <s v="Item 1"/>
    <n v="399"/>
    <n v="6"/>
    <n v="2394"/>
  </r>
  <r>
    <s v="1628"/>
    <d v="2019-06-06T00:00:00"/>
    <n v="17"/>
    <x v="6"/>
    <x v="4"/>
    <x v="3"/>
    <s v="Item 4"/>
    <n v="159"/>
    <n v="7"/>
    <n v="1113"/>
  </r>
  <r>
    <s v="1629"/>
    <d v="2019-06-06T00:00:00"/>
    <n v="9"/>
    <x v="2"/>
    <x v="5"/>
    <x v="2"/>
    <s v="Item 1"/>
    <n v="399"/>
    <n v="0"/>
    <n v="0"/>
  </r>
  <r>
    <s v="1630"/>
    <d v="2019-06-06T00:00:00"/>
    <n v="4"/>
    <x v="12"/>
    <x v="1"/>
    <x v="1"/>
    <s v="Item 4"/>
    <n v="159"/>
    <n v="4"/>
    <n v="636"/>
  </r>
  <r>
    <s v="1631"/>
    <d v="2019-06-06T00:00:00"/>
    <n v="17"/>
    <x v="6"/>
    <x v="4"/>
    <x v="3"/>
    <s v="Item 3"/>
    <n v="69"/>
    <n v="7"/>
    <n v="483"/>
  </r>
  <r>
    <s v="1632"/>
    <d v="2019-06-06T00:00:00"/>
    <n v="1"/>
    <x v="1"/>
    <x v="7"/>
    <x v="1"/>
    <s v="Item 1"/>
    <n v="399"/>
    <n v="0"/>
    <n v="0"/>
  </r>
  <r>
    <s v="1633"/>
    <d v="2019-06-06T00:00:00"/>
    <n v="15"/>
    <x v="19"/>
    <x v="6"/>
    <x v="0"/>
    <s v="Item 4"/>
    <n v="159"/>
    <n v="5"/>
    <n v="795"/>
  </r>
  <r>
    <s v="1634"/>
    <d v="2019-06-06T00:00:00"/>
    <n v="2"/>
    <x v="18"/>
    <x v="1"/>
    <x v="1"/>
    <s v="Item 4"/>
    <n v="159"/>
    <n v="8"/>
    <n v="1272"/>
  </r>
  <r>
    <s v="1635"/>
    <d v="2019-06-06T00:00:00"/>
    <n v="3"/>
    <x v="9"/>
    <x v="1"/>
    <x v="1"/>
    <s v="Item 5"/>
    <n v="289"/>
    <n v="9"/>
    <n v="2601"/>
  </r>
  <r>
    <s v="1636"/>
    <d v="2019-06-07T00:00:00"/>
    <n v="2"/>
    <x v="18"/>
    <x v="7"/>
    <x v="1"/>
    <s v="Item 3"/>
    <n v="69"/>
    <n v="3"/>
    <n v="207"/>
  </r>
  <r>
    <s v="1637"/>
    <d v="2019-06-08T00:00:00"/>
    <n v="10"/>
    <x v="14"/>
    <x v="5"/>
    <x v="2"/>
    <s v="Item 1"/>
    <n v="399"/>
    <n v="5"/>
    <n v="1995"/>
  </r>
  <r>
    <s v="1638"/>
    <d v="2019-06-08T00:00:00"/>
    <n v="4"/>
    <x v="12"/>
    <x v="7"/>
    <x v="1"/>
    <s v="Item 2"/>
    <n v="199"/>
    <n v="1"/>
    <n v="199"/>
  </r>
  <r>
    <s v="1639"/>
    <d v="2019-06-08T00:00:00"/>
    <n v="20"/>
    <x v="8"/>
    <x v="3"/>
    <x v="3"/>
    <s v="Item 1"/>
    <n v="399"/>
    <n v="6"/>
    <n v="2394"/>
  </r>
  <r>
    <s v="1640"/>
    <d v="2019-06-08T00:00:00"/>
    <n v="19"/>
    <x v="13"/>
    <x v="3"/>
    <x v="3"/>
    <s v="Item 3"/>
    <n v="69"/>
    <n v="5"/>
    <n v="345"/>
  </r>
  <r>
    <s v="1641"/>
    <d v="2019-06-08T00:00:00"/>
    <n v="13"/>
    <x v="5"/>
    <x v="0"/>
    <x v="0"/>
    <s v="Item 4"/>
    <n v="159"/>
    <n v="2"/>
    <n v="318"/>
  </r>
  <r>
    <s v="1642"/>
    <d v="2019-06-08T00:00:00"/>
    <n v="17"/>
    <x v="6"/>
    <x v="3"/>
    <x v="3"/>
    <s v="Item 1"/>
    <n v="399"/>
    <n v="9"/>
    <n v="3591"/>
  </r>
  <r>
    <s v="1643"/>
    <d v="2019-06-08T00:00:00"/>
    <n v="7"/>
    <x v="17"/>
    <x v="5"/>
    <x v="2"/>
    <s v="Item 2"/>
    <n v="199"/>
    <n v="9"/>
    <n v="1791"/>
  </r>
  <r>
    <s v="1644"/>
    <d v="2019-06-09T00:00:00"/>
    <n v="4"/>
    <x v="12"/>
    <x v="1"/>
    <x v="1"/>
    <s v="Item 1"/>
    <n v="399"/>
    <n v="6"/>
    <n v="2394"/>
  </r>
  <r>
    <s v="1645"/>
    <d v="2019-06-09T00:00:00"/>
    <n v="11"/>
    <x v="0"/>
    <x v="0"/>
    <x v="0"/>
    <s v="Item 1"/>
    <n v="399"/>
    <n v="3"/>
    <n v="1197"/>
  </r>
  <r>
    <s v="1646"/>
    <d v="2019-06-10T00:00:00"/>
    <n v="11"/>
    <x v="0"/>
    <x v="0"/>
    <x v="0"/>
    <s v="Item 2"/>
    <n v="199"/>
    <n v="4"/>
    <n v="796"/>
  </r>
  <r>
    <s v="1647"/>
    <d v="2019-06-10T00:00:00"/>
    <n v="13"/>
    <x v="5"/>
    <x v="6"/>
    <x v="0"/>
    <s v="Item 4"/>
    <n v="159"/>
    <n v="9"/>
    <n v="1431"/>
  </r>
  <r>
    <s v="1648"/>
    <d v="2019-06-10T00:00:00"/>
    <n v="1"/>
    <x v="1"/>
    <x v="7"/>
    <x v="1"/>
    <s v="Item 1"/>
    <n v="399"/>
    <n v="2"/>
    <n v="798"/>
  </r>
  <r>
    <s v="1649"/>
    <d v="2019-06-11T00:00:00"/>
    <n v="15"/>
    <x v="19"/>
    <x v="0"/>
    <x v="0"/>
    <s v="Item 4"/>
    <n v="159"/>
    <n v="0"/>
    <n v="0"/>
  </r>
  <r>
    <s v="1650"/>
    <d v="2019-06-11T00:00:00"/>
    <n v="9"/>
    <x v="2"/>
    <x v="2"/>
    <x v="2"/>
    <s v="Item 1"/>
    <n v="399"/>
    <n v="3"/>
    <n v="1197"/>
  </r>
  <r>
    <s v="1651"/>
    <d v="2019-06-11T00:00:00"/>
    <n v="20"/>
    <x v="8"/>
    <x v="4"/>
    <x v="3"/>
    <s v="Item 3"/>
    <n v="69"/>
    <n v="0"/>
    <n v="0"/>
  </r>
  <r>
    <s v="1652"/>
    <d v="2019-06-11T00:00:00"/>
    <n v="9"/>
    <x v="2"/>
    <x v="5"/>
    <x v="2"/>
    <s v="Item 2"/>
    <n v="199"/>
    <n v="5"/>
    <n v="995"/>
  </r>
  <r>
    <s v="1653"/>
    <d v="2019-06-12T00:00:00"/>
    <n v="15"/>
    <x v="19"/>
    <x v="0"/>
    <x v="0"/>
    <s v="Item 4"/>
    <n v="159"/>
    <n v="1"/>
    <n v="159"/>
  </r>
  <r>
    <s v="1654"/>
    <d v="2019-06-13T00:00:00"/>
    <n v="3"/>
    <x v="9"/>
    <x v="1"/>
    <x v="1"/>
    <s v="Item 1"/>
    <n v="399"/>
    <n v="5"/>
    <n v="1995"/>
  </r>
  <r>
    <s v="1655"/>
    <d v="2019-06-14T00:00:00"/>
    <n v="17"/>
    <x v="6"/>
    <x v="4"/>
    <x v="3"/>
    <s v="Item 2"/>
    <n v="199"/>
    <n v="8"/>
    <n v="1592"/>
  </r>
  <r>
    <s v="1656"/>
    <d v="2019-06-14T00:00:00"/>
    <n v="16"/>
    <x v="4"/>
    <x v="4"/>
    <x v="3"/>
    <s v="Item 5"/>
    <n v="289"/>
    <n v="9"/>
    <n v="2601"/>
  </r>
  <r>
    <s v="1657"/>
    <d v="2019-06-14T00:00:00"/>
    <n v="10"/>
    <x v="14"/>
    <x v="5"/>
    <x v="2"/>
    <s v="Item 1"/>
    <n v="399"/>
    <n v="8"/>
    <n v="3192"/>
  </r>
  <r>
    <s v="1658"/>
    <d v="2019-06-14T00:00:00"/>
    <n v="3"/>
    <x v="9"/>
    <x v="1"/>
    <x v="1"/>
    <s v="Item 1"/>
    <n v="399"/>
    <n v="8"/>
    <n v="3192"/>
  </r>
  <r>
    <s v="1659"/>
    <d v="2019-06-14T00:00:00"/>
    <n v="13"/>
    <x v="5"/>
    <x v="6"/>
    <x v="0"/>
    <s v="Item 3"/>
    <n v="69"/>
    <n v="4"/>
    <n v="276"/>
  </r>
  <r>
    <s v="1660"/>
    <d v="2019-06-15T00:00:00"/>
    <n v="13"/>
    <x v="5"/>
    <x v="0"/>
    <x v="0"/>
    <s v="Item 5"/>
    <n v="289"/>
    <n v="4"/>
    <n v="1156"/>
  </r>
  <r>
    <s v="1661"/>
    <d v="2019-06-15T00:00:00"/>
    <n v="9"/>
    <x v="2"/>
    <x v="2"/>
    <x v="2"/>
    <s v="Item 3"/>
    <n v="69"/>
    <n v="5"/>
    <n v="345"/>
  </r>
  <r>
    <s v="1662"/>
    <d v="2019-06-15T00:00:00"/>
    <n v="20"/>
    <x v="8"/>
    <x v="4"/>
    <x v="3"/>
    <s v="Item 3"/>
    <n v="69"/>
    <n v="8"/>
    <n v="552"/>
  </r>
  <r>
    <s v="1663"/>
    <d v="2019-06-15T00:00:00"/>
    <n v="2"/>
    <x v="18"/>
    <x v="1"/>
    <x v="1"/>
    <s v="Item 5"/>
    <n v="289"/>
    <n v="5"/>
    <n v="1445"/>
  </r>
  <r>
    <s v="1664"/>
    <d v="2019-06-15T00:00:00"/>
    <n v="13"/>
    <x v="5"/>
    <x v="6"/>
    <x v="0"/>
    <s v="Item 1"/>
    <n v="399"/>
    <n v="7"/>
    <n v="2793"/>
  </r>
  <r>
    <s v="1665"/>
    <d v="2019-06-15T00:00:00"/>
    <n v="17"/>
    <x v="6"/>
    <x v="4"/>
    <x v="3"/>
    <s v="Item 2"/>
    <n v="199"/>
    <n v="3"/>
    <n v="597"/>
  </r>
  <r>
    <s v="1666"/>
    <d v="2019-06-16T00:00:00"/>
    <n v="20"/>
    <x v="8"/>
    <x v="4"/>
    <x v="3"/>
    <s v="Item 2"/>
    <n v="199"/>
    <n v="7"/>
    <n v="1393"/>
  </r>
  <r>
    <s v="1667"/>
    <d v="2019-06-16T00:00:00"/>
    <n v="8"/>
    <x v="10"/>
    <x v="5"/>
    <x v="2"/>
    <s v="Item 1"/>
    <n v="399"/>
    <n v="2"/>
    <n v="798"/>
  </r>
  <r>
    <s v="1668"/>
    <d v="2019-06-16T00:00:00"/>
    <n v="16"/>
    <x v="4"/>
    <x v="3"/>
    <x v="3"/>
    <s v="Item 4"/>
    <n v="159"/>
    <n v="3"/>
    <n v="477"/>
  </r>
  <r>
    <s v="1669"/>
    <d v="2019-06-16T00:00:00"/>
    <n v="18"/>
    <x v="3"/>
    <x v="4"/>
    <x v="3"/>
    <s v="Item 3"/>
    <n v="69"/>
    <n v="8"/>
    <n v="552"/>
  </r>
  <r>
    <s v="1670"/>
    <d v="2019-06-17T00:00:00"/>
    <n v="1"/>
    <x v="1"/>
    <x v="1"/>
    <x v="1"/>
    <s v="Item 5"/>
    <n v="289"/>
    <n v="5"/>
    <n v="1445"/>
  </r>
  <r>
    <s v="1671"/>
    <d v="2019-06-17T00:00:00"/>
    <n v="17"/>
    <x v="6"/>
    <x v="4"/>
    <x v="3"/>
    <s v="Item 5"/>
    <n v="289"/>
    <n v="1"/>
    <n v="289"/>
  </r>
  <r>
    <s v="1672"/>
    <d v="2019-06-17T00:00:00"/>
    <n v="4"/>
    <x v="12"/>
    <x v="7"/>
    <x v="1"/>
    <s v="Item 3"/>
    <n v="69"/>
    <n v="8"/>
    <n v="552"/>
  </r>
  <r>
    <s v="1673"/>
    <d v="2019-06-17T00:00:00"/>
    <n v="18"/>
    <x v="3"/>
    <x v="3"/>
    <x v="3"/>
    <s v="Item 4"/>
    <n v="159"/>
    <n v="6"/>
    <n v="954"/>
  </r>
  <r>
    <s v="1674"/>
    <d v="2019-06-18T00:00:00"/>
    <n v="17"/>
    <x v="6"/>
    <x v="4"/>
    <x v="3"/>
    <s v="Item 1"/>
    <n v="399"/>
    <n v="3"/>
    <n v="1197"/>
  </r>
  <r>
    <s v="1675"/>
    <d v="2019-06-19T00:00:00"/>
    <n v="13"/>
    <x v="5"/>
    <x v="0"/>
    <x v="0"/>
    <s v="Item 2"/>
    <n v="199"/>
    <n v="0"/>
    <n v="0"/>
  </r>
  <r>
    <s v="1676"/>
    <d v="2019-06-19T00:00:00"/>
    <n v="11"/>
    <x v="0"/>
    <x v="0"/>
    <x v="0"/>
    <s v="Item 2"/>
    <n v="199"/>
    <n v="7"/>
    <n v="1393"/>
  </r>
  <r>
    <s v="1677"/>
    <d v="2019-06-19T00:00:00"/>
    <n v="14"/>
    <x v="7"/>
    <x v="6"/>
    <x v="0"/>
    <s v="Item 4"/>
    <n v="159"/>
    <n v="5"/>
    <n v="795"/>
  </r>
  <r>
    <s v="1678"/>
    <d v="2019-06-20T00:00:00"/>
    <n v="6"/>
    <x v="11"/>
    <x v="2"/>
    <x v="2"/>
    <s v="Item 4"/>
    <n v="159"/>
    <n v="2"/>
    <n v="318"/>
  </r>
  <r>
    <s v="1679"/>
    <d v="2019-06-21T00:00:00"/>
    <n v="20"/>
    <x v="8"/>
    <x v="3"/>
    <x v="3"/>
    <s v="Item 2"/>
    <n v="199"/>
    <n v="7"/>
    <n v="1393"/>
  </r>
  <r>
    <s v="1680"/>
    <d v="2019-06-22T00:00:00"/>
    <n v="4"/>
    <x v="12"/>
    <x v="1"/>
    <x v="1"/>
    <s v="Item 4"/>
    <n v="159"/>
    <n v="5"/>
    <n v="795"/>
  </r>
  <r>
    <s v="1681"/>
    <d v="2019-06-22T00:00:00"/>
    <n v="6"/>
    <x v="11"/>
    <x v="5"/>
    <x v="2"/>
    <s v="Item 3"/>
    <n v="69"/>
    <n v="5"/>
    <n v="345"/>
  </r>
  <r>
    <s v="1682"/>
    <d v="2019-06-22T00:00:00"/>
    <n v="3"/>
    <x v="9"/>
    <x v="7"/>
    <x v="1"/>
    <s v="Item 2"/>
    <n v="199"/>
    <n v="5"/>
    <n v="995"/>
  </r>
  <r>
    <s v="1683"/>
    <d v="2019-06-22T00:00:00"/>
    <n v="9"/>
    <x v="2"/>
    <x v="5"/>
    <x v="2"/>
    <s v="Item 4"/>
    <n v="159"/>
    <n v="4"/>
    <n v="636"/>
  </r>
  <r>
    <s v="1684"/>
    <d v="2019-06-22T00:00:00"/>
    <n v="12"/>
    <x v="16"/>
    <x v="6"/>
    <x v="0"/>
    <s v="Item 4"/>
    <n v="159"/>
    <n v="2"/>
    <n v="318"/>
  </r>
  <r>
    <s v="1685"/>
    <d v="2019-06-22T00:00:00"/>
    <n v="3"/>
    <x v="9"/>
    <x v="1"/>
    <x v="1"/>
    <s v="Item 4"/>
    <n v="159"/>
    <n v="8"/>
    <n v="1272"/>
  </r>
  <r>
    <s v="1686"/>
    <d v="2019-06-23T00:00:00"/>
    <n v="15"/>
    <x v="19"/>
    <x v="0"/>
    <x v="0"/>
    <s v="Item 4"/>
    <n v="159"/>
    <n v="4"/>
    <n v="636"/>
  </r>
  <r>
    <s v="1687"/>
    <d v="2019-06-23T00:00:00"/>
    <n v="9"/>
    <x v="2"/>
    <x v="2"/>
    <x v="2"/>
    <s v="Item 4"/>
    <n v="159"/>
    <n v="8"/>
    <n v="1272"/>
  </r>
  <r>
    <s v="1688"/>
    <d v="2019-06-24T00:00:00"/>
    <n v="13"/>
    <x v="5"/>
    <x v="0"/>
    <x v="0"/>
    <s v="Item 1"/>
    <n v="399"/>
    <n v="5"/>
    <n v="1995"/>
  </r>
  <r>
    <s v="1689"/>
    <d v="2019-06-25T00:00:00"/>
    <n v="16"/>
    <x v="4"/>
    <x v="4"/>
    <x v="3"/>
    <s v="Item 1"/>
    <n v="399"/>
    <n v="6"/>
    <n v="2394"/>
  </r>
  <r>
    <s v="1690"/>
    <d v="2019-06-26T00:00:00"/>
    <n v="7"/>
    <x v="17"/>
    <x v="5"/>
    <x v="2"/>
    <s v="Item 1"/>
    <n v="399"/>
    <n v="4"/>
    <n v="1596"/>
  </r>
  <r>
    <s v="1691"/>
    <d v="2019-06-26T00:00:00"/>
    <n v="2"/>
    <x v="18"/>
    <x v="7"/>
    <x v="1"/>
    <s v="Item 5"/>
    <n v="289"/>
    <n v="7"/>
    <n v="2023"/>
  </r>
  <r>
    <s v="1692"/>
    <d v="2019-06-27T00:00:00"/>
    <n v="9"/>
    <x v="2"/>
    <x v="2"/>
    <x v="2"/>
    <s v="Item 3"/>
    <n v="69"/>
    <n v="3"/>
    <n v="207"/>
  </r>
  <r>
    <s v="1693"/>
    <d v="2019-06-28T00:00:00"/>
    <n v="20"/>
    <x v="8"/>
    <x v="4"/>
    <x v="3"/>
    <s v="Item 5"/>
    <n v="289"/>
    <n v="8"/>
    <n v="2312"/>
  </r>
  <r>
    <s v="1694"/>
    <d v="2019-06-29T00:00:00"/>
    <n v="9"/>
    <x v="2"/>
    <x v="2"/>
    <x v="2"/>
    <s v="Item 1"/>
    <n v="399"/>
    <n v="5"/>
    <n v="1995"/>
  </r>
  <r>
    <s v="1695"/>
    <d v="2019-06-29T00:00:00"/>
    <n v="8"/>
    <x v="10"/>
    <x v="5"/>
    <x v="2"/>
    <s v="Item 2"/>
    <n v="199"/>
    <n v="3"/>
    <n v="597"/>
  </r>
  <r>
    <s v="1696"/>
    <d v="2019-06-30T00:00:00"/>
    <n v="9"/>
    <x v="2"/>
    <x v="2"/>
    <x v="2"/>
    <s v="Item 4"/>
    <n v="159"/>
    <n v="7"/>
    <n v="1113"/>
  </r>
  <r>
    <s v="1697"/>
    <d v="2019-07-01T00:00:00"/>
    <n v="14"/>
    <x v="7"/>
    <x v="0"/>
    <x v="0"/>
    <s v="Item 3"/>
    <n v="69"/>
    <n v="8"/>
    <n v="552"/>
  </r>
  <r>
    <s v="1698"/>
    <d v="2019-07-02T00:00:00"/>
    <n v="8"/>
    <x v="10"/>
    <x v="5"/>
    <x v="2"/>
    <s v="Item 2"/>
    <n v="199"/>
    <n v="3"/>
    <n v="597"/>
  </r>
  <r>
    <s v="1699"/>
    <d v="2019-07-02T00:00:00"/>
    <n v="11"/>
    <x v="0"/>
    <x v="0"/>
    <x v="0"/>
    <s v="Item 4"/>
    <n v="159"/>
    <n v="0"/>
    <n v="0"/>
  </r>
  <r>
    <s v="1700"/>
    <d v="2019-07-03T00:00:00"/>
    <n v="12"/>
    <x v="16"/>
    <x v="0"/>
    <x v="0"/>
    <s v="Item 5"/>
    <n v="289"/>
    <n v="5"/>
    <n v="1445"/>
  </r>
  <r>
    <s v="1701"/>
    <d v="2019-07-04T00:00:00"/>
    <n v="16"/>
    <x v="4"/>
    <x v="4"/>
    <x v="3"/>
    <s v="Item 1"/>
    <n v="399"/>
    <n v="4"/>
    <n v="1596"/>
  </r>
  <r>
    <s v="1702"/>
    <d v="2019-07-05T00:00:00"/>
    <n v="8"/>
    <x v="10"/>
    <x v="2"/>
    <x v="2"/>
    <s v="Item 2"/>
    <n v="199"/>
    <n v="5"/>
    <n v="995"/>
  </r>
  <r>
    <s v="1703"/>
    <d v="2019-07-05T00:00:00"/>
    <n v="5"/>
    <x v="15"/>
    <x v="1"/>
    <x v="1"/>
    <s v="Item 1"/>
    <n v="399"/>
    <n v="7"/>
    <n v="2793"/>
  </r>
  <r>
    <s v="1704"/>
    <d v="2019-07-06T00:00:00"/>
    <n v="18"/>
    <x v="3"/>
    <x v="4"/>
    <x v="3"/>
    <s v="Item 4"/>
    <n v="159"/>
    <n v="0"/>
    <n v="0"/>
  </r>
  <r>
    <s v="1705"/>
    <d v="2019-07-07T00:00:00"/>
    <n v="9"/>
    <x v="2"/>
    <x v="2"/>
    <x v="2"/>
    <s v="Item 2"/>
    <n v="199"/>
    <n v="2"/>
    <n v="398"/>
  </r>
  <r>
    <s v="1706"/>
    <d v="2019-07-08T00:00:00"/>
    <n v="7"/>
    <x v="17"/>
    <x v="5"/>
    <x v="2"/>
    <s v="Item 3"/>
    <n v="69"/>
    <n v="3"/>
    <n v="207"/>
  </r>
  <r>
    <s v="1707"/>
    <d v="2019-07-09T00:00:00"/>
    <n v="19"/>
    <x v="13"/>
    <x v="4"/>
    <x v="3"/>
    <s v="Item 4"/>
    <n v="159"/>
    <n v="0"/>
    <n v="0"/>
  </r>
  <r>
    <s v="1708"/>
    <d v="2019-07-10T00:00:00"/>
    <n v="5"/>
    <x v="15"/>
    <x v="1"/>
    <x v="1"/>
    <s v="Item 2"/>
    <n v="199"/>
    <n v="3"/>
    <n v="597"/>
  </r>
  <r>
    <s v="1709"/>
    <d v="2019-07-10T00:00:00"/>
    <n v="8"/>
    <x v="10"/>
    <x v="5"/>
    <x v="2"/>
    <s v="Item 2"/>
    <n v="199"/>
    <n v="6"/>
    <n v="1194"/>
  </r>
  <r>
    <s v="1710"/>
    <d v="2019-07-10T00:00:00"/>
    <n v="14"/>
    <x v="7"/>
    <x v="0"/>
    <x v="0"/>
    <s v="Item 1"/>
    <n v="399"/>
    <n v="0"/>
    <n v="0"/>
  </r>
  <r>
    <s v="1711"/>
    <d v="2019-07-10T00:00:00"/>
    <n v="13"/>
    <x v="5"/>
    <x v="6"/>
    <x v="0"/>
    <s v="Item 3"/>
    <n v="69"/>
    <n v="2"/>
    <n v="138"/>
  </r>
  <r>
    <s v="1712"/>
    <d v="2019-07-11T00:00:00"/>
    <n v="5"/>
    <x v="15"/>
    <x v="1"/>
    <x v="1"/>
    <s v="Item 4"/>
    <n v="159"/>
    <n v="7"/>
    <n v="1113"/>
  </r>
  <r>
    <s v="1713"/>
    <d v="2019-07-11T00:00:00"/>
    <n v="19"/>
    <x v="13"/>
    <x v="3"/>
    <x v="3"/>
    <s v="Item 1"/>
    <n v="399"/>
    <n v="9"/>
    <n v="3591"/>
  </r>
  <r>
    <s v="1714"/>
    <d v="2019-07-12T00:00:00"/>
    <n v="13"/>
    <x v="5"/>
    <x v="0"/>
    <x v="0"/>
    <s v="Item 2"/>
    <n v="199"/>
    <n v="3"/>
    <n v="597"/>
  </r>
  <r>
    <s v="1715"/>
    <d v="2019-07-12T00:00:00"/>
    <n v="5"/>
    <x v="15"/>
    <x v="7"/>
    <x v="1"/>
    <s v="Item 3"/>
    <n v="69"/>
    <n v="3"/>
    <n v="207"/>
  </r>
  <r>
    <s v="1716"/>
    <d v="2019-07-12T00:00:00"/>
    <n v="14"/>
    <x v="7"/>
    <x v="0"/>
    <x v="0"/>
    <s v="Item 1"/>
    <n v="399"/>
    <n v="1"/>
    <n v="399"/>
  </r>
  <r>
    <s v="1717"/>
    <d v="2019-07-12T00:00:00"/>
    <n v="11"/>
    <x v="0"/>
    <x v="0"/>
    <x v="0"/>
    <s v="Item 3"/>
    <n v="69"/>
    <n v="1"/>
    <n v="69"/>
  </r>
  <r>
    <s v="1718"/>
    <d v="2019-07-12T00:00:00"/>
    <n v="7"/>
    <x v="17"/>
    <x v="2"/>
    <x v="2"/>
    <s v="Item 4"/>
    <n v="159"/>
    <n v="8"/>
    <n v="1272"/>
  </r>
  <r>
    <s v="1719"/>
    <d v="2019-07-12T00:00:00"/>
    <n v="5"/>
    <x v="15"/>
    <x v="7"/>
    <x v="1"/>
    <s v="Item 5"/>
    <n v="289"/>
    <n v="0"/>
    <n v="0"/>
  </r>
  <r>
    <s v="1720"/>
    <d v="2019-07-12T00:00:00"/>
    <n v="1"/>
    <x v="1"/>
    <x v="7"/>
    <x v="1"/>
    <s v="Item 5"/>
    <n v="289"/>
    <n v="3"/>
    <n v="867"/>
  </r>
  <r>
    <s v="1721"/>
    <d v="2019-07-13T00:00:00"/>
    <n v="6"/>
    <x v="11"/>
    <x v="5"/>
    <x v="2"/>
    <s v="Item 2"/>
    <n v="199"/>
    <n v="1"/>
    <n v="199"/>
  </r>
  <r>
    <s v="1722"/>
    <d v="2019-07-14T00:00:00"/>
    <n v="16"/>
    <x v="4"/>
    <x v="4"/>
    <x v="3"/>
    <s v="Item 2"/>
    <n v="199"/>
    <n v="8"/>
    <n v="1592"/>
  </r>
  <r>
    <s v="1723"/>
    <d v="2019-07-14T00:00:00"/>
    <n v="10"/>
    <x v="14"/>
    <x v="5"/>
    <x v="2"/>
    <s v="Item 2"/>
    <n v="199"/>
    <n v="2"/>
    <n v="398"/>
  </r>
  <r>
    <s v="1724"/>
    <d v="2019-07-14T00:00:00"/>
    <n v="20"/>
    <x v="8"/>
    <x v="3"/>
    <x v="3"/>
    <s v="Item 4"/>
    <n v="159"/>
    <n v="1"/>
    <n v="159"/>
  </r>
  <r>
    <s v="1725"/>
    <d v="2019-07-14T00:00:00"/>
    <n v="4"/>
    <x v="12"/>
    <x v="1"/>
    <x v="1"/>
    <s v="Item 5"/>
    <n v="289"/>
    <n v="8"/>
    <n v="2312"/>
  </r>
  <r>
    <s v="1726"/>
    <d v="2019-07-14T00:00:00"/>
    <n v="10"/>
    <x v="14"/>
    <x v="5"/>
    <x v="2"/>
    <s v="Item 1"/>
    <n v="399"/>
    <n v="9"/>
    <n v="3591"/>
  </r>
  <r>
    <s v="1727"/>
    <d v="2019-07-14T00:00:00"/>
    <n v="4"/>
    <x v="12"/>
    <x v="1"/>
    <x v="1"/>
    <s v="Item 2"/>
    <n v="199"/>
    <n v="3"/>
    <n v="597"/>
  </r>
  <r>
    <s v="1728"/>
    <d v="2019-07-15T00:00:00"/>
    <n v="16"/>
    <x v="4"/>
    <x v="3"/>
    <x v="3"/>
    <s v="Item 4"/>
    <n v="159"/>
    <n v="3"/>
    <n v="477"/>
  </r>
  <r>
    <s v="1729"/>
    <d v="2019-07-15T00:00:00"/>
    <n v="2"/>
    <x v="18"/>
    <x v="1"/>
    <x v="1"/>
    <s v="Item 4"/>
    <n v="159"/>
    <n v="4"/>
    <n v="636"/>
  </r>
  <r>
    <s v="1730"/>
    <d v="2019-07-15T00:00:00"/>
    <n v="18"/>
    <x v="3"/>
    <x v="4"/>
    <x v="3"/>
    <s v="Item 1"/>
    <n v="399"/>
    <n v="5"/>
    <n v="1995"/>
  </r>
  <r>
    <s v="1731"/>
    <d v="2019-07-16T00:00:00"/>
    <n v="9"/>
    <x v="2"/>
    <x v="5"/>
    <x v="2"/>
    <s v="Item 1"/>
    <n v="399"/>
    <n v="0"/>
    <n v="0"/>
  </r>
  <r>
    <s v="1732"/>
    <d v="2019-07-17T00:00:00"/>
    <n v="4"/>
    <x v="12"/>
    <x v="1"/>
    <x v="1"/>
    <s v="Item 1"/>
    <n v="399"/>
    <n v="8"/>
    <n v="3192"/>
  </r>
  <r>
    <s v="1733"/>
    <d v="2019-07-17T00:00:00"/>
    <n v="5"/>
    <x v="15"/>
    <x v="1"/>
    <x v="1"/>
    <s v="Item 4"/>
    <n v="159"/>
    <n v="9"/>
    <n v="1431"/>
  </r>
  <r>
    <s v="1734"/>
    <d v="2019-07-18T00:00:00"/>
    <n v="5"/>
    <x v="15"/>
    <x v="1"/>
    <x v="1"/>
    <s v="Item 1"/>
    <n v="399"/>
    <n v="2"/>
    <n v="798"/>
  </r>
  <r>
    <s v="1735"/>
    <d v="2019-07-18T00:00:00"/>
    <n v="12"/>
    <x v="16"/>
    <x v="6"/>
    <x v="0"/>
    <s v="Item 1"/>
    <n v="399"/>
    <n v="7"/>
    <n v="2793"/>
  </r>
  <r>
    <s v="1736"/>
    <d v="2019-07-18T00:00:00"/>
    <n v="7"/>
    <x v="17"/>
    <x v="5"/>
    <x v="2"/>
    <s v="Item 5"/>
    <n v="289"/>
    <n v="7"/>
    <n v="2023"/>
  </r>
  <r>
    <s v="1737"/>
    <d v="2019-07-18T00:00:00"/>
    <n v="1"/>
    <x v="1"/>
    <x v="7"/>
    <x v="1"/>
    <s v="Item 3"/>
    <n v="69"/>
    <n v="3"/>
    <n v="207"/>
  </r>
  <r>
    <s v="1738"/>
    <d v="2019-07-19T00:00:00"/>
    <n v="18"/>
    <x v="3"/>
    <x v="4"/>
    <x v="3"/>
    <s v="Item 4"/>
    <n v="159"/>
    <n v="6"/>
    <n v="954"/>
  </r>
  <r>
    <s v="1739"/>
    <d v="2019-07-20T00:00:00"/>
    <n v="3"/>
    <x v="9"/>
    <x v="7"/>
    <x v="1"/>
    <s v="Item 3"/>
    <n v="69"/>
    <n v="3"/>
    <n v="207"/>
  </r>
  <r>
    <s v="1740"/>
    <d v="2019-07-20T00:00:00"/>
    <n v="2"/>
    <x v="18"/>
    <x v="1"/>
    <x v="1"/>
    <s v="Item 2"/>
    <n v="199"/>
    <n v="4"/>
    <n v="796"/>
  </r>
  <r>
    <s v="1741"/>
    <d v="2019-07-20T00:00:00"/>
    <n v="17"/>
    <x v="6"/>
    <x v="3"/>
    <x v="3"/>
    <s v="Item 5"/>
    <n v="289"/>
    <n v="2"/>
    <n v="578"/>
  </r>
  <r>
    <s v="1742"/>
    <d v="2019-07-21T00:00:00"/>
    <n v="14"/>
    <x v="7"/>
    <x v="6"/>
    <x v="0"/>
    <s v="Item 5"/>
    <n v="289"/>
    <n v="9"/>
    <n v="2601"/>
  </r>
  <r>
    <s v="1743"/>
    <d v="2019-07-21T00:00:00"/>
    <n v="19"/>
    <x v="13"/>
    <x v="4"/>
    <x v="3"/>
    <s v="Item 3"/>
    <n v="69"/>
    <n v="2"/>
    <n v="138"/>
  </r>
  <r>
    <s v="1744"/>
    <d v="2019-07-21T00:00:00"/>
    <n v="9"/>
    <x v="2"/>
    <x v="2"/>
    <x v="2"/>
    <s v="Item 3"/>
    <n v="69"/>
    <n v="4"/>
    <n v="276"/>
  </r>
  <r>
    <s v="1745"/>
    <d v="2019-07-21T00:00:00"/>
    <n v="9"/>
    <x v="2"/>
    <x v="5"/>
    <x v="2"/>
    <s v="Item 2"/>
    <n v="199"/>
    <n v="5"/>
    <n v="995"/>
  </r>
  <r>
    <s v="1746"/>
    <d v="2019-07-22T00:00:00"/>
    <n v="9"/>
    <x v="2"/>
    <x v="5"/>
    <x v="2"/>
    <s v="Item 3"/>
    <n v="69"/>
    <n v="4"/>
    <n v="276"/>
  </r>
  <r>
    <s v="1747"/>
    <d v="2019-07-22T00:00:00"/>
    <n v="6"/>
    <x v="11"/>
    <x v="5"/>
    <x v="2"/>
    <s v="Item 2"/>
    <n v="199"/>
    <n v="0"/>
    <n v="0"/>
  </r>
  <r>
    <s v="1748"/>
    <d v="2019-07-22T00:00:00"/>
    <n v="11"/>
    <x v="0"/>
    <x v="6"/>
    <x v="0"/>
    <s v="Item 3"/>
    <n v="69"/>
    <n v="0"/>
    <n v="0"/>
  </r>
  <r>
    <s v="1749"/>
    <d v="2019-07-23T00:00:00"/>
    <n v="2"/>
    <x v="18"/>
    <x v="7"/>
    <x v="1"/>
    <s v="Item 1"/>
    <n v="399"/>
    <n v="9"/>
    <n v="3591"/>
  </r>
  <r>
    <s v="1750"/>
    <d v="2019-07-24T00:00:00"/>
    <n v="19"/>
    <x v="13"/>
    <x v="4"/>
    <x v="3"/>
    <s v="Item 3"/>
    <n v="69"/>
    <n v="1"/>
    <n v="69"/>
  </r>
  <r>
    <s v="1751"/>
    <d v="2019-07-25T00:00:00"/>
    <n v="15"/>
    <x v="19"/>
    <x v="0"/>
    <x v="0"/>
    <s v="Item 3"/>
    <n v="69"/>
    <n v="4"/>
    <n v="276"/>
  </r>
  <r>
    <s v="1752"/>
    <d v="2019-07-25T00:00:00"/>
    <n v="6"/>
    <x v="11"/>
    <x v="2"/>
    <x v="2"/>
    <s v="Item 5"/>
    <n v="289"/>
    <n v="7"/>
    <n v="2023"/>
  </r>
  <r>
    <s v="1753"/>
    <d v="2019-07-25T00:00:00"/>
    <n v="12"/>
    <x v="16"/>
    <x v="6"/>
    <x v="0"/>
    <s v="Item 3"/>
    <n v="69"/>
    <n v="8"/>
    <n v="552"/>
  </r>
  <r>
    <s v="1754"/>
    <d v="2019-07-25T00:00:00"/>
    <n v="2"/>
    <x v="18"/>
    <x v="7"/>
    <x v="1"/>
    <s v="Item 3"/>
    <n v="69"/>
    <n v="9"/>
    <n v="621"/>
  </r>
  <r>
    <s v="1755"/>
    <d v="2019-07-25T00:00:00"/>
    <n v="15"/>
    <x v="19"/>
    <x v="6"/>
    <x v="0"/>
    <s v="Item 5"/>
    <n v="289"/>
    <n v="4"/>
    <n v="1156"/>
  </r>
  <r>
    <s v="1756"/>
    <d v="2019-07-25T00:00:00"/>
    <n v="2"/>
    <x v="18"/>
    <x v="1"/>
    <x v="1"/>
    <s v="Item 1"/>
    <n v="399"/>
    <n v="9"/>
    <n v="3591"/>
  </r>
  <r>
    <s v="1757"/>
    <d v="2019-07-25T00:00:00"/>
    <n v="4"/>
    <x v="12"/>
    <x v="1"/>
    <x v="1"/>
    <s v="Item 5"/>
    <n v="289"/>
    <n v="2"/>
    <n v="578"/>
  </r>
  <r>
    <s v="1758"/>
    <d v="2019-07-25T00:00:00"/>
    <n v="5"/>
    <x v="15"/>
    <x v="7"/>
    <x v="1"/>
    <s v="Item 3"/>
    <n v="69"/>
    <n v="9"/>
    <n v="621"/>
  </r>
  <r>
    <s v="1759"/>
    <d v="2019-07-26T00:00:00"/>
    <n v="18"/>
    <x v="3"/>
    <x v="4"/>
    <x v="3"/>
    <s v="Item 4"/>
    <n v="159"/>
    <n v="5"/>
    <n v="795"/>
  </r>
  <r>
    <s v="1760"/>
    <d v="2019-07-27T00:00:00"/>
    <n v="18"/>
    <x v="3"/>
    <x v="3"/>
    <x v="3"/>
    <s v="Item 2"/>
    <n v="199"/>
    <n v="0"/>
    <n v="0"/>
  </r>
  <r>
    <s v="1761"/>
    <d v="2019-07-28T00:00:00"/>
    <n v="11"/>
    <x v="0"/>
    <x v="0"/>
    <x v="0"/>
    <s v="Item 2"/>
    <n v="199"/>
    <n v="4"/>
    <n v="796"/>
  </r>
  <r>
    <s v="1762"/>
    <d v="2019-07-28T00:00:00"/>
    <n v="19"/>
    <x v="13"/>
    <x v="3"/>
    <x v="3"/>
    <s v="Item 3"/>
    <n v="69"/>
    <n v="8"/>
    <n v="552"/>
  </r>
  <r>
    <s v="1763"/>
    <d v="2019-07-29T00:00:00"/>
    <n v="2"/>
    <x v="18"/>
    <x v="1"/>
    <x v="1"/>
    <s v="Item 2"/>
    <n v="199"/>
    <n v="7"/>
    <n v="1393"/>
  </r>
  <r>
    <s v="1764"/>
    <d v="2019-07-29T00:00:00"/>
    <n v="9"/>
    <x v="2"/>
    <x v="2"/>
    <x v="2"/>
    <s v="Item 3"/>
    <n v="69"/>
    <n v="2"/>
    <n v="138"/>
  </r>
  <r>
    <s v="1765"/>
    <d v="2019-07-30T00:00:00"/>
    <n v="9"/>
    <x v="2"/>
    <x v="5"/>
    <x v="2"/>
    <s v="Item 2"/>
    <n v="199"/>
    <n v="3"/>
    <n v="597"/>
  </r>
  <r>
    <s v="1766"/>
    <d v="2019-07-31T00:00:00"/>
    <n v="13"/>
    <x v="5"/>
    <x v="0"/>
    <x v="0"/>
    <s v="Item 1"/>
    <n v="399"/>
    <n v="8"/>
    <n v="3192"/>
  </r>
  <r>
    <s v="1767"/>
    <d v="2019-07-31T00:00:00"/>
    <n v="6"/>
    <x v="11"/>
    <x v="2"/>
    <x v="2"/>
    <s v="Item 1"/>
    <n v="399"/>
    <n v="9"/>
    <n v="3591"/>
  </r>
  <r>
    <s v="1768"/>
    <d v="2019-08-01T00:00:00"/>
    <n v="15"/>
    <x v="19"/>
    <x v="6"/>
    <x v="0"/>
    <s v="Item 4"/>
    <n v="159"/>
    <n v="1"/>
    <n v="159"/>
  </r>
  <r>
    <s v="1769"/>
    <d v="2019-08-02T00:00:00"/>
    <n v="6"/>
    <x v="11"/>
    <x v="5"/>
    <x v="2"/>
    <s v="Item 1"/>
    <n v="399"/>
    <n v="2"/>
    <n v="798"/>
  </r>
  <r>
    <s v="1770"/>
    <d v="2019-08-03T00:00:00"/>
    <n v="1"/>
    <x v="1"/>
    <x v="7"/>
    <x v="1"/>
    <s v="Item 4"/>
    <n v="159"/>
    <n v="8"/>
    <n v="1272"/>
  </r>
  <r>
    <s v="1771"/>
    <d v="2019-08-03T00:00:00"/>
    <n v="4"/>
    <x v="12"/>
    <x v="1"/>
    <x v="1"/>
    <s v="Item 2"/>
    <n v="199"/>
    <n v="7"/>
    <n v="1393"/>
  </r>
  <r>
    <s v="1772"/>
    <d v="2019-08-04T00:00:00"/>
    <n v="18"/>
    <x v="3"/>
    <x v="4"/>
    <x v="3"/>
    <s v="Item 2"/>
    <n v="199"/>
    <n v="8"/>
    <n v="1592"/>
  </r>
  <r>
    <s v="1773"/>
    <d v="2019-08-04T00:00:00"/>
    <n v="5"/>
    <x v="15"/>
    <x v="1"/>
    <x v="1"/>
    <s v="Item 2"/>
    <n v="199"/>
    <n v="2"/>
    <n v="398"/>
  </r>
  <r>
    <s v="1774"/>
    <d v="2019-08-04T00:00:00"/>
    <n v="8"/>
    <x v="10"/>
    <x v="5"/>
    <x v="2"/>
    <s v="Item 2"/>
    <n v="199"/>
    <n v="1"/>
    <n v="199"/>
  </r>
  <r>
    <s v="1775"/>
    <d v="2019-08-04T00:00:00"/>
    <n v="7"/>
    <x v="17"/>
    <x v="5"/>
    <x v="2"/>
    <s v="Item 3"/>
    <n v="69"/>
    <n v="9"/>
    <n v="621"/>
  </r>
  <r>
    <s v="1776"/>
    <d v="2019-08-05T00:00:00"/>
    <n v="2"/>
    <x v="18"/>
    <x v="1"/>
    <x v="1"/>
    <s v="Item 5"/>
    <n v="289"/>
    <n v="8"/>
    <n v="2312"/>
  </r>
  <r>
    <s v="1777"/>
    <d v="2019-08-06T00:00:00"/>
    <n v="7"/>
    <x v="17"/>
    <x v="2"/>
    <x v="2"/>
    <s v="Item 1"/>
    <n v="399"/>
    <n v="6"/>
    <n v="2394"/>
  </r>
  <r>
    <s v="1778"/>
    <d v="2019-08-07T00:00:00"/>
    <n v="2"/>
    <x v="18"/>
    <x v="1"/>
    <x v="1"/>
    <s v="Item 4"/>
    <n v="159"/>
    <n v="6"/>
    <n v="954"/>
  </r>
  <r>
    <s v="1779"/>
    <d v="2019-08-07T00:00:00"/>
    <n v="10"/>
    <x v="14"/>
    <x v="2"/>
    <x v="2"/>
    <s v="Item 4"/>
    <n v="159"/>
    <n v="3"/>
    <n v="477"/>
  </r>
  <r>
    <s v="1780"/>
    <d v="2019-08-07T00:00:00"/>
    <n v="18"/>
    <x v="3"/>
    <x v="4"/>
    <x v="3"/>
    <s v="Item 5"/>
    <n v="289"/>
    <n v="0"/>
    <n v="0"/>
  </r>
  <r>
    <s v="1781"/>
    <d v="2019-08-07T00:00:00"/>
    <n v="19"/>
    <x v="13"/>
    <x v="3"/>
    <x v="3"/>
    <s v="Item 5"/>
    <n v="289"/>
    <n v="8"/>
    <n v="2312"/>
  </r>
  <r>
    <s v="1782"/>
    <d v="2019-08-08T00:00:00"/>
    <n v="13"/>
    <x v="5"/>
    <x v="0"/>
    <x v="0"/>
    <s v="Item 2"/>
    <n v="199"/>
    <n v="3"/>
    <n v="597"/>
  </r>
  <r>
    <s v="1783"/>
    <d v="2019-08-08T00:00:00"/>
    <n v="5"/>
    <x v="15"/>
    <x v="1"/>
    <x v="1"/>
    <s v="Item 1"/>
    <n v="399"/>
    <n v="1"/>
    <n v="399"/>
  </r>
  <r>
    <s v="1784"/>
    <d v="2019-08-08T00:00:00"/>
    <n v="14"/>
    <x v="7"/>
    <x v="0"/>
    <x v="0"/>
    <s v="Item 4"/>
    <n v="159"/>
    <n v="1"/>
    <n v="159"/>
  </r>
  <r>
    <s v="1785"/>
    <d v="2019-08-08T00:00:00"/>
    <n v="9"/>
    <x v="2"/>
    <x v="5"/>
    <x v="2"/>
    <s v="Item 3"/>
    <n v="69"/>
    <n v="0"/>
    <n v="0"/>
  </r>
  <r>
    <s v="1786"/>
    <d v="2019-08-08T00:00:00"/>
    <n v="15"/>
    <x v="19"/>
    <x v="0"/>
    <x v="0"/>
    <s v="Item 1"/>
    <n v="399"/>
    <n v="2"/>
    <n v="798"/>
  </r>
  <r>
    <s v="1787"/>
    <d v="2019-08-09T00:00:00"/>
    <n v="15"/>
    <x v="19"/>
    <x v="6"/>
    <x v="0"/>
    <s v="Item 5"/>
    <n v="289"/>
    <n v="8"/>
    <n v="2312"/>
  </r>
  <r>
    <s v="1788"/>
    <d v="2019-08-09T00:00:00"/>
    <n v="11"/>
    <x v="0"/>
    <x v="6"/>
    <x v="0"/>
    <s v="Item 1"/>
    <n v="399"/>
    <n v="5"/>
    <n v="1995"/>
  </r>
  <r>
    <s v="1789"/>
    <d v="2019-08-10T00:00:00"/>
    <n v="4"/>
    <x v="12"/>
    <x v="7"/>
    <x v="1"/>
    <s v="Item 2"/>
    <n v="199"/>
    <n v="9"/>
    <n v="1791"/>
  </r>
  <r>
    <s v="1790"/>
    <d v="2019-08-10T00:00:00"/>
    <n v="14"/>
    <x v="7"/>
    <x v="6"/>
    <x v="0"/>
    <s v="Item 4"/>
    <n v="159"/>
    <n v="8"/>
    <n v="1272"/>
  </r>
  <r>
    <s v="1791"/>
    <d v="2019-08-11T00:00:00"/>
    <n v="17"/>
    <x v="6"/>
    <x v="3"/>
    <x v="3"/>
    <s v="Item 1"/>
    <n v="399"/>
    <n v="8"/>
    <n v="3192"/>
  </r>
  <r>
    <s v="1792"/>
    <d v="2019-08-11T00:00:00"/>
    <n v="3"/>
    <x v="9"/>
    <x v="1"/>
    <x v="1"/>
    <s v="Item 1"/>
    <n v="399"/>
    <n v="2"/>
    <n v="798"/>
  </r>
  <r>
    <s v="1793"/>
    <d v="2019-08-11T00:00:00"/>
    <n v="17"/>
    <x v="6"/>
    <x v="4"/>
    <x v="3"/>
    <s v="Item 3"/>
    <n v="69"/>
    <n v="0"/>
    <n v="0"/>
  </r>
  <r>
    <s v="1794"/>
    <d v="2019-08-11T00:00:00"/>
    <n v="2"/>
    <x v="18"/>
    <x v="7"/>
    <x v="1"/>
    <s v="Item 3"/>
    <n v="69"/>
    <n v="9"/>
    <n v="621"/>
  </r>
  <r>
    <s v="1795"/>
    <d v="2019-08-11T00:00:00"/>
    <n v="7"/>
    <x v="17"/>
    <x v="5"/>
    <x v="2"/>
    <s v="Item 3"/>
    <n v="69"/>
    <n v="5"/>
    <n v="345"/>
  </r>
  <r>
    <s v="1796"/>
    <d v="2019-08-12T00:00:00"/>
    <n v="2"/>
    <x v="18"/>
    <x v="7"/>
    <x v="1"/>
    <s v="Item 5"/>
    <n v="289"/>
    <n v="5"/>
    <n v="1445"/>
  </r>
  <r>
    <s v="1797"/>
    <d v="2019-08-12T00:00:00"/>
    <n v="10"/>
    <x v="14"/>
    <x v="2"/>
    <x v="2"/>
    <s v="Item 2"/>
    <n v="199"/>
    <n v="2"/>
    <n v="398"/>
  </r>
  <r>
    <s v="1798"/>
    <d v="2019-08-12T00:00:00"/>
    <n v="13"/>
    <x v="5"/>
    <x v="6"/>
    <x v="0"/>
    <s v="Item 5"/>
    <n v="289"/>
    <n v="4"/>
    <n v="1156"/>
  </r>
  <r>
    <s v="1799"/>
    <d v="2019-08-12T00:00:00"/>
    <n v="15"/>
    <x v="19"/>
    <x v="0"/>
    <x v="0"/>
    <s v="Item 1"/>
    <n v="399"/>
    <n v="4"/>
    <n v="1596"/>
  </r>
  <r>
    <s v="1800"/>
    <d v="2019-08-12T00:00:00"/>
    <n v="9"/>
    <x v="2"/>
    <x v="2"/>
    <x v="2"/>
    <s v="Item 2"/>
    <n v="199"/>
    <n v="8"/>
    <n v="1592"/>
  </r>
  <r>
    <s v="1801"/>
    <d v="2019-08-12T00:00:00"/>
    <n v="17"/>
    <x v="6"/>
    <x v="4"/>
    <x v="3"/>
    <s v="Item 1"/>
    <n v="399"/>
    <n v="1"/>
    <n v="399"/>
  </r>
  <r>
    <s v="1802"/>
    <d v="2019-08-12T00:00:00"/>
    <n v="6"/>
    <x v="11"/>
    <x v="5"/>
    <x v="2"/>
    <s v="Item 2"/>
    <n v="199"/>
    <n v="6"/>
    <n v="1194"/>
  </r>
  <r>
    <s v="1803"/>
    <d v="2019-08-12T00:00:00"/>
    <n v="18"/>
    <x v="3"/>
    <x v="3"/>
    <x v="3"/>
    <s v="Item 1"/>
    <n v="399"/>
    <n v="5"/>
    <n v="1995"/>
  </r>
  <r>
    <s v="1804"/>
    <d v="2019-08-12T00:00:00"/>
    <n v="8"/>
    <x v="10"/>
    <x v="5"/>
    <x v="2"/>
    <s v="Item 2"/>
    <n v="199"/>
    <n v="6"/>
    <n v="1194"/>
  </r>
  <r>
    <s v="1805"/>
    <d v="2019-08-12T00:00:00"/>
    <n v="13"/>
    <x v="5"/>
    <x v="6"/>
    <x v="0"/>
    <s v="Item 4"/>
    <n v="159"/>
    <n v="3"/>
    <n v="477"/>
  </r>
  <r>
    <s v="1806"/>
    <d v="2019-08-12T00:00:00"/>
    <n v="17"/>
    <x v="6"/>
    <x v="4"/>
    <x v="3"/>
    <s v="Item 3"/>
    <n v="69"/>
    <n v="7"/>
    <n v="483"/>
  </r>
  <r>
    <s v="1807"/>
    <d v="2019-08-12T00:00:00"/>
    <n v="4"/>
    <x v="12"/>
    <x v="7"/>
    <x v="1"/>
    <s v="Item 3"/>
    <n v="69"/>
    <n v="3"/>
    <n v="207"/>
  </r>
  <r>
    <s v="1808"/>
    <d v="2019-08-13T00:00:00"/>
    <n v="9"/>
    <x v="2"/>
    <x v="5"/>
    <x v="2"/>
    <s v="Item 2"/>
    <n v="199"/>
    <n v="3"/>
    <n v="597"/>
  </r>
  <r>
    <s v="1809"/>
    <d v="2019-08-14T00:00:00"/>
    <n v="8"/>
    <x v="10"/>
    <x v="2"/>
    <x v="2"/>
    <s v="Item 3"/>
    <n v="69"/>
    <n v="5"/>
    <n v="345"/>
  </r>
  <r>
    <s v="1810"/>
    <d v="2019-08-14T00:00:00"/>
    <n v="3"/>
    <x v="9"/>
    <x v="7"/>
    <x v="1"/>
    <s v="Item 5"/>
    <n v="289"/>
    <n v="3"/>
    <n v="867"/>
  </r>
  <r>
    <s v="1811"/>
    <d v="2019-08-15T00:00:00"/>
    <n v="15"/>
    <x v="19"/>
    <x v="6"/>
    <x v="0"/>
    <s v="Item 3"/>
    <n v="69"/>
    <n v="4"/>
    <n v="276"/>
  </r>
  <r>
    <s v="1812"/>
    <d v="2019-08-15T00:00:00"/>
    <n v="11"/>
    <x v="0"/>
    <x v="6"/>
    <x v="0"/>
    <s v="Item 3"/>
    <n v="69"/>
    <n v="8"/>
    <n v="552"/>
  </r>
  <r>
    <s v="1813"/>
    <d v="2019-08-15T00:00:00"/>
    <n v="6"/>
    <x v="11"/>
    <x v="2"/>
    <x v="2"/>
    <s v="Item 4"/>
    <n v="159"/>
    <n v="6"/>
    <n v="954"/>
  </r>
  <r>
    <s v="1814"/>
    <d v="2019-08-15T00:00:00"/>
    <n v="9"/>
    <x v="2"/>
    <x v="2"/>
    <x v="2"/>
    <s v="Item 4"/>
    <n v="159"/>
    <n v="6"/>
    <n v="954"/>
  </r>
  <r>
    <s v="1815"/>
    <d v="2019-08-16T00:00:00"/>
    <n v="5"/>
    <x v="15"/>
    <x v="7"/>
    <x v="1"/>
    <s v="Item 2"/>
    <n v="199"/>
    <n v="2"/>
    <n v="398"/>
  </r>
  <r>
    <s v="1816"/>
    <d v="2019-08-17T00:00:00"/>
    <n v="10"/>
    <x v="14"/>
    <x v="2"/>
    <x v="2"/>
    <s v="Item 4"/>
    <n v="159"/>
    <n v="9"/>
    <n v="1431"/>
  </r>
  <r>
    <s v="1817"/>
    <d v="2019-08-17T00:00:00"/>
    <n v="8"/>
    <x v="10"/>
    <x v="5"/>
    <x v="2"/>
    <s v="Item 3"/>
    <n v="69"/>
    <n v="8"/>
    <n v="552"/>
  </r>
  <r>
    <s v="1818"/>
    <d v="2019-08-17T00:00:00"/>
    <n v="5"/>
    <x v="15"/>
    <x v="1"/>
    <x v="1"/>
    <s v="Item 2"/>
    <n v="199"/>
    <n v="4"/>
    <n v="796"/>
  </r>
  <r>
    <s v="1819"/>
    <d v="2019-08-17T00:00:00"/>
    <n v="9"/>
    <x v="2"/>
    <x v="2"/>
    <x v="2"/>
    <s v="Item 2"/>
    <n v="199"/>
    <n v="9"/>
    <n v="1791"/>
  </r>
  <r>
    <s v="1820"/>
    <d v="2019-08-17T00:00:00"/>
    <n v="2"/>
    <x v="18"/>
    <x v="1"/>
    <x v="1"/>
    <s v="Item 3"/>
    <n v="69"/>
    <n v="9"/>
    <n v="621"/>
  </r>
  <r>
    <s v="1821"/>
    <d v="2019-08-17T00:00:00"/>
    <n v="7"/>
    <x v="17"/>
    <x v="5"/>
    <x v="2"/>
    <s v="Item 2"/>
    <n v="199"/>
    <n v="6"/>
    <n v="1194"/>
  </r>
  <r>
    <s v="1822"/>
    <d v="2019-08-18T00:00:00"/>
    <n v="17"/>
    <x v="6"/>
    <x v="3"/>
    <x v="3"/>
    <s v="Item 5"/>
    <n v="289"/>
    <n v="7"/>
    <n v="2023"/>
  </r>
  <r>
    <s v="1823"/>
    <d v="2019-08-18T00:00:00"/>
    <n v="9"/>
    <x v="2"/>
    <x v="2"/>
    <x v="2"/>
    <s v="Item 2"/>
    <n v="199"/>
    <n v="3"/>
    <n v="597"/>
  </r>
  <r>
    <s v="1824"/>
    <d v="2019-08-18T00:00:00"/>
    <n v="15"/>
    <x v="19"/>
    <x v="0"/>
    <x v="0"/>
    <s v="Item 4"/>
    <n v="159"/>
    <n v="3"/>
    <n v="477"/>
  </r>
  <r>
    <s v="1825"/>
    <d v="2019-08-19T00:00:00"/>
    <n v="11"/>
    <x v="0"/>
    <x v="0"/>
    <x v="0"/>
    <s v="Item 2"/>
    <n v="199"/>
    <n v="5"/>
    <n v="995"/>
  </r>
  <r>
    <s v="1826"/>
    <d v="2019-08-19T00:00:00"/>
    <n v="18"/>
    <x v="3"/>
    <x v="4"/>
    <x v="3"/>
    <s v="Item 5"/>
    <n v="289"/>
    <n v="4"/>
    <n v="1156"/>
  </r>
  <r>
    <s v="1827"/>
    <d v="2019-08-19T00:00:00"/>
    <n v="2"/>
    <x v="18"/>
    <x v="1"/>
    <x v="1"/>
    <s v="Item 5"/>
    <n v="289"/>
    <n v="2"/>
    <n v="578"/>
  </r>
  <r>
    <s v="1828"/>
    <d v="2019-08-19T00:00:00"/>
    <n v="18"/>
    <x v="3"/>
    <x v="4"/>
    <x v="3"/>
    <s v="Item 3"/>
    <n v="69"/>
    <n v="6"/>
    <n v="414"/>
  </r>
  <r>
    <s v="1829"/>
    <d v="2019-08-19T00:00:00"/>
    <n v="13"/>
    <x v="5"/>
    <x v="6"/>
    <x v="0"/>
    <s v="Item 3"/>
    <n v="69"/>
    <n v="4"/>
    <n v="276"/>
  </r>
  <r>
    <s v="1830"/>
    <d v="2019-08-20T00:00:00"/>
    <n v="5"/>
    <x v="15"/>
    <x v="1"/>
    <x v="1"/>
    <s v="Item 5"/>
    <n v="289"/>
    <n v="2"/>
    <n v="578"/>
  </r>
  <r>
    <s v="1831"/>
    <d v="2019-08-21T00:00:00"/>
    <n v="8"/>
    <x v="10"/>
    <x v="2"/>
    <x v="2"/>
    <s v="Item 2"/>
    <n v="199"/>
    <n v="3"/>
    <n v="597"/>
  </r>
  <r>
    <s v="1832"/>
    <d v="2019-08-21T00:00:00"/>
    <n v="14"/>
    <x v="7"/>
    <x v="6"/>
    <x v="0"/>
    <s v="Item 4"/>
    <n v="159"/>
    <n v="1"/>
    <n v="159"/>
  </r>
  <r>
    <s v="1833"/>
    <d v="2019-08-21T00:00:00"/>
    <n v="8"/>
    <x v="10"/>
    <x v="5"/>
    <x v="2"/>
    <s v="Item 3"/>
    <n v="69"/>
    <n v="5"/>
    <n v="345"/>
  </r>
  <r>
    <s v="1834"/>
    <d v="2019-08-21T00:00:00"/>
    <n v="5"/>
    <x v="15"/>
    <x v="7"/>
    <x v="1"/>
    <s v="Item 2"/>
    <n v="199"/>
    <n v="7"/>
    <n v="1393"/>
  </r>
  <r>
    <s v="1835"/>
    <d v="2019-08-21T00:00:00"/>
    <n v="5"/>
    <x v="15"/>
    <x v="7"/>
    <x v="1"/>
    <s v="Item 5"/>
    <n v="289"/>
    <n v="3"/>
    <n v="867"/>
  </r>
  <r>
    <s v="1836"/>
    <d v="2019-08-21T00:00:00"/>
    <n v="9"/>
    <x v="2"/>
    <x v="5"/>
    <x v="2"/>
    <s v="Item 2"/>
    <n v="199"/>
    <n v="5"/>
    <n v="995"/>
  </r>
  <r>
    <s v="1837"/>
    <d v="2019-08-22T00:00:00"/>
    <n v="6"/>
    <x v="11"/>
    <x v="2"/>
    <x v="2"/>
    <s v="Item 3"/>
    <n v="69"/>
    <n v="3"/>
    <n v="207"/>
  </r>
  <r>
    <s v="1838"/>
    <d v="2019-08-22T00:00:00"/>
    <n v="20"/>
    <x v="8"/>
    <x v="4"/>
    <x v="3"/>
    <s v="Item 1"/>
    <n v="399"/>
    <n v="9"/>
    <n v="3591"/>
  </r>
  <r>
    <s v="1839"/>
    <d v="2019-08-22T00:00:00"/>
    <n v="19"/>
    <x v="13"/>
    <x v="3"/>
    <x v="3"/>
    <s v="Item 5"/>
    <n v="289"/>
    <n v="5"/>
    <n v="1445"/>
  </r>
  <r>
    <s v="1840"/>
    <d v="2019-08-22T00:00:00"/>
    <n v="17"/>
    <x v="6"/>
    <x v="4"/>
    <x v="3"/>
    <s v="Item 2"/>
    <n v="199"/>
    <n v="5"/>
    <n v="995"/>
  </r>
  <r>
    <s v="1841"/>
    <d v="2019-08-22T00:00:00"/>
    <n v="3"/>
    <x v="9"/>
    <x v="7"/>
    <x v="1"/>
    <s v="Item 2"/>
    <n v="199"/>
    <n v="4"/>
    <n v="796"/>
  </r>
  <r>
    <s v="1842"/>
    <d v="2019-08-22T00:00:00"/>
    <n v="2"/>
    <x v="18"/>
    <x v="1"/>
    <x v="1"/>
    <s v="Item 4"/>
    <n v="159"/>
    <n v="3"/>
    <n v="477"/>
  </r>
  <r>
    <s v="1843"/>
    <d v="2019-08-22T00:00:00"/>
    <n v="20"/>
    <x v="8"/>
    <x v="3"/>
    <x v="3"/>
    <s v="Item 2"/>
    <n v="199"/>
    <n v="1"/>
    <n v="199"/>
  </r>
  <r>
    <s v="1844"/>
    <d v="2019-08-22T00:00:00"/>
    <n v="5"/>
    <x v="15"/>
    <x v="1"/>
    <x v="1"/>
    <s v="Item 2"/>
    <n v="199"/>
    <n v="4"/>
    <n v="796"/>
  </r>
  <r>
    <s v="1845"/>
    <d v="2019-08-22T00:00:00"/>
    <n v="5"/>
    <x v="15"/>
    <x v="7"/>
    <x v="1"/>
    <s v="Item 4"/>
    <n v="159"/>
    <n v="2"/>
    <n v="318"/>
  </r>
  <r>
    <s v="1846"/>
    <d v="2019-08-23T00:00:00"/>
    <n v="7"/>
    <x v="17"/>
    <x v="2"/>
    <x v="2"/>
    <s v="Item 4"/>
    <n v="159"/>
    <n v="1"/>
    <n v="159"/>
  </r>
  <r>
    <s v="1847"/>
    <d v="2019-08-23T00:00:00"/>
    <n v="2"/>
    <x v="18"/>
    <x v="1"/>
    <x v="1"/>
    <s v="Item 4"/>
    <n v="159"/>
    <n v="6"/>
    <n v="954"/>
  </r>
  <r>
    <s v="1848"/>
    <d v="2019-08-24T00:00:00"/>
    <n v="1"/>
    <x v="1"/>
    <x v="7"/>
    <x v="1"/>
    <s v="Item 3"/>
    <n v="69"/>
    <n v="5"/>
    <n v="345"/>
  </r>
  <r>
    <s v="1849"/>
    <d v="2019-08-24T00:00:00"/>
    <n v="4"/>
    <x v="12"/>
    <x v="1"/>
    <x v="1"/>
    <s v="Item 1"/>
    <n v="399"/>
    <n v="7"/>
    <n v="2793"/>
  </r>
  <r>
    <s v="1850"/>
    <d v="2019-08-25T00:00:00"/>
    <n v="4"/>
    <x v="12"/>
    <x v="7"/>
    <x v="1"/>
    <s v="Item 4"/>
    <n v="159"/>
    <n v="1"/>
    <n v="159"/>
  </r>
  <r>
    <s v="1851"/>
    <d v="2019-08-26T00:00:00"/>
    <n v="14"/>
    <x v="7"/>
    <x v="6"/>
    <x v="0"/>
    <s v="Item 3"/>
    <n v="69"/>
    <n v="2"/>
    <n v="138"/>
  </r>
  <r>
    <s v="1852"/>
    <d v="2019-08-27T00:00:00"/>
    <n v="11"/>
    <x v="0"/>
    <x v="0"/>
    <x v="0"/>
    <s v="Item 3"/>
    <n v="69"/>
    <n v="9"/>
    <n v="621"/>
  </r>
  <r>
    <s v="1853"/>
    <d v="2019-08-28T00:00:00"/>
    <n v="16"/>
    <x v="4"/>
    <x v="4"/>
    <x v="3"/>
    <s v="Item 3"/>
    <n v="69"/>
    <n v="2"/>
    <n v="138"/>
  </r>
  <r>
    <s v="1854"/>
    <d v="2019-08-29T00:00:00"/>
    <n v="16"/>
    <x v="4"/>
    <x v="3"/>
    <x v="3"/>
    <s v="Item 4"/>
    <n v="159"/>
    <n v="8"/>
    <n v="1272"/>
  </r>
  <r>
    <s v="1855"/>
    <d v="2019-08-29T00:00:00"/>
    <n v="4"/>
    <x v="12"/>
    <x v="7"/>
    <x v="1"/>
    <s v="Item 4"/>
    <n v="159"/>
    <n v="0"/>
    <n v="0"/>
  </r>
  <r>
    <s v="1856"/>
    <d v="2019-08-30T00:00:00"/>
    <n v="19"/>
    <x v="13"/>
    <x v="4"/>
    <x v="3"/>
    <s v="Item 4"/>
    <n v="159"/>
    <n v="7"/>
    <n v="1113"/>
  </r>
  <r>
    <s v="1857"/>
    <d v="2019-08-30T00:00:00"/>
    <n v="7"/>
    <x v="17"/>
    <x v="5"/>
    <x v="2"/>
    <s v="Item 2"/>
    <n v="199"/>
    <n v="1"/>
    <n v="199"/>
  </r>
  <r>
    <s v="1858"/>
    <d v="2019-08-30T00:00:00"/>
    <n v="17"/>
    <x v="6"/>
    <x v="4"/>
    <x v="3"/>
    <s v="Item 1"/>
    <n v="399"/>
    <n v="1"/>
    <n v="399"/>
  </r>
  <r>
    <s v="1859"/>
    <d v="2019-08-30T00:00:00"/>
    <n v="6"/>
    <x v="11"/>
    <x v="2"/>
    <x v="2"/>
    <s v="Item 3"/>
    <n v="69"/>
    <n v="0"/>
    <n v="0"/>
  </r>
  <r>
    <s v="1860"/>
    <d v="2019-08-30T00:00:00"/>
    <n v="14"/>
    <x v="7"/>
    <x v="6"/>
    <x v="0"/>
    <s v="Item 1"/>
    <n v="399"/>
    <n v="4"/>
    <n v="1596"/>
  </r>
  <r>
    <s v="1861"/>
    <d v="2019-08-30T00:00:00"/>
    <n v="20"/>
    <x v="8"/>
    <x v="3"/>
    <x v="3"/>
    <s v="Item 1"/>
    <n v="399"/>
    <n v="8"/>
    <n v="3192"/>
  </r>
  <r>
    <s v="1862"/>
    <d v="2019-08-30T00:00:00"/>
    <n v="10"/>
    <x v="14"/>
    <x v="2"/>
    <x v="2"/>
    <s v="Item 5"/>
    <n v="289"/>
    <n v="3"/>
    <n v="867"/>
  </r>
  <r>
    <s v="1863"/>
    <d v="2019-08-31T00:00:00"/>
    <n v="11"/>
    <x v="0"/>
    <x v="0"/>
    <x v="0"/>
    <s v="Item 1"/>
    <n v="399"/>
    <n v="5"/>
    <n v="1995"/>
  </r>
  <r>
    <s v="1864"/>
    <d v="2019-09-01T00:00:00"/>
    <n v="16"/>
    <x v="4"/>
    <x v="3"/>
    <x v="3"/>
    <s v="Item 5"/>
    <n v="289"/>
    <n v="3"/>
    <n v="867"/>
  </r>
  <r>
    <s v="1865"/>
    <d v="2019-09-01T00:00:00"/>
    <n v="11"/>
    <x v="0"/>
    <x v="6"/>
    <x v="0"/>
    <s v="Item 1"/>
    <n v="399"/>
    <n v="4"/>
    <n v="1596"/>
  </r>
  <r>
    <s v="1866"/>
    <d v="2019-09-01T00:00:00"/>
    <n v="7"/>
    <x v="17"/>
    <x v="5"/>
    <x v="2"/>
    <s v="Item 3"/>
    <n v="69"/>
    <n v="6"/>
    <n v="414"/>
  </r>
  <r>
    <s v="1867"/>
    <d v="2019-09-02T00:00:00"/>
    <n v="3"/>
    <x v="9"/>
    <x v="1"/>
    <x v="1"/>
    <s v="Item 5"/>
    <n v="289"/>
    <n v="6"/>
    <n v="1734"/>
  </r>
  <r>
    <s v="1868"/>
    <d v="2019-09-02T00:00:00"/>
    <n v="15"/>
    <x v="19"/>
    <x v="0"/>
    <x v="0"/>
    <s v="Item 2"/>
    <n v="199"/>
    <n v="5"/>
    <n v="995"/>
  </r>
  <r>
    <s v="1869"/>
    <d v="2019-09-03T00:00:00"/>
    <n v="7"/>
    <x v="17"/>
    <x v="2"/>
    <x v="2"/>
    <s v="Item 1"/>
    <n v="399"/>
    <n v="1"/>
    <n v="399"/>
  </r>
  <r>
    <s v="1870"/>
    <d v="2019-09-04T00:00:00"/>
    <n v="19"/>
    <x v="13"/>
    <x v="4"/>
    <x v="3"/>
    <s v="Item 1"/>
    <n v="399"/>
    <n v="9"/>
    <n v="3591"/>
  </r>
  <r>
    <s v="1871"/>
    <d v="2019-09-04T00:00:00"/>
    <n v="20"/>
    <x v="8"/>
    <x v="3"/>
    <x v="3"/>
    <s v="Item 4"/>
    <n v="159"/>
    <n v="4"/>
    <n v="636"/>
  </r>
  <r>
    <s v="1872"/>
    <d v="2019-09-05T00:00:00"/>
    <n v="10"/>
    <x v="14"/>
    <x v="5"/>
    <x v="2"/>
    <s v="Item 3"/>
    <n v="69"/>
    <n v="7"/>
    <n v="483"/>
  </r>
  <r>
    <s v="1873"/>
    <d v="2019-09-05T00:00:00"/>
    <n v="8"/>
    <x v="10"/>
    <x v="5"/>
    <x v="2"/>
    <s v="Item 2"/>
    <n v="199"/>
    <n v="6"/>
    <n v="1194"/>
  </r>
  <r>
    <s v="1874"/>
    <d v="2019-09-06T00:00:00"/>
    <n v="9"/>
    <x v="2"/>
    <x v="2"/>
    <x v="2"/>
    <s v="Item 5"/>
    <n v="289"/>
    <n v="2"/>
    <n v="578"/>
  </r>
  <r>
    <s v="1875"/>
    <d v="2019-09-06T00:00:00"/>
    <n v="3"/>
    <x v="9"/>
    <x v="7"/>
    <x v="1"/>
    <s v="Item 4"/>
    <n v="159"/>
    <n v="9"/>
    <n v="1431"/>
  </r>
  <r>
    <s v="1876"/>
    <d v="2019-09-06T00:00:00"/>
    <n v="16"/>
    <x v="4"/>
    <x v="3"/>
    <x v="3"/>
    <s v="Item 2"/>
    <n v="199"/>
    <n v="8"/>
    <n v="1592"/>
  </r>
  <r>
    <s v="1877"/>
    <d v="2019-09-06T00:00:00"/>
    <n v="1"/>
    <x v="1"/>
    <x v="1"/>
    <x v="1"/>
    <s v="Item 1"/>
    <n v="399"/>
    <n v="3"/>
    <n v="1197"/>
  </r>
  <r>
    <s v="1878"/>
    <d v="2019-09-06T00:00:00"/>
    <n v="9"/>
    <x v="2"/>
    <x v="2"/>
    <x v="2"/>
    <s v="Item 3"/>
    <n v="69"/>
    <n v="1"/>
    <n v="69"/>
  </r>
  <r>
    <s v="1879"/>
    <d v="2019-09-06T00:00:00"/>
    <n v="4"/>
    <x v="12"/>
    <x v="7"/>
    <x v="1"/>
    <s v="Item 1"/>
    <n v="399"/>
    <n v="4"/>
    <n v="1596"/>
  </r>
  <r>
    <s v="1880"/>
    <d v="2019-09-06T00:00:00"/>
    <n v="11"/>
    <x v="0"/>
    <x v="0"/>
    <x v="0"/>
    <s v="Item 4"/>
    <n v="159"/>
    <n v="3"/>
    <n v="477"/>
  </r>
  <r>
    <s v="1881"/>
    <d v="2019-09-07T00:00:00"/>
    <n v="9"/>
    <x v="2"/>
    <x v="2"/>
    <x v="2"/>
    <s v="Item 3"/>
    <n v="69"/>
    <n v="8"/>
    <n v="552"/>
  </r>
  <r>
    <s v="1882"/>
    <d v="2019-09-07T00:00:00"/>
    <n v="2"/>
    <x v="18"/>
    <x v="1"/>
    <x v="1"/>
    <s v="Item 2"/>
    <n v="199"/>
    <n v="1"/>
    <n v="199"/>
  </r>
  <r>
    <s v="1883"/>
    <d v="2019-09-08T00:00:00"/>
    <n v="8"/>
    <x v="10"/>
    <x v="5"/>
    <x v="2"/>
    <s v="Item 3"/>
    <n v="69"/>
    <n v="4"/>
    <n v="276"/>
  </r>
  <r>
    <s v="1884"/>
    <d v="2019-09-08T00:00:00"/>
    <n v="13"/>
    <x v="5"/>
    <x v="0"/>
    <x v="0"/>
    <s v="Item 1"/>
    <n v="399"/>
    <n v="4"/>
    <n v="1596"/>
  </r>
  <r>
    <s v="1885"/>
    <d v="2019-09-08T00:00:00"/>
    <n v="14"/>
    <x v="7"/>
    <x v="6"/>
    <x v="0"/>
    <s v="Item 2"/>
    <n v="199"/>
    <n v="3"/>
    <n v="597"/>
  </r>
  <r>
    <s v="1886"/>
    <d v="2019-09-08T00:00:00"/>
    <n v="10"/>
    <x v="14"/>
    <x v="5"/>
    <x v="2"/>
    <s v="Item 5"/>
    <n v="289"/>
    <n v="2"/>
    <n v="578"/>
  </r>
  <r>
    <s v="1887"/>
    <d v="2019-09-08T00:00:00"/>
    <n v="8"/>
    <x v="10"/>
    <x v="5"/>
    <x v="2"/>
    <s v="Item 1"/>
    <n v="399"/>
    <n v="1"/>
    <n v="399"/>
  </r>
  <r>
    <s v="1888"/>
    <d v="2019-09-08T00:00:00"/>
    <n v="3"/>
    <x v="9"/>
    <x v="1"/>
    <x v="1"/>
    <s v="Item 3"/>
    <n v="69"/>
    <n v="7"/>
    <n v="483"/>
  </r>
  <r>
    <s v="1889"/>
    <d v="2019-09-09T00:00:00"/>
    <n v="18"/>
    <x v="3"/>
    <x v="3"/>
    <x v="3"/>
    <s v="Item 3"/>
    <n v="69"/>
    <n v="3"/>
    <n v="207"/>
  </r>
  <r>
    <s v="1890"/>
    <d v="2019-09-10T00:00:00"/>
    <n v="10"/>
    <x v="14"/>
    <x v="5"/>
    <x v="2"/>
    <s v="Item 2"/>
    <n v="199"/>
    <n v="5"/>
    <n v="995"/>
  </r>
  <r>
    <s v="1891"/>
    <d v="2019-09-10T00:00:00"/>
    <n v="17"/>
    <x v="6"/>
    <x v="4"/>
    <x v="3"/>
    <s v="Item 4"/>
    <n v="159"/>
    <n v="7"/>
    <n v="1113"/>
  </r>
  <r>
    <s v="1892"/>
    <d v="2019-09-11T00:00:00"/>
    <n v="5"/>
    <x v="15"/>
    <x v="1"/>
    <x v="1"/>
    <s v="Item 1"/>
    <n v="399"/>
    <n v="9"/>
    <n v="3591"/>
  </r>
  <r>
    <s v="1893"/>
    <d v="2019-09-11T00:00:00"/>
    <n v="15"/>
    <x v="19"/>
    <x v="6"/>
    <x v="0"/>
    <s v="Item 2"/>
    <n v="199"/>
    <n v="1"/>
    <n v="199"/>
  </r>
  <r>
    <s v="1894"/>
    <d v="2019-09-12T00:00:00"/>
    <n v="8"/>
    <x v="10"/>
    <x v="5"/>
    <x v="2"/>
    <s v="Item 4"/>
    <n v="159"/>
    <n v="0"/>
    <n v="0"/>
  </r>
  <r>
    <s v="1895"/>
    <d v="2019-09-12T00:00:00"/>
    <n v="15"/>
    <x v="19"/>
    <x v="6"/>
    <x v="0"/>
    <s v="Item 1"/>
    <n v="399"/>
    <n v="1"/>
    <n v="399"/>
  </r>
  <r>
    <s v="1896"/>
    <d v="2019-09-12T00:00:00"/>
    <n v="20"/>
    <x v="8"/>
    <x v="4"/>
    <x v="3"/>
    <s v="Item 5"/>
    <n v="289"/>
    <n v="0"/>
    <n v="0"/>
  </r>
  <r>
    <s v="1897"/>
    <d v="2019-09-12T00:00:00"/>
    <n v="1"/>
    <x v="1"/>
    <x v="1"/>
    <x v="1"/>
    <s v="Item 4"/>
    <n v="159"/>
    <n v="3"/>
    <n v="477"/>
  </r>
  <r>
    <s v="1898"/>
    <d v="2019-09-13T00:00:00"/>
    <n v="3"/>
    <x v="9"/>
    <x v="7"/>
    <x v="1"/>
    <s v="Item 2"/>
    <n v="199"/>
    <n v="1"/>
    <n v="199"/>
  </r>
  <r>
    <s v="1899"/>
    <d v="2019-09-14T00:00:00"/>
    <n v="9"/>
    <x v="2"/>
    <x v="5"/>
    <x v="2"/>
    <s v="Item 2"/>
    <n v="199"/>
    <n v="0"/>
    <n v="0"/>
  </r>
  <r>
    <s v="1900"/>
    <d v="2019-09-15T00:00:00"/>
    <n v="2"/>
    <x v="18"/>
    <x v="1"/>
    <x v="1"/>
    <s v="Item 2"/>
    <n v="199"/>
    <n v="6"/>
    <n v="1194"/>
  </r>
  <r>
    <s v="1901"/>
    <d v="2019-09-16T00:00:00"/>
    <n v="18"/>
    <x v="3"/>
    <x v="4"/>
    <x v="3"/>
    <s v="Item 1"/>
    <n v="399"/>
    <n v="3"/>
    <n v="1197"/>
  </r>
  <r>
    <s v="1902"/>
    <d v="2019-09-16T00:00:00"/>
    <n v="14"/>
    <x v="7"/>
    <x v="0"/>
    <x v="0"/>
    <s v="Item 1"/>
    <n v="399"/>
    <n v="8"/>
    <n v="3192"/>
  </r>
  <r>
    <s v="1903"/>
    <d v="2019-09-16T00:00:00"/>
    <n v="15"/>
    <x v="19"/>
    <x v="6"/>
    <x v="0"/>
    <s v="Item 1"/>
    <n v="399"/>
    <n v="0"/>
    <n v="0"/>
  </r>
  <r>
    <s v="1904"/>
    <d v="2019-09-17T00:00:00"/>
    <n v="15"/>
    <x v="19"/>
    <x v="6"/>
    <x v="0"/>
    <s v="Item 1"/>
    <n v="399"/>
    <n v="2"/>
    <n v="798"/>
  </r>
  <r>
    <s v="1905"/>
    <d v="2019-09-17T00:00:00"/>
    <n v="14"/>
    <x v="7"/>
    <x v="6"/>
    <x v="0"/>
    <s v="Item 3"/>
    <n v="69"/>
    <n v="5"/>
    <n v="345"/>
  </r>
  <r>
    <s v="1906"/>
    <d v="2019-09-17T00:00:00"/>
    <n v="16"/>
    <x v="4"/>
    <x v="4"/>
    <x v="3"/>
    <s v="Item 3"/>
    <n v="69"/>
    <n v="8"/>
    <n v="552"/>
  </r>
  <r>
    <s v="1907"/>
    <d v="2019-09-17T00:00:00"/>
    <n v="1"/>
    <x v="1"/>
    <x v="1"/>
    <x v="1"/>
    <s v="Item 3"/>
    <n v="69"/>
    <n v="2"/>
    <n v="138"/>
  </r>
  <r>
    <s v="1908"/>
    <d v="2019-09-18T00:00:00"/>
    <n v="20"/>
    <x v="8"/>
    <x v="4"/>
    <x v="3"/>
    <s v="Item 2"/>
    <n v="199"/>
    <n v="7"/>
    <n v="1393"/>
  </r>
  <r>
    <s v="1909"/>
    <d v="2019-09-18T00:00:00"/>
    <n v="15"/>
    <x v="19"/>
    <x v="6"/>
    <x v="0"/>
    <s v="Item 3"/>
    <n v="69"/>
    <n v="8"/>
    <n v="552"/>
  </r>
  <r>
    <s v="1910"/>
    <d v="2019-09-18T00:00:00"/>
    <n v="14"/>
    <x v="7"/>
    <x v="0"/>
    <x v="0"/>
    <s v="Item 4"/>
    <n v="159"/>
    <n v="7"/>
    <n v="1113"/>
  </r>
  <r>
    <s v="1911"/>
    <d v="2019-09-18T00:00:00"/>
    <n v="1"/>
    <x v="1"/>
    <x v="7"/>
    <x v="1"/>
    <s v="Item 1"/>
    <n v="399"/>
    <n v="6"/>
    <n v="2394"/>
  </r>
  <r>
    <s v="1912"/>
    <d v="2019-09-19T00:00:00"/>
    <n v="6"/>
    <x v="11"/>
    <x v="2"/>
    <x v="2"/>
    <s v="Item 5"/>
    <n v="289"/>
    <n v="7"/>
    <n v="2023"/>
  </r>
  <r>
    <s v="1913"/>
    <d v="2019-09-19T00:00:00"/>
    <n v="16"/>
    <x v="4"/>
    <x v="3"/>
    <x v="3"/>
    <s v="Item 3"/>
    <n v="69"/>
    <n v="5"/>
    <n v="345"/>
  </r>
  <r>
    <s v="1914"/>
    <d v="2019-09-19T00:00:00"/>
    <n v="9"/>
    <x v="2"/>
    <x v="5"/>
    <x v="2"/>
    <s v="Item 3"/>
    <n v="69"/>
    <n v="0"/>
    <n v="0"/>
  </r>
  <r>
    <s v="1915"/>
    <d v="2019-09-19T00:00:00"/>
    <n v="11"/>
    <x v="0"/>
    <x v="0"/>
    <x v="0"/>
    <s v="Item 2"/>
    <n v="199"/>
    <n v="9"/>
    <n v="1791"/>
  </r>
  <r>
    <s v="1916"/>
    <d v="2019-09-20T00:00:00"/>
    <n v="5"/>
    <x v="15"/>
    <x v="1"/>
    <x v="1"/>
    <s v="Item 1"/>
    <n v="399"/>
    <n v="4"/>
    <n v="1596"/>
  </r>
  <r>
    <s v="1917"/>
    <d v="2019-09-20T00:00:00"/>
    <n v="4"/>
    <x v="12"/>
    <x v="1"/>
    <x v="1"/>
    <s v="Item 5"/>
    <n v="289"/>
    <n v="8"/>
    <n v="2312"/>
  </r>
  <r>
    <s v="1918"/>
    <d v="2019-09-20T00:00:00"/>
    <n v="1"/>
    <x v="1"/>
    <x v="1"/>
    <x v="1"/>
    <s v="Item 1"/>
    <n v="399"/>
    <n v="1"/>
    <n v="399"/>
  </r>
  <r>
    <s v="1919"/>
    <d v="2019-09-20T00:00:00"/>
    <n v="11"/>
    <x v="0"/>
    <x v="6"/>
    <x v="0"/>
    <s v="Item 2"/>
    <n v="199"/>
    <n v="4"/>
    <n v="796"/>
  </r>
  <r>
    <s v="1920"/>
    <d v="2019-09-20T00:00:00"/>
    <n v="10"/>
    <x v="14"/>
    <x v="5"/>
    <x v="2"/>
    <s v="Item 4"/>
    <n v="159"/>
    <n v="9"/>
    <n v="1431"/>
  </r>
  <r>
    <s v="1921"/>
    <d v="2019-09-20T00:00:00"/>
    <n v="17"/>
    <x v="6"/>
    <x v="3"/>
    <x v="3"/>
    <s v="Item 1"/>
    <n v="399"/>
    <n v="1"/>
    <n v="399"/>
  </r>
  <r>
    <s v="1922"/>
    <d v="2019-09-20T00:00:00"/>
    <n v="8"/>
    <x v="10"/>
    <x v="2"/>
    <x v="2"/>
    <s v="Item 1"/>
    <n v="399"/>
    <n v="3"/>
    <n v="1197"/>
  </r>
  <r>
    <s v="1923"/>
    <d v="2019-09-20T00:00:00"/>
    <n v="12"/>
    <x v="16"/>
    <x v="6"/>
    <x v="0"/>
    <s v="Item 4"/>
    <n v="159"/>
    <n v="8"/>
    <n v="1272"/>
  </r>
  <r>
    <s v="1924"/>
    <d v="2019-09-20T00:00:00"/>
    <n v="6"/>
    <x v="11"/>
    <x v="2"/>
    <x v="2"/>
    <s v="Item 2"/>
    <n v="199"/>
    <n v="0"/>
    <n v="0"/>
  </r>
  <r>
    <s v="1925"/>
    <d v="2019-09-21T00:00:00"/>
    <n v="19"/>
    <x v="13"/>
    <x v="3"/>
    <x v="3"/>
    <s v="Item 5"/>
    <n v="289"/>
    <n v="1"/>
    <n v="289"/>
  </r>
  <r>
    <s v="1926"/>
    <d v="2019-09-22T00:00:00"/>
    <n v="1"/>
    <x v="1"/>
    <x v="1"/>
    <x v="1"/>
    <s v="Item 2"/>
    <n v="199"/>
    <n v="3"/>
    <n v="597"/>
  </r>
  <r>
    <s v="1927"/>
    <d v="2019-09-22T00:00:00"/>
    <n v="6"/>
    <x v="11"/>
    <x v="5"/>
    <x v="2"/>
    <s v="Item 5"/>
    <n v="289"/>
    <n v="2"/>
    <n v="578"/>
  </r>
  <r>
    <s v="1928"/>
    <d v="2019-09-22T00:00:00"/>
    <n v="13"/>
    <x v="5"/>
    <x v="6"/>
    <x v="0"/>
    <s v="Item 1"/>
    <n v="399"/>
    <n v="6"/>
    <n v="2394"/>
  </r>
  <r>
    <s v="1929"/>
    <d v="2019-09-22T00:00:00"/>
    <n v="9"/>
    <x v="2"/>
    <x v="5"/>
    <x v="2"/>
    <s v="Item 2"/>
    <n v="199"/>
    <n v="3"/>
    <n v="597"/>
  </r>
  <r>
    <s v="1930"/>
    <d v="2019-09-23T00:00:00"/>
    <n v="4"/>
    <x v="12"/>
    <x v="1"/>
    <x v="1"/>
    <s v="Item 1"/>
    <n v="399"/>
    <n v="7"/>
    <n v="2793"/>
  </r>
  <r>
    <s v="1931"/>
    <d v="2019-09-23T00:00:00"/>
    <n v="2"/>
    <x v="18"/>
    <x v="1"/>
    <x v="1"/>
    <s v="Item 1"/>
    <n v="399"/>
    <n v="0"/>
    <n v="0"/>
  </r>
  <r>
    <s v="1932"/>
    <d v="2019-09-24T00:00:00"/>
    <n v="7"/>
    <x v="17"/>
    <x v="2"/>
    <x v="2"/>
    <s v="Item 4"/>
    <n v="159"/>
    <n v="5"/>
    <n v="795"/>
  </r>
  <r>
    <s v="1933"/>
    <d v="2019-09-24T00:00:00"/>
    <n v="2"/>
    <x v="18"/>
    <x v="7"/>
    <x v="1"/>
    <s v="Item 4"/>
    <n v="159"/>
    <n v="7"/>
    <n v="1113"/>
  </r>
  <r>
    <s v="1934"/>
    <d v="2019-09-25T00:00:00"/>
    <n v="6"/>
    <x v="11"/>
    <x v="5"/>
    <x v="2"/>
    <s v="Item 5"/>
    <n v="289"/>
    <n v="8"/>
    <n v="2312"/>
  </r>
  <r>
    <s v="1935"/>
    <d v="2019-09-25T00:00:00"/>
    <n v="12"/>
    <x v="16"/>
    <x v="0"/>
    <x v="0"/>
    <s v="Item 5"/>
    <n v="289"/>
    <n v="5"/>
    <n v="1445"/>
  </r>
  <r>
    <s v="1936"/>
    <d v="2019-09-26T00:00:00"/>
    <n v="17"/>
    <x v="6"/>
    <x v="4"/>
    <x v="3"/>
    <s v="Item 5"/>
    <n v="289"/>
    <n v="6"/>
    <n v="1734"/>
  </r>
  <r>
    <s v="1937"/>
    <d v="2019-09-27T00:00:00"/>
    <n v="15"/>
    <x v="19"/>
    <x v="0"/>
    <x v="0"/>
    <s v="Item 5"/>
    <n v="289"/>
    <n v="2"/>
    <n v="578"/>
  </r>
  <r>
    <s v="1938"/>
    <d v="2019-09-27T00:00:00"/>
    <n v="13"/>
    <x v="5"/>
    <x v="6"/>
    <x v="0"/>
    <s v="Item 5"/>
    <n v="289"/>
    <n v="5"/>
    <n v="1445"/>
  </r>
  <r>
    <s v="1939"/>
    <d v="2019-09-27T00:00:00"/>
    <n v="13"/>
    <x v="5"/>
    <x v="6"/>
    <x v="0"/>
    <s v="Item 1"/>
    <n v="399"/>
    <n v="6"/>
    <n v="2394"/>
  </r>
  <r>
    <s v="1940"/>
    <d v="2019-09-28T00:00:00"/>
    <n v="12"/>
    <x v="16"/>
    <x v="0"/>
    <x v="0"/>
    <s v="Item 4"/>
    <n v="159"/>
    <n v="1"/>
    <n v="159"/>
  </r>
  <r>
    <s v="1941"/>
    <d v="2019-09-28T00:00:00"/>
    <n v="11"/>
    <x v="0"/>
    <x v="6"/>
    <x v="0"/>
    <s v="Item 3"/>
    <n v="69"/>
    <n v="3"/>
    <n v="207"/>
  </r>
  <r>
    <s v="1942"/>
    <d v="2019-09-28T00:00:00"/>
    <n v="4"/>
    <x v="12"/>
    <x v="1"/>
    <x v="1"/>
    <s v="Item 2"/>
    <n v="199"/>
    <n v="0"/>
    <n v="0"/>
  </r>
  <r>
    <s v="1943"/>
    <d v="2019-09-29T00:00:00"/>
    <n v="18"/>
    <x v="3"/>
    <x v="3"/>
    <x v="3"/>
    <s v="Item 3"/>
    <n v="69"/>
    <n v="3"/>
    <n v="207"/>
  </r>
  <r>
    <s v="1944"/>
    <d v="2019-09-29T00:00:00"/>
    <n v="12"/>
    <x v="16"/>
    <x v="6"/>
    <x v="0"/>
    <s v="Item 2"/>
    <n v="199"/>
    <n v="2"/>
    <n v="398"/>
  </r>
  <r>
    <s v="1945"/>
    <d v="2019-09-29T00:00:00"/>
    <n v="19"/>
    <x v="13"/>
    <x v="3"/>
    <x v="3"/>
    <s v="Item 5"/>
    <n v="289"/>
    <n v="0"/>
    <n v="0"/>
  </r>
  <r>
    <s v="1946"/>
    <d v="2019-09-29T00:00:00"/>
    <n v="16"/>
    <x v="4"/>
    <x v="4"/>
    <x v="3"/>
    <s v="Item 2"/>
    <n v="199"/>
    <n v="4"/>
    <n v="796"/>
  </r>
  <r>
    <s v="1947"/>
    <d v="2019-09-29T00:00:00"/>
    <n v="19"/>
    <x v="13"/>
    <x v="4"/>
    <x v="3"/>
    <s v="Item 2"/>
    <n v="199"/>
    <n v="2"/>
    <n v="398"/>
  </r>
  <r>
    <s v="1948"/>
    <d v="2019-09-29T00:00:00"/>
    <n v="1"/>
    <x v="1"/>
    <x v="1"/>
    <x v="1"/>
    <s v="Item 5"/>
    <n v="289"/>
    <n v="8"/>
    <n v="2312"/>
  </r>
  <r>
    <s v="1949"/>
    <d v="2019-09-29T00:00:00"/>
    <n v="9"/>
    <x v="2"/>
    <x v="2"/>
    <x v="2"/>
    <s v="Item 1"/>
    <n v="399"/>
    <n v="4"/>
    <n v="1596"/>
  </r>
  <r>
    <s v="1950"/>
    <d v="2019-09-30T00:00:00"/>
    <n v="9"/>
    <x v="2"/>
    <x v="5"/>
    <x v="2"/>
    <s v="Item 3"/>
    <n v="69"/>
    <n v="7"/>
    <n v="483"/>
  </r>
  <r>
    <s v="1951"/>
    <d v="2019-10-01T00:00:00"/>
    <n v="20"/>
    <x v="8"/>
    <x v="3"/>
    <x v="3"/>
    <s v="Item 4"/>
    <n v="159"/>
    <n v="1"/>
    <n v="159"/>
  </r>
  <r>
    <s v="1952"/>
    <d v="2019-10-01T00:00:00"/>
    <n v="8"/>
    <x v="10"/>
    <x v="2"/>
    <x v="2"/>
    <s v="Item 5"/>
    <n v="289"/>
    <n v="5"/>
    <n v="1445"/>
  </r>
  <r>
    <s v="1953"/>
    <d v="2019-10-01T00:00:00"/>
    <n v="18"/>
    <x v="3"/>
    <x v="4"/>
    <x v="3"/>
    <s v="Item 3"/>
    <n v="69"/>
    <n v="0"/>
    <n v="0"/>
  </r>
  <r>
    <s v="1954"/>
    <d v="2019-10-01T00:00:00"/>
    <n v="2"/>
    <x v="18"/>
    <x v="1"/>
    <x v="1"/>
    <s v="Item 1"/>
    <n v="399"/>
    <n v="2"/>
    <n v="798"/>
  </r>
  <r>
    <s v="1955"/>
    <d v="2019-10-02T00:00:00"/>
    <n v="10"/>
    <x v="14"/>
    <x v="2"/>
    <x v="2"/>
    <s v="Item 2"/>
    <n v="199"/>
    <n v="7"/>
    <n v="1393"/>
  </r>
  <r>
    <s v="1956"/>
    <d v="2019-10-02T00:00:00"/>
    <n v="13"/>
    <x v="5"/>
    <x v="6"/>
    <x v="0"/>
    <s v="Item 4"/>
    <n v="159"/>
    <n v="5"/>
    <n v="795"/>
  </r>
  <r>
    <s v="1957"/>
    <d v="2019-10-02T00:00:00"/>
    <n v="17"/>
    <x v="6"/>
    <x v="3"/>
    <x v="3"/>
    <s v="Item 5"/>
    <n v="289"/>
    <n v="6"/>
    <n v="1734"/>
  </r>
  <r>
    <s v="1958"/>
    <d v="2019-10-03T00:00:00"/>
    <n v="8"/>
    <x v="10"/>
    <x v="5"/>
    <x v="2"/>
    <s v="Item 1"/>
    <n v="399"/>
    <n v="3"/>
    <n v="1197"/>
  </r>
  <r>
    <s v="1959"/>
    <d v="2019-10-03T00:00:00"/>
    <n v="12"/>
    <x v="16"/>
    <x v="0"/>
    <x v="0"/>
    <s v="Item 3"/>
    <n v="69"/>
    <n v="7"/>
    <n v="483"/>
  </r>
  <r>
    <s v="1960"/>
    <d v="2019-10-04T00:00:00"/>
    <n v="19"/>
    <x v="13"/>
    <x v="4"/>
    <x v="3"/>
    <s v="Item 4"/>
    <n v="159"/>
    <n v="3"/>
    <n v="477"/>
  </r>
  <r>
    <s v="1961"/>
    <d v="2019-10-04T00:00:00"/>
    <n v="9"/>
    <x v="2"/>
    <x v="2"/>
    <x v="2"/>
    <s v="Item 5"/>
    <n v="289"/>
    <n v="8"/>
    <n v="2312"/>
  </r>
  <r>
    <s v="1962"/>
    <d v="2019-10-04T00:00:00"/>
    <n v="20"/>
    <x v="8"/>
    <x v="3"/>
    <x v="3"/>
    <s v="Item 1"/>
    <n v="399"/>
    <n v="3"/>
    <n v="1197"/>
  </r>
  <r>
    <s v="1963"/>
    <d v="2019-10-05T00:00:00"/>
    <n v="20"/>
    <x v="8"/>
    <x v="4"/>
    <x v="3"/>
    <s v="Item 5"/>
    <n v="289"/>
    <n v="1"/>
    <n v="289"/>
  </r>
  <r>
    <s v="1964"/>
    <d v="2019-10-05T00:00:00"/>
    <n v="4"/>
    <x v="12"/>
    <x v="1"/>
    <x v="1"/>
    <s v="Item 5"/>
    <n v="289"/>
    <n v="3"/>
    <n v="867"/>
  </r>
  <r>
    <s v="1965"/>
    <d v="2019-10-05T00:00:00"/>
    <n v="4"/>
    <x v="12"/>
    <x v="7"/>
    <x v="1"/>
    <s v="Item 2"/>
    <n v="199"/>
    <n v="2"/>
    <n v="398"/>
  </r>
  <r>
    <s v="1966"/>
    <d v="2019-10-05T00:00:00"/>
    <n v="15"/>
    <x v="19"/>
    <x v="0"/>
    <x v="0"/>
    <s v="Item 1"/>
    <n v="399"/>
    <n v="0"/>
    <n v="0"/>
  </r>
  <r>
    <s v="1967"/>
    <d v="2019-10-05T00:00:00"/>
    <n v="20"/>
    <x v="8"/>
    <x v="4"/>
    <x v="3"/>
    <s v="Item 1"/>
    <n v="399"/>
    <n v="9"/>
    <n v="3591"/>
  </r>
  <r>
    <s v="1968"/>
    <d v="2019-10-05T00:00:00"/>
    <n v="1"/>
    <x v="1"/>
    <x v="7"/>
    <x v="1"/>
    <s v="Item 3"/>
    <n v="69"/>
    <n v="2"/>
    <n v="138"/>
  </r>
  <r>
    <s v="1969"/>
    <d v="2019-10-05T00:00:00"/>
    <n v="3"/>
    <x v="9"/>
    <x v="7"/>
    <x v="1"/>
    <s v="Item 2"/>
    <n v="199"/>
    <n v="1"/>
    <n v="199"/>
  </r>
  <r>
    <s v="1970"/>
    <d v="2019-10-05T00:00:00"/>
    <n v="11"/>
    <x v="0"/>
    <x v="6"/>
    <x v="0"/>
    <s v="Item 1"/>
    <n v="399"/>
    <n v="2"/>
    <n v="798"/>
  </r>
  <r>
    <s v="1971"/>
    <d v="2019-10-05T00:00:00"/>
    <n v="17"/>
    <x v="6"/>
    <x v="3"/>
    <x v="3"/>
    <s v="Item 3"/>
    <n v="69"/>
    <n v="6"/>
    <n v="414"/>
  </r>
  <r>
    <s v="1972"/>
    <d v="2019-10-05T00:00:00"/>
    <n v="8"/>
    <x v="10"/>
    <x v="2"/>
    <x v="2"/>
    <s v="Item 3"/>
    <n v="69"/>
    <n v="0"/>
    <n v="0"/>
  </r>
  <r>
    <s v="1973"/>
    <d v="2019-10-05T00:00:00"/>
    <n v="12"/>
    <x v="16"/>
    <x v="0"/>
    <x v="0"/>
    <s v="Item 1"/>
    <n v="399"/>
    <n v="6"/>
    <n v="2394"/>
  </r>
  <r>
    <s v="1974"/>
    <d v="2019-10-06T00:00:00"/>
    <n v="19"/>
    <x v="13"/>
    <x v="3"/>
    <x v="3"/>
    <s v="Item 5"/>
    <n v="289"/>
    <n v="1"/>
    <n v="289"/>
  </r>
  <r>
    <s v="1975"/>
    <d v="2019-10-07T00:00:00"/>
    <n v="6"/>
    <x v="11"/>
    <x v="2"/>
    <x v="2"/>
    <s v="Item 4"/>
    <n v="159"/>
    <n v="4"/>
    <n v="636"/>
  </r>
  <r>
    <s v="1976"/>
    <d v="2019-10-07T00:00:00"/>
    <n v="15"/>
    <x v="19"/>
    <x v="0"/>
    <x v="0"/>
    <s v="Item 4"/>
    <n v="159"/>
    <n v="1"/>
    <n v="159"/>
  </r>
  <r>
    <s v="1977"/>
    <d v="2019-10-08T00:00:00"/>
    <n v="10"/>
    <x v="14"/>
    <x v="2"/>
    <x v="2"/>
    <s v="Item 4"/>
    <n v="159"/>
    <n v="6"/>
    <n v="954"/>
  </r>
  <r>
    <s v="1978"/>
    <d v="2019-10-08T00:00:00"/>
    <n v="14"/>
    <x v="7"/>
    <x v="6"/>
    <x v="0"/>
    <s v="Item 2"/>
    <n v="199"/>
    <n v="0"/>
    <n v="0"/>
  </r>
  <r>
    <s v="1979"/>
    <d v="2019-10-09T00:00:00"/>
    <n v="11"/>
    <x v="0"/>
    <x v="6"/>
    <x v="0"/>
    <s v="Item 4"/>
    <n v="159"/>
    <n v="0"/>
    <n v="0"/>
  </r>
  <r>
    <s v="1980"/>
    <d v="2019-10-09T00:00:00"/>
    <n v="17"/>
    <x v="6"/>
    <x v="3"/>
    <x v="3"/>
    <s v="Item 3"/>
    <n v="69"/>
    <n v="4"/>
    <n v="276"/>
  </r>
  <r>
    <s v="1981"/>
    <d v="2019-10-09T00:00:00"/>
    <n v="12"/>
    <x v="16"/>
    <x v="0"/>
    <x v="0"/>
    <s v="Item 5"/>
    <n v="289"/>
    <n v="0"/>
    <n v="0"/>
  </r>
  <r>
    <s v="1982"/>
    <d v="2019-10-09T00:00:00"/>
    <n v="15"/>
    <x v="19"/>
    <x v="6"/>
    <x v="0"/>
    <s v="Item 3"/>
    <n v="69"/>
    <n v="1"/>
    <n v="69"/>
  </r>
  <r>
    <s v="1983"/>
    <d v="2019-10-10T00:00:00"/>
    <n v="3"/>
    <x v="9"/>
    <x v="7"/>
    <x v="1"/>
    <s v="Item 1"/>
    <n v="399"/>
    <n v="1"/>
    <n v="399"/>
  </r>
  <r>
    <s v="1984"/>
    <d v="2019-10-11T00:00:00"/>
    <n v="20"/>
    <x v="8"/>
    <x v="3"/>
    <x v="3"/>
    <s v="Item 2"/>
    <n v="199"/>
    <n v="1"/>
    <n v="199"/>
  </r>
  <r>
    <s v="1985"/>
    <d v="2019-10-12T00:00:00"/>
    <n v="13"/>
    <x v="5"/>
    <x v="0"/>
    <x v="0"/>
    <s v="Item 1"/>
    <n v="399"/>
    <n v="3"/>
    <n v="1197"/>
  </r>
  <r>
    <s v="1986"/>
    <d v="2019-10-12T00:00:00"/>
    <n v="1"/>
    <x v="1"/>
    <x v="1"/>
    <x v="1"/>
    <s v="Item 3"/>
    <n v="69"/>
    <n v="8"/>
    <n v="552"/>
  </r>
  <r>
    <s v="1987"/>
    <d v="2019-10-13T00:00:00"/>
    <n v="9"/>
    <x v="2"/>
    <x v="2"/>
    <x v="2"/>
    <s v="Item 5"/>
    <n v="289"/>
    <n v="0"/>
    <n v="0"/>
  </r>
  <r>
    <s v="1988"/>
    <d v="2019-10-13T00:00:00"/>
    <n v="2"/>
    <x v="18"/>
    <x v="7"/>
    <x v="1"/>
    <s v="Item 2"/>
    <n v="199"/>
    <n v="5"/>
    <n v="995"/>
  </r>
  <r>
    <s v="1989"/>
    <d v="2019-10-13T00:00:00"/>
    <n v="12"/>
    <x v="16"/>
    <x v="6"/>
    <x v="0"/>
    <s v="Item 5"/>
    <n v="289"/>
    <n v="3"/>
    <n v="867"/>
  </r>
  <r>
    <s v="1990"/>
    <d v="2019-10-13T00:00:00"/>
    <n v="11"/>
    <x v="0"/>
    <x v="0"/>
    <x v="0"/>
    <s v="Item 2"/>
    <n v="199"/>
    <n v="4"/>
    <n v="796"/>
  </r>
  <r>
    <s v="1991"/>
    <d v="2019-10-14T00:00:00"/>
    <n v="3"/>
    <x v="9"/>
    <x v="1"/>
    <x v="1"/>
    <s v="Item 2"/>
    <n v="199"/>
    <n v="7"/>
    <n v="1393"/>
  </r>
  <r>
    <s v="1992"/>
    <d v="2019-10-15T00:00:00"/>
    <n v="5"/>
    <x v="15"/>
    <x v="1"/>
    <x v="1"/>
    <s v="Item 4"/>
    <n v="159"/>
    <n v="7"/>
    <n v="1113"/>
  </r>
  <r>
    <s v="1993"/>
    <d v="2019-10-16T00:00:00"/>
    <n v="15"/>
    <x v="19"/>
    <x v="6"/>
    <x v="0"/>
    <s v="Item 2"/>
    <n v="199"/>
    <n v="1"/>
    <n v="199"/>
  </r>
  <r>
    <s v="1994"/>
    <d v="2019-10-16T00:00:00"/>
    <n v="3"/>
    <x v="9"/>
    <x v="1"/>
    <x v="1"/>
    <s v="Item 3"/>
    <n v="69"/>
    <n v="3"/>
    <n v="207"/>
  </r>
  <r>
    <s v="1995"/>
    <d v="2019-10-16T00:00:00"/>
    <n v="1"/>
    <x v="1"/>
    <x v="1"/>
    <x v="1"/>
    <s v="Item 2"/>
    <n v="199"/>
    <n v="8"/>
    <n v="1592"/>
  </r>
  <r>
    <s v="1996"/>
    <d v="2019-10-16T00:00:00"/>
    <n v="9"/>
    <x v="2"/>
    <x v="5"/>
    <x v="2"/>
    <s v="Item 3"/>
    <n v="69"/>
    <n v="8"/>
    <n v="552"/>
  </r>
  <r>
    <s v="1997"/>
    <d v="2019-10-16T00:00:00"/>
    <n v="5"/>
    <x v="15"/>
    <x v="7"/>
    <x v="1"/>
    <s v="Item 3"/>
    <n v="69"/>
    <n v="6"/>
    <n v="414"/>
  </r>
  <r>
    <s v="1998"/>
    <d v="2019-10-16T00:00:00"/>
    <n v="3"/>
    <x v="9"/>
    <x v="7"/>
    <x v="1"/>
    <s v="Item 1"/>
    <n v="399"/>
    <n v="6"/>
    <n v="2394"/>
  </r>
  <r>
    <s v="1999"/>
    <d v="2019-10-16T00:00:00"/>
    <n v="6"/>
    <x v="11"/>
    <x v="5"/>
    <x v="2"/>
    <s v="Item 5"/>
    <n v="289"/>
    <n v="1"/>
    <n v="289"/>
  </r>
  <r>
    <s v="2000"/>
    <d v="2019-10-16T00:00:00"/>
    <n v="14"/>
    <x v="7"/>
    <x v="0"/>
    <x v="0"/>
    <s v="Item 2"/>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01D450-2D6B-48AE-A97C-E8CE88F73368}"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42:J45" firstHeaderRow="1" firstDataRow="2" firstDataCol="1"/>
  <pivotFields count="12">
    <pivotField showAll="0"/>
    <pivotField numFmtId="14" showAll="0"/>
    <pivotField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axis="axisRow" showAll="0" defaultSubtotal="0">
      <items count="4">
        <item h="1" x="0"/>
        <item x="1"/>
        <item h="1" x="2"/>
        <item h="1" x="3"/>
      </items>
    </pivotField>
  </pivotFields>
  <rowFields count="1">
    <field x="11"/>
  </rowFields>
  <rowItems count="2">
    <i>
      <x v="1"/>
    </i>
    <i t="grand">
      <x/>
    </i>
  </rowItems>
  <colFields count="1">
    <field x="4"/>
  </colFields>
  <colItems count="9">
    <i>
      <x/>
    </i>
    <i>
      <x v="1"/>
    </i>
    <i>
      <x v="2"/>
    </i>
    <i>
      <x v="3"/>
    </i>
    <i>
      <x v="4"/>
    </i>
    <i>
      <x v="5"/>
    </i>
    <i>
      <x v="6"/>
    </i>
    <i>
      <x v="7"/>
    </i>
    <i t="grand">
      <x/>
    </i>
  </colItems>
  <dataFields count="1">
    <dataField name="Sum of Revenue" fld="9" baseField="0" baseItem="0"/>
  </dataFields>
  <chartFormats count="36">
    <chartFormat chart="0" format="0" series="1">
      <pivotArea type="data" outline="0" fieldPosition="0">
        <references count="2">
          <reference field="4294967294" count="1" selected="0">
            <x v="0"/>
          </reference>
          <reference field="11" count="1" selected="0">
            <x v="1"/>
          </reference>
        </references>
      </pivotArea>
    </chartFormat>
    <chartFormat chart="0" format="1" series="1">
      <pivotArea type="data" outline="0" fieldPosition="0">
        <references count="2">
          <reference field="4294967294" count="1" selected="0">
            <x v="0"/>
          </reference>
          <reference field="11" count="1" selected="0">
            <x v="2"/>
          </reference>
        </references>
      </pivotArea>
    </chartFormat>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4" count="1" selected="0">
            <x v="1"/>
          </reference>
        </references>
      </pivotArea>
    </chartFormat>
    <chartFormat chart="0" format="4" series="1">
      <pivotArea type="data" outline="0" fieldPosition="0">
        <references count="2">
          <reference field="4294967294" count="1" selected="0">
            <x v="0"/>
          </reference>
          <reference field="4" count="1" selected="0">
            <x v="2"/>
          </reference>
        </references>
      </pivotArea>
    </chartFormat>
    <chartFormat chart="0" format="5" series="1">
      <pivotArea type="data" outline="0" fieldPosition="0">
        <references count="2">
          <reference field="4294967294" count="1" selected="0">
            <x v="0"/>
          </reference>
          <reference field="4" count="1" selected="0">
            <x v="3"/>
          </reference>
        </references>
      </pivotArea>
    </chartFormat>
    <chartFormat chart="0" format="6" series="1">
      <pivotArea type="data" outline="0" fieldPosition="0">
        <references count="2">
          <reference field="4294967294" count="1" selected="0">
            <x v="0"/>
          </reference>
          <reference field="4" count="1" selected="0">
            <x v="4"/>
          </reference>
        </references>
      </pivotArea>
    </chartFormat>
    <chartFormat chart="0" format="7" series="1">
      <pivotArea type="data" outline="0" fieldPosition="0">
        <references count="2">
          <reference field="4294967294" count="1" selected="0">
            <x v="0"/>
          </reference>
          <reference field="4" count="1" selected="0">
            <x v="5"/>
          </reference>
        </references>
      </pivotArea>
    </chartFormat>
    <chartFormat chart="0" format="8" series="1">
      <pivotArea type="data" outline="0" fieldPosition="0">
        <references count="2">
          <reference field="4294967294" count="1" selected="0">
            <x v="0"/>
          </reference>
          <reference field="4" count="1" selected="0">
            <x v="6"/>
          </reference>
        </references>
      </pivotArea>
    </chartFormat>
    <chartFormat chart="0" format="9" series="1">
      <pivotArea type="data" outline="0" fieldPosition="0">
        <references count="2">
          <reference field="4294967294" count="1" selected="0">
            <x v="0"/>
          </reference>
          <reference field="4" count="1" selected="0">
            <x v="7"/>
          </reference>
        </references>
      </pivotArea>
    </chartFormat>
    <chartFormat chart="0" format="10" series="1">
      <pivotArea type="data" outline="0" fieldPosition="0">
        <references count="2">
          <reference field="4294967294" count="1" selected="0">
            <x v="0"/>
          </reference>
          <reference field="4" count="1" selected="0">
            <x v="0"/>
          </reference>
        </references>
      </pivotArea>
    </chartFormat>
    <chartFormat chart="2" format="19" series="1">
      <pivotArea type="data" outline="0" fieldPosition="0">
        <references count="2">
          <reference field="4294967294" count="1" selected="0">
            <x v="0"/>
          </reference>
          <reference field="4" count="1" selected="0">
            <x v="0"/>
          </reference>
        </references>
      </pivotArea>
    </chartFormat>
    <chartFormat chart="2" format="20" series="1">
      <pivotArea type="data" outline="0" fieldPosition="0">
        <references count="2">
          <reference field="4294967294" count="1" selected="0">
            <x v="0"/>
          </reference>
          <reference field="4" count="1" selected="0">
            <x v="1"/>
          </reference>
        </references>
      </pivotArea>
    </chartFormat>
    <chartFormat chart="2" format="21" series="1">
      <pivotArea type="data" outline="0" fieldPosition="0">
        <references count="2">
          <reference field="4294967294" count="1" selected="0">
            <x v="0"/>
          </reference>
          <reference field="4" count="1" selected="0">
            <x v="2"/>
          </reference>
        </references>
      </pivotArea>
    </chartFormat>
    <chartFormat chart="2" format="22" series="1">
      <pivotArea type="data" outline="0" fieldPosition="0">
        <references count="2">
          <reference field="4294967294" count="1" selected="0">
            <x v="0"/>
          </reference>
          <reference field="4" count="1" selected="0">
            <x v="3"/>
          </reference>
        </references>
      </pivotArea>
    </chartFormat>
    <chartFormat chart="2" format="23" series="1">
      <pivotArea type="data" outline="0" fieldPosition="0">
        <references count="2">
          <reference field="4294967294" count="1" selected="0">
            <x v="0"/>
          </reference>
          <reference field="4" count="1" selected="0">
            <x v="4"/>
          </reference>
        </references>
      </pivotArea>
    </chartFormat>
    <chartFormat chart="2" format="24" series="1">
      <pivotArea type="data" outline="0" fieldPosition="0">
        <references count="2">
          <reference field="4294967294" count="1" selected="0">
            <x v="0"/>
          </reference>
          <reference field="4" count="1" selected="0">
            <x v="5"/>
          </reference>
        </references>
      </pivotArea>
    </chartFormat>
    <chartFormat chart="2" format="25" series="1">
      <pivotArea type="data" outline="0" fieldPosition="0">
        <references count="2">
          <reference field="4294967294" count="1" selected="0">
            <x v="0"/>
          </reference>
          <reference field="4" count="1" selected="0">
            <x v="6"/>
          </reference>
        </references>
      </pivotArea>
    </chartFormat>
    <chartFormat chart="2" format="26" series="1">
      <pivotArea type="data" outline="0" fieldPosition="0">
        <references count="2">
          <reference field="4294967294" count="1" selected="0">
            <x v="0"/>
          </reference>
          <reference field="4" count="1" selected="0">
            <x v="7"/>
          </reference>
        </references>
      </pivotArea>
    </chartFormat>
    <chartFormat chart="4" format="35" series="1">
      <pivotArea type="data" outline="0" fieldPosition="0">
        <references count="2">
          <reference field="4294967294" count="1" selected="0">
            <x v="0"/>
          </reference>
          <reference field="4" count="1" selected="0">
            <x v="0"/>
          </reference>
        </references>
      </pivotArea>
    </chartFormat>
    <chartFormat chart="4" format="36" series="1">
      <pivotArea type="data" outline="0" fieldPosition="0">
        <references count="2">
          <reference field="4294967294" count="1" selected="0">
            <x v="0"/>
          </reference>
          <reference field="4" count="1" selected="0">
            <x v="1"/>
          </reference>
        </references>
      </pivotArea>
    </chartFormat>
    <chartFormat chart="4" format="37" series="1">
      <pivotArea type="data" outline="0" fieldPosition="0">
        <references count="2">
          <reference field="4294967294" count="1" selected="0">
            <x v="0"/>
          </reference>
          <reference field="4" count="1" selected="0">
            <x v="2"/>
          </reference>
        </references>
      </pivotArea>
    </chartFormat>
    <chartFormat chart="4" format="38" series="1">
      <pivotArea type="data" outline="0" fieldPosition="0">
        <references count="2">
          <reference field="4294967294" count="1" selected="0">
            <x v="0"/>
          </reference>
          <reference field="4" count="1" selected="0">
            <x v="3"/>
          </reference>
        </references>
      </pivotArea>
    </chartFormat>
    <chartFormat chart="4" format="39" series="1">
      <pivotArea type="data" outline="0" fieldPosition="0">
        <references count="2">
          <reference field="4294967294" count="1" selected="0">
            <x v="0"/>
          </reference>
          <reference field="4" count="1" selected="0">
            <x v="4"/>
          </reference>
        </references>
      </pivotArea>
    </chartFormat>
    <chartFormat chart="4" format="40" series="1">
      <pivotArea type="data" outline="0" fieldPosition="0">
        <references count="2">
          <reference field="4294967294" count="1" selected="0">
            <x v="0"/>
          </reference>
          <reference field="4" count="1" selected="0">
            <x v="5"/>
          </reference>
        </references>
      </pivotArea>
    </chartFormat>
    <chartFormat chart="4" format="41" series="1">
      <pivotArea type="data" outline="0" fieldPosition="0">
        <references count="2">
          <reference field="4294967294" count="1" selected="0">
            <x v="0"/>
          </reference>
          <reference field="4" count="1" selected="0">
            <x v="6"/>
          </reference>
        </references>
      </pivotArea>
    </chartFormat>
    <chartFormat chart="4" format="42" series="1">
      <pivotArea type="data" outline="0" fieldPosition="0">
        <references count="2">
          <reference field="4294967294" count="1" selected="0">
            <x v="0"/>
          </reference>
          <reference field="4" count="1" selected="0">
            <x v="7"/>
          </reference>
        </references>
      </pivotArea>
    </chartFormat>
    <chartFormat chart="6" format="35" series="1">
      <pivotArea type="data" outline="0" fieldPosition="0">
        <references count="2">
          <reference field="4294967294" count="1" selected="0">
            <x v="0"/>
          </reference>
          <reference field="4" count="1" selected="0">
            <x v="0"/>
          </reference>
        </references>
      </pivotArea>
    </chartFormat>
    <chartFormat chart="6" format="36" series="1">
      <pivotArea type="data" outline="0" fieldPosition="0">
        <references count="2">
          <reference field="4294967294" count="1" selected="0">
            <x v="0"/>
          </reference>
          <reference field="4" count="1" selected="0">
            <x v="1"/>
          </reference>
        </references>
      </pivotArea>
    </chartFormat>
    <chartFormat chart="6" format="37" series="1">
      <pivotArea type="data" outline="0" fieldPosition="0">
        <references count="2">
          <reference field="4294967294" count="1" selected="0">
            <x v="0"/>
          </reference>
          <reference field="4" count="1" selected="0">
            <x v="2"/>
          </reference>
        </references>
      </pivotArea>
    </chartFormat>
    <chartFormat chart="6" format="38" series="1">
      <pivotArea type="data" outline="0" fieldPosition="0">
        <references count="2">
          <reference field="4294967294" count="1" selected="0">
            <x v="0"/>
          </reference>
          <reference field="4" count="1" selected="0">
            <x v="3"/>
          </reference>
        </references>
      </pivotArea>
    </chartFormat>
    <chartFormat chart="6" format="39" series="1">
      <pivotArea type="data" outline="0" fieldPosition="0">
        <references count="2">
          <reference field="4294967294" count="1" selected="0">
            <x v="0"/>
          </reference>
          <reference field="4" count="1" selected="0">
            <x v="4"/>
          </reference>
        </references>
      </pivotArea>
    </chartFormat>
    <chartFormat chart="6" format="40" series="1">
      <pivotArea type="data" outline="0" fieldPosition="0">
        <references count="2">
          <reference field="4294967294" count="1" selected="0">
            <x v="0"/>
          </reference>
          <reference field="4" count="1" selected="0">
            <x v="5"/>
          </reference>
        </references>
      </pivotArea>
    </chartFormat>
    <chartFormat chart="6" format="41" series="1">
      <pivotArea type="data" outline="0" fieldPosition="0">
        <references count="2">
          <reference field="4294967294" count="1" selected="0">
            <x v="0"/>
          </reference>
          <reference field="4" count="1" selected="0">
            <x v="6"/>
          </reference>
        </references>
      </pivotArea>
    </chartFormat>
    <chartFormat chart="6" format="42" series="1">
      <pivotArea type="data" outline="0" fieldPosition="0">
        <references count="2">
          <reference field="4294967294" count="1" selected="0">
            <x v="0"/>
          </reference>
          <reference field="4" count="1" selected="0">
            <x v="7"/>
          </reference>
        </references>
      </pivotArea>
    </chartFormat>
    <chartFormat chart="2" format="2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732449-96F3-4154-92E1-402AB8B9F76C}"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0:F32" firstHeaderRow="1" firstDataRow="2" firstDataCol="1"/>
  <pivotFields count="12">
    <pivotField showAll="0"/>
    <pivotField numFmtId="14" showAll="0"/>
    <pivotField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x="0"/>
        <item x="3"/>
        <item x="2"/>
        <item x="1"/>
        <item t="default"/>
      </items>
    </pivotField>
    <pivotField showAll="0"/>
    <pivotField showAll="0"/>
    <pivotField dataField="1"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showAll="0" defaultSubtotal="0"/>
    <pivotField showAll="0" defaultSubtotal="0">
      <items count="4">
        <item h="1" x="0"/>
        <item x="1"/>
        <item h="1" x="2"/>
        <item h="1" x="3"/>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9A0CDE-FDCA-4876-A9F6-254C62F02C71}"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61:B67" firstHeaderRow="1" firstDataRow="1" firstDataCol="1"/>
  <pivotFields count="12">
    <pivotField showAll="0"/>
    <pivotField numFmtId="14" showAll="0"/>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items count="6">
        <item x="3"/>
        <item x="2"/>
        <item x="0"/>
        <item x="1"/>
        <item x="4"/>
        <item t="default"/>
      </items>
    </pivotField>
    <pivotField showAll="0">
      <items count="11">
        <item x="6"/>
        <item x="8"/>
        <item x="3"/>
        <item x="0"/>
        <item x="2"/>
        <item x="5"/>
        <item x="7"/>
        <item x="1"/>
        <item x="9"/>
        <item x="4"/>
        <item t="default"/>
      </items>
    </pivotField>
    <pivotField dataField="1" multipleItemSelectionAllowed="1"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showAll="0" defaultSubtotal="0"/>
    <pivotField showAll="0" defaultSubtotal="0">
      <items count="4">
        <item h="1" x="0"/>
        <item x="1"/>
        <item h="1" x="2"/>
        <item h="1" x="3"/>
      </items>
    </pivotField>
  </pivotFields>
  <rowFields count="1">
    <field x="6"/>
  </rowFields>
  <rowItems count="6">
    <i>
      <x/>
    </i>
    <i>
      <x v="1"/>
    </i>
    <i>
      <x v="2"/>
    </i>
    <i>
      <x v="3"/>
    </i>
    <i>
      <x v="4"/>
    </i>
    <i t="grand">
      <x/>
    </i>
  </rowItems>
  <colItems count="1">
    <i/>
  </colItems>
  <dataFields count="1">
    <dataField name="Sum of Revenue" fld="9" baseField="0" baseItem="0"/>
  </dataFields>
  <chartFormats count="12">
    <chartFormat chart="0" format="79" series="1">
      <pivotArea type="data" outline="0" fieldPosition="0">
        <references count="1">
          <reference field="4294967294" count="1" selected="0">
            <x v="0"/>
          </reference>
        </references>
      </pivotArea>
    </chartFormat>
    <chartFormat chart="0" format="80">
      <pivotArea type="data" outline="0" fieldPosition="0">
        <references count="2">
          <reference field="4294967294" count="1" selected="0">
            <x v="0"/>
          </reference>
          <reference field="6" count="1" selected="0">
            <x v="0"/>
          </reference>
        </references>
      </pivotArea>
    </chartFormat>
    <chartFormat chart="0" format="81">
      <pivotArea type="data" outline="0" fieldPosition="0">
        <references count="2">
          <reference field="4294967294" count="1" selected="0">
            <x v="0"/>
          </reference>
          <reference field="6" count="1" selected="0">
            <x v="1"/>
          </reference>
        </references>
      </pivotArea>
    </chartFormat>
    <chartFormat chart="0" format="82">
      <pivotArea type="data" outline="0" fieldPosition="0">
        <references count="2">
          <reference field="4294967294" count="1" selected="0">
            <x v="0"/>
          </reference>
          <reference field="6" count="1" selected="0">
            <x v="2"/>
          </reference>
        </references>
      </pivotArea>
    </chartFormat>
    <chartFormat chart="0" format="83">
      <pivotArea type="data" outline="0" fieldPosition="0">
        <references count="2">
          <reference field="4294967294" count="1" selected="0">
            <x v="0"/>
          </reference>
          <reference field="6" count="1" selected="0">
            <x v="3"/>
          </reference>
        </references>
      </pivotArea>
    </chartFormat>
    <chartFormat chart="0" format="84">
      <pivotArea type="data" outline="0" fieldPosition="0">
        <references count="2">
          <reference field="4294967294" count="1" selected="0">
            <x v="0"/>
          </reference>
          <reference field="6" count="1" selected="0">
            <x v="4"/>
          </reference>
        </references>
      </pivotArea>
    </chartFormat>
    <chartFormat chart="2" format="91" series="1">
      <pivotArea type="data" outline="0" fieldPosition="0">
        <references count="1">
          <reference field="4294967294" count="1" selected="0">
            <x v="0"/>
          </reference>
        </references>
      </pivotArea>
    </chartFormat>
    <chartFormat chart="2" format="92">
      <pivotArea type="data" outline="0" fieldPosition="0">
        <references count="2">
          <reference field="4294967294" count="1" selected="0">
            <x v="0"/>
          </reference>
          <reference field="6" count="1" selected="0">
            <x v="0"/>
          </reference>
        </references>
      </pivotArea>
    </chartFormat>
    <chartFormat chart="2" format="93">
      <pivotArea type="data" outline="0" fieldPosition="0">
        <references count="2">
          <reference field="4294967294" count="1" selected="0">
            <x v="0"/>
          </reference>
          <reference field="6" count="1" selected="0">
            <x v="1"/>
          </reference>
        </references>
      </pivotArea>
    </chartFormat>
    <chartFormat chart="2" format="94">
      <pivotArea type="data" outline="0" fieldPosition="0">
        <references count="2">
          <reference field="4294967294" count="1" selected="0">
            <x v="0"/>
          </reference>
          <reference field="6" count="1" selected="0">
            <x v="2"/>
          </reference>
        </references>
      </pivotArea>
    </chartFormat>
    <chartFormat chart="2" format="95">
      <pivotArea type="data" outline="0" fieldPosition="0">
        <references count="2">
          <reference field="4294967294" count="1" selected="0">
            <x v="0"/>
          </reference>
          <reference field="6" count="1" selected="0">
            <x v="3"/>
          </reference>
        </references>
      </pivotArea>
    </chartFormat>
    <chartFormat chart="2" format="96">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992F016-FB7E-401D-A47B-665EE8D0FFDF}"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17"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7">
        <item sd="0" x="0"/>
        <item sd="0" x="1"/>
        <item sd="0" x="2"/>
        <item sd="0" x="3"/>
        <item sd="0" x="4"/>
        <item sd="0" x="5"/>
        <item t="default"/>
      </items>
    </pivotField>
    <pivotField axis="axisRow" showAll="0">
      <items count="5">
        <item h="1" sd="0" x="0"/>
        <item x="1"/>
        <item h="1" x="2"/>
        <item h="1" sd="0" x="3"/>
        <item t="default"/>
      </items>
    </pivotField>
  </pivotFields>
  <rowFields count="2">
    <field x="11"/>
    <field x="1"/>
  </rowFields>
  <rowItems count="14">
    <i>
      <x v="1"/>
    </i>
    <i r="1">
      <x v="1"/>
    </i>
    <i r="1">
      <x v="2"/>
    </i>
    <i r="1">
      <x v="3"/>
    </i>
    <i r="1">
      <x v="4"/>
    </i>
    <i r="1">
      <x v="5"/>
    </i>
    <i r="1">
      <x v="6"/>
    </i>
    <i r="1">
      <x v="7"/>
    </i>
    <i r="1">
      <x v="8"/>
    </i>
    <i r="1">
      <x v="9"/>
    </i>
    <i r="1">
      <x v="10"/>
    </i>
    <i r="1">
      <x v="11"/>
    </i>
    <i r="1">
      <x v="12"/>
    </i>
    <i t="grand">
      <x/>
    </i>
  </rowItems>
  <colItems count="1">
    <i/>
  </colItems>
  <dataFields count="1">
    <dataField name="Sum of Revenue" fld="9" baseField="0" baseItem="0"/>
  </dataFields>
  <chartFormats count="3">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3">
          <reference field="4294967294" count="1" selected="0">
            <x v="0"/>
          </reference>
          <reference field="1" count="1" selected="0">
            <x v="6"/>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8296D13-3972-4F52-871F-D5934C4C0F2A}" name="PivotTable7"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16:J118" firstHeaderRow="1" firstDataRow="2" firstDataCol="1"/>
  <pivotFields count="10">
    <pivotField showAll="0"/>
    <pivotField numFmtId="14" showAll="0"/>
    <pivotField showAll="0"/>
    <pivotField showAll="0">
      <items count="21">
        <item x="1"/>
        <item x="18"/>
        <item x="9"/>
        <item x="12"/>
        <item x="15"/>
        <item x="11"/>
        <item x="17"/>
        <item x="10"/>
        <item x="2"/>
        <item x="14"/>
        <item x="0"/>
        <item x="16"/>
        <item x="5"/>
        <item x="7"/>
        <item x="19"/>
        <item x="4"/>
        <item x="6"/>
        <item x="3"/>
        <item x="13"/>
        <item x="8"/>
        <item t="default"/>
      </items>
    </pivotField>
    <pivotField axis="axisCol" showAll="0">
      <items count="9">
        <item x="4"/>
        <item x="1"/>
        <item x="6"/>
        <item x="7"/>
        <item x="2"/>
        <item x="5"/>
        <item x="0"/>
        <item x="3"/>
        <item t="default"/>
      </items>
    </pivotField>
    <pivotField showAll="0"/>
    <pivotField showAll="0"/>
    <pivotField showAll="0"/>
    <pivotField showAll="0"/>
    <pivotField dataField="1" showAll="0"/>
  </pivotFields>
  <rowItems count="1">
    <i/>
  </rowItems>
  <colFields count="1">
    <field x="4"/>
  </colFields>
  <colItems count="9">
    <i>
      <x/>
    </i>
    <i>
      <x v="1"/>
    </i>
    <i>
      <x v="2"/>
    </i>
    <i>
      <x v="3"/>
    </i>
    <i>
      <x v="4"/>
    </i>
    <i>
      <x v="5"/>
    </i>
    <i>
      <x v="6"/>
    </i>
    <i>
      <x v="7"/>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1709556-32EB-4CD9-A4FB-D019EE70B453}" name="PivotTable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01:B106" firstHeaderRow="1" firstDataRow="1" firstDataCol="1"/>
  <pivotFields count="10">
    <pivotField showAll="0"/>
    <pivotField numFmtId="14" showAll="0"/>
    <pivotField showAll="0"/>
    <pivotField showAll="0"/>
    <pivotField showAll="0"/>
    <pivotField axis="axisRow" showAll="0">
      <items count="5">
        <item x="3"/>
        <item x="2"/>
        <item x="0"/>
        <item x="1"/>
        <item t="default"/>
      </items>
    </pivotField>
    <pivotField showAll="0"/>
    <pivotField showAll="0"/>
    <pivotField showAll="0"/>
    <pivotField dataField="1" showAll="0"/>
  </pivotFields>
  <rowFields count="1">
    <field x="5"/>
  </rowFields>
  <rowItems count="5">
    <i>
      <x/>
    </i>
    <i>
      <x v="1"/>
    </i>
    <i>
      <x v="2"/>
    </i>
    <i>
      <x v="3"/>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265DC77-112F-4780-9691-B8B466B8006C}"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73:B94" firstHeaderRow="1" firstDataRow="1" firstDataCol="1"/>
  <pivotFields count="12">
    <pivotField showAll="0"/>
    <pivotField numFmtId="14" showAll="0"/>
    <pivotField showAll="0">
      <items count="21">
        <item x="1"/>
        <item x="18"/>
        <item x="9"/>
        <item x="12"/>
        <item x="15"/>
        <item x="11"/>
        <item x="17"/>
        <item x="10"/>
        <item x="2"/>
        <item x="14"/>
        <item x="0"/>
        <item x="16"/>
        <item x="5"/>
        <item x="7"/>
        <item x="19"/>
        <item x="4"/>
        <item x="6"/>
        <item x="3"/>
        <item x="13"/>
        <item x="8"/>
        <item t="default"/>
      </items>
    </pivotField>
    <pivotField axis="axisRow" showAll="0" sortType="ascending">
      <items count="21">
        <item n="  A" x="1"/>
        <item n="  B" x="18"/>
        <item n="  C" x="9"/>
        <item n="  D" x="12"/>
        <item n="  E" x="15"/>
        <item n="  F" x="11"/>
        <item n="  G" x="17"/>
        <item n="  H" x="10"/>
        <item n="  I" x="2"/>
        <item n="  J" x="14"/>
        <item n="  K" x="0"/>
        <item n="  L" x="16"/>
        <item n="  M" x="5"/>
        <item n="  N" x="7"/>
        <item n="  O" x="19"/>
        <item n="  P" x="4"/>
        <item n="  Q" x="6"/>
        <item n="  R" x="3"/>
        <item n="  S" x="13"/>
        <item n="  T"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h="1" x="0"/>
        <item x="1"/>
        <item h="1" x="2"/>
        <item h="1" x="3"/>
      </items>
    </pivotField>
  </pivotFields>
  <rowFields count="1">
    <field x="3"/>
  </rowFields>
  <rowItems count="21">
    <i>
      <x v="2"/>
    </i>
    <i>
      <x v="14"/>
    </i>
    <i>
      <x v="10"/>
    </i>
    <i>
      <x v="19"/>
    </i>
    <i>
      <x v="11"/>
    </i>
    <i>
      <x v="15"/>
    </i>
    <i>
      <x v="6"/>
    </i>
    <i>
      <x v="1"/>
    </i>
    <i>
      <x/>
    </i>
    <i>
      <x v="7"/>
    </i>
    <i>
      <x v="4"/>
    </i>
    <i>
      <x v="17"/>
    </i>
    <i>
      <x v="16"/>
    </i>
    <i>
      <x v="8"/>
    </i>
    <i>
      <x v="5"/>
    </i>
    <i>
      <x v="9"/>
    </i>
    <i>
      <x v="12"/>
    </i>
    <i>
      <x v="13"/>
    </i>
    <i>
      <x v="3"/>
    </i>
    <i>
      <x v="18"/>
    </i>
    <i t="grand">
      <x/>
    </i>
  </rowItems>
  <colItems count="1">
    <i/>
  </colItems>
  <dataFields count="1">
    <dataField name="Sum of Revenue" fld="9" baseField="0" baseItem="0"/>
  </dataFields>
  <chartFormats count="4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series="1">
      <pivotArea type="data" outline="0" fieldPosition="0">
        <references count="2">
          <reference field="4294967294" count="1" selected="0">
            <x v="0"/>
          </reference>
          <reference field="3" count="1" selected="0">
            <x v="6"/>
          </reference>
        </references>
      </pivotArea>
    </chartFormat>
    <chartFormat chart="0" format="7" series="1">
      <pivotArea type="data" outline="0" fieldPosition="0">
        <references count="2">
          <reference field="4294967294" count="1" selected="0">
            <x v="0"/>
          </reference>
          <reference field="3" count="1" selected="0">
            <x v="7"/>
          </reference>
        </references>
      </pivotArea>
    </chartFormat>
    <chartFormat chart="0" format="8" series="1">
      <pivotArea type="data" outline="0" fieldPosition="0">
        <references count="2">
          <reference field="4294967294" count="1" selected="0">
            <x v="0"/>
          </reference>
          <reference field="3" count="1" selected="0">
            <x v="8"/>
          </reference>
        </references>
      </pivotArea>
    </chartFormat>
    <chartFormat chart="0" format="9" series="1">
      <pivotArea type="data" outline="0" fieldPosition="0">
        <references count="2">
          <reference field="4294967294" count="1" selected="0">
            <x v="0"/>
          </reference>
          <reference field="3" count="1" selected="0">
            <x v="9"/>
          </reference>
        </references>
      </pivotArea>
    </chartFormat>
    <chartFormat chart="0" format="10" series="1">
      <pivotArea type="data" outline="0" fieldPosition="0">
        <references count="2">
          <reference field="4294967294" count="1" selected="0">
            <x v="0"/>
          </reference>
          <reference field="3" count="1" selected="0">
            <x v="10"/>
          </reference>
        </references>
      </pivotArea>
    </chartFormat>
    <chartFormat chart="0" format="11" series="1">
      <pivotArea type="data" outline="0" fieldPosition="0">
        <references count="2">
          <reference field="4294967294" count="1" selected="0">
            <x v="0"/>
          </reference>
          <reference field="3" count="1" selected="0">
            <x v="11"/>
          </reference>
        </references>
      </pivotArea>
    </chartFormat>
    <chartFormat chart="0" format="12" series="1">
      <pivotArea type="data" outline="0" fieldPosition="0">
        <references count="2">
          <reference field="4294967294" count="1" selected="0">
            <x v="0"/>
          </reference>
          <reference field="3" count="1" selected="0">
            <x v="12"/>
          </reference>
        </references>
      </pivotArea>
    </chartFormat>
    <chartFormat chart="0" format="13" series="1">
      <pivotArea type="data" outline="0" fieldPosition="0">
        <references count="2">
          <reference field="4294967294" count="1" selected="0">
            <x v="0"/>
          </reference>
          <reference field="3" count="1" selected="0">
            <x v="13"/>
          </reference>
        </references>
      </pivotArea>
    </chartFormat>
    <chartFormat chart="0" format="14" series="1">
      <pivotArea type="data" outline="0" fieldPosition="0">
        <references count="2">
          <reference field="4294967294" count="1" selected="0">
            <x v="0"/>
          </reference>
          <reference field="3" count="1" selected="0">
            <x v="14"/>
          </reference>
        </references>
      </pivotArea>
    </chartFormat>
    <chartFormat chart="0" format="15" series="1">
      <pivotArea type="data" outline="0" fieldPosition="0">
        <references count="2">
          <reference field="4294967294" count="1" selected="0">
            <x v="0"/>
          </reference>
          <reference field="3" count="1" selected="0">
            <x v="15"/>
          </reference>
        </references>
      </pivotArea>
    </chartFormat>
    <chartFormat chart="0" format="16" series="1">
      <pivotArea type="data" outline="0" fieldPosition="0">
        <references count="2">
          <reference field="4294967294" count="1" selected="0">
            <x v="0"/>
          </reference>
          <reference field="3" count="1" selected="0">
            <x v="16"/>
          </reference>
        </references>
      </pivotArea>
    </chartFormat>
    <chartFormat chart="0" format="17" series="1">
      <pivotArea type="data" outline="0" fieldPosition="0">
        <references count="2">
          <reference field="4294967294" count="1" selected="0">
            <x v="0"/>
          </reference>
          <reference field="3" count="1" selected="0">
            <x v="17"/>
          </reference>
        </references>
      </pivotArea>
    </chartFormat>
    <chartFormat chart="0" format="18" series="1">
      <pivotArea type="data" outline="0" fieldPosition="0">
        <references count="2">
          <reference field="4294967294" count="1" selected="0">
            <x v="0"/>
          </reference>
          <reference field="3" count="1" selected="0">
            <x v="18"/>
          </reference>
        </references>
      </pivotArea>
    </chartFormat>
    <chartFormat chart="0" format="19" series="1">
      <pivotArea type="data" outline="0" fieldPosition="0">
        <references count="2">
          <reference field="4294967294" count="1" selected="0">
            <x v="0"/>
          </reference>
          <reference field="3" count="1" selected="0">
            <x v="19"/>
          </reference>
        </references>
      </pivotArea>
    </chartFormat>
    <chartFormat chart="4" format="21" series="1">
      <pivotArea type="data" outline="0" fieldPosition="0">
        <references count="1">
          <reference field="4294967294" count="1" selected="0">
            <x v="0"/>
          </reference>
        </references>
      </pivotArea>
    </chartFormat>
    <chartFormat chart="6" format="22" series="1">
      <pivotArea type="data" outline="0" fieldPosition="0">
        <references count="1">
          <reference field="4294967294" count="1" selected="0">
            <x v="0"/>
          </reference>
        </references>
      </pivotArea>
    </chartFormat>
    <chartFormat chart="7" format="24" series="1">
      <pivotArea type="data" outline="0" fieldPosition="0">
        <references count="1">
          <reference field="4294967294" count="1" selected="0">
            <x v="0"/>
          </reference>
        </references>
      </pivotArea>
    </chartFormat>
    <chartFormat chart="4" format="22">
      <pivotArea type="data" outline="0" fieldPosition="0">
        <references count="2">
          <reference field="4294967294" count="1" selected="0">
            <x v="0"/>
          </reference>
          <reference field="3" count="1" selected="0">
            <x v="19"/>
          </reference>
        </references>
      </pivotArea>
    </chartFormat>
    <chartFormat chart="4" format="23">
      <pivotArea type="data" outline="0" fieldPosition="0">
        <references count="2">
          <reference field="4294967294" count="1" selected="0">
            <x v="0"/>
          </reference>
          <reference field="3" count="1" selected="0">
            <x v="14"/>
          </reference>
        </references>
      </pivotArea>
    </chartFormat>
    <chartFormat chart="4" format="24">
      <pivotArea type="data" outline="0" fieldPosition="0">
        <references count="2">
          <reference field="4294967294" count="1" selected="0">
            <x v="0"/>
          </reference>
          <reference field="3" count="1" selected="0">
            <x v="11"/>
          </reference>
        </references>
      </pivotArea>
    </chartFormat>
    <chartFormat chart="4" format="25">
      <pivotArea type="data" outline="0" fieldPosition="0">
        <references count="2">
          <reference field="4294967294" count="1" selected="0">
            <x v="0"/>
          </reference>
          <reference field="3" count="1" selected="0">
            <x v="17"/>
          </reference>
        </references>
      </pivotArea>
    </chartFormat>
    <chartFormat chart="4" format="26">
      <pivotArea type="data" outline="0" fieldPosition="0">
        <references count="2">
          <reference field="4294967294" count="1" selected="0">
            <x v="0"/>
          </reference>
          <reference field="3" count="1" selected="0">
            <x v="10"/>
          </reference>
        </references>
      </pivotArea>
    </chartFormat>
    <chartFormat chart="4" format="27">
      <pivotArea type="data" outline="0" fieldPosition="0">
        <references count="2">
          <reference field="4294967294" count="1" selected="0">
            <x v="0"/>
          </reference>
          <reference field="3" count="1" selected="0">
            <x v="5"/>
          </reference>
        </references>
      </pivotArea>
    </chartFormat>
    <chartFormat chart="4" format="28">
      <pivotArea type="data" outline="0" fieldPosition="0">
        <references count="2">
          <reference field="4294967294" count="1" selected="0">
            <x v="0"/>
          </reference>
          <reference field="3" count="1" selected="0">
            <x v="6"/>
          </reference>
        </references>
      </pivotArea>
    </chartFormat>
    <chartFormat chart="4" format="29">
      <pivotArea type="data" outline="0" fieldPosition="0">
        <references count="2">
          <reference field="4294967294" count="1" selected="0">
            <x v="0"/>
          </reference>
          <reference field="3" count="1" selected="0">
            <x v="15"/>
          </reference>
        </references>
      </pivotArea>
    </chartFormat>
    <chartFormat chart="4" format="30">
      <pivotArea type="data" outline="0" fieldPosition="0">
        <references count="2">
          <reference field="4294967294" count="1" selected="0">
            <x v="0"/>
          </reference>
          <reference field="3" count="1" selected="0">
            <x v="2"/>
          </reference>
        </references>
      </pivotArea>
    </chartFormat>
    <chartFormat chart="4" format="31">
      <pivotArea type="data" outline="0" fieldPosition="0">
        <references count="2">
          <reference field="4294967294" count="1" selected="0">
            <x v="0"/>
          </reference>
          <reference field="3" count="1" selected="0">
            <x v="0"/>
          </reference>
        </references>
      </pivotArea>
    </chartFormat>
    <chartFormat chart="4" format="32">
      <pivotArea type="data" outline="0" fieldPosition="0">
        <references count="2">
          <reference field="4294967294" count="1" selected="0">
            <x v="0"/>
          </reference>
          <reference field="3" count="1" selected="0">
            <x v="7"/>
          </reference>
        </references>
      </pivotArea>
    </chartFormat>
    <chartFormat chart="4" format="33">
      <pivotArea type="data" outline="0" fieldPosition="0">
        <references count="2">
          <reference field="4294967294" count="1" selected="0">
            <x v="0"/>
          </reference>
          <reference field="3" count="1" selected="0">
            <x v="16"/>
          </reference>
        </references>
      </pivotArea>
    </chartFormat>
    <chartFormat chart="4" format="34">
      <pivotArea type="data" outline="0" fieldPosition="0">
        <references count="2">
          <reference field="4294967294" count="1" selected="0">
            <x v="0"/>
          </reference>
          <reference field="3" count="1" selected="0">
            <x v="1"/>
          </reference>
        </references>
      </pivotArea>
    </chartFormat>
    <chartFormat chart="4" format="35">
      <pivotArea type="data" outline="0" fieldPosition="0">
        <references count="2">
          <reference field="4294967294" count="1" selected="0">
            <x v="0"/>
          </reference>
          <reference field="3" count="1" selected="0">
            <x v="4"/>
          </reference>
        </references>
      </pivotArea>
    </chartFormat>
    <chartFormat chart="4" format="36">
      <pivotArea type="data" outline="0" fieldPosition="0">
        <references count="2">
          <reference field="4294967294" count="1" selected="0">
            <x v="0"/>
          </reference>
          <reference field="3" count="1" selected="0">
            <x v="9"/>
          </reference>
        </references>
      </pivotArea>
    </chartFormat>
    <chartFormat chart="4" format="37">
      <pivotArea type="data" outline="0" fieldPosition="0">
        <references count="2">
          <reference field="4294967294" count="1" selected="0">
            <x v="0"/>
          </reference>
          <reference field="3" count="1" selected="0">
            <x v="8"/>
          </reference>
        </references>
      </pivotArea>
    </chartFormat>
    <chartFormat chart="4" format="38">
      <pivotArea type="data" outline="0" fieldPosition="0">
        <references count="2">
          <reference field="4294967294" count="1" selected="0">
            <x v="0"/>
          </reference>
          <reference field="3" count="1" selected="0">
            <x v="13"/>
          </reference>
        </references>
      </pivotArea>
    </chartFormat>
    <chartFormat chart="4" format="39">
      <pivotArea type="data" outline="0" fieldPosition="0">
        <references count="2">
          <reference field="4294967294" count="1" selected="0">
            <x v="0"/>
          </reference>
          <reference field="3" count="1" selected="0">
            <x v="12"/>
          </reference>
        </references>
      </pivotArea>
    </chartFormat>
    <chartFormat chart="4" format="40">
      <pivotArea type="data" outline="0" fieldPosition="0">
        <references count="2">
          <reference field="4294967294" count="1" selected="0">
            <x v="0"/>
          </reference>
          <reference field="3" count="1" selected="0">
            <x v="18"/>
          </reference>
        </references>
      </pivotArea>
    </chartFormat>
    <chartFormat chart="4" format="4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3E737C69-1C4B-496F-BA7D-C48ACDBC1FF7}" sourceName="Sales Person">
  <pivotTables>
    <pivotTable tabId="4" name="PivotTable1"/>
    <pivotTable tabId="4" name="PivotTable2"/>
    <pivotTable tabId="4" name="PivotTable3"/>
    <pivotTable tabId="4" name="PivotTable4"/>
    <pivotTable tabId="4" name="PivotTable5"/>
  </pivotTables>
  <data>
    <tabular pivotCacheId="400554632">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B1C8A138-5602-4FDC-A4DE-394DDF90297A}" sourceName="Item">
  <pivotTables>
    <pivotTable tabId="4" name="PivotTable1"/>
    <pivotTable tabId="4" name="PivotTable2"/>
    <pivotTable tabId="4" name="PivotTable3"/>
    <pivotTable tabId="4" name="PivotTable5"/>
    <pivotTable tabId="4" name="PivotTable4"/>
  </pivotTables>
  <data>
    <tabular pivotCacheId="400554632">
      <items count="5">
        <i x="4" s="1"/>
        <i x="0" s="1"/>
        <i x="3"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6697896E-CE1D-408C-8CB7-9C01716D477C}" sourceName="Years">
  <pivotTables>
    <pivotTable tabId="4" name="PivotTable1"/>
    <pivotTable tabId="4" name="PivotTable2"/>
    <pivotTable tabId="4" name="PivotTable3"/>
    <pivotTable tabId="4" name="PivotTable4"/>
    <pivotTable tabId="4" name="PivotTable5"/>
  </pivotTables>
  <data>
    <tabular pivotCacheId="400554632" showMissing="0">
      <items count="4">
        <i x="1" s="1"/>
        <i x="2"/>
        <i x="0" nd="1"/>
        <i x="3"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A2D6EC6-625D-4742-8F43-7E3316D1B501}" sourceName="Region">
  <pivotTables>
    <pivotTable tabId="4" name="PivotTable1"/>
    <pivotTable tabId="4" name="PivotTable2"/>
    <pivotTable tabId="4" name="PivotTable3"/>
  </pivotTables>
  <data>
    <tabular pivotCacheId="400554632">
      <items count="4">
        <i x="3" s="1"/>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7EC467B5-DC55-4365-9A46-9F2292454646}" cache="Slicer_Sales_Person" caption="Sales Person" columnCount="3" showCaption="0" style="Slicer Style 2" rowHeight="241300"/>
  <slicer name="Item" xr10:uid="{F477B9F6-B888-47A7-8E3F-8A51BE02C8AD}" cache="Slicer_Item" caption="Item" columnCount="3" showCaption="0" style="Slicer Style 2" rowHeight="360000"/>
  <slicer name="Years" xr10:uid="{1EEBF837-CF5E-4ABA-B65A-7FFF39A9D32A}" cache="Slicer_Years" caption="Years" showCaption="0" style="Slicer Style 2" rowHeight="324000"/>
  <slicer name="Region" xr10:uid="{9C76D51B-8D33-4C22-9B9F-17B854C11123}" cache="Slicer_Region" caption="Region" columnCount="2" showCaption="0" style="Slicer Style 2" rowHeight="324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475C067-D8A3-48D2-A458-7B864E977721}" name="Table1" displayName="Table1" ref="A1:J2001" totalsRowShown="0" headerRowDxfId="2">
  <autoFilter ref="A1:J2001" xr:uid="{C3728477-8204-4A18-9A30-510E57FBC28A}"/>
  <tableColumns count="10">
    <tableColumn id="1" xr3:uid="{7394D6F3-835F-4114-A0C2-50951FBE4AF7}" name="Order ID" dataDxfId="1"/>
    <tableColumn id="2" xr3:uid="{D18B11CD-896B-4A81-8930-12AA26157CA5}" name="Date" dataDxfId="0"/>
    <tableColumn id="3" xr3:uid="{B0B0BD2E-1BDD-4A8E-A33A-A8EBC3B4BDA9}" name="Customer ID"/>
    <tableColumn id="4" xr3:uid="{12AF8968-FBF2-49BB-8A8C-E4FD24E0325A}" name="Customer Name"/>
    <tableColumn id="5" xr3:uid="{5E229E1F-08EA-4745-BB67-7566008EF254}" name="Sales Person"/>
    <tableColumn id="6" xr3:uid="{F9B62AAC-DD0A-458F-9DCA-AFD01EE52B80}" name="Region"/>
    <tableColumn id="7" xr3:uid="{3F6E386C-460D-4B0D-9A41-3529B94C2000}" name="Item"/>
    <tableColumn id="8" xr3:uid="{82434F11-0C65-497B-B964-FEDB63444703}" name="Price"/>
    <tableColumn id="9" xr3:uid="{8B8D41DB-5F7C-4062-8865-3ADDAA651DFB}" name="Quantity"/>
    <tableColumn id="10" xr3:uid="{110173F3-D7B4-4AED-A37B-297383D9E2D3}" name="Revenue"/>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941D9-30E3-46E4-B8B9-ACB805E7C098}">
  <dimension ref="A1:J2001"/>
  <sheetViews>
    <sheetView topLeftCell="A2" workbookViewId="0">
      <selection activeCell="J1" sqref="J1"/>
    </sheetView>
  </sheetViews>
  <sheetFormatPr defaultRowHeight="15" x14ac:dyDescent="0.25"/>
  <cols>
    <col min="1" max="1" width="13.85546875" customWidth="1"/>
    <col min="2" max="2" width="13.28515625" style="1" customWidth="1"/>
    <col min="3" max="3" width="15" customWidth="1"/>
    <col min="4" max="4" width="18.7109375" customWidth="1"/>
    <col min="5" max="5" width="17.85546875" customWidth="1"/>
    <col min="6" max="6" width="15.5703125" customWidth="1"/>
    <col min="7" max="7" width="11.28515625" customWidth="1"/>
    <col min="8" max="8" width="13.7109375" customWidth="1"/>
    <col min="9" max="9" width="11.85546875" customWidth="1"/>
    <col min="10" max="10" width="12" customWidth="1"/>
  </cols>
  <sheetData>
    <row r="1" spans="1:10" ht="15.75" customHeight="1" x14ac:dyDescent="0.25">
      <c r="A1" s="3" t="s">
        <v>2046</v>
      </c>
      <c r="B1" s="6" t="s">
        <v>0</v>
      </c>
      <c r="C1" s="4" t="s">
        <v>1</v>
      </c>
      <c r="D1" s="4" t="s">
        <v>2</v>
      </c>
      <c r="E1" s="4" t="s">
        <v>3</v>
      </c>
      <c r="F1" s="4" t="s">
        <v>4</v>
      </c>
      <c r="G1" s="4" t="s">
        <v>5</v>
      </c>
      <c r="H1" s="4" t="s">
        <v>6</v>
      </c>
      <c r="I1" s="4" t="s">
        <v>7</v>
      </c>
      <c r="J1" s="4" t="s">
        <v>8</v>
      </c>
    </row>
    <row r="2" spans="1:10" x14ac:dyDescent="0.25">
      <c r="A2" s="5" t="s">
        <v>46</v>
      </c>
      <c r="B2" s="1">
        <v>43101</v>
      </c>
      <c r="C2">
        <v>11</v>
      </c>
      <c r="D2" t="s">
        <v>9</v>
      </c>
      <c r="E2" t="s">
        <v>10</v>
      </c>
      <c r="F2" t="s">
        <v>11</v>
      </c>
      <c r="G2" t="s">
        <v>12</v>
      </c>
      <c r="H2">
        <v>199</v>
      </c>
      <c r="I2">
        <v>3</v>
      </c>
      <c r="J2">
        <v>597</v>
      </c>
    </row>
    <row r="3" spans="1:10" x14ac:dyDescent="0.25">
      <c r="A3" s="5" t="s">
        <v>47</v>
      </c>
      <c r="B3" s="1">
        <v>43102</v>
      </c>
      <c r="C3">
        <v>1</v>
      </c>
      <c r="D3" t="s">
        <v>13</v>
      </c>
      <c r="E3" t="s">
        <v>14</v>
      </c>
      <c r="F3" t="s">
        <v>15</v>
      </c>
      <c r="G3" t="s">
        <v>16</v>
      </c>
      <c r="H3">
        <v>289</v>
      </c>
      <c r="I3">
        <v>7</v>
      </c>
      <c r="J3">
        <v>2023</v>
      </c>
    </row>
    <row r="4" spans="1:10" x14ac:dyDescent="0.25">
      <c r="A4" s="5" t="s">
        <v>48</v>
      </c>
      <c r="B4" s="1">
        <v>43103</v>
      </c>
      <c r="C4">
        <v>9</v>
      </c>
      <c r="D4" t="s">
        <v>17</v>
      </c>
      <c r="E4" t="s">
        <v>18</v>
      </c>
      <c r="F4" t="s">
        <v>19</v>
      </c>
      <c r="G4" t="s">
        <v>20</v>
      </c>
      <c r="H4">
        <v>159</v>
      </c>
      <c r="I4">
        <v>3</v>
      </c>
      <c r="J4">
        <v>477</v>
      </c>
    </row>
    <row r="5" spans="1:10" x14ac:dyDescent="0.25">
      <c r="A5" s="5" t="s">
        <v>49</v>
      </c>
      <c r="B5" s="1">
        <v>43103</v>
      </c>
      <c r="C5">
        <v>18</v>
      </c>
      <c r="D5" t="s">
        <v>21</v>
      </c>
      <c r="E5" t="s">
        <v>22</v>
      </c>
      <c r="F5" t="s">
        <v>23</v>
      </c>
      <c r="G5" t="s">
        <v>16</v>
      </c>
      <c r="H5">
        <v>289</v>
      </c>
      <c r="I5">
        <v>3</v>
      </c>
      <c r="J5">
        <v>867</v>
      </c>
    </row>
    <row r="6" spans="1:10" x14ac:dyDescent="0.25">
      <c r="A6" s="5" t="s">
        <v>50</v>
      </c>
      <c r="B6" s="1">
        <v>43104</v>
      </c>
      <c r="C6">
        <v>16</v>
      </c>
      <c r="D6" t="s">
        <v>24</v>
      </c>
      <c r="E6" t="s">
        <v>22</v>
      </c>
      <c r="F6" t="s">
        <v>23</v>
      </c>
      <c r="G6" t="s">
        <v>25</v>
      </c>
      <c r="H6">
        <v>69</v>
      </c>
      <c r="I6">
        <v>4</v>
      </c>
      <c r="J6">
        <v>276</v>
      </c>
    </row>
    <row r="7" spans="1:10" x14ac:dyDescent="0.25">
      <c r="A7" s="5" t="s">
        <v>51</v>
      </c>
      <c r="B7" s="1">
        <v>43104</v>
      </c>
      <c r="C7">
        <v>13</v>
      </c>
      <c r="D7" t="s">
        <v>26</v>
      </c>
      <c r="E7" t="s">
        <v>10</v>
      </c>
      <c r="F7" t="s">
        <v>11</v>
      </c>
      <c r="G7" t="s">
        <v>12</v>
      </c>
      <c r="H7">
        <v>199</v>
      </c>
      <c r="I7">
        <v>2</v>
      </c>
      <c r="J7">
        <v>398</v>
      </c>
    </row>
    <row r="8" spans="1:10" x14ac:dyDescent="0.25">
      <c r="A8" s="5" t="s">
        <v>52</v>
      </c>
      <c r="B8" s="1">
        <v>43104</v>
      </c>
      <c r="C8">
        <v>17</v>
      </c>
      <c r="D8" t="s">
        <v>27</v>
      </c>
      <c r="E8" t="s">
        <v>28</v>
      </c>
      <c r="F8" t="s">
        <v>23</v>
      </c>
      <c r="G8" t="s">
        <v>16</v>
      </c>
      <c r="H8">
        <v>289</v>
      </c>
      <c r="I8">
        <v>9</v>
      </c>
      <c r="J8">
        <v>2601</v>
      </c>
    </row>
    <row r="9" spans="1:10" x14ac:dyDescent="0.25">
      <c r="A9" s="5" t="s">
        <v>53</v>
      </c>
      <c r="B9" s="1">
        <v>43105</v>
      </c>
      <c r="C9">
        <v>14</v>
      </c>
      <c r="D9" t="s">
        <v>29</v>
      </c>
      <c r="E9" t="s">
        <v>10</v>
      </c>
      <c r="F9" t="s">
        <v>11</v>
      </c>
      <c r="G9" t="s">
        <v>12</v>
      </c>
      <c r="H9">
        <v>199</v>
      </c>
      <c r="I9">
        <v>5</v>
      </c>
      <c r="J9">
        <v>995</v>
      </c>
    </row>
    <row r="10" spans="1:10" x14ac:dyDescent="0.25">
      <c r="A10" s="5" t="s">
        <v>54</v>
      </c>
      <c r="B10" s="1">
        <v>43105</v>
      </c>
      <c r="C10">
        <v>20</v>
      </c>
      <c r="D10" t="s">
        <v>30</v>
      </c>
      <c r="E10" t="s">
        <v>28</v>
      </c>
      <c r="F10" t="s">
        <v>23</v>
      </c>
      <c r="G10" t="s">
        <v>31</v>
      </c>
      <c r="H10">
        <v>399</v>
      </c>
      <c r="I10">
        <v>5</v>
      </c>
      <c r="J10">
        <v>1995</v>
      </c>
    </row>
    <row r="11" spans="1:10" x14ac:dyDescent="0.25">
      <c r="A11" s="5" t="s">
        <v>55</v>
      </c>
      <c r="B11" s="1">
        <v>43105</v>
      </c>
      <c r="C11">
        <v>3</v>
      </c>
      <c r="D11" t="s">
        <v>32</v>
      </c>
      <c r="E11" t="s">
        <v>14</v>
      </c>
      <c r="F11" t="s">
        <v>15</v>
      </c>
      <c r="G11" t="s">
        <v>12</v>
      </c>
      <c r="H11">
        <v>199</v>
      </c>
      <c r="I11">
        <v>0</v>
      </c>
      <c r="J11">
        <v>0</v>
      </c>
    </row>
    <row r="12" spans="1:10" x14ac:dyDescent="0.25">
      <c r="A12" s="5" t="s">
        <v>56</v>
      </c>
      <c r="B12" s="1">
        <v>43105</v>
      </c>
      <c r="C12">
        <v>8</v>
      </c>
      <c r="D12" t="s">
        <v>33</v>
      </c>
      <c r="E12" t="s">
        <v>34</v>
      </c>
      <c r="F12" t="s">
        <v>19</v>
      </c>
      <c r="G12" t="s">
        <v>16</v>
      </c>
      <c r="H12">
        <v>289</v>
      </c>
      <c r="I12">
        <v>9</v>
      </c>
      <c r="J12">
        <v>2601</v>
      </c>
    </row>
    <row r="13" spans="1:10" x14ac:dyDescent="0.25">
      <c r="A13" s="5" t="s">
        <v>57</v>
      </c>
      <c r="B13" s="1">
        <v>43105</v>
      </c>
      <c r="C13">
        <v>6</v>
      </c>
      <c r="D13" t="s">
        <v>35</v>
      </c>
      <c r="E13" t="s">
        <v>34</v>
      </c>
      <c r="F13" t="s">
        <v>19</v>
      </c>
      <c r="G13" t="s">
        <v>31</v>
      </c>
      <c r="H13">
        <v>399</v>
      </c>
      <c r="I13">
        <v>6</v>
      </c>
      <c r="J13">
        <v>2394</v>
      </c>
    </row>
    <row r="14" spans="1:10" x14ac:dyDescent="0.25">
      <c r="A14" s="5" t="s">
        <v>58</v>
      </c>
      <c r="B14" s="1">
        <v>43105</v>
      </c>
      <c r="C14">
        <v>9</v>
      </c>
      <c r="D14" t="s">
        <v>17</v>
      </c>
      <c r="E14" t="s">
        <v>18</v>
      </c>
      <c r="F14" t="s">
        <v>19</v>
      </c>
      <c r="G14" t="s">
        <v>12</v>
      </c>
      <c r="H14">
        <v>199</v>
      </c>
      <c r="I14">
        <v>6</v>
      </c>
      <c r="J14">
        <v>1194</v>
      </c>
    </row>
    <row r="15" spans="1:10" x14ac:dyDescent="0.25">
      <c r="A15" s="5" t="s">
        <v>59</v>
      </c>
      <c r="B15" s="1">
        <v>43105</v>
      </c>
      <c r="C15">
        <v>4</v>
      </c>
      <c r="D15" t="s">
        <v>36</v>
      </c>
      <c r="E15" t="s">
        <v>14</v>
      </c>
      <c r="F15" t="s">
        <v>15</v>
      </c>
      <c r="G15" t="s">
        <v>31</v>
      </c>
      <c r="H15">
        <v>399</v>
      </c>
      <c r="I15">
        <v>4</v>
      </c>
      <c r="J15">
        <v>1596</v>
      </c>
    </row>
    <row r="16" spans="1:10" x14ac:dyDescent="0.25">
      <c r="A16" s="5" t="s">
        <v>60</v>
      </c>
      <c r="B16" s="1">
        <v>43105</v>
      </c>
      <c r="C16">
        <v>6</v>
      </c>
      <c r="D16" t="s">
        <v>35</v>
      </c>
      <c r="E16" t="s">
        <v>18</v>
      </c>
      <c r="F16" t="s">
        <v>19</v>
      </c>
      <c r="G16" t="s">
        <v>12</v>
      </c>
      <c r="H16">
        <v>199</v>
      </c>
      <c r="I16">
        <v>2</v>
      </c>
      <c r="J16">
        <v>398</v>
      </c>
    </row>
    <row r="17" spans="1:10" x14ac:dyDescent="0.25">
      <c r="A17" s="5" t="s">
        <v>61</v>
      </c>
      <c r="B17" s="1">
        <v>43106</v>
      </c>
      <c r="C17">
        <v>13</v>
      </c>
      <c r="D17" t="s">
        <v>26</v>
      </c>
      <c r="E17" t="s">
        <v>10</v>
      </c>
      <c r="F17" t="s">
        <v>11</v>
      </c>
      <c r="G17" t="s">
        <v>25</v>
      </c>
      <c r="H17">
        <v>69</v>
      </c>
      <c r="I17">
        <v>0</v>
      </c>
      <c r="J17">
        <v>0</v>
      </c>
    </row>
    <row r="18" spans="1:10" x14ac:dyDescent="0.25">
      <c r="A18" s="5" t="s">
        <v>62</v>
      </c>
      <c r="B18" s="1">
        <v>43107</v>
      </c>
      <c r="C18">
        <v>14</v>
      </c>
      <c r="D18" t="s">
        <v>29</v>
      </c>
      <c r="E18" t="s">
        <v>10</v>
      </c>
      <c r="F18" t="s">
        <v>11</v>
      </c>
      <c r="G18" t="s">
        <v>16</v>
      </c>
      <c r="H18">
        <v>289</v>
      </c>
      <c r="I18">
        <v>0</v>
      </c>
      <c r="J18">
        <v>0</v>
      </c>
    </row>
    <row r="19" spans="1:10" x14ac:dyDescent="0.25">
      <c r="A19" s="5" t="s">
        <v>63</v>
      </c>
      <c r="B19" s="1">
        <v>43107</v>
      </c>
      <c r="C19">
        <v>19</v>
      </c>
      <c r="D19" t="s">
        <v>37</v>
      </c>
      <c r="E19" t="s">
        <v>22</v>
      </c>
      <c r="F19" t="s">
        <v>23</v>
      </c>
      <c r="G19" t="s">
        <v>20</v>
      </c>
      <c r="H19">
        <v>159</v>
      </c>
      <c r="I19">
        <v>5</v>
      </c>
      <c r="J19">
        <v>795</v>
      </c>
    </row>
    <row r="20" spans="1:10" x14ac:dyDescent="0.25">
      <c r="A20" s="5" t="s">
        <v>64</v>
      </c>
      <c r="B20" s="1">
        <v>43107</v>
      </c>
      <c r="C20">
        <v>10</v>
      </c>
      <c r="D20" t="s">
        <v>38</v>
      </c>
      <c r="E20" t="s">
        <v>34</v>
      </c>
      <c r="F20" t="s">
        <v>19</v>
      </c>
      <c r="G20" t="s">
        <v>25</v>
      </c>
      <c r="H20">
        <v>69</v>
      </c>
      <c r="I20">
        <v>2</v>
      </c>
      <c r="J20">
        <v>138</v>
      </c>
    </row>
    <row r="21" spans="1:10" x14ac:dyDescent="0.25">
      <c r="A21" s="5" t="s">
        <v>65</v>
      </c>
      <c r="B21" s="1">
        <v>43107</v>
      </c>
      <c r="C21">
        <v>5</v>
      </c>
      <c r="D21" t="s">
        <v>39</v>
      </c>
      <c r="E21" t="s">
        <v>14</v>
      </c>
      <c r="F21" t="s">
        <v>15</v>
      </c>
      <c r="G21" t="s">
        <v>31</v>
      </c>
      <c r="H21">
        <v>399</v>
      </c>
      <c r="I21">
        <v>3</v>
      </c>
      <c r="J21">
        <v>1197</v>
      </c>
    </row>
    <row r="22" spans="1:10" x14ac:dyDescent="0.25">
      <c r="A22" s="5" t="s">
        <v>66</v>
      </c>
      <c r="B22" s="1">
        <v>43107</v>
      </c>
      <c r="C22">
        <v>10</v>
      </c>
      <c r="D22" t="s">
        <v>38</v>
      </c>
      <c r="E22" t="s">
        <v>34</v>
      </c>
      <c r="F22" t="s">
        <v>19</v>
      </c>
      <c r="G22" t="s">
        <v>25</v>
      </c>
      <c r="H22">
        <v>69</v>
      </c>
      <c r="I22">
        <v>2</v>
      </c>
      <c r="J22">
        <v>138</v>
      </c>
    </row>
    <row r="23" spans="1:10" x14ac:dyDescent="0.25">
      <c r="A23" s="5" t="s">
        <v>67</v>
      </c>
      <c r="B23" s="1">
        <v>43107</v>
      </c>
      <c r="C23">
        <v>11</v>
      </c>
      <c r="D23" t="s">
        <v>9</v>
      </c>
      <c r="E23" t="s">
        <v>40</v>
      </c>
      <c r="F23" t="s">
        <v>11</v>
      </c>
      <c r="G23" t="s">
        <v>16</v>
      </c>
      <c r="H23">
        <v>289</v>
      </c>
      <c r="I23">
        <v>6</v>
      </c>
      <c r="J23">
        <v>1734</v>
      </c>
    </row>
    <row r="24" spans="1:10" x14ac:dyDescent="0.25">
      <c r="A24" s="5" t="s">
        <v>68</v>
      </c>
      <c r="B24" s="1">
        <v>43107</v>
      </c>
      <c r="C24">
        <v>8</v>
      </c>
      <c r="D24" t="s">
        <v>33</v>
      </c>
      <c r="E24" t="s">
        <v>34</v>
      </c>
      <c r="F24" t="s">
        <v>19</v>
      </c>
      <c r="G24" t="s">
        <v>20</v>
      </c>
      <c r="H24">
        <v>159</v>
      </c>
      <c r="I24">
        <v>4</v>
      </c>
      <c r="J24">
        <v>636</v>
      </c>
    </row>
    <row r="25" spans="1:10" x14ac:dyDescent="0.25">
      <c r="A25" s="5" t="s">
        <v>69</v>
      </c>
      <c r="B25" s="1">
        <v>43107</v>
      </c>
      <c r="C25">
        <v>12</v>
      </c>
      <c r="D25" t="s">
        <v>41</v>
      </c>
      <c r="E25" t="s">
        <v>10</v>
      </c>
      <c r="F25" t="s">
        <v>11</v>
      </c>
      <c r="G25" t="s">
        <v>31</v>
      </c>
      <c r="H25">
        <v>399</v>
      </c>
      <c r="I25">
        <v>2</v>
      </c>
      <c r="J25">
        <v>798</v>
      </c>
    </row>
    <row r="26" spans="1:10" x14ac:dyDescent="0.25">
      <c r="A26" s="5" t="s">
        <v>70</v>
      </c>
      <c r="B26" s="1">
        <v>43108</v>
      </c>
      <c r="C26">
        <v>3</v>
      </c>
      <c r="D26" t="s">
        <v>32</v>
      </c>
      <c r="E26" t="s">
        <v>42</v>
      </c>
      <c r="F26" t="s">
        <v>15</v>
      </c>
      <c r="G26" t="s">
        <v>31</v>
      </c>
      <c r="H26">
        <v>399</v>
      </c>
      <c r="I26">
        <v>0</v>
      </c>
      <c r="J26">
        <v>0</v>
      </c>
    </row>
    <row r="27" spans="1:10" x14ac:dyDescent="0.25">
      <c r="A27" s="5" t="s">
        <v>71</v>
      </c>
      <c r="B27" s="1">
        <v>43108</v>
      </c>
      <c r="C27">
        <v>14</v>
      </c>
      <c r="D27" t="s">
        <v>29</v>
      </c>
      <c r="E27" t="s">
        <v>10</v>
      </c>
      <c r="F27" t="s">
        <v>11</v>
      </c>
      <c r="G27" t="s">
        <v>16</v>
      </c>
      <c r="H27">
        <v>289</v>
      </c>
      <c r="I27">
        <v>0</v>
      </c>
      <c r="J27">
        <v>0</v>
      </c>
    </row>
    <row r="28" spans="1:10" x14ac:dyDescent="0.25">
      <c r="A28" s="5" t="s">
        <v>72</v>
      </c>
      <c r="B28" s="1">
        <v>43108</v>
      </c>
      <c r="C28">
        <v>14</v>
      </c>
      <c r="D28" t="s">
        <v>29</v>
      </c>
      <c r="E28" t="s">
        <v>40</v>
      </c>
      <c r="F28" t="s">
        <v>11</v>
      </c>
      <c r="G28" t="s">
        <v>12</v>
      </c>
      <c r="H28">
        <v>199</v>
      </c>
      <c r="I28">
        <v>1</v>
      </c>
      <c r="J28">
        <v>199</v>
      </c>
    </row>
    <row r="29" spans="1:10" x14ac:dyDescent="0.25">
      <c r="A29" s="5" t="s">
        <v>73</v>
      </c>
      <c r="B29" s="1">
        <v>43108</v>
      </c>
      <c r="C29">
        <v>19</v>
      </c>
      <c r="D29" t="s">
        <v>37</v>
      </c>
      <c r="E29" t="s">
        <v>28</v>
      </c>
      <c r="F29" t="s">
        <v>23</v>
      </c>
      <c r="G29" t="s">
        <v>31</v>
      </c>
      <c r="H29">
        <v>399</v>
      </c>
      <c r="I29">
        <v>7</v>
      </c>
      <c r="J29">
        <v>2793</v>
      </c>
    </row>
    <row r="30" spans="1:10" x14ac:dyDescent="0.25">
      <c r="A30" s="5" t="s">
        <v>74</v>
      </c>
      <c r="B30" s="1">
        <v>43109</v>
      </c>
      <c r="C30">
        <v>10</v>
      </c>
      <c r="D30" t="s">
        <v>38</v>
      </c>
      <c r="E30" t="s">
        <v>34</v>
      </c>
      <c r="F30" t="s">
        <v>19</v>
      </c>
      <c r="G30" t="s">
        <v>12</v>
      </c>
      <c r="H30">
        <v>199</v>
      </c>
      <c r="I30">
        <v>3</v>
      </c>
      <c r="J30">
        <v>597</v>
      </c>
    </row>
    <row r="31" spans="1:10" x14ac:dyDescent="0.25">
      <c r="A31" s="5" t="s">
        <v>75</v>
      </c>
      <c r="B31" s="1">
        <v>43109</v>
      </c>
      <c r="C31">
        <v>12</v>
      </c>
      <c r="D31" t="s">
        <v>41</v>
      </c>
      <c r="E31" t="s">
        <v>40</v>
      </c>
      <c r="F31" t="s">
        <v>11</v>
      </c>
      <c r="G31" t="s">
        <v>16</v>
      </c>
      <c r="H31">
        <v>289</v>
      </c>
      <c r="I31">
        <v>0</v>
      </c>
      <c r="J31">
        <v>0</v>
      </c>
    </row>
    <row r="32" spans="1:10" x14ac:dyDescent="0.25">
      <c r="A32" s="5" t="s">
        <v>76</v>
      </c>
      <c r="B32" s="1">
        <v>43109</v>
      </c>
      <c r="C32">
        <v>6</v>
      </c>
      <c r="D32" t="s">
        <v>35</v>
      </c>
      <c r="E32" t="s">
        <v>18</v>
      </c>
      <c r="F32" t="s">
        <v>19</v>
      </c>
      <c r="G32" t="s">
        <v>20</v>
      </c>
      <c r="H32">
        <v>159</v>
      </c>
      <c r="I32">
        <v>2</v>
      </c>
      <c r="J32">
        <v>318</v>
      </c>
    </row>
    <row r="33" spans="1:10" x14ac:dyDescent="0.25">
      <c r="A33" s="5" t="s">
        <v>77</v>
      </c>
      <c r="B33" s="1">
        <v>43109</v>
      </c>
      <c r="C33">
        <v>6</v>
      </c>
      <c r="D33" t="s">
        <v>35</v>
      </c>
      <c r="E33" t="s">
        <v>34</v>
      </c>
      <c r="F33" t="s">
        <v>19</v>
      </c>
      <c r="G33" t="s">
        <v>31</v>
      </c>
      <c r="H33">
        <v>399</v>
      </c>
      <c r="I33">
        <v>3</v>
      </c>
      <c r="J33">
        <v>1197</v>
      </c>
    </row>
    <row r="34" spans="1:10" x14ac:dyDescent="0.25">
      <c r="A34" s="5" t="s">
        <v>78</v>
      </c>
      <c r="B34" s="1">
        <v>43110</v>
      </c>
      <c r="C34">
        <v>6</v>
      </c>
      <c r="D34" t="s">
        <v>35</v>
      </c>
      <c r="E34" t="s">
        <v>34</v>
      </c>
      <c r="F34" t="s">
        <v>19</v>
      </c>
      <c r="G34" t="s">
        <v>25</v>
      </c>
      <c r="H34">
        <v>69</v>
      </c>
      <c r="I34">
        <v>2</v>
      </c>
      <c r="J34">
        <v>138</v>
      </c>
    </row>
    <row r="35" spans="1:10" x14ac:dyDescent="0.25">
      <c r="A35" s="5" t="s">
        <v>79</v>
      </c>
      <c r="B35" s="1">
        <v>43111</v>
      </c>
      <c r="C35">
        <v>1</v>
      </c>
      <c r="D35" t="s">
        <v>13</v>
      </c>
      <c r="E35" t="s">
        <v>42</v>
      </c>
      <c r="F35" t="s">
        <v>15</v>
      </c>
      <c r="G35" t="s">
        <v>12</v>
      </c>
      <c r="H35">
        <v>199</v>
      </c>
      <c r="I35">
        <v>8</v>
      </c>
      <c r="J35">
        <v>1592</v>
      </c>
    </row>
    <row r="36" spans="1:10" x14ac:dyDescent="0.25">
      <c r="A36" s="5" t="s">
        <v>80</v>
      </c>
      <c r="B36" s="1">
        <v>43111</v>
      </c>
      <c r="C36">
        <v>16</v>
      </c>
      <c r="D36" t="s">
        <v>24</v>
      </c>
      <c r="E36" t="s">
        <v>28</v>
      </c>
      <c r="F36" t="s">
        <v>23</v>
      </c>
      <c r="G36" t="s">
        <v>12</v>
      </c>
      <c r="H36">
        <v>199</v>
      </c>
      <c r="I36">
        <v>5</v>
      </c>
      <c r="J36">
        <v>995</v>
      </c>
    </row>
    <row r="37" spans="1:10" x14ac:dyDescent="0.25">
      <c r="A37" s="5" t="s">
        <v>81</v>
      </c>
      <c r="B37" s="1">
        <v>43111</v>
      </c>
      <c r="C37">
        <v>13</v>
      </c>
      <c r="D37" t="s">
        <v>26</v>
      </c>
      <c r="E37" t="s">
        <v>40</v>
      </c>
      <c r="F37" t="s">
        <v>11</v>
      </c>
      <c r="G37" t="s">
        <v>16</v>
      </c>
      <c r="H37">
        <v>289</v>
      </c>
      <c r="I37">
        <v>1</v>
      </c>
      <c r="J37">
        <v>289</v>
      </c>
    </row>
    <row r="38" spans="1:10" x14ac:dyDescent="0.25">
      <c r="A38" s="5" t="s">
        <v>82</v>
      </c>
      <c r="B38" s="1">
        <v>43111</v>
      </c>
      <c r="C38">
        <v>13</v>
      </c>
      <c r="D38" t="s">
        <v>26</v>
      </c>
      <c r="E38" t="s">
        <v>40</v>
      </c>
      <c r="F38" t="s">
        <v>11</v>
      </c>
      <c r="G38" t="s">
        <v>31</v>
      </c>
      <c r="H38">
        <v>399</v>
      </c>
      <c r="I38">
        <v>4</v>
      </c>
      <c r="J38">
        <v>1596</v>
      </c>
    </row>
    <row r="39" spans="1:10" x14ac:dyDescent="0.25">
      <c r="A39" s="5" t="s">
        <v>83</v>
      </c>
      <c r="B39" s="1">
        <v>43112</v>
      </c>
      <c r="C39">
        <v>20</v>
      </c>
      <c r="D39" t="s">
        <v>30</v>
      </c>
      <c r="E39" t="s">
        <v>22</v>
      </c>
      <c r="F39" t="s">
        <v>23</v>
      </c>
      <c r="G39" t="s">
        <v>31</v>
      </c>
      <c r="H39">
        <v>399</v>
      </c>
      <c r="I39">
        <v>3</v>
      </c>
      <c r="J39">
        <v>1197</v>
      </c>
    </row>
    <row r="40" spans="1:10" x14ac:dyDescent="0.25">
      <c r="A40" s="5" t="s">
        <v>84</v>
      </c>
      <c r="B40" s="1">
        <v>43112</v>
      </c>
      <c r="C40">
        <v>19</v>
      </c>
      <c r="D40" t="s">
        <v>37</v>
      </c>
      <c r="E40" t="s">
        <v>28</v>
      </c>
      <c r="F40" t="s">
        <v>23</v>
      </c>
      <c r="G40" t="s">
        <v>25</v>
      </c>
      <c r="H40">
        <v>69</v>
      </c>
      <c r="I40">
        <v>8</v>
      </c>
      <c r="J40">
        <v>552</v>
      </c>
    </row>
    <row r="41" spans="1:10" x14ac:dyDescent="0.25">
      <c r="A41" s="5" t="s">
        <v>85</v>
      </c>
      <c r="B41" s="1">
        <v>43112</v>
      </c>
      <c r="C41">
        <v>14</v>
      </c>
      <c r="D41" t="s">
        <v>29</v>
      </c>
      <c r="E41" t="s">
        <v>10</v>
      </c>
      <c r="F41" t="s">
        <v>11</v>
      </c>
      <c r="G41" t="s">
        <v>16</v>
      </c>
      <c r="H41">
        <v>289</v>
      </c>
      <c r="I41">
        <v>3</v>
      </c>
      <c r="J41">
        <v>867</v>
      </c>
    </row>
    <row r="42" spans="1:10" x14ac:dyDescent="0.25">
      <c r="A42" s="5" t="s">
        <v>86</v>
      </c>
      <c r="B42" s="1">
        <v>43113</v>
      </c>
      <c r="C42">
        <v>9</v>
      </c>
      <c r="D42" t="s">
        <v>17</v>
      </c>
      <c r="E42" t="s">
        <v>18</v>
      </c>
      <c r="F42" t="s">
        <v>19</v>
      </c>
      <c r="G42" t="s">
        <v>31</v>
      </c>
      <c r="H42">
        <v>399</v>
      </c>
      <c r="I42">
        <v>4</v>
      </c>
      <c r="J42">
        <v>1596</v>
      </c>
    </row>
    <row r="43" spans="1:10" x14ac:dyDescent="0.25">
      <c r="A43" s="5" t="s">
        <v>87</v>
      </c>
      <c r="B43" s="1">
        <v>43113</v>
      </c>
      <c r="C43">
        <v>17</v>
      </c>
      <c r="D43" t="s">
        <v>27</v>
      </c>
      <c r="E43" t="s">
        <v>28</v>
      </c>
      <c r="F43" t="s">
        <v>23</v>
      </c>
      <c r="G43" t="s">
        <v>25</v>
      </c>
      <c r="H43">
        <v>69</v>
      </c>
      <c r="I43">
        <v>5</v>
      </c>
      <c r="J43">
        <v>345</v>
      </c>
    </row>
    <row r="44" spans="1:10" x14ac:dyDescent="0.25">
      <c r="A44" s="5" t="s">
        <v>88</v>
      </c>
      <c r="B44" s="1">
        <v>43113</v>
      </c>
      <c r="C44">
        <v>13</v>
      </c>
      <c r="D44" t="s">
        <v>26</v>
      </c>
      <c r="E44" t="s">
        <v>40</v>
      </c>
      <c r="F44" t="s">
        <v>11</v>
      </c>
      <c r="G44" t="s">
        <v>20</v>
      </c>
      <c r="H44">
        <v>159</v>
      </c>
      <c r="I44">
        <v>8</v>
      </c>
      <c r="J44">
        <v>1272</v>
      </c>
    </row>
    <row r="45" spans="1:10" x14ac:dyDescent="0.25">
      <c r="A45" s="5" t="s">
        <v>89</v>
      </c>
      <c r="B45" s="1">
        <v>43113</v>
      </c>
      <c r="C45">
        <v>7</v>
      </c>
      <c r="D45" t="s">
        <v>43</v>
      </c>
      <c r="E45" t="s">
        <v>34</v>
      </c>
      <c r="F45" t="s">
        <v>19</v>
      </c>
      <c r="G45" t="s">
        <v>31</v>
      </c>
      <c r="H45">
        <v>399</v>
      </c>
      <c r="I45">
        <v>5</v>
      </c>
      <c r="J45">
        <v>1995</v>
      </c>
    </row>
    <row r="46" spans="1:10" x14ac:dyDescent="0.25">
      <c r="A46" s="5" t="s">
        <v>90</v>
      </c>
      <c r="B46" s="1">
        <v>43113</v>
      </c>
      <c r="C46">
        <v>12</v>
      </c>
      <c r="D46" t="s">
        <v>41</v>
      </c>
      <c r="E46" t="s">
        <v>40</v>
      </c>
      <c r="F46" t="s">
        <v>11</v>
      </c>
      <c r="G46" t="s">
        <v>16</v>
      </c>
      <c r="H46">
        <v>289</v>
      </c>
      <c r="I46">
        <v>4</v>
      </c>
      <c r="J46">
        <v>1156</v>
      </c>
    </row>
    <row r="47" spans="1:10" x14ac:dyDescent="0.25">
      <c r="A47" s="5" t="s">
        <v>91</v>
      </c>
      <c r="B47" s="1">
        <v>43113</v>
      </c>
      <c r="C47">
        <v>14</v>
      </c>
      <c r="D47" t="s">
        <v>29</v>
      </c>
      <c r="E47" t="s">
        <v>10</v>
      </c>
      <c r="F47" t="s">
        <v>11</v>
      </c>
      <c r="G47" t="s">
        <v>20</v>
      </c>
      <c r="H47">
        <v>159</v>
      </c>
      <c r="I47">
        <v>7</v>
      </c>
      <c r="J47">
        <v>1113</v>
      </c>
    </row>
    <row r="48" spans="1:10" x14ac:dyDescent="0.25">
      <c r="A48" s="5" t="s">
        <v>92</v>
      </c>
      <c r="B48" s="1">
        <v>43113</v>
      </c>
      <c r="C48">
        <v>17</v>
      </c>
      <c r="D48" t="s">
        <v>27</v>
      </c>
      <c r="E48" t="s">
        <v>22</v>
      </c>
      <c r="F48" t="s">
        <v>23</v>
      </c>
      <c r="G48" t="s">
        <v>16</v>
      </c>
      <c r="H48">
        <v>289</v>
      </c>
      <c r="I48">
        <v>0</v>
      </c>
      <c r="J48">
        <v>0</v>
      </c>
    </row>
    <row r="49" spans="1:10" x14ac:dyDescent="0.25">
      <c r="A49" s="5" t="s">
        <v>93</v>
      </c>
      <c r="B49" s="1">
        <v>43113</v>
      </c>
      <c r="C49">
        <v>16</v>
      </c>
      <c r="D49" t="s">
        <v>24</v>
      </c>
      <c r="E49" t="s">
        <v>22</v>
      </c>
      <c r="F49" t="s">
        <v>23</v>
      </c>
      <c r="G49" t="s">
        <v>25</v>
      </c>
      <c r="H49">
        <v>69</v>
      </c>
      <c r="I49">
        <v>1</v>
      </c>
      <c r="J49">
        <v>69</v>
      </c>
    </row>
    <row r="50" spans="1:10" x14ac:dyDescent="0.25">
      <c r="A50" s="5" t="s">
        <v>94</v>
      </c>
      <c r="B50" s="1">
        <v>43113</v>
      </c>
      <c r="C50">
        <v>4</v>
      </c>
      <c r="D50" t="s">
        <v>36</v>
      </c>
      <c r="E50" t="s">
        <v>42</v>
      </c>
      <c r="F50" t="s">
        <v>15</v>
      </c>
      <c r="G50" t="s">
        <v>20</v>
      </c>
      <c r="H50">
        <v>159</v>
      </c>
      <c r="I50">
        <v>5</v>
      </c>
      <c r="J50">
        <v>795</v>
      </c>
    </row>
    <row r="51" spans="1:10" x14ac:dyDescent="0.25">
      <c r="A51" s="5" t="s">
        <v>95</v>
      </c>
      <c r="B51" s="1">
        <v>43113</v>
      </c>
      <c r="C51">
        <v>5</v>
      </c>
      <c r="D51" t="s">
        <v>39</v>
      </c>
      <c r="E51" t="s">
        <v>42</v>
      </c>
      <c r="F51" t="s">
        <v>15</v>
      </c>
      <c r="G51" t="s">
        <v>20</v>
      </c>
      <c r="H51">
        <v>159</v>
      </c>
      <c r="I51">
        <v>7</v>
      </c>
      <c r="J51">
        <v>1113</v>
      </c>
    </row>
    <row r="52" spans="1:10" x14ac:dyDescent="0.25">
      <c r="A52" s="5" t="s">
        <v>96</v>
      </c>
      <c r="B52" s="1">
        <v>43113</v>
      </c>
      <c r="C52">
        <v>19</v>
      </c>
      <c r="D52" t="s">
        <v>37</v>
      </c>
      <c r="E52" t="s">
        <v>28</v>
      </c>
      <c r="F52" t="s">
        <v>23</v>
      </c>
      <c r="G52" t="s">
        <v>31</v>
      </c>
      <c r="H52">
        <v>399</v>
      </c>
      <c r="I52">
        <v>6</v>
      </c>
      <c r="J52">
        <v>2394</v>
      </c>
    </row>
    <row r="53" spans="1:10" x14ac:dyDescent="0.25">
      <c r="A53" s="5" t="s">
        <v>97</v>
      </c>
      <c r="B53" s="1">
        <v>43113</v>
      </c>
      <c r="C53">
        <v>1</v>
      </c>
      <c r="D53" t="s">
        <v>13</v>
      </c>
      <c r="E53" t="s">
        <v>42</v>
      </c>
      <c r="F53" t="s">
        <v>15</v>
      </c>
      <c r="G53" t="s">
        <v>25</v>
      </c>
      <c r="H53">
        <v>69</v>
      </c>
      <c r="I53">
        <v>2</v>
      </c>
      <c r="J53">
        <v>138</v>
      </c>
    </row>
    <row r="54" spans="1:10" x14ac:dyDescent="0.25">
      <c r="A54" s="5" t="s">
        <v>98</v>
      </c>
      <c r="B54" s="1">
        <v>43114</v>
      </c>
      <c r="C54">
        <v>17</v>
      </c>
      <c r="D54" t="s">
        <v>27</v>
      </c>
      <c r="E54" t="s">
        <v>28</v>
      </c>
      <c r="F54" t="s">
        <v>23</v>
      </c>
      <c r="G54" t="s">
        <v>25</v>
      </c>
      <c r="H54">
        <v>69</v>
      </c>
      <c r="I54">
        <v>7</v>
      </c>
      <c r="J54">
        <v>483</v>
      </c>
    </row>
    <row r="55" spans="1:10" x14ac:dyDescent="0.25">
      <c r="A55" s="5" t="s">
        <v>99</v>
      </c>
      <c r="B55" s="1">
        <v>43115</v>
      </c>
      <c r="C55">
        <v>8</v>
      </c>
      <c r="D55" t="s">
        <v>33</v>
      </c>
      <c r="E55" t="s">
        <v>34</v>
      </c>
      <c r="F55" t="s">
        <v>19</v>
      </c>
      <c r="G55" t="s">
        <v>16</v>
      </c>
      <c r="H55">
        <v>289</v>
      </c>
      <c r="I55">
        <v>1</v>
      </c>
      <c r="J55">
        <v>289</v>
      </c>
    </row>
    <row r="56" spans="1:10" x14ac:dyDescent="0.25">
      <c r="A56" s="5" t="s">
        <v>100</v>
      </c>
      <c r="B56" s="1">
        <v>43115</v>
      </c>
      <c r="C56">
        <v>7</v>
      </c>
      <c r="D56" t="s">
        <v>43</v>
      </c>
      <c r="E56" t="s">
        <v>34</v>
      </c>
      <c r="F56" t="s">
        <v>19</v>
      </c>
      <c r="G56" t="s">
        <v>31</v>
      </c>
      <c r="H56">
        <v>399</v>
      </c>
      <c r="I56">
        <v>0</v>
      </c>
      <c r="J56">
        <v>0</v>
      </c>
    </row>
    <row r="57" spans="1:10" x14ac:dyDescent="0.25">
      <c r="A57" s="5" t="s">
        <v>101</v>
      </c>
      <c r="B57" s="1">
        <v>43115</v>
      </c>
      <c r="C57">
        <v>20</v>
      </c>
      <c r="D57" t="s">
        <v>30</v>
      </c>
      <c r="E57" t="s">
        <v>28</v>
      </c>
      <c r="F57" t="s">
        <v>23</v>
      </c>
      <c r="G57" t="s">
        <v>25</v>
      </c>
      <c r="H57">
        <v>69</v>
      </c>
      <c r="I57">
        <v>9</v>
      </c>
      <c r="J57">
        <v>621</v>
      </c>
    </row>
    <row r="58" spans="1:10" x14ac:dyDescent="0.25">
      <c r="A58" s="5" t="s">
        <v>102</v>
      </c>
      <c r="B58" s="1">
        <v>43115</v>
      </c>
      <c r="C58">
        <v>8</v>
      </c>
      <c r="D58" t="s">
        <v>33</v>
      </c>
      <c r="E58" t="s">
        <v>34</v>
      </c>
      <c r="F58" t="s">
        <v>19</v>
      </c>
      <c r="G58" t="s">
        <v>12</v>
      </c>
      <c r="H58">
        <v>199</v>
      </c>
      <c r="I58">
        <v>5</v>
      </c>
      <c r="J58">
        <v>995</v>
      </c>
    </row>
    <row r="59" spans="1:10" x14ac:dyDescent="0.25">
      <c r="A59" s="5" t="s">
        <v>103</v>
      </c>
      <c r="B59" s="1">
        <v>43115</v>
      </c>
      <c r="C59">
        <v>11</v>
      </c>
      <c r="D59" t="s">
        <v>9</v>
      </c>
      <c r="E59" t="s">
        <v>10</v>
      </c>
      <c r="F59" t="s">
        <v>11</v>
      </c>
      <c r="G59" t="s">
        <v>25</v>
      </c>
      <c r="H59">
        <v>69</v>
      </c>
      <c r="I59">
        <v>9</v>
      </c>
      <c r="J59">
        <v>621</v>
      </c>
    </row>
    <row r="60" spans="1:10" x14ac:dyDescent="0.25">
      <c r="A60" s="5" t="s">
        <v>104</v>
      </c>
      <c r="B60" s="1">
        <v>43115</v>
      </c>
      <c r="C60">
        <v>9</v>
      </c>
      <c r="D60" t="s">
        <v>17</v>
      </c>
      <c r="E60" t="s">
        <v>18</v>
      </c>
      <c r="F60" t="s">
        <v>19</v>
      </c>
      <c r="G60" t="s">
        <v>31</v>
      </c>
      <c r="H60">
        <v>399</v>
      </c>
      <c r="I60">
        <v>7</v>
      </c>
      <c r="J60">
        <v>2793</v>
      </c>
    </row>
    <row r="61" spans="1:10" x14ac:dyDescent="0.25">
      <c r="A61" s="5" t="s">
        <v>105</v>
      </c>
      <c r="B61" s="1">
        <v>43115</v>
      </c>
      <c r="C61">
        <v>10</v>
      </c>
      <c r="D61" t="s">
        <v>38</v>
      </c>
      <c r="E61" t="s">
        <v>34</v>
      </c>
      <c r="F61" t="s">
        <v>19</v>
      </c>
      <c r="G61" t="s">
        <v>12</v>
      </c>
      <c r="H61">
        <v>199</v>
      </c>
      <c r="I61">
        <v>3</v>
      </c>
      <c r="J61">
        <v>597</v>
      </c>
    </row>
    <row r="62" spans="1:10" x14ac:dyDescent="0.25">
      <c r="A62" s="5" t="s">
        <v>106</v>
      </c>
      <c r="B62" s="1">
        <v>43116</v>
      </c>
      <c r="C62">
        <v>2</v>
      </c>
      <c r="D62" t="s">
        <v>44</v>
      </c>
      <c r="E62" t="s">
        <v>14</v>
      </c>
      <c r="F62" t="s">
        <v>15</v>
      </c>
      <c r="G62" t="s">
        <v>20</v>
      </c>
      <c r="H62">
        <v>159</v>
      </c>
      <c r="I62">
        <v>8</v>
      </c>
      <c r="J62">
        <v>1272</v>
      </c>
    </row>
    <row r="63" spans="1:10" x14ac:dyDescent="0.25">
      <c r="A63" s="5" t="s">
        <v>107</v>
      </c>
      <c r="B63" s="1">
        <v>43117</v>
      </c>
      <c r="C63">
        <v>20</v>
      </c>
      <c r="D63" t="s">
        <v>30</v>
      </c>
      <c r="E63" t="s">
        <v>28</v>
      </c>
      <c r="F63" t="s">
        <v>23</v>
      </c>
      <c r="G63" t="s">
        <v>20</v>
      </c>
      <c r="H63">
        <v>159</v>
      </c>
      <c r="I63">
        <v>9</v>
      </c>
      <c r="J63">
        <v>1431</v>
      </c>
    </row>
    <row r="64" spans="1:10" x14ac:dyDescent="0.25">
      <c r="A64" s="5" t="s">
        <v>108</v>
      </c>
      <c r="B64" s="1">
        <v>43117</v>
      </c>
      <c r="C64">
        <v>9</v>
      </c>
      <c r="D64" t="s">
        <v>17</v>
      </c>
      <c r="E64" t="s">
        <v>34</v>
      </c>
      <c r="F64" t="s">
        <v>19</v>
      </c>
      <c r="G64" t="s">
        <v>16</v>
      </c>
      <c r="H64">
        <v>289</v>
      </c>
      <c r="I64">
        <v>7</v>
      </c>
      <c r="J64">
        <v>2023</v>
      </c>
    </row>
    <row r="65" spans="1:10" x14ac:dyDescent="0.25">
      <c r="A65" s="5" t="s">
        <v>109</v>
      </c>
      <c r="B65" s="1">
        <v>43118</v>
      </c>
      <c r="C65">
        <v>9</v>
      </c>
      <c r="D65" t="s">
        <v>17</v>
      </c>
      <c r="E65" t="s">
        <v>34</v>
      </c>
      <c r="F65" t="s">
        <v>19</v>
      </c>
      <c r="G65" t="s">
        <v>31</v>
      </c>
      <c r="H65">
        <v>399</v>
      </c>
      <c r="I65">
        <v>1</v>
      </c>
      <c r="J65">
        <v>399</v>
      </c>
    </row>
    <row r="66" spans="1:10" x14ac:dyDescent="0.25">
      <c r="A66" s="5" t="s">
        <v>110</v>
      </c>
      <c r="B66" s="1">
        <v>43119</v>
      </c>
      <c r="C66">
        <v>9</v>
      </c>
      <c r="D66" t="s">
        <v>17</v>
      </c>
      <c r="E66" t="s">
        <v>34</v>
      </c>
      <c r="F66" t="s">
        <v>19</v>
      </c>
      <c r="G66" t="s">
        <v>12</v>
      </c>
      <c r="H66">
        <v>199</v>
      </c>
      <c r="I66">
        <v>6</v>
      </c>
      <c r="J66">
        <v>1194</v>
      </c>
    </row>
    <row r="67" spans="1:10" x14ac:dyDescent="0.25">
      <c r="A67" s="5" t="s">
        <v>111</v>
      </c>
      <c r="B67" s="1">
        <v>43119</v>
      </c>
      <c r="C67">
        <v>10</v>
      </c>
      <c r="D67" t="s">
        <v>38</v>
      </c>
      <c r="E67" t="s">
        <v>34</v>
      </c>
      <c r="F67" t="s">
        <v>19</v>
      </c>
      <c r="G67" t="s">
        <v>16</v>
      </c>
      <c r="H67">
        <v>289</v>
      </c>
      <c r="I67">
        <v>3</v>
      </c>
      <c r="J67">
        <v>867</v>
      </c>
    </row>
    <row r="68" spans="1:10" x14ac:dyDescent="0.25">
      <c r="A68" s="5" t="s">
        <v>112</v>
      </c>
      <c r="B68" s="1">
        <v>43120</v>
      </c>
      <c r="C68">
        <v>16</v>
      </c>
      <c r="D68" t="s">
        <v>24</v>
      </c>
      <c r="E68" t="s">
        <v>22</v>
      </c>
      <c r="F68" t="s">
        <v>23</v>
      </c>
      <c r="G68" t="s">
        <v>25</v>
      </c>
      <c r="H68">
        <v>69</v>
      </c>
      <c r="I68">
        <v>2</v>
      </c>
      <c r="J68">
        <v>138</v>
      </c>
    </row>
    <row r="69" spans="1:10" x14ac:dyDescent="0.25">
      <c r="A69" s="5" t="s">
        <v>113</v>
      </c>
      <c r="B69" s="1">
        <v>43120</v>
      </c>
      <c r="C69">
        <v>13</v>
      </c>
      <c r="D69" t="s">
        <v>26</v>
      </c>
      <c r="E69" t="s">
        <v>40</v>
      </c>
      <c r="F69" t="s">
        <v>11</v>
      </c>
      <c r="G69" t="s">
        <v>12</v>
      </c>
      <c r="H69">
        <v>199</v>
      </c>
      <c r="I69">
        <v>8</v>
      </c>
      <c r="J69">
        <v>1592</v>
      </c>
    </row>
    <row r="70" spans="1:10" x14ac:dyDescent="0.25">
      <c r="A70" s="5" t="s">
        <v>114</v>
      </c>
      <c r="B70" s="1">
        <v>43121</v>
      </c>
      <c r="C70">
        <v>19</v>
      </c>
      <c r="D70" t="s">
        <v>37</v>
      </c>
      <c r="E70" t="s">
        <v>28</v>
      </c>
      <c r="F70" t="s">
        <v>23</v>
      </c>
      <c r="G70" t="s">
        <v>12</v>
      </c>
      <c r="H70">
        <v>199</v>
      </c>
      <c r="I70">
        <v>8</v>
      </c>
      <c r="J70">
        <v>1592</v>
      </c>
    </row>
    <row r="71" spans="1:10" x14ac:dyDescent="0.25">
      <c r="A71" s="5" t="s">
        <v>115</v>
      </c>
      <c r="B71" s="1">
        <v>43121</v>
      </c>
      <c r="C71">
        <v>6</v>
      </c>
      <c r="D71" t="s">
        <v>35</v>
      </c>
      <c r="E71" t="s">
        <v>34</v>
      </c>
      <c r="F71" t="s">
        <v>19</v>
      </c>
      <c r="G71" t="s">
        <v>12</v>
      </c>
      <c r="H71">
        <v>199</v>
      </c>
      <c r="I71">
        <v>0</v>
      </c>
      <c r="J71">
        <v>0</v>
      </c>
    </row>
    <row r="72" spans="1:10" x14ac:dyDescent="0.25">
      <c r="A72" s="5" t="s">
        <v>116</v>
      </c>
      <c r="B72" s="1">
        <v>43121</v>
      </c>
      <c r="C72">
        <v>17</v>
      </c>
      <c r="D72" t="s">
        <v>27</v>
      </c>
      <c r="E72" t="s">
        <v>22</v>
      </c>
      <c r="F72" t="s">
        <v>23</v>
      </c>
      <c r="G72" t="s">
        <v>20</v>
      </c>
      <c r="H72">
        <v>159</v>
      </c>
      <c r="I72">
        <v>4</v>
      </c>
      <c r="J72">
        <v>636</v>
      </c>
    </row>
    <row r="73" spans="1:10" x14ac:dyDescent="0.25">
      <c r="A73" s="5" t="s">
        <v>117</v>
      </c>
      <c r="B73" s="1">
        <v>43122</v>
      </c>
      <c r="C73">
        <v>15</v>
      </c>
      <c r="D73" t="s">
        <v>45</v>
      </c>
      <c r="E73" t="s">
        <v>40</v>
      </c>
      <c r="F73" t="s">
        <v>11</v>
      </c>
      <c r="G73" t="s">
        <v>31</v>
      </c>
      <c r="H73">
        <v>399</v>
      </c>
      <c r="I73">
        <v>4</v>
      </c>
      <c r="J73">
        <v>1596</v>
      </c>
    </row>
    <row r="74" spans="1:10" x14ac:dyDescent="0.25">
      <c r="A74" s="5" t="s">
        <v>118</v>
      </c>
      <c r="B74" s="1">
        <v>43123</v>
      </c>
      <c r="C74">
        <v>15</v>
      </c>
      <c r="D74" t="s">
        <v>45</v>
      </c>
      <c r="E74" t="s">
        <v>40</v>
      </c>
      <c r="F74" t="s">
        <v>11</v>
      </c>
      <c r="G74" t="s">
        <v>20</v>
      </c>
      <c r="H74">
        <v>159</v>
      </c>
      <c r="I74">
        <v>1</v>
      </c>
      <c r="J74">
        <v>159</v>
      </c>
    </row>
    <row r="75" spans="1:10" x14ac:dyDescent="0.25">
      <c r="A75" s="5" t="s">
        <v>119</v>
      </c>
      <c r="B75" s="1">
        <v>43123</v>
      </c>
      <c r="C75">
        <v>20</v>
      </c>
      <c r="D75" t="s">
        <v>30</v>
      </c>
      <c r="E75" t="s">
        <v>22</v>
      </c>
      <c r="F75" t="s">
        <v>23</v>
      </c>
      <c r="G75" t="s">
        <v>16</v>
      </c>
      <c r="H75">
        <v>289</v>
      </c>
      <c r="I75">
        <v>1</v>
      </c>
      <c r="J75">
        <v>289</v>
      </c>
    </row>
    <row r="76" spans="1:10" x14ac:dyDescent="0.25">
      <c r="A76" s="5" t="s">
        <v>120</v>
      </c>
      <c r="B76" s="1">
        <v>43123</v>
      </c>
      <c r="C76">
        <v>13</v>
      </c>
      <c r="D76" t="s">
        <v>26</v>
      </c>
      <c r="E76" t="s">
        <v>10</v>
      </c>
      <c r="F76" t="s">
        <v>11</v>
      </c>
      <c r="G76" t="s">
        <v>16</v>
      </c>
      <c r="H76">
        <v>289</v>
      </c>
      <c r="I76">
        <v>5</v>
      </c>
      <c r="J76">
        <v>1445</v>
      </c>
    </row>
    <row r="77" spans="1:10" x14ac:dyDescent="0.25">
      <c r="A77" s="5" t="s">
        <v>121</v>
      </c>
      <c r="B77" s="1">
        <v>43124</v>
      </c>
      <c r="C77">
        <v>18</v>
      </c>
      <c r="D77" t="s">
        <v>21</v>
      </c>
      <c r="E77" t="s">
        <v>22</v>
      </c>
      <c r="F77" t="s">
        <v>23</v>
      </c>
      <c r="G77" t="s">
        <v>25</v>
      </c>
      <c r="H77">
        <v>69</v>
      </c>
      <c r="I77">
        <v>7</v>
      </c>
      <c r="J77">
        <v>483</v>
      </c>
    </row>
    <row r="78" spans="1:10" x14ac:dyDescent="0.25">
      <c r="A78" s="5" t="s">
        <v>122</v>
      </c>
      <c r="B78" s="1">
        <v>43124</v>
      </c>
      <c r="C78">
        <v>8</v>
      </c>
      <c r="D78" t="s">
        <v>33</v>
      </c>
      <c r="E78" t="s">
        <v>34</v>
      </c>
      <c r="F78" t="s">
        <v>19</v>
      </c>
      <c r="G78" t="s">
        <v>25</v>
      </c>
      <c r="H78">
        <v>69</v>
      </c>
      <c r="I78">
        <v>2</v>
      </c>
      <c r="J78">
        <v>138</v>
      </c>
    </row>
    <row r="79" spans="1:10" x14ac:dyDescent="0.25">
      <c r="A79" s="5" t="s">
        <v>123</v>
      </c>
      <c r="B79" s="1">
        <v>43124</v>
      </c>
      <c r="C79">
        <v>5</v>
      </c>
      <c r="D79" t="s">
        <v>39</v>
      </c>
      <c r="E79" t="s">
        <v>42</v>
      </c>
      <c r="F79" t="s">
        <v>15</v>
      </c>
      <c r="G79" t="s">
        <v>16</v>
      </c>
      <c r="H79">
        <v>289</v>
      </c>
      <c r="I79">
        <v>1</v>
      </c>
      <c r="J79">
        <v>289</v>
      </c>
    </row>
    <row r="80" spans="1:10" x14ac:dyDescent="0.25">
      <c r="A80" s="5" t="s">
        <v>124</v>
      </c>
      <c r="B80" s="1">
        <v>43124</v>
      </c>
      <c r="C80">
        <v>19</v>
      </c>
      <c r="D80" t="s">
        <v>37</v>
      </c>
      <c r="E80" t="s">
        <v>22</v>
      </c>
      <c r="F80" t="s">
        <v>23</v>
      </c>
      <c r="G80" t="s">
        <v>16</v>
      </c>
      <c r="H80">
        <v>289</v>
      </c>
      <c r="I80">
        <v>8</v>
      </c>
      <c r="J80">
        <v>2312</v>
      </c>
    </row>
    <row r="81" spans="1:10" x14ac:dyDescent="0.25">
      <c r="A81" s="5" t="s">
        <v>125</v>
      </c>
      <c r="B81" s="1">
        <v>43124</v>
      </c>
      <c r="C81">
        <v>10</v>
      </c>
      <c r="D81" t="s">
        <v>38</v>
      </c>
      <c r="E81" t="s">
        <v>18</v>
      </c>
      <c r="F81" t="s">
        <v>19</v>
      </c>
      <c r="G81" t="s">
        <v>16</v>
      </c>
      <c r="H81">
        <v>289</v>
      </c>
      <c r="I81">
        <v>3</v>
      </c>
      <c r="J81">
        <v>867</v>
      </c>
    </row>
    <row r="82" spans="1:10" x14ac:dyDescent="0.25">
      <c r="A82" s="5" t="s">
        <v>126</v>
      </c>
      <c r="B82" s="1">
        <v>43124</v>
      </c>
      <c r="C82">
        <v>7</v>
      </c>
      <c r="D82" t="s">
        <v>43</v>
      </c>
      <c r="E82" t="s">
        <v>34</v>
      </c>
      <c r="F82" t="s">
        <v>19</v>
      </c>
      <c r="G82" t="s">
        <v>31</v>
      </c>
      <c r="H82">
        <v>399</v>
      </c>
      <c r="I82">
        <v>6</v>
      </c>
      <c r="J82">
        <v>2394</v>
      </c>
    </row>
    <row r="83" spans="1:10" x14ac:dyDescent="0.25">
      <c r="A83" s="5" t="s">
        <v>127</v>
      </c>
      <c r="B83" s="1">
        <v>43124</v>
      </c>
      <c r="C83">
        <v>5</v>
      </c>
      <c r="D83" t="s">
        <v>39</v>
      </c>
      <c r="E83" t="s">
        <v>14</v>
      </c>
      <c r="F83" t="s">
        <v>15</v>
      </c>
      <c r="G83" t="s">
        <v>25</v>
      </c>
      <c r="H83">
        <v>69</v>
      </c>
      <c r="I83">
        <v>1</v>
      </c>
      <c r="J83">
        <v>69</v>
      </c>
    </row>
    <row r="84" spans="1:10" x14ac:dyDescent="0.25">
      <c r="A84" s="5" t="s">
        <v>128</v>
      </c>
      <c r="B84" s="1">
        <v>43124</v>
      </c>
      <c r="C84">
        <v>10</v>
      </c>
      <c r="D84" t="s">
        <v>38</v>
      </c>
      <c r="E84" t="s">
        <v>34</v>
      </c>
      <c r="F84" t="s">
        <v>19</v>
      </c>
      <c r="G84" t="s">
        <v>25</v>
      </c>
      <c r="H84">
        <v>69</v>
      </c>
      <c r="I84">
        <v>2</v>
      </c>
      <c r="J84">
        <v>138</v>
      </c>
    </row>
    <row r="85" spans="1:10" x14ac:dyDescent="0.25">
      <c r="A85" s="5" t="s">
        <v>129</v>
      </c>
      <c r="B85" s="1">
        <v>43125</v>
      </c>
      <c r="C85">
        <v>18</v>
      </c>
      <c r="D85" t="s">
        <v>21</v>
      </c>
      <c r="E85" t="s">
        <v>28</v>
      </c>
      <c r="F85" t="s">
        <v>23</v>
      </c>
      <c r="G85" t="s">
        <v>31</v>
      </c>
      <c r="H85">
        <v>399</v>
      </c>
      <c r="I85">
        <v>1</v>
      </c>
      <c r="J85">
        <v>399</v>
      </c>
    </row>
    <row r="86" spans="1:10" x14ac:dyDescent="0.25">
      <c r="A86" s="5" t="s">
        <v>130</v>
      </c>
      <c r="B86" s="1">
        <v>43126</v>
      </c>
      <c r="C86">
        <v>4</v>
      </c>
      <c r="D86" t="s">
        <v>36</v>
      </c>
      <c r="E86" t="s">
        <v>42</v>
      </c>
      <c r="F86" t="s">
        <v>15</v>
      </c>
      <c r="G86" t="s">
        <v>31</v>
      </c>
      <c r="H86">
        <v>399</v>
      </c>
      <c r="I86">
        <v>9</v>
      </c>
      <c r="J86">
        <v>3591</v>
      </c>
    </row>
    <row r="87" spans="1:10" x14ac:dyDescent="0.25">
      <c r="A87" s="5" t="s">
        <v>131</v>
      </c>
      <c r="B87" s="1">
        <v>43126</v>
      </c>
      <c r="C87">
        <v>12</v>
      </c>
      <c r="D87" t="s">
        <v>41</v>
      </c>
      <c r="E87" t="s">
        <v>10</v>
      </c>
      <c r="F87" t="s">
        <v>11</v>
      </c>
      <c r="G87" t="s">
        <v>31</v>
      </c>
      <c r="H87">
        <v>399</v>
      </c>
      <c r="I87">
        <v>2</v>
      </c>
      <c r="J87">
        <v>798</v>
      </c>
    </row>
    <row r="88" spans="1:10" x14ac:dyDescent="0.25">
      <c r="A88" s="5" t="s">
        <v>132</v>
      </c>
      <c r="B88" s="1">
        <v>43127</v>
      </c>
      <c r="C88">
        <v>17</v>
      </c>
      <c r="D88" t="s">
        <v>27</v>
      </c>
      <c r="E88" t="s">
        <v>28</v>
      </c>
      <c r="F88" t="s">
        <v>23</v>
      </c>
      <c r="G88" t="s">
        <v>20</v>
      </c>
      <c r="H88">
        <v>159</v>
      </c>
      <c r="I88">
        <v>3</v>
      </c>
      <c r="J88">
        <v>477</v>
      </c>
    </row>
    <row r="89" spans="1:10" x14ac:dyDescent="0.25">
      <c r="A89" s="5" t="s">
        <v>133</v>
      </c>
      <c r="B89" s="1">
        <v>43127</v>
      </c>
      <c r="C89">
        <v>12</v>
      </c>
      <c r="D89" t="s">
        <v>41</v>
      </c>
      <c r="E89" t="s">
        <v>10</v>
      </c>
      <c r="F89" t="s">
        <v>11</v>
      </c>
      <c r="G89" t="s">
        <v>25</v>
      </c>
      <c r="H89">
        <v>69</v>
      </c>
      <c r="I89">
        <v>2</v>
      </c>
      <c r="J89">
        <v>138</v>
      </c>
    </row>
    <row r="90" spans="1:10" x14ac:dyDescent="0.25">
      <c r="A90" s="5" t="s">
        <v>134</v>
      </c>
      <c r="B90" s="1">
        <v>43127</v>
      </c>
      <c r="C90">
        <v>8</v>
      </c>
      <c r="D90" t="s">
        <v>33</v>
      </c>
      <c r="E90" t="s">
        <v>18</v>
      </c>
      <c r="F90" t="s">
        <v>19</v>
      </c>
      <c r="G90" t="s">
        <v>12</v>
      </c>
      <c r="H90">
        <v>199</v>
      </c>
      <c r="I90">
        <v>5</v>
      </c>
      <c r="J90">
        <v>995</v>
      </c>
    </row>
    <row r="91" spans="1:10" x14ac:dyDescent="0.25">
      <c r="A91" s="5" t="s">
        <v>135</v>
      </c>
      <c r="B91" s="1">
        <v>43127</v>
      </c>
      <c r="C91">
        <v>12</v>
      </c>
      <c r="D91" t="s">
        <v>41</v>
      </c>
      <c r="E91" t="s">
        <v>40</v>
      </c>
      <c r="F91" t="s">
        <v>11</v>
      </c>
      <c r="G91" t="s">
        <v>25</v>
      </c>
      <c r="H91">
        <v>69</v>
      </c>
      <c r="I91">
        <v>2</v>
      </c>
      <c r="J91">
        <v>138</v>
      </c>
    </row>
    <row r="92" spans="1:10" x14ac:dyDescent="0.25">
      <c r="A92" s="5" t="s">
        <v>136</v>
      </c>
      <c r="B92" s="1">
        <v>43127</v>
      </c>
      <c r="C92">
        <v>19</v>
      </c>
      <c r="D92" t="s">
        <v>37</v>
      </c>
      <c r="E92" t="s">
        <v>28</v>
      </c>
      <c r="F92" t="s">
        <v>23</v>
      </c>
      <c r="G92" t="s">
        <v>16</v>
      </c>
      <c r="H92">
        <v>289</v>
      </c>
      <c r="I92">
        <v>4</v>
      </c>
      <c r="J92">
        <v>1156</v>
      </c>
    </row>
    <row r="93" spans="1:10" x14ac:dyDescent="0.25">
      <c r="A93" s="5" t="s">
        <v>137</v>
      </c>
      <c r="B93" s="1">
        <v>43128</v>
      </c>
      <c r="C93">
        <v>20</v>
      </c>
      <c r="D93" t="s">
        <v>30</v>
      </c>
      <c r="E93" t="s">
        <v>22</v>
      </c>
      <c r="F93" t="s">
        <v>23</v>
      </c>
      <c r="G93" t="s">
        <v>31</v>
      </c>
      <c r="H93">
        <v>399</v>
      </c>
      <c r="I93">
        <v>6</v>
      </c>
      <c r="J93">
        <v>2394</v>
      </c>
    </row>
    <row r="94" spans="1:10" x14ac:dyDescent="0.25">
      <c r="A94" s="5" t="s">
        <v>138</v>
      </c>
      <c r="B94" s="1">
        <v>43129</v>
      </c>
      <c r="C94">
        <v>7</v>
      </c>
      <c r="D94" t="s">
        <v>43</v>
      </c>
      <c r="E94" t="s">
        <v>18</v>
      </c>
      <c r="F94" t="s">
        <v>19</v>
      </c>
      <c r="G94" t="s">
        <v>31</v>
      </c>
      <c r="H94">
        <v>399</v>
      </c>
      <c r="I94">
        <v>1</v>
      </c>
      <c r="J94">
        <v>399</v>
      </c>
    </row>
    <row r="95" spans="1:10" x14ac:dyDescent="0.25">
      <c r="A95" s="5" t="s">
        <v>139</v>
      </c>
      <c r="B95" s="1">
        <v>43129</v>
      </c>
      <c r="C95">
        <v>8</v>
      </c>
      <c r="D95" t="s">
        <v>33</v>
      </c>
      <c r="E95" t="s">
        <v>18</v>
      </c>
      <c r="F95" t="s">
        <v>19</v>
      </c>
      <c r="G95" t="s">
        <v>12</v>
      </c>
      <c r="H95">
        <v>199</v>
      </c>
      <c r="I95">
        <v>2</v>
      </c>
      <c r="J95">
        <v>398</v>
      </c>
    </row>
    <row r="96" spans="1:10" x14ac:dyDescent="0.25">
      <c r="A96" s="5" t="s">
        <v>140</v>
      </c>
      <c r="B96" s="1">
        <v>43129</v>
      </c>
      <c r="C96">
        <v>7</v>
      </c>
      <c r="D96" t="s">
        <v>43</v>
      </c>
      <c r="E96" t="s">
        <v>34</v>
      </c>
      <c r="F96" t="s">
        <v>19</v>
      </c>
      <c r="G96" t="s">
        <v>25</v>
      </c>
      <c r="H96">
        <v>69</v>
      </c>
      <c r="I96">
        <v>8</v>
      </c>
      <c r="J96">
        <v>552</v>
      </c>
    </row>
    <row r="97" spans="1:10" x14ac:dyDescent="0.25">
      <c r="A97" s="5" t="s">
        <v>141</v>
      </c>
      <c r="B97" s="1">
        <v>43130</v>
      </c>
      <c r="C97">
        <v>15</v>
      </c>
      <c r="D97" t="s">
        <v>45</v>
      </c>
      <c r="E97" t="s">
        <v>10</v>
      </c>
      <c r="F97" t="s">
        <v>11</v>
      </c>
      <c r="G97" t="s">
        <v>25</v>
      </c>
      <c r="H97">
        <v>69</v>
      </c>
      <c r="I97">
        <v>9</v>
      </c>
      <c r="J97">
        <v>621</v>
      </c>
    </row>
    <row r="98" spans="1:10" x14ac:dyDescent="0.25">
      <c r="A98" s="5" t="s">
        <v>142</v>
      </c>
      <c r="B98" s="1">
        <v>43130</v>
      </c>
      <c r="C98">
        <v>11</v>
      </c>
      <c r="D98" t="s">
        <v>9</v>
      </c>
      <c r="E98" t="s">
        <v>40</v>
      </c>
      <c r="F98" t="s">
        <v>11</v>
      </c>
      <c r="G98" t="s">
        <v>25</v>
      </c>
      <c r="H98">
        <v>69</v>
      </c>
      <c r="I98">
        <v>7</v>
      </c>
      <c r="J98">
        <v>483</v>
      </c>
    </row>
    <row r="99" spans="1:10" x14ac:dyDescent="0.25">
      <c r="A99" s="5" t="s">
        <v>143</v>
      </c>
      <c r="B99" s="1">
        <v>43130</v>
      </c>
      <c r="C99">
        <v>19</v>
      </c>
      <c r="D99" t="s">
        <v>37</v>
      </c>
      <c r="E99" t="s">
        <v>22</v>
      </c>
      <c r="F99" t="s">
        <v>23</v>
      </c>
      <c r="G99" t="s">
        <v>20</v>
      </c>
      <c r="H99">
        <v>159</v>
      </c>
      <c r="I99">
        <v>8</v>
      </c>
      <c r="J99">
        <v>1272</v>
      </c>
    </row>
    <row r="100" spans="1:10" x14ac:dyDescent="0.25">
      <c r="A100" s="5" t="s">
        <v>144</v>
      </c>
      <c r="B100" s="1">
        <v>43130</v>
      </c>
      <c r="C100">
        <v>8</v>
      </c>
      <c r="D100" t="s">
        <v>33</v>
      </c>
      <c r="E100" t="s">
        <v>34</v>
      </c>
      <c r="F100" t="s">
        <v>19</v>
      </c>
      <c r="G100" t="s">
        <v>12</v>
      </c>
      <c r="H100">
        <v>199</v>
      </c>
      <c r="I100">
        <v>9</v>
      </c>
      <c r="J100">
        <v>1791</v>
      </c>
    </row>
    <row r="101" spans="1:10" x14ac:dyDescent="0.25">
      <c r="A101" s="5" t="s">
        <v>145</v>
      </c>
      <c r="B101" s="1">
        <v>43130</v>
      </c>
      <c r="C101">
        <v>12</v>
      </c>
      <c r="D101" t="s">
        <v>41</v>
      </c>
      <c r="E101" t="s">
        <v>10</v>
      </c>
      <c r="F101" t="s">
        <v>11</v>
      </c>
      <c r="G101" t="s">
        <v>12</v>
      </c>
      <c r="H101">
        <v>199</v>
      </c>
      <c r="I101">
        <v>5</v>
      </c>
      <c r="J101">
        <v>995</v>
      </c>
    </row>
    <row r="102" spans="1:10" x14ac:dyDescent="0.25">
      <c r="A102" s="5" t="s">
        <v>146</v>
      </c>
      <c r="B102" s="1">
        <v>43131</v>
      </c>
      <c r="C102">
        <v>18</v>
      </c>
      <c r="D102" t="s">
        <v>21</v>
      </c>
      <c r="E102" t="s">
        <v>22</v>
      </c>
      <c r="F102" t="s">
        <v>23</v>
      </c>
      <c r="G102" t="s">
        <v>25</v>
      </c>
      <c r="H102">
        <v>69</v>
      </c>
      <c r="I102">
        <v>4</v>
      </c>
      <c r="J102">
        <v>276</v>
      </c>
    </row>
    <row r="103" spans="1:10" x14ac:dyDescent="0.25">
      <c r="A103" s="5" t="s">
        <v>147</v>
      </c>
      <c r="B103" s="1">
        <v>43132</v>
      </c>
      <c r="C103">
        <v>10</v>
      </c>
      <c r="D103" t="s">
        <v>38</v>
      </c>
      <c r="E103" t="s">
        <v>18</v>
      </c>
      <c r="F103" t="s">
        <v>19</v>
      </c>
      <c r="G103" t="s">
        <v>25</v>
      </c>
      <c r="H103">
        <v>69</v>
      </c>
      <c r="I103">
        <v>4</v>
      </c>
      <c r="J103">
        <v>276</v>
      </c>
    </row>
    <row r="104" spans="1:10" x14ac:dyDescent="0.25">
      <c r="A104" s="5" t="s">
        <v>148</v>
      </c>
      <c r="B104" s="1">
        <v>43132</v>
      </c>
      <c r="C104">
        <v>20</v>
      </c>
      <c r="D104" t="s">
        <v>30</v>
      </c>
      <c r="E104" t="s">
        <v>28</v>
      </c>
      <c r="F104" t="s">
        <v>23</v>
      </c>
      <c r="G104" t="s">
        <v>25</v>
      </c>
      <c r="H104">
        <v>69</v>
      </c>
      <c r="I104">
        <v>6</v>
      </c>
      <c r="J104">
        <v>414</v>
      </c>
    </row>
    <row r="105" spans="1:10" x14ac:dyDescent="0.25">
      <c r="A105" s="5" t="s">
        <v>149</v>
      </c>
      <c r="B105" s="1">
        <v>43133</v>
      </c>
      <c r="C105">
        <v>4</v>
      </c>
      <c r="D105" t="s">
        <v>36</v>
      </c>
      <c r="E105" t="s">
        <v>42</v>
      </c>
      <c r="F105" t="s">
        <v>15</v>
      </c>
      <c r="G105" t="s">
        <v>31</v>
      </c>
      <c r="H105">
        <v>399</v>
      </c>
      <c r="I105">
        <v>1</v>
      </c>
      <c r="J105">
        <v>399</v>
      </c>
    </row>
    <row r="106" spans="1:10" x14ac:dyDescent="0.25">
      <c r="A106" s="5" t="s">
        <v>150</v>
      </c>
      <c r="B106" s="1">
        <v>43133</v>
      </c>
      <c r="C106">
        <v>11</v>
      </c>
      <c r="D106" t="s">
        <v>9</v>
      </c>
      <c r="E106" t="s">
        <v>10</v>
      </c>
      <c r="F106" t="s">
        <v>11</v>
      </c>
      <c r="G106" t="s">
        <v>20</v>
      </c>
      <c r="H106">
        <v>159</v>
      </c>
      <c r="I106">
        <v>0</v>
      </c>
      <c r="J106">
        <v>0</v>
      </c>
    </row>
    <row r="107" spans="1:10" x14ac:dyDescent="0.25">
      <c r="A107" s="5" t="s">
        <v>151</v>
      </c>
      <c r="B107" s="1">
        <v>43133</v>
      </c>
      <c r="C107">
        <v>2</v>
      </c>
      <c r="D107" t="s">
        <v>44</v>
      </c>
      <c r="E107" t="s">
        <v>42</v>
      </c>
      <c r="F107" t="s">
        <v>15</v>
      </c>
      <c r="G107" t="s">
        <v>20</v>
      </c>
      <c r="H107">
        <v>159</v>
      </c>
      <c r="I107">
        <v>5</v>
      </c>
      <c r="J107">
        <v>795</v>
      </c>
    </row>
    <row r="108" spans="1:10" x14ac:dyDescent="0.25">
      <c r="A108" s="5" t="s">
        <v>152</v>
      </c>
      <c r="B108" s="1">
        <v>43133</v>
      </c>
      <c r="C108">
        <v>7</v>
      </c>
      <c r="D108" t="s">
        <v>43</v>
      </c>
      <c r="E108" t="s">
        <v>18</v>
      </c>
      <c r="F108" t="s">
        <v>19</v>
      </c>
      <c r="G108" t="s">
        <v>20</v>
      </c>
      <c r="H108">
        <v>159</v>
      </c>
      <c r="I108">
        <v>5</v>
      </c>
      <c r="J108">
        <v>795</v>
      </c>
    </row>
    <row r="109" spans="1:10" x14ac:dyDescent="0.25">
      <c r="A109" s="5" t="s">
        <v>153</v>
      </c>
      <c r="B109" s="1">
        <v>43133</v>
      </c>
      <c r="C109">
        <v>15</v>
      </c>
      <c r="D109" t="s">
        <v>45</v>
      </c>
      <c r="E109" t="s">
        <v>40</v>
      </c>
      <c r="F109" t="s">
        <v>11</v>
      </c>
      <c r="G109" t="s">
        <v>31</v>
      </c>
      <c r="H109">
        <v>399</v>
      </c>
      <c r="I109">
        <v>2</v>
      </c>
      <c r="J109">
        <v>798</v>
      </c>
    </row>
    <row r="110" spans="1:10" x14ac:dyDescent="0.25">
      <c r="A110" s="5" t="s">
        <v>154</v>
      </c>
      <c r="B110" s="1">
        <v>43133</v>
      </c>
      <c r="C110">
        <v>20</v>
      </c>
      <c r="D110" t="s">
        <v>30</v>
      </c>
      <c r="E110" t="s">
        <v>22</v>
      </c>
      <c r="F110" t="s">
        <v>23</v>
      </c>
      <c r="G110" t="s">
        <v>20</v>
      </c>
      <c r="H110">
        <v>159</v>
      </c>
      <c r="I110">
        <v>7</v>
      </c>
      <c r="J110">
        <v>1113</v>
      </c>
    </row>
    <row r="111" spans="1:10" x14ac:dyDescent="0.25">
      <c r="A111" s="5" t="s">
        <v>155</v>
      </c>
      <c r="B111" s="1">
        <v>43134</v>
      </c>
      <c r="C111">
        <v>16</v>
      </c>
      <c r="D111" t="s">
        <v>24</v>
      </c>
      <c r="E111" t="s">
        <v>22</v>
      </c>
      <c r="F111" t="s">
        <v>23</v>
      </c>
      <c r="G111" t="s">
        <v>12</v>
      </c>
      <c r="H111">
        <v>199</v>
      </c>
      <c r="I111">
        <v>6</v>
      </c>
      <c r="J111">
        <v>1194</v>
      </c>
    </row>
    <row r="112" spans="1:10" x14ac:dyDescent="0.25">
      <c r="A112" s="5" t="s">
        <v>156</v>
      </c>
      <c r="B112" s="1">
        <v>43134</v>
      </c>
      <c r="C112">
        <v>19</v>
      </c>
      <c r="D112" t="s">
        <v>37</v>
      </c>
      <c r="E112" t="s">
        <v>28</v>
      </c>
      <c r="F112" t="s">
        <v>23</v>
      </c>
      <c r="G112" t="s">
        <v>31</v>
      </c>
      <c r="H112">
        <v>399</v>
      </c>
      <c r="I112">
        <v>6</v>
      </c>
      <c r="J112">
        <v>2394</v>
      </c>
    </row>
    <row r="113" spans="1:10" x14ac:dyDescent="0.25">
      <c r="A113" s="5" t="s">
        <v>157</v>
      </c>
      <c r="B113" s="1">
        <v>43135</v>
      </c>
      <c r="C113">
        <v>1</v>
      </c>
      <c r="D113" t="s">
        <v>13</v>
      </c>
      <c r="E113" t="s">
        <v>14</v>
      </c>
      <c r="F113" t="s">
        <v>15</v>
      </c>
      <c r="G113" t="s">
        <v>31</v>
      </c>
      <c r="H113">
        <v>399</v>
      </c>
      <c r="I113">
        <v>2</v>
      </c>
      <c r="J113">
        <v>798</v>
      </c>
    </row>
    <row r="114" spans="1:10" x14ac:dyDescent="0.25">
      <c r="A114" s="5" t="s">
        <v>158</v>
      </c>
      <c r="B114" s="1">
        <v>43136</v>
      </c>
      <c r="C114">
        <v>17</v>
      </c>
      <c r="D114" t="s">
        <v>27</v>
      </c>
      <c r="E114" t="s">
        <v>22</v>
      </c>
      <c r="F114" t="s">
        <v>23</v>
      </c>
      <c r="G114" t="s">
        <v>31</v>
      </c>
      <c r="H114">
        <v>399</v>
      </c>
      <c r="I114">
        <v>5</v>
      </c>
      <c r="J114">
        <v>1995</v>
      </c>
    </row>
    <row r="115" spans="1:10" x14ac:dyDescent="0.25">
      <c r="A115" s="5" t="s">
        <v>159</v>
      </c>
      <c r="B115" s="1">
        <v>43136</v>
      </c>
      <c r="C115">
        <v>9</v>
      </c>
      <c r="D115" t="s">
        <v>17</v>
      </c>
      <c r="E115" t="s">
        <v>18</v>
      </c>
      <c r="F115" t="s">
        <v>19</v>
      </c>
      <c r="G115" t="s">
        <v>20</v>
      </c>
      <c r="H115">
        <v>159</v>
      </c>
      <c r="I115">
        <v>4</v>
      </c>
      <c r="J115">
        <v>636</v>
      </c>
    </row>
    <row r="116" spans="1:10" x14ac:dyDescent="0.25">
      <c r="A116" s="5" t="s">
        <v>160</v>
      </c>
      <c r="B116" s="1">
        <v>43136</v>
      </c>
      <c r="C116">
        <v>2</v>
      </c>
      <c r="D116" t="s">
        <v>44</v>
      </c>
      <c r="E116" t="s">
        <v>42</v>
      </c>
      <c r="F116" t="s">
        <v>15</v>
      </c>
      <c r="G116" t="s">
        <v>25</v>
      </c>
      <c r="H116">
        <v>69</v>
      </c>
      <c r="I116">
        <v>7</v>
      </c>
      <c r="J116">
        <v>483</v>
      </c>
    </row>
    <row r="117" spans="1:10" x14ac:dyDescent="0.25">
      <c r="A117" s="5" t="s">
        <v>161</v>
      </c>
      <c r="B117" s="1">
        <v>43136</v>
      </c>
      <c r="C117">
        <v>14</v>
      </c>
      <c r="D117" t="s">
        <v>29</v>
      </c>
      <c r="E117" t="s">
        <v>10</v>
      </c>
      <c r="F117" t="s">
        <v>11</v>
      </c>
      <c r="G117" t="s">
        <v>25</v>
      </c>
      <c r="H117">
        <v>69</v>
      </c>
      <c r="I117">
        <v>7</v>
      </c>
      <c r="J117">
        <v>483</v>
      </c>
    </row>
    <row r="118" spans="1:10" x14ac:dyDescent="0.25">
      <c r="A118" s="5" t="s">
        <v>162</v>
      </c>
      <c r="B118" s="1">
        <v>43136</v>
      </c>
      <c r="C118">
        <v>14</v>
      </c>
      <c r="D118" t="s">
        <v>29</v>
      </c>
      <c r="E118" t="s">
        <v>10</v>
      </c>
      <c r="F118" t="s">
        <v>11</v>
      </c>
      <c r="G118" t="s">
        <v>31</v>
      </c>
      <c r="H118">
        <v>399</v>
      </c>
      <c r="I118">
        <v>7</v>
      </c>
      <c r="J118">
        <v>2793</v>
      </c>
    </row>
    <row r="119" spans="1:10" x14ac:dyDescent="0.25">
      <c r="A119" s="5" t="s">
        <v>163</v>
      </c>
      <c r="B119" s="1">
        <v>43137</v>
      </c>
      <c r="C119">
        <v>5</v>
      </c>
      <c r="D119" t="s">
        <v>39</v>
      </c>
      <c r="E119" t="s">
        <v>14</v>
      </c>
      <c r="F119" t="s">
        <v>15</v>
      </c>
      <c r="G119" t="s">
        <v>16</v>
      </c>
      <c r="H119">
        <v>289</v>
      </c>
      <c r="I119">
        <v>2</v>
      </c>
      <c r="J119">
        <v>578</v>
      </c>
    </row>
    <row r="120" spans="1:10" x14ac:dyDescent="0.25">
      <c r="A120" s="5" t="s">
        <v>164</v>
      </c>
      <c r="B120" s="1">
        <v>43137</v>
      </c>
      <c r="C120">
        <v>5</v>
      </c>
      <c r="D120" t="s">
        <v>39</v>
      </c>
      <c r="E120" t="s">
        <v>14</v>
      </c>
      <c r="F120" t="s">
        <v>15</v>
      </c>
      <c r="G120" t="s">
        <v>12</v>
      </c>
      <c r="H120">
        <v>199</v>
      </c>
      <c r="I120">
        <v>2</v>
      </c>
      <c r="J120">
        <v>398</v>
      </c>
    </row>
    <row r="121" spans="1:10" x14ac:dyDescent="0.25">
      <c r="A121" s="5" t="s">
        <v>165</v>
      </c>
      <c r="B121" s="1">
        <v>43137</v>
      </c>
      <c r="C121">
        <v>14</v>
      </c>
      <c r="D121" t="s">
        <v>29</v>
      </c>
      <c r="E121" t="s">
        <v>10</v>
      </c>
      <c r="F121" t="s">
        <v>11</v>
      </c>
      <c r="G121" t="s">
        <v>20</v>
      </c>
      <c r="H121">
        <v>159</v>
      </c>
      <c r="I121">
        <v>3</v>
      </c>
      <c r="J121">
        <v>477</v>
      </c>
    </row>
    <row r="122" spans="1:10" x14ac:dyDescent="0.25">
      <c r="A122" s="5" t="s">
        <v>166</v>
      </c>
      <c r="B122" s="1">
        <v>43138</v>
      </c>
      <c r="C122">
        <v>15</v>
      </c>
      <c r="D122" t="s">
        <v>45</v>
      </c>
      <c r="E122" t="s">
        <v>10</v>
      </c>
      <c r="F122" t="s">
        <v>11</v>
      </c>
      <c r="G122" t="s">
        <v>12</v>
      </c>
      <c r="H122">
        <v>199</v>
      </c>
      <c r="I122">
        <v>3</v>
      </c>
      <c r="J122">
        <v>597</v>
      </c>
    </row>
    <row r="123" spans="1:10" x14ac:dyDescent="0.25">
      <c r="A123" s="5" t="s">
        <v>167</v>
      </c>
      <c r="B123" s="1">
        <v>43139</v>
      </c>
      <c r="C123">
        <v>8</v>
      </c>
      <c r="D123" t="s">
        <v>33</v>
      </c>
      <c r="E123" t="s">
        <v>34</v>
      </c>
      <c r="F123" t="s">
        <v>19</v>
      </c>
      <c r="G123" t="s">
        <v>25</v>
      </c>
      <c r="H123">
        <v>69</v>
      </c>
      <c r="I123">
        <v>6</v>
      </c>
      <c r="J123">
        <v>414</v>
      </c>
    </row>
    <row r="124" spans="1:10" x14ac:dyDescent="0.25">
      <c r="A124" s="5" t="s">
        <v>168</v>
      </c>
      <c r="B124" s="1">
        <v>43139</v>
      </c>
      <c r="C124">
        <v>2</v>
      </c>
      <c r="D124" t="s">
        <v>44</v>
      </c>
      <c r="E124" t="s">
        <v>14</v>
      </c>
      <c r="F124" t="s">
        <v>15</v>
      </c>
      <c r="G124" t="s">
        <v>16</v>
      </c>
      <c r="H124">
        <v>289</v>
      </c>
      <c r="I124">
        <v>6</v>
      </c>
      <c r="J124">
        <v>1734</v>
      </c>
    </row>
    <row r="125" spans="1:10" x14ac:dyDescent="0.25">
      <c r="A125" s="5" t="s">
        <v>169</v>
      </c>
      <c r="B125" s="1">
        <v>43139</v>
      </c>
      <c r="C125">
        <v>4</v>
      </c>
      <c r="D125" t="s">
        <v>36</v>
      </c>
      <c r="E125" t="s">
        <v>42</v>
      </c>
      <c r="F125" t="s">
        <v>15</v>
      </c>
      <c r="G125" t="s">
        <v>16</v>
      </c>
      <c r="H125">
        <v>289</v>
      </c>
      <c r="I125">
        <v>7</v>
      </c>
      <c r="J125">
        <v>2023</v>
      </c>
    </row>
    <row r="126" spans="1:10" x14ac:dyDescent="0.25">
      <c r="A126" s="5" t="s">
        <v>170</v>
      </c>
      <c r="B126" s="1">
        <v>43139</v>
      </c>
      <c r="C126">
        <v>10</v>
      </c>
      <c r="D126" t="s">
        <v>38</v>
      </c>
      <c r="E126" t="s">
        <v>18</v>
      </c>
      <c r="F126" t="s">
        <v>19</v>
      </c>
      <c r="G126" t="s">
        <v>20</v>
      </c>
      <c r="H126">
        <v>159</v>
      </c>
      <c r="I126">
        <v>0</v>
      </c>
      <c r="J126">
        <v>0</v>
      </c>
    </row>
    <row r="127" spans="1:10" x14ac:dyDescent="0.25">
      <c r="A127" s="5" t="s">
        <v>171</v>
      </c>
      <c r="B127" s="1">
        <v>43139</v>
      </c>
      <c r="C127">
        <v>18</v>
      </c>
      <c r="D127" t="s">
        <v>21</v>
      </c>
      <c r="E127" t="s">
        <v>22</v>
      </c>
      <c r="F127" t="s">
        <v>23</v>
      </c>
      <c r="G127" t="s">
        <v>31</v>
      </c>
      <c r="H127">
        <v>399</v>
      </c>
      <c r="I127">
        <v>4</v>
      </c>
      <c r="J127">
        <v>1596</v>
      </c>
    </row>
    <row r="128" spans="1:10" x14ac:dyDescent="0.25">
      <c r="A128" s="5" t="s">
        <v>172</v>
      </c>
      <c r="B128" s="1">
        <v>43139</v>
      </c>
      <c r="C128">
        <v>8</v>
      </c>
      <c r="D128" t="s">
        <v>33</v>
      </c>
      <c r="E128" t="s">
        <v>34</v>
      </c>
      <c r="F128" t="s">
        <v>19</v>
      </c>
      <c r="G128" t="s">
        <v>20</v>
      </c>
      <c r="H128">
        <v>159</v>
      </c>
      <c r="I128">
        <v>4</v>
      </c>
      <c r="J128">
        <v>636</v>
      </c>
    </row>
    <row r="129" spans="1:10" x14ac:dyDescent="0.25">
      <c r="A129" s="5" t="s">
        <v>173</v>
      </c>
      <c r="B129" s="1">
        <v>43140</v>
      </c>
      <c r="C129">
        <v>11</v>
      </c>
      <c r="D129" t="s">
        <v>9</v>
      </c>
      <c r="E129" t="s">
        <v>40</v>
      </c>
      <c r="F129" t="s">
        <v>11</v>
      </c>
      <c r="G129" t="s">
        <v>12</v>
      </c>
      <c r="H129">
        <v>199</v>
      </c>
      <c r="I129">
        <v>0</v>
      </c>
      <c r="J129">
        <v>0</v>
      </c>
    </row>
    <row r="130" spans="1:10" x14ac:dyDescent="0.25">
      <c r="A130" s="5" t="s">
        <v>174</v>
      </c>
      <c r="B130" s="1">
        <v>43141</v>
      </c>
      <c r="C130">
        <v>6</v>
      </c>
      <c r="D130" t="s">
        <v>35</v>
      </c>
      <c r="E130" t="s">
        <v>18</v>
      </c>
      <c r="F130" t="s">
        <v>19</v>
      </c>
      <c r="G130" t="s">
        <v>12</v>
      </c>
      <c r="H130">
        <v>199</v>
      </c>
      <c r="I130">
        <v>8</v>
      </c>
      <c r="J130">
        <v>1592</v>
      </c>
    </row>
    <row r="131" spans="1:10" x14ac:dyDescent="0.25">
      <c r="A131" s="5" t="s">
        <v>175</v>
      </c>
      <c r="B131" s="1">
        <v>43142</v>
      </c>
      <c r="C131">
        <v>16</v>
      </c>
      <c r="D131" t="s">
        <v>24</v>
      </c>
      <c r="E131" t="s">
        <v>22</v>
      </c>
      <c r="F131" t="s">
        <v>23</v>
      </c>
      <c r="G131" t="s">
        <v>12</v>
      </c>
      <c r="H131">
        <v>199</v>
      </c>
      <c r="I131">
        <v>0</v>
      </c>
      <c r="J131">
        <v>0</v>
      </c>
    </row>
    <row r="132" spans="1:10" x14ac:dyDescent="0.25">
      <c r="A132" s="5" t="s">
        <v>176</v>
      </c>
      <c r="B132" s="1">
        <v>43142</v>
      </c>
      <c r="C132">
        <v>10</v>
      </c>
      <c r="D132" t="s">
        <v>38</v>
      </c>
      <c r="E132" t="s">
        <v>18</v>
      </c>
      <c r="F132" t="s">
        <v>19</v>
      </c>
      <c r="G132" t="s">
        <v>31</v>
      </c>
      <c r="H132">
        <v>399</v>
      </c>
      <c r="I132">
        <v>3</v>
      </c>
      <c r="J132">
        <v>1197</v>
      </c>
    </row>
    <row r="133" spans="1:10" x14ac:dyDescent="0.25">
      <c r="A133" s="5" t="s">
        <v>177</v>
      </c>
      <c r="B133" s="1">
        <v>43142</v>
      </c>
      <c r="C133">
        <v>7</v>
      </c>
      <c r="D133" t="s">
        <v>43</v>
      </c>
      <c r="E133" t="s">
        <v>18</v>
      </c>
      <c r="F133" t="s">
        <v>19</v>
      </c>
      <c r="G133" t="s">
        <v>20</v>
      </c>
      <c r="H133">
        <v>159</v>
      </c>
      <c r="I133">
        <v>9</v>
      </c>
      <c r="J133">
        <v>1431</v>
      </c>
    </row>
    <row r="134" spans="1:10" x14ac:dyDescent="0.25">
      <c r="A134" s="5" t="s">
        <v>178</v>
      </c>
      <c r="B134" s="1">
        <v>43142</v>
      </c>
      <c r="C134">
        <v>12</v>
      </c>
      <c r="D134" t="s">
        <v>41</v>
      </c>
      <c r="E134" t="s">
        <v>10</v>
      </c>
      <c r="F134" t="s">
        <v>11</v>
      </c>
      <c r="G134" t="s">
        <v>31</v>
      </c>
      <c r="H134">
        <v>399</v>
      </c>
      <c r="I134">
        <v>9</v>
      </c>
      <c r="J134">
        <v>3591</v>
      </c>
    </row>
    <row r="135" spans="1:10" x14ac:dyDescent="0.25">
      <c r="A135" s="5" t="s">
        <v>179</v>
      </c>
      <c r="B135" s="1">
        <v>43143</v>
      </c>
      <c r="C135">
        <v>13</v>
      </c>
      <c r="D135" t="s">
        <v>26</v>
      </c>
      <c r="E135" t="s">
        <v>10</v>
      </c>
      <c r="F135" t="s">
        <v>11</v>
      </c>
      <c r="G135" t="s">
        <v>20</v>
      </c>
      <c r="H135">
        <v>159</v>
      </c>
      <c r="I135">
        <v>7</v>
      </c>
      <c r="J135">
        <v>1113</v>
      </c>
    </row>
    <row r="136" spans="1:10" x14ac:dyDescent="0.25">
      <c r="A136" s="5" t="s">
        <v>180</v>
      </c>
      <c r="B136" s="1">
        <v>43143</v>
      </c>
      <c r="C136">
        <v>16</v>
      </c>
      <c r="D136" t="s">
        <v>24</v>
      </c>
      <c r="E136" t="s">
        <v>22</v>
      </c>
      <c r="F136" t="s">
        <v>23</v>
      </c>
      <c r="G136" t="s">
        <v>25</v>
      </c>
      <c r="H136">
        <v>69</v>
      </c>
      <c r="I136">
        <v>5</v>
      </c>
      <c r="J136">
        <v>345</v>
      </c>
    </row>
    <row r="137" spans="1:10" x14ac:dyDescent="0.25">
      <c r="A137" s="5" t="s">
        <v>181</v>
      </c>
      <c r="B137" s="1">
        <v>43144</v>
      </c>
      <c r="C137">
        <v>6</v>
      </c>
      <c r="D137" t="s">
        <v>35</v>
      </c>
      <c r="E137" t="s">
        <v>34</v>
      </c>
      <c r="F137" t="s">
        <v>19</v>
      </c>
      <c r="G137" t="s">
        <v>12</v>
      </c>
      <c r="H137">
        <v>199</v>
      </c>
      <c r="I137">
        <v>9</v>
      </c>
      <c r="J137">
        <v>1791</v>
      </c>
    </row>
    <row r="138" spans="1:10" x14ac:dyDescent="0.25">
      <c r="A138" s="5" t="s">
        <v>182</v>
      </c>
      <c r="B138" s="1">
        <v>43144</v>
      </c>
      <c r="C138">
        <v>12</v>
      </c>
      <c r="D138" t="s">
        <v>41</v>
      </c>
      <c r="E138" t="s">
        <v>40</v>
      </c>
      <c r="F138" t="s">
        <v>11</v>
      </c>
      <c r="G138" t="s">
        <v>31</v>
      </c>
      <c r="H138">
        <v>399</v>
      </c>
      <c r="I138">
        <v>3</v>
      </c>
      <c r="J138">
        <v>1197</v>
      </c>
    </row>
    <row r="139" spans="1:10" x14ac:dyDescent="0.25">
      <c r="A139" s="5" t="s">
        <v>183</v>
      </c>
      <c r="B139" s="1">
        <v>43144</v>
      </c>
      <c r="C139">
        <v>14</v>
      </c>
      <c r="D139" t="s">
        <v>29</v>
      </c>
      <c r="E139" t="s">
        <v>40</v>
      </c>
      <c r="F139" t="s">
        <v>11</v>
      </c>
      <c r="G139" t="s">
        <v>31</v>
      </c>
      <c r="H139">
        <v>399</v>
      </c>
      <c r="I139">
        <v>3</v>
      </c>
      <c r="J139">
        <v>1197</v>
      </c>
    </row>
    <row r="140" spans="1:10" x14ac:dyDescent="0.25">
      <c r="A140" s="5" t="s">
        <v>184</v>
      </c>
      <c r="B140" s="1">
        <v>43144</v>
      </c>
      <c r="C140">
        <v>13</v>
      </c>
      <c r="D140" t="s">
        <v>26</v>
      </c>
      <c r="E140" t="s">
        <v>10</v>
      </c>
      <c r="F140" t="s">
        <v>11</v>
      </c>
      <c r="G140" t="s">
        <v>25</v>
      </c>
      <c r="H140">
        <v>69</v>
      </c>
      <c r="I140">
        <v>4</v>
      </c>
      <c r="J140">
        <v>276</v>
      </c>
    </row>
    <row r="141" spans="1:10" x14ac:dyDescent="0.25">
      <c r="A141" s="5" t="s">
        <v>185</v>
      </c>
      <c r="B141" s="1">
        <v>43144</v>
      </c>
      <c r="C141">
        <v>15</v>
      </c>
      <c r="D141" t="s">
        <v>45</v>
      </c>
      <c r="E141" t="s">
        <v>40</v>
      </c>
      <c r="F141" t="s">
        <v>11</v>
      </c>
      <c r="G141" t="s">
        <v>31</v>
      </c>
      <c r="H141">
        <v>399</v>
      </c>
      <c r="I141">
        <v>8</v>
      </c>
      <c r="J141">
        <v>3192</v>
      </c>
    </row>
    <row r="142" spans="1:10" x14ac:dyDescent="0.25">
      <c r="A142" s="5" t="s">
        <v>186</v>
      </c>
      <c r="B142" s="1">
        <v>43144</v>
      </c>
      <c r="C142">
        <v>10</v>
      </c>
      <c r="D142" t="s">
        <v>38</v>
      </c>
      <c r="E142" t="s">
        <v>18</v>
      </c>
      <c r="F142" t="s">
        <v>19</v>
      </c>
      <c r="G142" t="s">
        <v>20</v>
      </c>
      <c r="H142">
        <v>159</v>
      </c>
      <c r="I142">
        <v>8</v>
      </c>
      <c r="J142">
        <v>1272</v>
      </c>
    </row>
    <row r="143" spans="1:10" x14ac:dyDescent="0.25">
      <c r="A143" s="5" t="s">
        <v>187</v>
      </c>
      <c r="B143" s="1">
        <v>43144</v>
      </c>
      <c r="C143">
        <v>10</v>
      </c>
      <c r="D143" t="s">
        <v>38</v>
      </c>
      <c r="E143" t="s">
        <v>18</v>
      </c>
      <c r="F143" t="s">
        <v>19</v>
      </c>
      <c r="G143" t="s">
        <v>16</v>
      </c>
      <c r="H143">
        <v>289</v>
      </c>
      <c r="I143">
        <v>4</v>
      </c>
      <c r="J143">
        <v>1156</v>
      </c>
    </row>
    <row r="144" spans="1:10" x14ac:dyDescent="0.25">
      <c r="A144" s="5" t="s">
        <v>188</v>
      </c>
      <c r="B144" s="1">
        <v>43144</v>
      </c>
      <c r="C144">
        <v>7</v>
      </c>
      <c r="D144" t="s">
        <v>43</v>
      </c>
      <c r="E144" t="s">
        <v>34</v>
      </c>
      <c r="F144" t="s">
        <v>19</v>
      </c>
      <c r="G144" t="s">
        <v>16</v>
      </c>
      <c r="H144">
        <v>289</v>
      </c>
      <c r="I144">
        <v>5</v>
      </c>
      <c r="J144">
        <v>1445</v>
      </c>
    </row>
    <row r="145" spans="1:10" x14ac:dyDescent="0.25">
      <c r="A145" s="5" t="s">
        <v>189</v>
      </c>
      <c r="B145" s="1">
        <v>43144</v>
      </c>
      <c r="C145">
        <v>13</v>
      </c>
      <c r="D145" t="s">
        <v>26</v>
      </c>
      <c r="E145" t="s">
        <v>40</v>
      </c>
      <c r="F145" t="s">
        <v>11</v>
      </c>
      <c r="G145" t="s">
        <v>20</v>
      </c>
      <c r="H145">
        <v>159</v>
      </c>
      <c r="I145">
        <v>2</v>
      </c>
      <c r="J145">
        <v>318</v>
      </c>
    </row>
    <row r="146" spans="1:10" x14ac:dyDescent="0.25">
      <c r="A146" s="5" t="s">
        <v>190</v>
      </c>
      <c r="B146" s="1">
        <v>43144</v>
      </c>
      <c r="C146">
        <v>6</v>
      </c>
      <c r="D146" t="s">
        <v>35</v>
      </c>
      <c r="E146" t="s">
        <v>18</v>
      </c>
      <c r="F146" t="s">
        <v>19</v>
      </c>
      <c r="G146" t="s">
        <v>12</v>
      </c>
      <c r="H146">
        <v>199</v>
      </c>
      <c r="I146">
        <v>6</v>
      </c>
      <c r="J146">
        <v>1194</v>
      </c>
    </row>
    <row r="147" spans="1:10" x14ac:dyDescent="0.25">
      <c r="A147" s="5" t="s">
        <v>191</v>
      </c>
      <c r="B147" s="1">
        <v>43144</v>
      </c>
      <c r="C147">
        <v>8</v>
      </c>
      <c r="D147" t="s">
        <v>33</v>
      </c>
      <c r="E147" t="s">
        <v>34</v>
      </c>
      <c r="F147" t="s">
        <v>19</v>
      </c>
      <c r="G147" t="s">
        <v>12</v>
      </c>
      <c r="H147">
        <v>199</v>
      </c>
      <c r="I147">
        <v>2</v>
      </c>
      <c r="J147">
        <v>398</v>
      </c>
    </row>
    <row r="148" spans="1:10" x14ac:dyDescent="0.25">
      <c r="A148" s="5" t="s">
        <v>192</v>
      </c>
      <c r="B148" s="1">
        <v>43144</v>
      </c>
      <c r="C148">
        <v>13</v>
      </c>
      <c r="D148" t="s">
        <v>26</v>
      </c>
      <c r="E148" t="s">
        <v>40</v>
      </c>
      <c r="F148" t="s">
        <v>11</v>
      </c>
      <c r="G148" t="s">
        <v>20</v>
      </c>
      <c r="H148">
        <v>159</v>
      </c>
      <c r="I148">
        <v>5</v>
      </c>
      <c r="J148">
        <v>795</v>
      </c>
    </row>
    <row r="149" spans="1:10" x14ac:dyDescent="0.25">
      <c r="A149" s="5" t="s">
        <v>193</v>
      </c>
      <c r="B149" s="1">
        <v>43144</v>
      </c>
      <c r="C149">
        <v>2</v>
      </c>
      <c r="D149" t="s">
        <v>44</v>
      </c>
      <c r="E149" t="s">
        <v>42</v>
      </c>
      <c r="F149" t="s">
        <v>15</v>
      </c>
      <c r="G149" t="s">
        <v>31</v>
      </c>
      <c r="H149">
        <v>399</v>
      </c>
      <c r="I149">
        <v>2</v>
      </c>
      <c r="J149">
        <v>798</v>
      </c>
    </row>
    <row r="150" spans="1:10" x14ac:dyDescent="0.25">
      <c r="A150" s="5" t="s">
        <v>194</v>
      </c>
      <c r="B150" s="1">
        <v>43144</v>
      </c>
      <c r="C150">
        <v>12</v>
      </c>
      <c r="D150" t="s">
        <v>41</v>
      </c>
      <c r="E150" t="s">
        <v>40</v>
      </c>
      <c r="F150" t="s">
        <v>11</v>
      </c>
      <c r="G150" t="s">
        <v>16</v>
      </c>
      <c r="H150">
        <v>289</v>
      </c>
      <c r="I150">
        <v>8</v>
      </c>
      <c r="J150">
        <v>2312</v>
      </c>
    </row>
    <row r="151" spans="1:10" x14ac:dyDescent="0.25">
      <c r="A151" s="5" t="s">
        <v>195</v>
      </c>
      <c r="B151" s="1">
        <v>43144</v>
      </c>
      <c r="C151">
        <v>8</v>
      </c>
      <c r="D151" t="s">
        <v>33</v>
      </c>
      <c r="E151" t="s">
        <v>34</v>
      </c>
      <c r="F151" t="s">
        <v>19</v>
      </c>
      <c r="G151" t="s">
        <v>12</v>
      </c>
      <c r="H151">
        <v>199</v>
      </c>
      <c r="I151">
        <v>1</v>
      </c>
      <c r="J151">
        <v>199</v>
      </c>
    </row>
    <row r="152" spans="1:10" x14ac:dyDescent="0.25">
      <c r="A152" s="5" t="s">
        <v>196</v>
      </c>
      <c r="B152" s="1">
        <v>43144</v>
      </c>
      <c r="C152">
        <v>20</v>
      </c>
      <c r="D152" t="s">
        <v>30</v>
      </c>
      <c r="E152" t="s">
        <v>22</v>
      </c>
      <c r="F152" t="s">
        <v>23</v>
      </c>
      <c r="G152" t="s">
        <v>12</v>
      </c>
      <c r="H152">
        <v>199</v>
      </c>
      <c r="I152">
        <v>8</v>
      </c>
      <c r="J152">
        <v>1592</v>
      </c>
    </row>
    <row r="153" spans="1:10" x14ac:dyDescent="0.25">
      <c r="A153" s="5" t="s">
        <v>197</v>
      </c>
      <c r="B153" s="1">
        <v>43144</v>
      </c>
      <c r="C153">
        <v>12</v>
      </c>
      <c r="D153" t="s">
        <v>41</v>
      </c>
      <c r="E153" t="s">
        <v>10</v>
      </c>
      <c r="F153" t="s">
        <v>11</v>
      </c>
      <c r="G153" t="s">
        <v>20</v>
      </c>
      <c r="H153">
        <v>159</v>
      </c>
      <c r="I153">
        <v>6</v>
      </c>
      <c r="J153">
        <v>954</v>
      </c>
    </row>
    <row r="154" spans="1:10" x14ac:dyDescent="0.25">
      <c r="A154" s="5" t="s">
        <v>198</v>
      </c>
      <c r="B154" s="1">
        <v>43144</v>
      </c>
      <c r="C154">
        <v>2</v>
      </c>
      <c r="D154" t="s">
        <v>44</v>
      </c>
      <c r="E154" t="s">
        <v>42</v>
      </c>
      <c r="F154" t="s">
        <v>15</v>
      </c>
      <c r="G154" t="s">
        <v>16</v>
      </c>
      <c r="H154">
        <v>289</v>
      </c>
      <c r="I154">
        <v>2</v>
      </c>
      <c r="J154">
        <v>578</v>
      </c>
    </row>
    <row r="155" spans="1:10" x14ac:dyDescent="0.25">
      <c r="A155" s="5" t="s">
        <v>199</v>
      </c>
      <c r="B155" s="1">
        <v>43145</v>
      </c>
      <c r="C155">
        <v>8</v>
      </c>
      <c r="D155" t="s">
        <v>33</v>
      </c>
      <c r="E155" t="s">
        <v>18</v>
      </c>
      <c r="F155" t="s">
        <v>19</v>
      </c>
      <c r="G155" t="s">
        <v>25</v>
      </c>
      <c r="H155">
        <v>69</v>
      </c>
      <c r="I155">
        <v>8</v>
      </c>
      <c r="J155">
        <v>552</v>
      </c>
    </row>
    <row r="156" spans="1:10" x14ac:dyDescent="0.25">
      <c r="A156" s="5" t="s">
        <v>200</v>
      </c>
      <c r="B156" s="1">
        <v>43146</v>
      </c>
      <c r="C156">
        <v>15</v>
      </c>
      <c r="D156" t="s">
        <v>45</v>
      </c>
      <c r="E156" t="s">
        <v>10</v>
      </c>
      <c r="F156" t="s">
        <v>11</v>
      </c>
      <c r="G156" t="s">
        <v>12</v>
      </c>
      <c r="H156">
        <v>199</v>
      </c>
      <c r="I156">
        <v>9</v>
      </c>
      <c r="J156">
        <v>1791</v>
      </c>
    </row>
    <row r="157" spans="1:10" x14ac:dyDescent="0.25">
      <c r="A157" s="5" t="s">
        <v>201</v>
      </c>
      <c r="B157" s="1">
        <v>43146</v>
      </c>
      <c r="C157">
        <v>18</v>
      </c>
      <c r="D157" t="s">
        <v>21</v>
      </c>
      <c r="E157" t="s">
        <v>28</v>
      </c>
      <c r="F157" t="s">
        <v>23</v>
      </c>
      <c r="G157" t="s">
        <v>20</v>
      </c>
      <c r="H157">
        <v>159</v>
      </c>
      <c r="I157">
        <v>4</v>
      </c>
      <c r="J157">
        <v>636</v>
      </c>
    </row>
    <row r="158" spans="1:10" x14ac:dyDescent="0.25">
      <c r="A158" s="5" t="s">
        <v>202</v>
      </c>
      <c r="B158" s="1">
        <v>43147</v>
      </c>
      <c r="C158">
        <v>13</v>
      </c>
      <c r="D158" t="s">
        <v>26</v>
      </c>
      <c r="E158" t="s">
        <v>10</v>
      </c>
      <c r="F158" t="s">
        <v>11</v>
      </c>
      <c r="G158" t="s">
        <v>16</v>
      </c>
      <c r="H158">
        <v>289</v>
      </c>
      <c r="I158">
        <v>3</v>
      </c>
      <c r="J158">
        <v>867</v>
      </c>
    </row>
    <row r="159" spans="1:10" x14ac:dyDescent="0.25">
      <c r="A159" s="5" t="s">
        <v>203</v>
      </c>
      <c r="B159" s="1">
        <v>43147</v>
      </c>
      <c r="C159">
        <v>11</v>
      </c>
      <c r="D159" t="s">
        <v>9</v>
      </c>
      <c r="E159" t="s">
        <v>40</v>
      </c>
      <c r="F159" t="s">
        <v>11</v>
      </c>
      <c r="G159" t="s">
        <v>12</v>
      </c>
      <c r="H159">
        <v>199</v>
      </c>
      <c r="I159">
        <v>4</v>
      </c>
      <c r="J159">
        <v>796</v>
      </c>
    </row>
    <row r="160" spans="1:10" x14ac:dyDescent="0.25">
      <c r="A160" s="5" t="s">
        <v>204</v>
      </c>
      <c r="B160" s="1">
        <v>43147</v>
      </c>
      <c r="C160">
        <v>20</v>
      </c>
      <c r="D160" t="s">
        <v>30</v>
      </c>
      <c r="E160" t="s">
        <v>22</v>
      </c>
      <c r="F160" t="s">
        <v>23</v>
      </c>
      <c r="G160" t="s">
        <v>20</v>
      </c>
      <c r="H160">
        <v>159</v>
      </c>
      <c r="I160">
        <v>6</v>
      </c>
      <c r="J160">
        <v>954</v>
      </c>
    </row>
    <row r="161" spans="1:10" x14ac:dyDescent="0.25">
      <c r="A161" s="5" t="s">
        <v>205</v>
      </c>
      <c r="B161" s="1">
        <v>43147</v>
      </c>
      <c r="C161">
        <v>1</v>
      </c>
      <c r="D161" t="s">
        <v>13</v>
      </c>
      <c r="E161" t="s">
        <v>14</v>
      </c>
      <c r="F161" t="s">
        <v>15</v>
      </c>
      <c r="G161" t="s">
        <v>12</v>
      </c>
      <c r="H161">
        <v>199</v>
      </c>
      <c r="I161">
        <v>9</v>
      </c>
      <c r="J161">
        <v>1791</v>
      </c>
    </row>
    <row r="162" spans="1:10" x14ac:dyDescent="0.25">
      <c r="A162" s="5" t="s">
        <v>206</v>
      </c>
      <c r="B162" s="1">
        <v>43147</v>
      </c>
      <c r="C162">
        <v>8</v>
      </c>
      <c r="D162" t="s">
        <v>33</v>
      </c>
      <c r="E162" t="s">
        <v>34</v>
      </c>
      <c r="F162" t="s">
        <v>19</v>
      </c>
      <c r="G162" t="s">
        <v>12</v>
      </c>
      <c r="H162">
        <v>199</v>
      </c>
      <c r="I162">
        <v>2</v>
      </c>
      <c r="J162">
        <v>398</v>
      </c>
    </row>
    <row r="163" spans="1:10" x14ac:dyDescent="0.25">
      <c r="A163" s="5" t="s">
        <v>207</v>
      </c>
      <c r="B163" s="1">
        <v>43147</v>
      </c>
      <c r="C163">
        <v>15</v>
      </c>
      <c r="D163" t="s">
        <v>45</v>
      </c>
      <c r="E163" t="s">
        <v>40</v>
      </c>
      <c r="F163" t="s">
        <v>11</v>
      </c>
      <c r="G163" t="s">
        <v>25</v>
      </c>
      <c r="H163">
        <v>69</v>
      </c>
      <c r="I163">
        <v>5</v>
      </c>
      <c r="J163">
        <v>345</v>
      </c>
    </row>
    <row r="164" spans="1:10" x14ac:dyDescent="0.25">
      <c r="A164" s="5" t="s">
        <v>208</v>
      </c>
      <c r="B164" s="1">
        <v>43147</v>
      </c>
      <c r="C164">
        <v>19</v>
      </c>
      <c r="D164" t="s">
        <v>37</v>
      </c>
      <c r="E164" t="s">
        <v>22</v>
      </c>
      <c r="F164" t="s">
        <v>23</v>
      </c>
      <c r="G164" t="s">
        <v>16</v>
      </c>
      <c r="H164">
        <v>289</v>
      </c>
      <c r="I164">
        <v>7</v>
      </c>
      <c r="J164">
        <v>2023</v>
      </c>
    </row>
    <row r="165" spans="1:10" x14ac:dyDescent="0.25">
      <c r="A165" s="5" t="s">
        <v>209</v>
      </c>
      <c r="B165" s="1">
        <v>43148</v>
      </c>
      <c r="C165">
        <v>13</v>
      </c>
      <c r="D165" t="s">
        <v>26</v>
      </c>
      <c r="E165" t="s">
        <v>40</v>
      </c>
      <c r="F165" t="s">
        <v>11</v>
      </c>
      <c r="G165" t="s">
        <v>25</v>
      </c>
      <c r="H165">
        <v>69</v>
      </c>
      <c r="I165">
        <v>1</v>
      </c>
      <c r="J165">
        <v>69</v>
      </c>
    </row>
    <row r="166" spans="1:10" x14ac:dyDescent="0.25">
      <c r="A166" s="5" t="s">
        <v>210</v>
      </c>
      <c r="B166" s="1">
        <v>43148</v>
      </c>
      <c r="C166">
        <v>4</v>
      </c>
      <c r="D166" t="s">
        <v>36</v>
      </c>
      <c r="E166" t="s">
        <v>14</v>
      </c>
      <c r="F166" t="s">
        <v>15</v>
      </c>
      <c r="G166" t="s">
        <v>20</v>
      </c>
      <c r="H166">
        <v>159</v>
      </c>
      <c r="I166">
        <v>1</v>
      </c>
      <c r="J166">
        <v>159</v>
      </c>
    </row>
    <row r="167" spans="1:10" x14ac:dyDescent="0.25">
      <c r="A167" s="5" t="s">
        <v>211</v>
      </c>
      <c r="B167" s="1">
        <v>43149</v>
      </c>
      <c r="C167">
        <v>15</v>
      </c>
      <c r="D167" t="s">
        <v>45</v>
      </c>
      <c r="E167" t="s">
        <v>10</v>
      </c>
      <c r="F167" t="s">
        <v>11</v>
      </c>
      <c r="G167" t="s">
        <v>25</v>
      </c>
      <c r="H167">
        <v>69</v>
      </c>
      <c r="I167">
        <v>0</v>
      </c>
      <c r="J167">
        <v>0</v>
      </c>
    </row>
    <row r="168" spans="1:10" x14ac:dyDescent="0.25">
      <c r="A168" s="5" t="s">
        <v>212</v>
      </c>
      <c r="B168" s="1">
        <v>43149</v>
      </c>
      <c r="C168">
        <v>12</v>
      </c>
      <c r="D168" t="s">
        <v>41</v>
      </c>
      <c r="E168" t="s">
        <v>40</v>
      </c>
      <c r="F168" t="s">
        <v>11</v>
      </c>
      <c r="G168" t="s">
        <v>25</v>
      </c>
      <c r="H168">
        <v>69</v>
      </c>
      <c r="I168">
        <v>1</v>
      </c>
      <c r="J168">
        <v>69</v>
      </c>
    </row>
    <row r="169" spans="1:10" x14ac:dyDescent="0.25">
      <c r="A169" s="5" t="s">
        <v>213</v>
      </c>
      <c r="B169" s="1">
        <v>43149</v>
      </c>
      <c r="C169">
        <v>7</v>
      </c>
      <c r="D169" t="s">
        <v>43</v>
      </c>
      <c r="E169" t="s">
        <v>18</v>
      </c>
      <c r="F169" t="s">
        <v>19</v>
      </c>
      <c r="G169" t="s">
        <v>20</v>
      </c>
      <c r="H169">
        <v>159</v>
      </c>
      <c r="I169">
        <v>2</v>
      </c>
      <c r="J169">
        <v>318</v>
      </c>
    </row>
    <row r="170" spans="1:10" x14ac:dyDescent="0.25">
      <c r="A170" s="5" t="s">
        <v>214</v>
      </c>
      <c r="B170" s="1">
        <v>43149</v>
      </c>
      <c r="C170">
        <v>10</v>
      </c>
      <c r="D170" t="s">
        <v>38</v>
      </c>
      <c r="E170" t="s">
        <v>34</v>
      </c>
      <c r="F170" t="s">
        <v>19</v>
      </c>
      <c r="G170" t="s">
        <v>25</v>
      </c>
      <c r="H170">
        <v>69</v>
      </c>
      <c r="I170">
        <v>4</v>
      </c>
      <c r="J170">
        <v>276</v>
      </c>
    </row>
    <row r="171" spans="1:10" x14ac:dyDescent="0.25">
      <c r="A171" s="5" t="s">
        <v>215</v>
      </c>
      <c r="B171" s="1">
        <v>43149</v>
      </c>
      <c r="C171">
        <v>6</v>
      </c>
      <c r="D171" t="s">
        <v>35</v>
      </c>
      <c r="E171" t="s">
        <v>34</v>
      </c>
      <c r="F171" t="s">
        <v>19</v>
      </c>
      <c r="G171" t="s">
        <v>25</v>
      </c>
      <c r="H171">
        <v>69</v>
      </c>
      <c r="I171">
        <v>3</v>
      </c>
      <c r="J171">
        <v>207</v>
      </c>
    </row>
    <row r="172" spans="1:10" x14ac:dyDescent="0.25">
      <c r="A172" s="5" t="s">
        <v>216</v>
      </c>
      <c r="B172" s="1">
        <v>43150</v>
      </c>
      <c r="C172">
        <v>8</v>
      </c>
      <c r="D172" t="s">
        <v>33</v>
      </c>
      <c r="E172" t="s">
        <v>34</v>
      </c>
      <c r="F172" t="s">
        <v>19</v>
      </c>
      <c r="G172" t="s">
        <v>31</v>
      </c>
      <c r="H172">
        <v>399</v>
      </c>
      <c r="I172">
        <v>6</v>
      </c>
      <c r="J172">
        <v>2394</v>
      </c>
    </row>
    <row r="173" spans="1:10" x14ac:dyDescent="0.25">
      <c r="A173" s="5" t="s">
        <v>217</v>
      </c>
      <c r="B173" s="1">
        <v>43150</v>
      </c>
      <c r="C173">
        <v>11</v>
      </c>
      <c r="D173" t="s">
        <v>9</v>
      </c>
      <c r="E173" t="s">
        <v>10</v>
      </c>
      <c r="F173" t="s">
        <v>11</v>
      </c>
      <c r="G173" t="s">
        <v>25</v>
      </c>
      <c r="H173">
        <v>69</v>
      </c>
      <c r="I173">
        <v>5</v>
      </c>
      <c r="J173">
        <v>345</v>
      </c>
    </row>
    <row r="174" spans="1:10" x14ac:dyDescent="0.25">
      <c r="A174" s="5" t="s">
        <v>218</v>
      </c>
      <c r="B174" s="1">
        <v>43150</v>
      </c>
      <c r="C174">
        <v>2</v>
      </c>
      <c r="D174" t="s">
        <v>44</v>
      </c>
      <c r="E174" t="s">
        <v>42</v>
      </c>
      <c r="F174" t="s">
        <v>15</v>
      </c>
      <c r="G174" t="s">
        <v>31</v>
      </c>
      <c r="H174">
        <v>399</v>
      </c>
      <c r="I174">
        <v>1</v>
      </c>
      <c r="J174">
        <v>399</v>
      </c>
    </row>
    <row r="175" spans="1:10" x14ac:dyDescent="0.25">
      <c r="A175" s="5" t="s">
        <v>219</v>
      </c>
      <c r="B175" s="1">
        <v>43150</v>
      </c>
      <c r="C175">
        <v>6</v>
      </c>
      <c r="D175" t="s">
        <v>35</v>
      </c>
      <c r="E175" t="s">
        <v>34</v>
      </c>
      <c r="F175" t="s">
        <v>19</v>
      </c>
      <c r="G175" t="s">
        <v>31</v>
      </c>
      <c r="H175">
        <v>399</v>
      </c>
      <c r="I175">
        <v>6</v>
      </c>
      <c r="J175">
        <v>2394</v>
      </c>
    </row>
    <row r="176" spans="1:10" x14ac:dyDescent="0.25">
      <c r="A176" s="5" t="s">
        <v>220</v>
      </c>
      <c r="B176" s="1">
        <v>43151</v>
      </c>
      <c r="C176">
        <v>11</v>
      </c>
      <c r="D176" t="s">
        <v>9</v>
      </c>
      <c r="E176" t="s">
        <v>10</v>
      </c>
      <c r="F176" t="s">
        <v>11</v>
      </c>
      <c r="G176" t="s">
        <v>16</v>
      </c>
      <c r="H176">
        <v>289</v>
      </c>
      <c r="I176">
        <v>5</v>
      </c>
      <c r="J176">
        <v>1445</v>
      </c>
    </row>
    <row r="177" spans="1:10" x14ac:dyDescent="0.25">
      <c r="A177" s="5" t="s">
        <v>221</v>
      </c>
      <c r="B177" s="1">
        <v>43152</v>
      </c>
      <c r="C177">
        <v>13</v>
      </c>
      <c r="D177" t="s">
        <v>26</v>
      </c>
      <c r="E177" t="s">
        <v>40</v>
      </c>
      <c r="F177" t="s">
        <v>11</v>
      </c>
      <c r="G177" t="s">
        <v>12</v>
      </c>
      <c r="H177">
        <v>199</v>
      </c>
      <c r="I177">
        <v>6</v>
      </c>
      <c r="J177">
        <v>1194</v>
      </c>
    </row>
    <row r="178" spans="1:10" x14ac:dyDescent="0.25">
      <c r="A178" s="5" t="s">
        <v>222</v>
      </c>
      <c r="B178" s="1">
        <v>43152</v>
      </c>
      <c r="C178">
        <v>8</v>
      </c>
      <c r="D178" t="s">
        <v>33</v>
      </c>
      <c r="E178" t="s">
        <v>34</v>
      </c>
      <c r="F178" t="s">
        <v>19</v>
      </c>
      <c r="G178" t="s">
        <v>16</v>
      </c>
      <c r="H178">
        <v>289</v>
      </c>
      <c r="I178">
        <v>1</v>
      </c>
      <c r="J178">
        <v>289</v>
      </c>
    </row>
    <row r="179" spans="1:10" x14ac:dyDescent="0.25">
      <c r="A179" s="5" t="s">
        <v>223</v>
      </c>
      <c r="B179" s="1">
        <v>43152</v>
      </c>
      <c r="C179">
        <v>13</v>
      </c>
      <c r="D179" t="s">
        <v>26</v>
      </c>
      <c r="E179" t="s">
        <v>10</v>
      </c>
      <c r="F179" t="s">
        <v>11</v>
      </c>
      <c r="G179" t="s">
        <v>20</v>
      </c>
      <c r="H179">
        <v>159</v>
      </c>
      <c r="I179">
        <v>1</v>
      </c>
      <c r="J179">
        <v>159</v>
      </c>
    </row>
    <row r="180" spans="1:10" x14ac:dyDescent="0.25">
      <c r="A180" s="5" t="s">
        <v>224</v>
      </c>
      <c r="B180" s="1">
        <v>43152</v>
      </c>
      <c r="C180">
        <v>1</v>
      </c>
      <c r="D180" t="s">
        <v>13</v>
      </c>
      <c r="E180" t="s">
        <v>14</v>
      </c>
      <c r="F180" t="s">
        <v>15</v>
      </c>
      <c r="G180" t="s">
        <v>16</v>
      </c>
      <c r="H180">
        <v>289</v>
      </c>
      <c r="I180">
        <v>2</v>
      </c>
      <c r="J180">
        <v>578</v>
      </c>
    </row>
    <row r="181" spans="1:10" x14ac:dyDescent="0.25">
      <c r="A181" s="5" t="s">
        <v>225</v>
      </c>
      <c r="B181" s="1">
        <v>43152</v>
      </c>
      <c r="C181">
        <v>20</v>
      </c>
      <c r="D181" t="s">
        <v>30</v>
      </c>
      <c r="E181" t="s">
        <v>22</v>
      </c>
      <c r="F181" t="s">
        <v>23</v>
      </c>
      <c r="G181" t="s">
        <v>25</v>
      </c>
      <c r="H181">
        <v>69</v>
      </c>
      <c r="I181">
        <v>3</v>
      </c>
      <c r="J181">
        <v>207</v>
      </c>
    </row>
    <row r="182" spans="1:10" x14ac:dyDescent="0.25">
      <c r="A182" s="5" t="s">
        <v>226</v>
      </c>
      <c r="B182" s="1">
        <v>43152</v>
      </c>
      <c r="C182">
        <v>20</v>
      </c>
      <c r="D182" t="s">
        <v>30</v>
      </c>
      <c r="E182" t="s">
        <v>28</v>
      </c>
      <c r="F182" t="s">
        <v>23</v>
      </c>
      <c r="G182" t="s">
        <v>25</v>
      </c>
      <c r="H182">
        <v>69</v>
      </c>
      <c r="I182">
        <v>1</v>
      </c>
      <c r="J182">
        <v>69</v>
      </c>
    </row>
    <row r="183" spans="1:10" x14ac:dyDescent="0.25">
      <c r="A183" s="5" t="s">
        <v>227</v>
      </c>
      <c r="B183" s="1">
        <v>43152</v>
      </c>
      <c r="C183">
        <v>1</v>
      </c>
      <c r="D183" t="s">
        <v>13</v>
      </c>
      <c r="E183" t="s">
        <v>14</v>
      </c>
      <c r="F183" t="s">
        <v>15</v>
      </c>
      <c r="G183" t="s">
        <v>20</v>
      </c>
      <c r="H183">
        <v>159</v>
      </c>
      <c r="I183">
        <v>2</v>
      </c>
      <c r="J183">
        <v>318</v>
      </c>
    </row>
    <row r="184" spans="1:10" x14ac:dyDescent="0.25">
      <c r="A184" s="5" t="s">
        <v>228</v>
      </c>
      <c r="B184" s="1">
        <v>43153</v>
      </c>
      <c r="C184">
        <v>10</v>
      </c>
      <c r="D184" t="s">
        <v>38</v>
      </c>
      <c r="E184" t="s">
        <v>18</v>
      </c>
      <c r="F184" t="s">
        <v>19</v>
      </c>
      <c r="G184" t="s">
        <v>12</v>
      </c>
      <c r="H184">
        <v>199</v>
      </c>
      <c r="I184">
        <v>2</v>
      </c>
      <c r="J184">
        <v>398</v>
      </c>
    </row>
    <row r="185" spans="1:10" x14ac:dyDescent="0.25">
      <c r="A185" s="5" t="s">
        <v>229</v>
      </c>
      <c r="B185" s="1">
        <v>43154</v>
      </c>
      <c r="C185">
        <v>12</v>
      </c>
      <c r="D185" t="s">
        <v>41</v>
      </c>
      <c r="E185" t="s">
        <v>40</v>
      </c>
      <c r="F185" t="s">
        <v>11</v>
      </c>
      <c r="G185" t="s">
        <v>20</v>
      </c>
      <c r="H185">
        <v>159</v>
      </c>
      <c r="I185">
        <v>7</v>
      </c>
      <c r="J185">
        <v>1113</v>
      </c>
    </row>
    <row r="186" spans="1:10" x14ac:dyDescent="0.25">
      <c r="A186" s="5" t="s">
        <v>230</v>
      </c>
      <c r="B186" s="1">
        <v>43154</v>
      </c>
      <c r="C186">
        <v>4</v>
      </c>
      <c r="D186" t="s">
        <v>36</v>
      </c>
      <c r="E186" t="s">
        <v>42</v>
      </c>
      <c r="F186" t="s">
        <v>15</v>
      </c>
      <c r="G186" t="s">
        <v>31</v>
      </c>
      <c r="H186">
        <v>399</v>
      </c>
      <c r="I186">
        <v>5</v>
      </c>
      <c r="J186">
        <v>1995</v>
      </c>
    </row>
    <row r="187" spans="1:10" x14ac:dyDescent="0.25">
      <c r="A187" s="5" t="s">
        <v>231</v>
      </c>
      <c r="B187" s="1">
        <v>43154</v>
      </c>
      <c r="C187">
        <v>5</v>
      </c>
      <c r="D187" t="s">
        <v>39</v>
      </c>
      <c r="E187" t="s">
        <v>42</v>
      </c>
      <c r="F187" t="s">
        <v>15</v>
      </c>
      <c r="G187" t="s">
        <v>16</v>
      </c>
      <c r="H187">
        <v>289</v>
      </c>
      <c r="I187">
        <v>4</v>
      </c>
      <c r="J187">
        <v>1156</v>
      </c>
    </row>
    <row r="188" spans="1:10" x14ac:dyDescent="0.25">
      <c r="A188" s="5" t="s">
        <v>232</v>
      </c>
      <c r="B188" s="1">
        <v>43155</v>
      </c>
      <c r="C188">
        <v>17</v>
      </c>
      <c r="D188" t="s">
        <v>27</v>
      </c>
      <c r="E188" t="s">
        <v>22</v>
      </c>
      <c r="F188" t="s">
        <v>23</v>
      </c>
      <c r="G188" t="s">
        <v>31</v>
      </c>
      <c r="H188">
        <v>399</v>
      </c>
      <c r="I188">
        <v>9</v>
      </c>
      <c r="J188">
        <v>3591</v>
      </c>
    </row>
    <row r="189" spans="1:10" x14ac:dyDescent="0.25">
      <c r="A189" s="5" t="s">
        <v>233</v>
      </c>
      <c r="B189" s="1">
        <v>43155</v>
      </c>
      <c r="C189">
        <v>17</v>
      </c>
      <c r="D189" t="s">
        <v>27</v>
      </c>
      <c r="E189" t="s">
        <v>28</v>
      </c>
      <c r="F189" t="s">
        <v>23</v>
      </c>
      <c r="G189" t="s">
        <v>12</v>
      </c>
      <c r="H189">
        <v>199</v>
      </c>
      <c r="I189">
        <v>6</v>
      </c>
      <c r="J189">
        <v>1194</v>
      </c>
    </row>
    <row r="190" spans="1:10" x14ac:dyDescent="0.25">
      <c r="A190" s="5" t="s">
        <v>234</v>
      </c>
      <c r="B190" s="1">
        <v>43156</v>
      </c>
      <c r="C190">
        <v>20</v>
      </c>
      <c r="D190" t="s">
        <v>30</v>
      </c>
      <c r="E190" t="s">
        <v>22</v>
      </c>
      <c r="F190" t="s">
        <v>23</v>
      </c>
      <c r="G190" t="s">
        <v>31</v>
      </c>
      <c r="H190">
        <v>399</v>
      </c>
      <c r="I190">
        <v>8</v>
      </c>
      <c r="J190">
        <v>3192</v>
      </c>
    </row>
    <row r="191" spans="1:10" x14ac:dyDescent="0.25">
      <c r="A191" s="5" t="s">
        <v>235</v>
      </c>
      <c r="B191" s="1">
        <v>43156</v>
      </c>
      <c r="C191">
        <v>5</v>
      </c>
      <c r="D191" t="s">
        <v>39</v>
      </c>
      <c r="E191" t="s">
        <v>14</v>
      </c>
      <c r="F191" t="s">
        <v>15</v>
      </c>
      <c r="G191" t="s">
        <v>12</v>
      </c>
      <c r="H191">
        <v>199</v>
      </c>
      <c r="I191">
        <v>5</v>
      </c>
      <c r="J191">
        <v>995</v>
      </c>
    </row>
    <row r="192" spans="1:10" x14ac:dyDescent="0.25">
      <c r="A192" s="5" t="s">
        <v>236</v>
      </c>
      <c r="B192" s="1">
        <v>43156</v>
      </c>
      <c r="C192">
        <v>11</v>
      </c>
      <c r="D192" t="s">
        <v>9</v>
      </c>
      <c r="E192" t="s">
        <v>10</v>
      </c>
      <c r="F192" t="s">
        <v>11</v>
      </c>
      <c r="G192" t="s">
        <v>20</v>
      </c>
      <c r="H192">
        <v>159</v>
      </c>
      <c r="I192">
        <v>4</v>
      </c>
      <c r="J192">
        <v>636</v>
      </c>
    </row>
    <row r="193" spans="1:10" x14ac:dyDescent="0.25">
      <c r="A193" s="5" t="s">
        <v>237</v>
      </c>
      <c r="B193" s="1">
        <v>43157</v>
      </c>
      <c r="C193">
        <v>12</v>
      </c>
      <c r="D193" t="s">
        <v>41</v>
      </c>
      <c r="E193" t="s">
        <v>40</v>
      </c>
      <c r="F193" t="s">
        <v>11</v>
      </c>
      <c r="G193" t="s">
        <v>31</v>
      </c>
      <c r="H193">
        <v>399</v>
      </c>
      <c r="I193">
        <v>0</v>
      </c>
      <c r="J193">
        <v>0</v>
      </c>
    </row>
    <row r="194" spans="1:10" x14ac:dyDescent="0.25">
      <c r="A194" s="5" t="s">
        <v>238</v>
      </c>
      <c r="B194" s="1">
        <v>43158</v>
      </c>
      <c r="C194">
        <v>9</v>
      </c>
      <c r="D194" t="s">
        <v>17</v>
      </c>
      <c r="E194" t="s">
        <v>34</v>
      </c>
      <c r="F194" t="s">
        <v>19</v>
      </c>
      <c r="G194" t="s">
        <v>20</v>
      </c>
      <c r="H194">
        <v>159</v>
      </c>
      <c r="I194">
        <v>1</v>
      </c>
      <c r="J194">
        <v>159</v>
      </c>
    </row>
    <row r="195" spans="1:10" x14ac:dyDescent="0.25">
      <c r="A195" s="5" t="s">
        <v>239</v>
      </c>
      <c r="B195" s="1">
        <v>43158</v>
      </c>
      <c r="C195">
        <v>4</v>
      </c>
      <c r="D195" t="s">
        <v>36</v>
      </c>
      <c r="E195" t="s">
        <v>14</v>
      </c>
      <c r="F195" t="s">
        <v>15</v>
      </c>
      <c r="G195" t="s">
        <v>12</v>
      </c>
      <c r="H195">
        <v>199</v>
      </c>
      <c r="I195">
        <v>0</v>
      </c>
      <c r="J195">
        <v>0</v>
      </c>
    </row>
    <row r="196" spans="1:10" x14ac:dyDescent="0.25">
      <c r="A196" s="5" t="s">
        <v>240</v>
      </c>
      <c r="B196" s="1">
        <v>43158</v>
      </c>
      <c r="C196">
        <v>15</v>
      </c>
      <c r="D196" t="s">
        <v>45</v>
      </c>
      <c r="E196" t="s">
        <v>40</v>
      </c>
      <c r="F196" t="s">
        <v>11</v>
      </c>
      <c r="G196" t="s">
        <v>20</v>
      </c>
      <c r="H196">
        <v>159</v>
      </c>
      <c r="I196">
        <v>8</v>
      </c>
      <c r="J196">
        <v>1272</v>
      </c>
    </row>
    <row r="197" spans="1:10" x14ac:dyDescent="0.25">
      <c r="A197" s="5" t="s">
        <v>241</v>
      </c>
      <c r="B197" s="1">
        <v>43159</v>
      </c>
      <c r="C197">
        <v>6</v>
      </c>
      <c r="D197" t="s">
        <v>35</v>
      </c>
      <c r="E197" t="s">
        <v>34</v>
      </c>
      <c r="F197" t="s">
        <v>19</v>
      </c>
      <c r="G197" t="s">
        <v>16</v>
      </c>
      <c r="H197">
        <v>289</v>
      </c>
      <c r="I197">
        <v>9</v>
      </c>
      <c r="J197">
        <v>2601</v>
      </c>
    </row>
    <row r="198" spans="1:10" x14ac:dyDescent="0.25">
      <c r="A198" s="5" t="s">
        <v>242</v>
      </c>
      <c r="B198" s="1">
        <v>43160</v>
      </c>
      <c r="C198">
        <v>18</v>
      </c>
      <c r="D198" t="s">
        <v>21</v>
      </c>
      <c r="E198" t="s">
        <v>28</v>
      </c>
      <c r="F198" t="s">
        <v>23</v>
      </c>
      <c r="G198" t="s">
        <v>25</v>
      </c>
      <c r="H198">
        <v>69</v>
      </c>
      <c r="I198">
        <v>8</v>
      </c>
      <c r="J198">
        <v>552</v>
      </c>
    </row>
    <row r="199" spans="1:10" x14ac:dyDescent="0.25">
      <c r="A199" s="5" t="s">
        <v>243</v>
      </c>
      <c r="B199" s="1">
        <v>43160</v>
      </c>
      <c r="C199">
        <v>18</v>
      </c>
      <c r="D199" t="s">
        <v>21</v>
      </c>
      <c r="E199" t="s">
        <v>22</v>
      </c>
      <c r="F199" t="s">
        <v>23</v>
      </c>
      <c r="G199" t="s">
        <v>20</v>
      </c>
      <c r="H199">
        <v>159</v>
      </c>
      <c r="I199">
        <v>6</v>
      </c>
      <c r="J199">
        <v>954</v>
      </c>
    </row>
    <row r="200" spans="1:10" x14ac:dyDescent="0.25">
      <c r="A200" s="5" t="s">
        <v>244</v>
      </c>
      <c r="B200" s="1">
        <v>43161</v>
      </c>
      <c r="C200">
        <v>17</v>
      </c>
      <c r="D200" t="s">
        <v>27</v>
      </c>
      <c r="E200" t="s">
        <v>28</v>
      </c>
      <c r="F200" t="s">
        <v>23</v>
      </c>
      <c r="G200" t="s">
        <v>20</v>
      </c>
      <c r="H200">
        <v>159</v>
      </c>
      <c r="I200">
        <v>4</v>
      </c>
      <c r="J200">
        <v>636</v>
      </c>
    </row>
    <row r="201" spans="1:10" x14ac:dyDescent="0.25">
      <c r="A201" s="5" t="s">
        <v>245</v>
      </c>
      <c r="B201" s="1">
        <v>43162</v>
      </c>
      <c r="C201">
        <v>12</v>
      </c>
      <c r="D201" t="s">
        <v>41</v>
      </c>
      <c r="E201" t="s">
        <v>40</v>
      </c>
      <c r="F201" t="s">
        <v>11</v>
      </c>
      <c r="G201" t="s">
        <v>12</v>
      </c>
      <c r="H201">
        <v>199</v>
      </c>
      <c r="I201">
        <v>4</v>
      </c>
      <c r="J201">
        <v>796</v>
      </c>
    </row>
    <row r="202" spans="1:10" x14ac:dyDescent="0.25">
      <c r="A202" s="5" t="s">
        <v>246</v>
      </c>
      <c r="B202" s="1">
        <v>43163</v>
      </c>
      <c r="C202">
        <v>18</v>
      </c>
      <c r="D202" t="s">
        <v>21</v>
      </c>
      <c r="E202" t="s">
        <v>22</v>
      </c>
      <c r="F202" t="s">
        <v>23</v>
      </c>
      <c r="G202" t="s">
        <v>16</v>
      </c>
      <c r="H202">
        <v>289</v>
      </c>
      <c r="I202">
        <v>5</v>
      </c>
      <c r="J202">
        <v>1445</v>
      </c>
    </row>
    <row r="203" spans="1:10" x14ac:dyDescent="0.25">
      <c r="A203" s="5" t="s">
        <v>247</v>
      </c>
      <c r="B203" s="1">
        <v>43164</v>
      </c>
      <c r="C203">
        <v>9</v>
      </c>
      <c r="D203" t="s">
        <v>17</v>
      </c>
      <c r="E203" t="s">
        <v>18</v>
      </c>
      <c r="F203" t="s">
        <v>19</v>
      </c>
      <c r="G203" t="s">
        <v>12</v>
      </c>
      <c r="H203">
        <v>199</v>
      </c>
      <c r="I203">
        <v>0</v>
      </c>
      <c r="J203">
        <v>0</v>
      </c>
    </row>
    <row r="204" spans="1:10" x14ac:dyDescent="0.25">
      <c r="A204" s="5" t="s">
        <v>248</v>
      </c>
      <c r="B204" s="1">
        <v>43165</v>
      </c>
      <c r="C204">
        <v>12</v>
      </c>
      <c r="D204" t="s">
        <v>41</v>
      </c>
      <c r="E204" t="s">
        <v>10</v>
      </c>
      <c r="F204" t="s">
        <v>11</v>
      </c>
      <c r="G204" t="s">
        <v>16</v>
      </c>
      <c r="H204">
        <v>289</v>
      </c>
      <c r="I204">
        <v>7</v>
      </c>
      <c r="J204">
        <v>2023</v>
      </c>
    </row>
    <row r="205" spans="1:10" x14ac:dyDescent="0.25">
      <c r="A205" s="5" t="s">
        <v>249</v>
      </c>
      <c r="B205" s="1">
        <v>43166</v>
      </c>
      <c r="C205">
        <v>2</v>
      </c>
      <c r="D205" t="s">
        <v>44</v>
      </c>
      <c r="E205" t="s">
        <v>14</v>
      </c>
      <c r="F205" t="s">
        <v>15</v>
      </c>
      <c r="G205" t="s">
        <v>12</v>
      </c>
      <c r="H205">
        <v>199</v>
      </c>
      <c r="I205">
        <v>2</v>
      </c>
      <c r="J205">
        <v>398</v>
      </c>
    </row>
    <row r="206" spans="1:10" x14ac:dyDescent="0.25">
      <c r="A206" s="5" t="s">
        <v>250</v>
      </c>
      <c r="B206" s="1">
        <v>43167</v>
      </c>
      <c r="C206">
        <v>19</v>
      </c>
      <c r="D206" t="s">
        <v>37</v>
      </c>
      <c r="E206" t="s">
        <v>28</v>
      </c>
      <c r="F206" t="s">
        <v>23</v>
      </c>
      <c r="G206" t="s">
        <v>12</v>
      </c>
      <c r="H206">
        <v>199</v>
      </c>
      <c r="I206">
        <v>5</v>
      </c>
      <c r="J206">
        <v>995</v>
      </c>
    </row>
    <row r="207" spans="1:10" x14ac:dyDescent="0.25">
      <c r="A207" s="5" t="s">
        <v>251</v>
      </c>
      <c r="B207" s="1">
        <v>43167</v>
      </c>
      <c r="C207">
        <v>5</v>
      </c>
      <c r="D207" t="s">
        <v>39</v>
      </c>
      <c r="E207" t="s">
        <v>42</v>
      </c>
      <c r="F207" t="s">
        <v>15</v>
      </c>
      <c r="G207" t="s">
        <v>31</v>
      </c>
      <c r="H207">
        <v>399</v>
      </c>
      <c r="I207">
        <v>6</v>
      </c>
      <c r="J207">
        <v>2394</v>
      </c>
    </row>
    <row r="208" spans="1:10" x14ac:dyDescent="0.25">
      <c r="A208" s="5" t="s">
        <v>252</v>
      </c>
      <c r="B208" s="1">
        <v>43167</v>
      </c>
      <c r="C208">
        <v>18</v>
      </c>
      <c r="D208" t="s">
        <v>21</v>
      </c>
      <c r="E208" t="s">
        <v>22</v>
      </c>
      <c r="F208" t="s">
        <v>23</v>
      </c>
      <c r="G208" t="s">
        <v>12</v>
      </c>
      <c r="H208">
        <v>199</v>
      </c>
      <c r="I208">
        <v>6</v>
      </c>
      <c r="J208">
        <v>1194</v>
      </c>
    </row>
    <row r="209" spans="1:10" x14ac:dyDescent="0.25">
      <c r="A209" s="5" t="s">
        <v>253</v>
      </c>
      <c r="B209" s="1">
        <v>43167</v>
      </c>
      <c r="C209">
        <v>6</v>
      </c>
      <c r="D209" t="s">
        <v>35</v>
      </c>
      <c r="E209" t="s">
        <v>18</v>
      </c>
      <c r="F209" t="s">
        <v>19</v>
      </c>
      <c r="G209" t="s">
        <v>12</v>
      </c>
      <c r="H209">
        <v>199</v>
      </c>
      <c r="I209">
        <v>9</v>
      </c>
      <c r="J209">
        <v>1791</v>
      </c>
    </row>
    <row r="210" spans="1:10" x14ac:dyDescent="0.25">
      <c r="A210" s="5" t="s">
        <v>254</v>
      </c>
      <c r="B210" s="1">
        <v>43167</v>
      </c>
      <c r="C210">
        <v>16</v>
      </c>
      <c r="D210" t="s">
        <v>24</v>
      </c>
      <c r="E210" t="s">
        <v>28</v>
      </c>
      <c r="F210" t="s">
        <v>23</v>
      </c>
      <c r="G210" t="s">
        <v>20</v>
      </c>
      <c r="H210">
        <v>159</v>
      </c>
      <c r="I210">
        <v>3</v>
      </c>
      <c r="J210">
        <v>477</v>
      </c>
    </row>
    <row r="211" spans="1:10" x14ac:dyDescent="0.25">
      <c r="A211" s="5" t="s">
        <v>255</v>
      </c>
      <c r="B211" s="1">
        <v>43167</v>
      </c>
      <c r="C211">
        <v>14</v>
      </c>
      <c r="D211" t="s">
        <v>29</v>
      </c>
      <c r="E211" t="s">
        <v>10</v>
      </c>
      <c r="F211" t="s">
        <v>11</v>
      </c>
      <c r="G211" t="s">
        <v>31</v>
      </c>
      <c r="H211">
        <v>399</v>
      </c>
      <c r="I211">
        <v>8</v>
      </c>
      <c r="J211">
        <v>3192</v>
      </c>
    </row>
    <row r="212" spans="1:10" x14ac:dyDescent="0.25">
      <c r="A212" s="5" t="s">
        <v>256</v>
      </c>
      <c r="B212" s="1">
        <v>43167</v>
      </c>
      <c r="C212">
        <v>4</v>
      </c>
      <c r="D212" t="s">
        <v>36</v>
      </c>
      <c r="E212" t="s">
        <v>42</v>
      </c>
      <c r="F212" t="s">
        <v>15</v>
      </c>
      <c r="G212" t="s">
        <v>25</v>
      </c>
      <c r="H212">
        <v>69</v>
      </c>
      <c r="I212">
        <v>4</v>
      </c>
      <c r="J212">
        <v>276</v>
      </c>
    </row>
    <row r="213" spans="1:10" x14ac:dyDescent="0.25">
      <c r="A213" s="5" t="s">
        <v>257</v>
      </c>
      <c r="B213" s="1">
        <v>43167</v>
      </c>
      <c r="C213">
        <v>2</v>
      </c>
      <c r="D213" t="s">
        <v>44</v>
      </c>
      <c r="E213" t="s">
        <v>14</v>
      </c>
      <c r="F213" t="s">
        <v>15</v>
      </c>
      <c r="G213" t="s">
        <v>12</v>
      </c>
      <c r="H213">
        <v>199</v>
      </c>
      <c r="I213">
        <v>0</v>
      </c>
      <c r="J213">
        <v>0</v>
      </c>
    </row>
    <row r="214" spans="1:10" x14ac:dyDescent="0.25">
      <c r="A214" s="5" t="s">
        <v>258</v>
      </c>
      <c r="B214" s="1">
        <v>43168</v>
      </c>
      <c r="C214">
        <v>1</v>
      </c>
      <c r="D214" t="s">
        <v>13</v>
      </c>
      <c r="E214" t="s">
        <v>42</v>
      </c>
      <c r="F214" t="s">
        <v>15</v>
      </c>
      <c r="G214" t="s">
        <v>20</v>
      </c>
      <c r="H214">
        <v>159</v>
      </c>
      <c r="I214">
        <v>2</v>
      </c>
      <c r="J214">
        <v>318</v>
      </c>
    </row>
    <row r="215" spans="1:10" x14ac:dyDescent="0.25">
      <c r="A215" s="5" t="s">
        <v>259</v>
      </c>
      <c r="B215" s="1">
        <v>43169</v>
      </c>
      <c r="C215">
        <v>5</v>
      </c>
      <c r="D215" t="s">
        <v>39</v>
      </c>
      <c r="E215" t="s">
        <v>42</v>
      </c>
      <c r="F215" t="s">
        <v>15</v>
      </c>
      <c r="G215" t="s">
        <v>25</v>
      </c>
      <c r="H215">
        <v>69</v>
      </c>
      <c r="I215">
        <v>6</v>
      </c>
      <c r="J215">
        <v>414</v>
      </c>
    </row>
    <row r="216" spans="1:10" x14ac:dyDescent="0.25">
      <c r="A216" s="5" t="s">
        <v>260</v>
      </c>
      <c r="B216" s="1">
        <v>43170</v>
      </c>
      <c r="C216">
        <v>3</v>
      </c>
      <c r="D216" t="s">
        <v>32</v>
      </c>
      <c r="E216" t="s">
        <v>14</v>
      </c>
      <c r="F216" t="s">
        <v>15</v>
      </c>
      <c r="G216" t="s">
        <v>12</v>
      </c>
      <c r="H216">
        <v>199</v>
      </c>
      <c r="I216">
        <v>3</v>
      </c>
      <c r="J216">
        <v>597</v>
      </c>
    </row>
    <row r="217" spans="1:10" x14ac:dyDescent="0.25">
      <c r="A217" s="5" t="s">
        <v>261</v>
      </c>
      <c r="B217" s="1">
        <v>43170</v>
      </c>
      <c r="C217">
        <v>18</v>
      </c>
      <c r="D217" t="s">
        <v>21</v>
      </c>
      <c r="E217" t="s">
        <v>22</v>
      </c>
      <c r="F217" t="s">
        <v>23</v>
      </c>
      <c r="G217" t="s">
        <v>25</v>
      </c>
      <c r="H217">
        <v>69</v>
      </c>
      <c r="I217">
        <v>9</v>
      </c>
      <c r="J217">
        <v>621</v>
      </c>
    </row>
    <row r="218" spans="1:10" x14ac:dyDescent="0.25">
      <c r="A218" s="5" t="s">
        <v>262</v>
      </c>
      <c r="B218" s="1">
        <v>43170</v>
      </c>
      <c r="C218">
        <v>12</v>
      </c>
      <c r="D218" t="s">
        <v>41</v>
      </c>
      <c r="E218" t="s">
        <v>40</v>
      </c>
      <c r="F218" t="s">
        <v>11</v>
      </c>
      <c r="G218" t="s">
        <v>16</v>
      </c>
      <c r="H218">
        <v>289</v>
      </c>
      <c r="I218">
        <v>4</v>
      </c>
      <c r="J218">
        <v>1156</v>
      </c>
    </row>
    <row r="219" spans="1:10" x14ac:dyDescent="0.25">
      <c r="A219" s="5" t="s">
        <v>263</v>
      </c>
      <c r="B219" s="1">
        <v>43170</v>
      </c>
      <c r="C219">
        <v>8</v>
      </c>
      <c r="D219" t="s">
        <v>33</v>
      </c>
      <c r="E219" t="s">
        <v>34</v>
      </c>
      <c r="F219" t="s">
        <v>19</v>
      </c>
      <c r="G219" t="s">
        <v>20</v>
      </c>
      <c r="H219">
        <v>159</v>
      </c>
      <c r="I219">
        <v>2</v>
      </c>
      <c r="J219">
        <v>318</v>
      </c>
    </row>
    <row r="220" spans="1:10" x14ac:dyDescent="0.25">
      <c r="A220" s="5" t="s">
        <v>264</v>
      </c>
      <c r="B220" s="1">
        <v>43170</v>
      </c>
      <c r="C220">
        <v>7</v>
      </c>
      <c r="D220" t="s">
        <v>43</v>
      </c>
      <c r="E220" t="s">
        <v>34</v>
      </c>
      <c r="F220" t="s">
        <v>19</v>
      </c>
      <c r="G220" t="s">
        <v>20</v>
      </c>
      <c r="H220">
        <v>159</v>
      </c>
      <c r="I220">
        <v>1</v>
      </c>
      <c r="J220">
        <v>159</v>
      </c>
    </row>
    <row r="221" spans="1:10" x14ac:dyDescent="0.25">
      <c r="A221" s="5" t="s">
        <v>265</v>
      </c>
      <c r="B221" s="1">
        <v>43170</v>
      </c>
      <c r="C221">
        <v>17</v>
      </c>
      <c r="D221" t="s">
        <v>27</v>
      </c>
      <c r="E221" t="s">
        <v>28</v>
      </c>
      <c r="F221" t="s">
        <v>23</v>
      </c>
      <c r="G221" t="s">
        <v>20</v>
      </c>
      <c r="H221">
        <v>159</v>
      </c>
      <c r="I221">
        <v>2</v>
      </c>
      <c r="J221">
        <v>318</v>
      </c>
    </row>
    <row r="222" spans="1:10" x14ac:dyDescent="0.25">
      <c r="A222" s="5" t="s">
        <v>266</v>
      </c>
      <c r="B222" s="1">
        <v>43170</v>
      </c>
      <c r="C222">
        <v>13</v>
      </c>
      <c r="D222" t="s">
        <v>26</v>
      </c>
      <c r="E222" t="s">
        <v>10</v>
      </c>
      <c r="F222" t="s">
        <v>11</v>
      </c>
      <c r="G222" t="s">
        <v>20</v>
      </c>
      <c r="H222">
        <v>159</v>
      </c>
      <c r="I222">
        <v>3</v>
      </c>
      <c r="J222">
        <v>477</v>
      </c>
    </row>
    <row r="223" spans="1:10" x14ac:dyDescent="0.25">
      <c r="A223" s="5" t="s">
        <v>267</v>
      </c>
      <c r="B223" s="1">
        <v>43170</v>
      </c>
      <c r="C223">
        <v>4</v>
      </c>
      <c r="D223" t="s">
        <v>36</v>
      </c>
      <c r="E223" t="s">
        <v>14</v>
      </c>
      <c r="F223" t="s">
        <v>15</v>
      </c>
      <c r="G223" t="s">
        <v>12</v>
      </c>
      <c r="H223">
        <v>199</v>
      </c>
      <c r="I223">
        <v>8</v>
      </c>
      <c r="J223">
        <v>1592</v>
      </c>
    </row>
    <row r="224" spans="1:10" x14ac:dyDescent="0.25">
      <c r="A224" s="5" t="s">
        <v>268</v>
      </c>
      <c r="B224" s="1">
        <v>43170</v>
      </c>
      <c r="C224">
        <v>10</v>
      </c>
      <c r="D224" t="s">
        <v>38</v>
      </c>
      <c r="E224" t="s">
        <v>34</v>
      </c>
      <c r="F224" t="s">
        <v>19</v>
      </c>
      <c r="G224" t="s">
        <v>20</v>
      </c>
      <c r="H224">
        <v>159</v>
      </c>
      <c r="I224">
        <v>8</v>
      </c>
      <c r="J224">
        <v>1272</v>
      </c>
    </row>
    <row r="225" spans="1:10" x14ac:dyDescent="0.25">
      <c r="A225" s="5" t="s">
        <v>269</v>
      </c>
      <c r="B225" s="1">
        <v>43170</v>
      </c>
      <c r="C225">
        <v>9</v>
      </c>
      <c r="D225" t="s">
        <v>17</v>
      </c>
      <c r="E225" t="s">
        <v>18</v>
      </c>
      <c r="F225" t="s">
        <v>19</v>
      </c>
      <c r="G225" t="s">
        <v>31</v>
      </c>
      <c r="H225">
        <v>399</v>
      </c>
      <c r="I225">
        <v>6</v>
      </c>
      <c r="J225">
        <v>2394</v>
      </c>
    </row>
    <row r="226" spans="1:10" x14ac:dyDescent="0.25">
      <c r="A226" s="5" t="s">
        <v>270</v>
      </c>
      <c r="B226" s="1">
        <v>43170</v>
      </c>
      <c r="C226">
        <v>2</v>
      </c>
      <c r="D226" t="s">
        <v>44</v>
      </c>
      <c r="E226" t="s">
        <v>14</v>
      </c>
      <c r="F226" t="s">
        <v>15</v>
      </c>
      <c r="G226" t="s">
        <v>31</v>
      </c>
      <c r="H226">
        <v>399</v>
      </c>
      <c r="I226">
        <v>9</v>
      </c>
      <c r="J226">
        <v>3591</v>
      </c>
    </row>
    <row r="227" spans="1:10" x14ac:dyDescent="0.25">
      <c r="A227" s="5" t="s">
        <v>271</v>
      </c>
      <c r="B227" s="1">
        <v>43171</v>
      </c>
      <c r="C227">
        <v>14</v>
      </c>
      <c r="D227" t="s">
        <v>29</v>
      </c>
      <c r="E227" t="s">
        <v>10</v>
      </c>
      <c r="F227" t="s">
        <v>11</v>
      </c>
      <c r="G227" t="s">
        <v>31</v>
      </c>
      <c r="H227">
        <v>399</v>
      </c>
      <c r="I227">
        <v>1</v>
      </c>
      <c r="J227">
        <v>399</v>
      </c>
    </row>
    <row r="228" spans="1:10" x14ac:dyDescent="0.25">
      <c r="A228" s="5" t="s">
        <v>272</v>
      </c>
      <c r="B228" s="1">
        <v>43172</v>
      </c>
      <c r="C228">
        <v>14</v>
      </c>
      <c r="D228" t="s">
        <v>29</v>
      </c>
      <c r="E228" t="s">
        <v>10</v>
      </c>
      <c r="F228" t="s">
        <v>11</v>
      </c>
      <c r="G228" t="s">
        <v>31</v>
      </c>
      <c r="H228">
        <v>399</v>
      </c>
      <c r="I228">
        <v>1</v>
      </c>
      <c r="J228">
        <v>399</v>
      </c>
    </row>
    <row r="229" spans="1:10" x14ac:dyDescent="0.25">
      <c r="A229" s="5" t="s">
        <v>273</v>
      </c>
      <c r="B229" s="1">
        <v>43173</v>
      </c>
      <c r="C229">
        <v>1</v>
      </c>
      <c r="D229" t="s">
        <v>13</v>
      </c>
      <c r="E229" t="s">
        <v>42</v>
      </c>
      <c r="F229" t="s">
        <v>15</v>
      </c>
      <c r="G229" t="s">
        <v>16</v>
      </c>
      <c r="H229">
        <v>289</v>
      </c>
      <c r="I229">
        <v>2</v>
      </c>
      <c r="J229">
        <v>578</v>
      </c>
    </row>
    <row r="230" spans="1:10" x14ac:dyDescent="0.25">
      <c r="A230" s="5" t="s">
        <v>274</v>
      </c>
      <c r="B230" s="1">
        <v>43173</v>
      </c>
      <c r="C230">
        <v>17</v>
      </c>
      <c r="D230" t="s">
        <v>27</v>
      </c>
      <c r="E230" t="s">
        <v>22</v>
      </c>
      <c r="F230" t="s">
        <v>23</v>
      </c>
      <c r="G230" t="s">
        <v>16</v>
      </c>
      <c r="H230">
        <v>289</v>
      </c>
      <c r="I230">
        <v>8</v>
      </c>
      <c r="J230">
        <v>2312</v>
      </c>
    </row>
    <row r="231" spans="1:10" x14ac:dyDescent="0.25">
      <c r="A231" s="5" t="s">
        <v>275</v>
      </c>
      <c r="B231" s="1">
        <v>43174</v>
      </c>
      <c r="C231">
        <v>3</v>
      </c>
      <c r="D231" t="s">
        <v>32</v>
      </c>
      <c r="E231" t="s">
        <v>14</v>
      </c>
      <c r="F231" t="s">
        <v>15</v>
      </c>
      <c r="G231" t="s">
        <v>31</v>
      </c>
      <c r="H231">
        <v>399</v>
      </c>
      <c r="I231">
        <v>6</v>
      </c>
      <c r="J231">
        <v>2394</v>
      </c>
    </row>
    <row r="232" spans="1:10" x14ac:dyDescent="0.25">
      <c r="A232" s="5" t="s">
        <v>276</v>
      </c>
      <c r="B232" s="1">
        <v>43174</v>
      </c>
      <c r="C232">
        <v>19</v>
      </c>
      <c r="D232" t="s">
        <v>37</v>
      </c>
      <c r="E232" t="s">
        <v>22</v>
      </c>
      <c r="F232" t="s">
        <v>23</v>
      </c>
      <c r="G232" t="s">
        <v>12</v>
      </c>
      <c r="H232">
        <v>199</v>
      </c>
      <c r="I232">
        <v>6</v>
      </c>
      <c r="J232">
        <v>1194</v>
      </c>
    </row>
    <row r="233" spans="1:10" x14ac:dyDescent="0.25">
      <c r="A233" s="5" t="s">
        <v>277</v>
      </c>
      <c r="B233" s="1">
        <v>43174</v>
      </c>
      <c r="C233">
        <v>7</v>
      </c>
      <c r="D233" t="s">
        <v>43</v>
      </c>
      <c r="E233" t="s">
        <v>34</v>
      </c>
      <c r="F233" t="s">
        <v>19</v>
      </c>
      <c r="G233" t="s">
        <v>31</v>
      </c>
      <c r="H233">
        <v>399</v>
      </c>
      <c r="I233">
        <v>9</v>
      </c>
      <c r="J233">
        <v>3591</v>
      </c>
    </row>
    <row r="234" spans="1:10" x14ac:dyDescent="0.25">
      <c r="A234" s="5" t="s">
        <v>278</v>
      </c>
      <c r="B234" s="1">
        <v>43174</v>
      </c>
      <c r="C234">
        <v>9</v>
      </c>
      <c r="D234" t="s">
        <v>17</v>
      </c>
      <c r="E234" t="s">
        <v>34</v>
      </c>
      <c r="F234" t="s">
        <v>19</v>
      </c>
      <c r="G234" t="s">
        <v>25</v>
      </c>
      <c r="H234">
        <v>69</v>
      </c>
      <c r="I234">
        <v>8</v>
      </c>
      <c r="J234">
        <v>552</v>
      </c>
    </row>
    <row r="235" spans="1:10" x14ac:dyDescent="0.25">
      <c r="A235" s="5" t="s">
        <v>279</v>
      </c>
      <c r="B235" s="1">
        <v>43175</v>
      </c>
      <c r="C235">
        <v>15</v>
      </c>
      <c r="D235" t="s">
        <v>45</v>
      </c>
      <c r="E235" t="s">
        <v>40</v>
      </c>
      <c r="F235" t="s">
        <v>11</v>
      </c>
      <c r="G235" t="s">
        <v>12</v>
      </c>
      <c r="H235">
        <v>199</v>
      </c>
      <c r="I235">
        <v>2</v>
      </c>
      <c r="J235">
        <v>398</v>
      </c>
    </row>
    <row r="236" spans="1:10" x14ac:dyDescent="0.25">
      <c r="A236" s="5" t="s">
        <v>280</v>
      </c>
      <c r="B236" s="1">
        <v>43175</v>
      </c>
      <c r="C236">
        <v>2</v>
      </c>
      <c r="D236" t="s">
        <v>44</v>
      </c>
      <c r="E236" t="s">
        <v>14</v>
      </c>
      <c r="F236" t="s">
        <v>15</v>
      </c>
      <c r="G236" t="s">
        <v>16</v>
      </c>
      <c r="H236">
        <v>289</v>
      </c>
      <c r="I236">
        <v>3</v>
      </c>
      <c r="J236">
        <v>867</v>
      </c>
    </row>
    <row r="237" spans="1:10" x14ac:dyDescent="0.25">
      <c r="A237" s="5" t="s">
        <v>281</v>
      </c>
      <c r="B237" s="1">
        <v>43175</v>
      </c>
      <c r="C237">
        <v>20</v>
      </c>
      <c r="D237" t="s">
        <v>30</v>
      </c>
      <c r="E237" t="s">
        <v>28</v>
      </c>
      <c r="F237" t="s">
        <v>23</v>
      </c>
      <c r="G237" t="s">
        <v>25</v>
      </c>
      <c r="H237">
        <v>69</v>
      </c>
      <c r="I237">
        <v>8</v>
      </c>
      <c r="J237">
        <v>552</v>
      </c>
    </row>
    <row r="238" spans="1:10" x14ac:dyDescent="0.25">
      <c r="A238" s="5" t="s">
        <v>282</v>
      </c>
      <c r="B238" s="1">
        <v>43175</v>
      </c>
      <c r="C238">
        <v>4</v>
      </c>
      <c r="D238" t="s">
        <v>36</v>
      </c>
      <c r="E238" t="s">
        <v>14</v>
      </c>
      <c r="F238" t="s">
        <v>15</v>
      </c>
      <c r="G238" t="s">
        <v>25</v>
      </c>
      <c r="H238">
        <v>69</v>
      </c>
      <c r="I238">
        <v>7</v>
      </c>
      <c r="J238">
        <v>483</v>
      </c>
    </row>
    <row r="239" spans="1:10" x14ac:dyDescent="0.25">
      <c r="A239" s="5" t="s">
        <v>283</v>
      </c>
      <c r="B239" s="1">
        <v>43175</v>
      </c>
      <c r="C239">
        <v>7</v>
      </c>
      <c r="D239" t="s">
        <v>43</v>
      </c>
      <c r="E239" t="s">
        <v>18</v>
      </c>
      <c r="F239" t="s">
        <v>19</v>
      </c>
      <c r="G239" t="s">
        <v>12</v>
      </c>
      <c r="H239">
        <v>199</v>
      </c>
      <c r="I239">
        <v>3</v>
      </c>
      <c r="J239">
        <v>597</v>
      </c>
    </row>
    <row r="240" spans="1:10" x14ac:dyDescent="0.25">
      <c r="A240" s="5" t="s">
        <v>284</v>
      </c>
      <c r="B240" s="1">
        <v>43175</v>
      </c>
      <c r="C240">
        <v>16</v>
      </c>
      <c r="D240" t="s">
        <v>24</v>
      </c>
      <c r="E240" t="s">
        <v>28</v>
      </c>
      <c r="F240" t="s">
        <v>23</v>
      </c>
      <c r="G240" t="s">
        <v>31</v>
      </c>
      <c r="H240">
        <v>399</v>
      </c>
      <c r="I240">
        <v>9</v>
      </c>
      <c r="J240">
        <v>3591</v>
      </c>
    </row>
    <row r="241" spans="1:10" x14ac:dyDescent="0.25">
      <c r="A241" s="5" t="s">
        <v>285</v>
      </c>
      <c r="B241" s="1">
        <v>43175</v>
      </c>
      <c r="C241">
        <v>18</v>
      </c>
      <c r="D241" t="s">
        <v>21</v>
      </c>
      <c r="E241" t="s">
        <v>28</v>
      </c>
      <c r="F241" t="s">
        <v>23</v>
      </c>
      <c r="G241" t="s">
        <v>12</v>
      </c>
      <c r="H241">
        <v>199</v>
      </c>
      <c r="I241">
        <v>5</v>
      </c>
      <c r="J241">
        <v>995</v>
      </c>
    </row>
    <row r="242" spans="1:10" x14ac:dyDescent="0.25">
      <c r="A242" s="5" t="s">
        <v>286</v>
      </c>
      <c r="B242" s="1">
        <v>43175</v>
      </c>
      <c r="C242">
        <v>4</v>
      </c>
      <c r="D242" t="s">
        <v>36</v>
      </c>
      <c r="E242" t="s">
        <v>14</v>
      </c>
      <c r="F242" t="s">
        <v>15</v>
      </c>
      <c r="G242" t="s">
        <v>25</v>
      </c>
      <c r="H242">
        <v>69</v>
      </c>
      <c r="I242">
        <v>5</v>
      </c>
      <c r="J242">
        <v>345</v>
      </c>
    </row>
    <row r="243" spans="1:10" x14ac:dyDescent="0.25">
      <c r="A243" s="5" t="s">
        <v>287</v>
      </c>
      <c r="B243" s="1">
        <v>43176</v>
      </c>
      <c r="C243">
        <v>2</v>
      </c>
      <c r="D243" t="s">
        <v>44</v>
      </c>
      <c r="E243" t="s">
        <v>14</v>
      </c>
      <c r="F243" t="s">
        <v>15</v>
      </c>
      <c r="G243" t="s">
        <v>16</v>
      </c>
      <c r="H243">
        <v>289</v>
      </c>
      <c r="I243">
        <v>0</v>
      </c>
      <c r="J243">
        <v>0</v>
      </c>
    </row>
    <row r="244" spans="1:10" x14ac:dyDescent="0.25">
      <c r="A244" s="5" t="s">
        <v>288</v>
      </c>
      <c r="B244" s="1">
        <v>43176</v>
      </c>
      <c r="C244">
        <v>20</v>
      </c>
      <c r="D244" t="s">
        <v>30</v>
      </c>
      <c r="E244" t="s">
        <v>22</v>
      </c>
      <c r="F244" t="s">
        <v>23</v>
      </c>
      <c r="G244" t="s">
        <v>12</v>
      </c>
      <c r="H244">
        <v>199</v>
      </c>
      <c r="I244">
        <v>4</v>
      </c>
      <c r="J244">
        <v>796</v>
      </c>
    </row>
    <row r="245" spans="1:10" x14ac:dyDescent="0.25">
      <c r="A245" s="5" t="s">
        <v>289</v>
      </c>
      <c r="B245" s="1">
        <v>43176</v>
      </c>
      <c r="C245">
        <v>4</v>
      </c>
      <c r="D245" t="s">
        <v>36</v>
      </c>
      <c r="E245" t="s">
        <v>14</v>
      </c>
      <c r="F245" t="s">
        <v>15</v>
      </c>
      <c r="G245" t="s">
        <v>20</v>
      </c>
      <c r="H245">
        <v>159</v>
      </c>
      <c r="I245">
        <v>2</v>
      </c>
      <c r="J245">
        <v>318</v>
      </c>
    </row>
    <row r="246" spans="1:10" x14ac:dyDescent="0.25">
      <c r="A246" s="5" t="s">
        <v>290</v>
      </c>
      <c r="B246" s="1">
        <v>43177</v>
      </c>
      <c r="C246">
        <v>19</v>
      </c>
      <c r="D246" t="s">
        <v>37</v>
      </c>
      <c r="E246" t="s">
        <v>22</v>
      </c>
      <c r="F246" t="s">
        <v>23</v>
      </c>
      <c r="G246" t="s">
        <v>20</v>
      </c>
      <c r="H246">
        <v>159</v>
      </c>
      <c r="I246">
        <v>0</v>
      </c>
      <c r="J246">
        <v>0</v>
      </c>
    </row>
    <row r="247" spans="1:10" x14ac:dyDescent="0.25">
      <c r="A247" s="5" t="s">
        <v>291</v>
      </c>
      <c r="B247" s="1">
        <v>43177</v>
      </c>
      <c r="C247">
        <v>20</v>
      </c>
      <c r="D247" t="s">
        <v>30</v>
      </c>
      <c r="E247" t="s">
        <v>22</v>
      </c>
      <c r="F247" t="s">
        <v>23</v>
      </c>
      <c r="G247" t="s">
        <v>16</v>
      </c>
      <c r="H247">
        <v>289</v>
      </c>
      <c r="I247">
        <v>4</v>
      </c>
      <c r="J247">
        <v>1156</v>
      </c>
    </row>
    <row r="248" spans="1:10" x14ac:dyDescent="0.25">
      <c r="A248" s="5" t="s">
        <v>292</v>
      </c>
      <c r="B248" s="1">
        <v>43177</v>
      </c>
      <c r="C248">
        <v>6</v>
      </c>
      <c r="D248" t="s">
        <v>35</v>
      </c>
      <c r="E248" t="s">
        <v>18</v>
      </c>
      <c r="F248" t="s">
        <v>19</v>
      </c>
      <c r="G248" t="s">
        <v>16</v>
      </c>
      <c r="H248">
        <v>289</v>
      </c>
      <c r="I248">
        <v>2</v>
      </c>
      <c r="J248">
        <v>578</v>
      </c>
    </row>
    <row r="249" spans="1:10" x14ac:dyDescent="0.25">
      <c r="A249" s="5" t="s">
        <v>293</v>
      </c>
      <c r="B249" s="1">
        <v>43177</v>
      </c>
      <c r="C249">
        <v>18</v>
      </c>
      <c r="D249" t="s">
        <v>21</v>
      </c>
      <c r="E249" t="s">
        <v>28</v>
      </c>
      <c r="F249" t="s">
        <v>23</v>
      </c>
      <c r="G249" t="s">
        <v>25</v>
      </c>
      <c r="H249">
        <v>69</v>
      </c>
      <c r="I249">
        <v>5</v>
      </c>
      <c r="J249">
        <v>345</v>
      </c>
    </row>
    <row r="250" spans="1:10" x14ac:dyDescent="0.25">
      <c r="A250" s="5" t="s">
        <v>294</v>
      </c>
      <c r="B250" s="1">
        <v>43177</v>
      </c>
      <c r="C250">
        <v>19</v>
      </c>
      <c r="D250" t="s">
        <v>37</v>
      </c>
      <c r="E250" t="s">
        <v>22</v>
      </c>
      <c r="F250" t="s">
        <v>23</v>
      </c>
      <c r="G250" t="s">
        <v>31</v>
      </c>
      <c r="H250">
        <v>399</v>
      </c>
      <c r="I250">
        <v>3</v>
      </c>
      <c r="J250">
        <v>1197</v>
      </c>
    </row>
    <row r="251" spans="1:10" x14ac:dyDescent="0.25">
      <c r="A251" s="5" t="s">
        <v>295</v>
      </c>
      <c r="B251" s="1">
        <v>43177</v>
      </c>
      <c r="C251">
        <v>8</v>
      </c>
      <c r="D251" t="s">
        <v>33</v>
      </c>
      <c r="E251" t="s">
        <v>18</v>
      </c>
      <c r="F251" t="s">
        <v>19</v>
      </c>
      <c r="G251" t="s">
        <v>20</v>
      </c>
      <c r="H251">
        <v>159</v>
      </c>
      <c r="I251">
        <v>7</v>
      </c>
      <c r="J251">
        <v>1113</v>
      </c>
    </row>
    <row r="252" spans="1:10" x14ac:dyDescent="0.25">
      <c r="A252" s="5" t="s">
        <v>296</v>
      </c>
      <c r="B252" s="1">
        <v>43177</v>
      </c>
      <c r="C252">
        <v>2</v>
      </c>
      <c r="D252" t="s">
        <v>44</v>
      </c>
      <c r="E252" t="s">
        <v>42</v>
      </c>
      <c r="F252" t="s">
        <v>15</v>
      </c>
      <c r="G252" t="s">
        <v>31</v>
      </c>
      <c r="H252">
        <v>399</v>
      </c>
      <c r="I252">
        <v>9</v>
      </c>
      <c r="J252">
        <v>3591</v>
      </c>
    </row>
    <row r="253" spans="1:10" x14ac:dyDescent="0.25">
      <c r="A253" s="5" t="s">
        <v>297</v>
      </c>
      <c r="B253" s="1">
        <v>43177</v>
      </c>
      <c r="C253">
        <v>14</v>
      </c>
      <c r="D253" t="s">
        <v>29</v>
      </c>
      <c r="E253" t="s">
        <v>10</v>
      </c>
      <c r="F253" t="s">
        <v>11</v>
      </c>
      <c r="G253" t="s">
        <v>12</v>
      </c>
      <c r="H253">
        <v>199</v>
      </c>
      <c r="I253">
        <v>2</v>
      </c>
      <c r="J253">
        <v>398</v>
      </c>
    </row>
    <row r="254" spans="1:10" x14ac:dyDescent="0.25">
      <c r="A254" s="5" t="s">
        <v>298</v>
      </c>
      <c r="B254" s="1">
        <v>43177</v>
      </c>
      <c r="C254">
        <v>16</v>
      </c>
      <c r="D254" t="s">
        <v>24</v>
      </c>
      <c r="E254" t="s">
        <v>22</v>
      </c>
      <c r="F254" t="s">
        <v>23</v>
      </c>
      <c r="G254" t="s">
        <v>31</v>
      </c>
      <c r="H254">
        <v>399</v>
      </c>
      <c r="I254">
        <v>5</v>
      </c>
      <c r="J254">
        <v>1995</v>
      </c>
    </row>
    <row r="255" spans="1:10" x14ac:dyDescent="0.25">
      <c r="A255" s="5" t="s">
        <v>299</v>
      </c>
      <c r="B255" s="1">
        <v>43178</v>
      </c>
      <c r="C255">
        <v>6</v>
      </c>
      <c r="D255" t="s">
        <v>35</v>
      </c>
      <c r="E255" t="s">
        <v>18</v>
      </c>
      <c r="F255" t="s">
        <v>19</v>
      </c>
      <c r="G255" t="s">
        <v>20</v>
      </c>
      <c r="H255">
        <v>159</v>
      </c>
      <c r="I255">
        <v>4</v>
      </c>
      <c r="J255">
        <v>636</v>
      </c>
    </row>
    <row r="256" spans="1:10" x14ac:dyDescent="0.25">
      <c r="A256" s="5" t="s">
        <v>300</v>
      </c>
      <c r="B256" s="1">
        <v>43178</v>
      </c>
      <c r="C256">
        <v>5</v>
      </c>
      <c r="D256" t="s">
        <v>39</v>
      </c>
      <c r="E256" t="s">
        <v>42</v>
      </c>
      <c r="F256" t="s">
        <v>15</v>
      </c>
      <c r="G256" t="s">
        <v>12</v>
      </c>
      <c r="H256">
        <v>199</v>
      </c>
      <c r="I256">
        <v>9</v>
      </c>
      <c r="J256">
        <v>1791</v>
      </c>
    </row>
    <row r="257" spans="1:10" x14ac:dyDescent="0.25">
      <c r="A257" s="5" t="s">
        <v>301</v>
      </c>
      <c r="B257" s="1">
        <v>43178</v>
      </c>
      <c r="C257">
        <v>18</v>
      </c>
      <c r="D257" t="s">
        <v>21</v>
      </c>
      <c r="E257" t="s">
        <v>22</v>
      </c>
      <c r="F257" t="s">
        <v>23</v>
      </c>
      <c r="G257" t="s">
        <v>20</v>
      </c>
      <c r="H257">
        <v>159</v>
      </c>
      <c r="I257">
        <v>2</v>
      </c>
      <c r="J257">
        <v>318</v>
      </c>
    </row>
    <row r="258" spans="1:10" x14ac:dyDescent="0.25">
      <c r="A258" s="5" t="s">
        <v>302</v>
      </c>
      <c r="B258" s="1">
        <v>43178</v>
      </c>
      <c r="C258">
        <v>2</v>
      </c>
      <c r="D258" t="s">
        <v>44</v>
      </c>
      <c r="E258" t="s">
        <v>14</v>
      </c>
      <c r="F258" t="s">
        <v>15</v>
      </c>
      <c r="G258" t="s">
        <v>25</v>
      </c>
      <c r="H258">
        <v>69</v>
      </c>
      <c r="I258">
        <v>8</v>
      </c>
      <c r="J258">
        <v>552</v>
      </c>
    </row>
    <row r="259" spans="1:10" x14ac:dyDescent="0.25">
      <c r="A259" s="5" t="s">
        <v>303</v>
      </c>
      <c r="B259" s="1">
        <v>43179</v>
      </c>
      <c r="C259">
        <v>17</v>
      </c>
      <c r="D259" t="s">
        <v>27</v>
      </c>
      <c r="E259" t="s">
        <v>28</v>
      </c>
      <c r="F259" t="s">
        <v>23</v>
      </c>
      <c r="G259" t="s">
        <v>31</v>
      </c>
      <c r="H259">
        <v>399</v>
      </c>
      <c r="I259">
        <v>5</v>
      </c>
      <c r="J259">
        <v>1995</v>
      </c>
    </row>
    <row r="260" spans="1:10" x14ac:dyDescent="0.25">
      <c r="A260" s="5" t="s">
        <v>304</v>
      </c>
      <c r="B260" s="1">
        <v>43179</v>
      </c>
      <c r="C260">
        <v>16</v>
      </c>
      <c r="D260" t="s">
        <v>24</v>
      </c>
      <c r="E260" t="s">
        <v>22</v>
      </c>
      <c r="F260" t="s">
        <v>23</v>
      </c>
      <c r="G260" t="s">
        <v>16</v>
      </c>
      <c r="H260">
        <v>289</v>
      </c>
      <c r="I260">
        <v>1</v>
      </c>
      <c r="J260">
        <v>289</v>
      </c>
    </row>
    <row r="261" spans="1:10" x14ac:dyDescent="0.25">
      <c r="A261" s="5" t="s">
        <v>305</v>
      </c>
      <c r="B261" s="1">
        <v>43179</v>
      </c>
      <c r="C261">
        <v>14</v>
      </c>
      <c r="D261" t="s">
        <v>29</v>
      </c>
      <c r="E261" t="s">
        <v>10</v>
      </c>
      <c r="F261" t="s">
        <v>11</v>
      </c>
      <c r="G261" t="s">
        <v>25</v>
      </c>
      <c r="H261">
        <v>69</v>
      </c>
      <c r="I261">
        <v>9</v>
      </c>
      <c r="J261">
        <v>621</v>
      </c>
    </row>
    <row r="262" spans="1:10" x14ac:dyDescent="0.25">
      <c r="A262" s="5" t="s">
        <v>306</v>
      </c>
      <c r="B262" s="1">
        <v>43180</v>
      </c>
      <c r="C262">
        <v>4</v>
      </c>
      <c r="D262" t="s">
        <v>36</v>
      </c>
      <c r="E262" t="s">
        <v>14</v>
      </c>
      <c r="F262" t="s">
        <v>15</v>
      </c>
      <c r="G262" t="s">
        <v>12</v>
      </c>
      <c r="H262">
        <v>199</v>
      </c>
      <c r="I262">
        <v>8</v>
      </c>
      <c r="J262">
        <v>1592</v>
      </c>
    </row>
    <row r="263" spans="1:10" x14ac:dyDescent="0.25">
      <c r="A263" s="5" t="s">
        <v>307</v>
      </c>
      <c r="B263" s="1">
        <v>43181</v>
      </c>
      <c r="C263">
        <v>8</v>
      </c>
      <c r="D263" t="s">
        <v>33</v>
      </c>
      <c r="E263" t="s">
        <v>34</v>
      </c>
      <c r="F263" t="s">
        <v>19</v>
      </c>
      <c r="G263" t="s">
        <v>20</v>
      </c>
      <c r="H263">
        <v>159</v>
      </c>
      <c r="I263">
        <v>1</v>
      </c>
      <c r="J263">
        <v>159</v>
      </c>
    </row>
    <row r="264" spans="1:10" x14ac:dyDescent="0.25">
      <c r="A264" s="5" t="s">
        <v>308</v>
      </c>
      <c r="B264" s="1">
        <v>43182</v>
      </c>
      <c r="C264">
        <v>7</v>
      </c>
      <c r="D264" t="s">
        <v>43</v>
      </c>
      <c r="E264" t="s">
        <v>34</v>
      </c>
      <c r="F264" t="s">
        <v>19</v>
      </c>
      <c r="G264" t="s">
        <v>20</v>
      </c>
      <c r="H264">
        <v>159</v>
      </c>
      <c r="I264">
        <v>5</v>
      </c>
      <c r="J264">
        <v>795</v>
      </c>
    </row>
    <row r="265" spans="1:10" x14ac:dyDescent="0.25">
      <c r="A265" s="5" t="s">
        <v>309</v>
      </c>
      <c r="B265" s="1">
        <v>43183</v>
      </c>
      <c r="C265">
        <v>17</v>
      </c>
      <c r="D265" t="s">
        <v>27</v>
      </c>
      <c r="E265" t="s">
        <v>28</v>
      </c>
      <c r="F265" t="s">
        <v>23</v>
      </c>
      <c r="G265" t="s">
        <v>12</v>
      </c>
      <c r="H265">
        <v>199</v>
      </c>
      <c r="I265">
        <v>1</v>
      </c>
      <c r="J265">
        <v>199</v>
      </c>
    </row>
    <row r="266" spans="1:10" x14ac:dyDescent="0.25">
      <c r="A266" s="5" t="s">
        <v>310</v>
      </c>
      <c r="B266" s="1">
        <v>43183</v>
      </c>
      <c r="C266">
        <v>17</v>
      </c>
      <c r="D266" t="s">
        <v>27</v>
      </c>
      <c r="E266" t="s">
        <v>22</v>
      </c>
      <c r="F266" t="s">
        <v>23</v>
      </c>
      <c r="G266" t="s">
        <v>16</v>
      </c>
      <c r="H266">
        <v>289</v>
      </c>
      <c r="I266">
        <v>7</v>
      </c>
      <c r="J266">
        <v>2023</v>
      </c>
    </row>
    <row r="267" spans="1:10" x14ac:dyDescent="0.25">
      <c r="A267" s="5" t="s">
        <v>311</v>
      </c>
      <c r="B267" s="1">
        <v>43184</v>
      </c>
      <c r="C267">
        <v>12</v>
      </c>
      <c r="D267" t="s">
        <v>41</v>
      </c>
      <c r="E267" t="s">
        <v>40</v>
      </c>
      <c r="F267" t="s">
        <v>11</v>
      </c>
      <c r="G267" t="s">
        <v>25</v>
      </c>
      <c r="H267">
        <v>69</v>
      </c>
      <c r="I267">
        <v>4</v>
      </c>
      <c r="J267">
        <v>276</v>
      </c>
    </row>
    <row r="268" spans="1:10" x14ac:dyDescent="0.25">
      <c r="A268" s="5" t="s">
        <v>312</v>
      </c>
      <c r="B268" s="1">
        <v>43184</v>
      </c>
      <c r="C268">
        <v>16</v>
      </c>
      <c r="D268" t="s">
        <v>24</v>
      </c>
      <c r="E268" t="s">
        <v>22</v>
      </c>
      <c r="F268" t="s">
        <v>23</v>
      </c>
      <c r="G268" t="s">
        <v>12</v>
      </c>
      <c r="H268">
        <v>199</v>
      </c>
      <c r="I268">
        <v>8</v>
      </c>
      <c r="J268">
        <v>1592</v>
      </c>
    </row>
    <row r="269" spans="1:10" x14ac:dyDescent="0.25">
      <c r="A269" s="5" t="s">
        <v>313</v>
      </c>
      <c r="B269" s="1">
        <v>43184</v>
      </c>
      <c r="C269">
        <v>4</v>
      </c>
      <c r="D269" t="s">
        <v>36</v>
      </c>
      <c r="E269" t="s">
        <v>42</v>
      </c>
      <c r="F269" t="s">
        <v>15</v>
      </c>
      <c r="G269" t="s">
        <v>12</v>
      </c>
      <c r="H269">
        <v>199</v>
      </c>
      <c r="I269">
        <v>1</v>
      </c>
      <c r="J269">
        <v>199</v>
      </c>
    </row>
    <row r="270" spans="1:10" x14ac:dyDescent="0.25">
      <c r="A270" s="5" t="s">
        <v>314</v>
      </c>
      <c r="B270" s="1">
        <v>43184</v>
      </c>
      <c r="C270">
        <v>20</v>
      </c>
      <c r="D270" t="s">
        <v>30</v>
      </c>
      <c r="E270" t="s">
        <v>22</v>
      </c>
      <c r="F270" t="s">
        <v>23</v>
      </c>
      <c r="G270" t="s">
        <v>12</v>
      </c>
      <c r="H270">
        <v>199</v>
      </c>
      <c r="I270">
        <v>6</v>
      </c>
      <c r="J270">
        <v>1194</v>
      </c>
    </row>
    <row r="271" spans="1:10" x14ac:dyDescent="0.25">
      <c r="A271" s="5" t="s">
        <v>315</v>
      </c>
      <c r="B271" s="1">
        <v>43184</v>
      </c>
      <c r="C271">
        <v>14</v>
      </c>
      <c r="D271" t="s">
        <v>29</v>
      </c>
      <c r="E271" t="s">
        <v>40</v>
      </c>
      <c r="F271" t="s">
        <v>11</v>
      </c>
      <c r="G271" t="s">
        <v>31</v>
      </c>
      <c r="H271">
        <v>399</v>
      </c>
      <c r="I271">
        <v>9</v>
      </c>
      <c r="J271">
        <v>3591</v>
      </c>
    </row>
    <row r="272" spans="1:10" x14ac:dyDescent="0.25">
      <c r="A272" s="5" t="s">
        <v>316</v>
      </c>
      <c r="B272" s="1">
        <v>43184</v>
      </c>
      <c r="C272">
        <v>14</v>
      </c>
      <c r="D272" t="s">
        <v>29</v>
      </c>
      <c r="E272" t="s">
        <v>10</v>
      </c>
      <c r="F272" t="s">
        <v>11</v>
      </c>
      <c r="G272" t="s">
        <v>12</v>
      </c>
      <c r="H272">
        <v>199</v>
      </c>
      <c r="I272">
        <v>3</v>
      </c>
      <c r="J272">
        <v>597</v>
      </c>
    </row>
    <row r="273" spans="1:10" x14ac:dyDescent="0.25">
      <c r="A273" s="5" t="s">
        <v>317</v>
      </c>
      <c r="B273" s="1">
        <v>43184</v>
      </c>
      <c r="C273">
        <v>15</v>
      </c>
      <c r="D273" t="s">
        <v>45</v>
      </c>
      <c r="E273" t="s">
        <v>40</v>
      </c>
      <c r="F273" t="s">
        <v>11</v>
      </c>
      <c r="G273" t="s">
        <v>16</v>
      </c>
      <c r="H273">
        <v>289</v>
      </c>
      <c r="I273">
        <v>7</v>
      </c>
      <c r="J273">
        <v>2023</v>
      </c>
    </row>
    <row r="274" spans="1:10" x14ac:dyDescent="0.25">
      <c r="A274" s="5" t="s">
        <v>318</v>
      </c>
      <c r="B274" s="1">
        <v>43184</v>
      </c>
      <c r="C274">
        <v>3</v>
      </c>
      <c r="D274" t="s">
        <v>32</v>
      </c>
      <c r="E274" t="s">
        <v>42</v>
      </c>
      <c r="F274" t="s">
        <v>15</v>
      </c>
      <c r="G274" t="s">
        <v>12</v>
      </c>
      <c r="H274">
        <v>199</v>
      </c>
      <c r="I274">
        <v>9</v>
      </c>
      <c r="J274">
        <v>1791</v>
      </c>
    </row>
    <row r="275" spans="1:10" x14ac:dyDescent="0.25">
      <c r="A275" s="5" t="s">
        <v>319</v>
      </c>
      <c r="B275" s="1">
        <v>43184</v>
      </c>
      <c r="C275">
        <v>7</v>
      </c>
      <c r="D275" t="s">
        <v>43</v>
      </c>
      <c r="E275" t="s">
        <v>18</v>
      </c>
      <c r="F275" t="s">
        <v>19</v>
      </c>
      <c r="G275" t="s">
        <v>12</v>
      </c>
      <c r="H275">
        <v>199</v>
      </c>
      <c r="I275">
        <v>3</v>
      </c>
      <c r="J275">
        <v>597</v>
      </c>
    </row>
    <row r="276" spans="1:10" x14ac:dyDescent="0.25">
      <c r="A276" s="5" t="s">
        <v>320</v>
      </c>
      <c r="B276" s="1">
        <v>43184</v>
      </c>
      <c r="C276">
        <v>7</v>
      </c>
      <c r="D276" t="s">
        <v>43</v>
      </c>
      <c r="E276" t="s">
        <v>34</v>
      </c>
      <c r="F276" t="s">
        <v>19</v>
      </c>
      <c r="G276" t="s">
        <v>16</v>
      </c>
      <c r="H276">
        <v>289</v>
      </c>
      <c r="I276">
        <v>0</v>
      </c>
      <c r="J276">
        <v>0</v>
      </c>
    </row>
    <row r="277" spans="1:10" x14ac:dyDescent="0.25">
      <c r="A277" s="5" t="s">
        <v>321</v>
      </c>
      <c r="B277" s="1">
        <v>43184</v>
      </c>
      <c r="C277">
        <v>2</v>
      </c>
      <c r="D277" t="s">
        <v>44</v>
      </c>
      <c r="E277" t="s">
        <v>14</v>
      </c>
      <c r="F277" t="s">
        <v>15</v>
      </c>
      <c r="G277" t="s">
        <v>20</v>
      </c>
      <c r="H277">
        <v>159</v>
      </c>
      <c r="I277">
        <v>7</v>
      </c>
      <c r="J277">
        <v>1113</v>
      </c>
    </row>
    <row r="278" spans="1:10" x14ac:dyDescent="0.25">
      <c r="A278" s="5" t="s">
        <v>322</v>
      </c>
      <c r="B278" s="1">
        <v>43185</v>
      </c>
      <c r="C278">
        <v>16</v>
      </c>
      <c r="D278" t="s">
        <v>24</v>
      </c>
      <c r="E278" t="s">
        <v>22</v>
      </c>
      <c r="F278" t="s">
        <v>23</v>
      </c>
      <c r="G278" t="s">
        <v>16</v>
      </c>
      <c r="H278">
        <v>289</v>
      </c>
      <c r="I278">
        <v>3</v>
      </c>
      <c r="J278">
        <v>867</v>
      </c>
    </row>
    <row r="279" spans="1:10" x14ac:dyDescent="0.25">
      <c r="A279" s="5" t="s">
        <v>323</v>
      </c>
      <c r="B279" s="1">
        <v>43185</v>
      </c>
      <c r="C279">
        <v>6</v>
      </c>
      <c r="D279" t="s">
        <v>35</v>
      </c>
      <c r="E279" t="s">
        <v>18</v>
      </c>
      <c r="F279" t="s">
        <v>19</v>
      </c>
      <c r="G279" t="s">
        <v>31</v>
      </c>
      <c r="H279">
        <v>399</v>
      </c>
      <c r="I279">
        <v>8</v>
      </c>
      <c r="J279">
        <v>3192</v>
      </c>
    </row>
    <row r="280" spans="1:10" x14ac:dyDescent="0.25">
      <c r="A280" s="5" t="s">
        <v>324</v>
      </c>
      <c r="B280" s="1">
        <v>43185</v>
      </c>
      <c r="C280">
        <v>9</v>
      </c>
      <c r="D280" t="s">
        <v>17</v>
      </c>
      <c r="E280" t="s">
        <v>18</v>
      </c>
      <c r="F280" t="s">
        <v>19</v>
      </c>
      <c r="G280" t="s">
        <v>25</v>
      </c>
      <c r="H280">
        <v>69</v>
      </c>
      <c r="I280">
        <v>9</v>
      </c>
      <c r="J280">
        <v>621</v>
      </c>
    </row>
    <row r="281" spans="1:10" x14ac:dyDescent="0.25">
      <c r="A281" s="5" t="s">
        <v>325</v>
      </c>
      <c r="B281" s="1">
        <v>43185</v>
      </c>
      <c r="C281">
        <v>16</v>
      </c>
      <c r="D281" t="s">
        <v>24</v>
      </c>
      <c r="E281" t="s">
        <v>28</v>
      </c>
      <c r="F281" t="s">
        <v>23</v>
      </c>
      <c r="G281" t="s">
        <v>12</v>
      </c>
      <c r="H281">
        <v>199</v>
      </c>
      <c r="I281">
        <v>1</v>
      </c>
      <c r="J281">
        <v>199</v>
      </c>
    </row>
    <row r="282" spans="1:10" x14ac:dyDescent="0.25">
      <c r="A282" s="5" t="s">
        <v>326</v>
      </c>
      <c r="B282" s="1">
        <v>43185</v>
      </c>
      <c r="C282">
        <v>20</v>
      </c>
      <c r="D282" t="s">
        <v>30</v>
      </c>
      <c r="E282" t="s">
        <v>28</v>
      </c>
      <c r="F282" t="s">
        <v>23</v>
      </c>
      <c r="G282" t="s">
        <v>25</v>
      </c>
      <c r="H282">
        <v>69</v>
      </c>
      <c r="I282">
        <v>3</v>
      </c>
      <c r="J282">
        <v>207</v>
      </c>
    </row>
    <row r="283" spans="1:10" x14ac:dyDescent="0.25">
      <c r="A283" s="5" t="s">
        <v>327</v>
      </c>
      <c r="B283" s="1">
        <v>43186</v>
      </c>
      <c r="C283">
        <v>16</v>
      </c>
      <c r="D283" t="s">
        <v>24</v>
      </c>
      <c r="E283" t="s">
        <v>22</v>
      </c>
      <c r="F283" t="s">
        <v>23</v>
      </c>
      <c r="G283" t="s">
        <v>20</v>
      </c>
      <c r="H283">
        <v>159</v>
      </c>
      <c r="I283">
        <v>6</v>
      </c>
      <c r="J283">
        <v>954</v>
      </c>
    </row>
    <row r="284" spans="1:10" x14ac:dyDescent="0.25">
      <c r="A284" s="5" t="s">
        <v>328</v>
      </c>
      <c r="B284" s="1">
        <v>43186</v>
      </c>
      <c r="C284">
        <v>20</v>
      </c>
      <c r="D284" t="s">
        <v>30</v>
      </c>
      <c r="E284" t="s">
        <v>28</v>
      </c>
      <c r="F284" t="s">
        <v>23</v>
      </c>
      <c r="G284" t="s">
        <v>20</v>
      </c>
      <c r="H284">
        <v>159</v>
      </c>
      <c r="I284">
        <v>0</v>
      </c>
      <c r="J284">
        <v>0</v>
      </c>
    </row>
    <row r="285" spans="1:10" x14ac:dyDescent="0.25">
      <c r="A285" s="5" t="s">
        <v>329</v>
      </c>
      <c r="B285" s="1">
        <v>43186</v>
      </c>
      <c r="C285">
        <v>2</v>
      </c>
      <c r="D285" t="s">
        <v>44</v>
      </c>
      <c r="E285" t="s">
        <v>14</v>
      </c>
      <c r="F285" t="s">
        <v>15</v>
      </c>
      <c r="G285" t="s">
        <v>20</v>
      </c>
      <c r="H285">
        <v>159</v>
      </c>
      <c r="I285">
        <v>4</v>
      </c>
      <c r="J285">
        <v>636</v>
      </c>
    </row>
    <row r="286" spans="1:10" x14ac:dyDescent="0.25">
      <c r="A286" s="5" t="s">
        <v>330</v>
      </c>
      <c r="B286" s="1">
        <v>43186</v>
      </c>
      <c r="C286">
        <v>11</v>
      </c>
      <c r="D286" t="s">
        <v>9</v>
      </c>
      <c r="E286" t="s">
        <v>10</v>
      </c>
      <c r="F286" t="s">
        <v>11</v>
      </c>
      <c r="G286" t="s">
        <v>16</v>
      </c>
      <c r="H286">
        <v>289</v>
      </c>
      <c r="I286">
        <v>3</v>
      </c>
      <c r="J286">
        <v>867</v>
      </c>
    </row>
    <row r="287" spans="1:10" x14ac:dyDescent="0.25">
      <c r="A287" s="5" t="s">
        <v>331</v>
      </c>
      <c r="B287" s="1">
        <v>43186</v>
      </c>
      <c r="C287">
        <v>13</v>
      </c>
      <c r="D287" t="s">
        <v>26</v>
      </c>
      <c r="E287" t="s">
        <v>40</v>
      </c>
      <c r="F287" t="s">
        <v>11</v>
      </c>
      <c r="G287" t="s">
        <v>25</v>
      </c>
      <c r="H287">
        <v>69</v>
      </c>
      <c r="I287">
        <v>6</v>
      </c>
      <c r="J287">
        <v>414</v>
      </c>
    </row>
    <row r="288" spans="1:10" x14ac:dyDescent="0.25">
      <c r="A288" s="5" t="s">
        <v>332</v>
      </c>
      <c r="B288" s="1">
        <v>43186</v>
      </c>
      <c r="C288">
        <v>4</v>
      </c>
      <c r="D288" t="s">
        <v>36</v>
      </c>
      <c r="E288" t="s">
        <v>14</v>
      </c>
      <c r="F288" t="s">
        <v>15</v>
      </c>
      <c r="G288" t="s">
        <v>16</v>
      </c>
      <c r="H288">
        <v>289</v>
      </c>
      <c r="I288">
        <v>7</v>
      </c>
      <c r="J288">
        <v>2023</v>
      </c>
    </row>
    <row r="289" spans="1:10" x14ac:dyDescent="0.25">
      <c r="A289" s="5" t="s">
        <v>333</v>
      </c>
      <c r="B289" s="1">
        <v>43186</v>
      </c>
      <c r="C289">
        <v>3</v>
      </c>
      <c r="D289" t="s">
        <v>32</v>
      </c>
      <c r="E289" t="s">
        <v>42</v>
      </c>
      <c r="F289" t="s">
        <v>15</v>
      </c>
      <c r="G289" t="s">
        <v>20</v>
      </c>
      <c r="H289">
        <v>159</v>
      </c>
      <c r="I289">
        <v>2</v>
      </c>
      <c r="J289">
        <v>318</v>
      </c>
    </row>
    <row r="290" spans="1:10" x14ac:dyDescent="0.25">
      <c r="A290" s="5" t="s">
        <v>334</v>
      </c>
      <c r="B290" s="1">
        <v>43187</v>
      </c>
      <c r="C290">
        <v>20</v>
      </c>
      <c r="D290" t="s">
        <v>30</v>
      </c>
      <c r="E290" t="s">
        <v>28</v>
      </c>
      <c r="F290" t="s">
        <v>23</v>
      </c>
      <c r="G290" t="s">
        <v>16</v>
      </c>
      <c r="H290">
        <v>289</v>
      </c>
      <c r="I290">
        <v>1</v>
      </c>
      <c r="J290">
        <v>289</v>
      </c>
    </row>
    <row r="291" spans="1:10" x14ac:dyDescent="0.25">
      <c r="A291" s="5" t="s">
        <v>335</v>
      </c>
      <c r="B291" s="1">
        <v>43188</v>
      </c>
      <c r="C291">
        <v>3</v>
      </c>
      <c r="D291" t="s">
        <v>32</v>
      </c>
      <c r="E291" t="s">
        <v>14</v>
      </c>
      <c r="F291" t="s">
        <v>15</v>
      </c>
      <c r="G291" t="s">
        <v>20</v>
      </c>
      <c r="H291">
        <v>159</v>
      </c>
      <c r="I291">
        <v>9</v>
      </c>
      <c r="J291">
        <v>1431</v>
      </c>
    </row>
    <row r="292" spans="1:10" x14ac:dyDescent="0.25">
      <c r="A292" s="5" t="s">
        <v>336</v>
      </c>
      <c r="B292" s="1">
        <v>43189</v>
      </c>
      <c r="C292">
        <v>19</v>
      </c>
      <c r="D292" t="s">
        <v>37</v>
      </c>
      <c r="E292" t="s">
        <v>22</v>
      </c>
      <c r="F292" t="s">
        <v>23</v>
      </c>
      <c r="G292" t="s">
        <v>25</v>
      </c>
      <c r="H292">
        <v>69</v>
      </c>
      <c r="I292">
        <v>3</v>
      </c>
      <c r="J292">
        <v>207</v>
      </c>
    </row>
    <row r="293" spans="1:10" x14ac:dyDescent="0.25">
      <c r="A293" s="5" t="s">
        <v>337</v>
      </c>
      <c r="B293" s="1">
        <v>43189</v>
      </c>
      <c r="C293">
        <v>1</v>
      </c>
      <c r="D293" t="s">
        <v>13</v>
      </c>
      <c r="E293" t="s">
        <v>42</v>
      </c>
      <c r="F293" t="s">
        <v>15</v>
      </c>
      <c r="G293" t="s">
        <v>20</v>
      </c>
      <c r="H293">
        <v>159</v>
      </c>
      <c r="I293">
        <v>0</v>
      </c>
      <c r="J293">
        <v>0</v>
      </c>
    </row>
    <row r="294" spans="1:10" x14ac:dyDescent="0.25">
      <c r="A294" s="5" t="s">
        <v>338</v>
      </c>
      <c r="B294" s="1">
        <v>43189</v>
      </c>
      <c r="C294">
        <v>2</v>
      </c>
      <c r="D294" t="s">
        <v>44</v>
      </c>
      <c r="E294" t="s">
        <v>14</v>
      </c>
      <c r="F294" t="s">
        <v>15</v>
      </c>
      <c r="G294" t="s">
        <v>12</v>
      </c>
      <c r="H294">
        <v>199</v>
      </c>
      <c r="I294">
        <v>7</v>
      </c>
      <c r="J294">
        <v>1393</v>
      </c>
    </row>
    <row r="295" spans="1:10" x14ac:dyDescent="0.25">
      <c r="A295" s="5" t="s">
        <v>339</v>
      </c>
      <c r="B295" s="1">
        <v>43189</v>
      </c>
      <c r="C295">
        <v>16</v>
      </c>
      <c r="D295" t="s">
        <v>24</v>
      </c>
      <c r="E295" t="s">
        <v>22</v>
      </c>
      <c r="F295" t="s">
        <v>23</v>
      </c>
      <c r="G295" t="s">
        <v>20</v>
      </c>
      <c r="H295">
        <v>159</v>
      </c>
      <c r="I295">
        <v>2</v>
      </c>
      <c r="J295">
        <v>318</v>
      </c>
    </row>
    <row r="296" spans="1:10" x14ac:dyDescent="0.25">
      <c r="A296" s="5" t="s">
        <v>340</v>
      </c>
      <c r="B296" s="1">
        <v>43190</v>
      </c>
      <c r="C296">
        <v>7</v>
      </c>
      <c r="D296" t="s">
        <v>43</v>
      </c>
      <c r="E296" t="s">
        <v>34</v>
      </c>
      <c r="F296" t="s">
        <v>19</v>
      </c>
      <c r="G296" t="s">
        <v>25</v>
      </c>
      <c r="H296">
        <v>69</v>
      </c>
      <c r="I296">
        <v>3</v>
      </c>
      <c r="J296">
        <v>207</v>
      </c>
    </row>
    <row r="297" spans="1:10" x14ac:dyDescent="0.25">
      <c r="A297" s="5" t="s">
        <v>341</v>
      </c>
      <c r="B297" s="1">
        <v>43190</v>
      </c>
      <c r="C297">
        <v>9</v>
      </c>
      <c r="D297" t="s">
        <v>17</v>
      </c>
      <c r="E297" t="s">
        <v>18</v>
      </c>
      <c r="F297" t="s">
        <v>19</v>
      </c>
      <c r="G297" t="s">
        <v>25</v>
      </c>
      <c r="H297">
        <v>69</v>
      </c>
      <c r="I297">
        <v>4</v>
      </c>
      <c r="J297">
        <v>276</v>
      </c>
    </row>
    <row r="298" spans="1:10" x14ac:dyDescent="0.25">
      <c r="A298" s="5" t="s">
        <v>342</v>
      </c>
      <c r="B298" s="1">
        <v>43190</v>
      </c>
      <c r="C298">
        <v>14</v>
      </c>
      <c r="D298" t="s">
        <v>29</v>
      </c>
      <c r="E298" t="s">
        <v>10</v>
      </c>
      <c r="F298" t="s">
        <v>11</v>
      </c>
      <c r="G298" t="s">
        <v>31</v>
      </c>
      <c r="H298">
        <v>399</v>
      </c>
      <c r="I298">
        <v>5</v>
      </c>
      <c r="J298">
        <v>1995</v>
      </c>
    </row>
    <row r="299" spans="1:10" x14ac:dyDescent="0.25">
      <c r="A299" s="5" t="s">
        <v>343</v>
      </c>
      <c r="B299" s="1">
        <v>43190</v>
      </c>
      <c r="C299">
        <v>13</v>
      </c>
      <c r="D299" t="s">
        <v>26</v>
      </c>
      <c r="E299" t="s">
        <v>40</v>
      </c>
      <c r="F299" t="s">
        <v>11</v>
      </c>
      <c r="G299" t="s">
        <v>25</v>
      </c>
      <c r="H299">
        <v>69</v>
      </c>
      <c r="I299">
        <v>4</v>
      </c>
      <c r="J299">
        <v>276</v>
      </c>
    </row>
    <row r="300" spans="1:10" x14ac:dyDescent="0.25">
      <c r="A300" s="5" t="s">
        <v>344</v>
      </c>
      <c r="B300" s="1">
        <v>43190</v>
      </c>
      <c r="C300">
        <v>12</v>
      </c>
      <c r="D300" t="s">
        <v>41</v>
      </c>
      <c r="E300" t="s">
        <v>10</v>
      </c>
      <c r="F300" t="s">
        <v>11</v>
      </c>
      <c r="G300" t="s">
        <v>12</v>
      </c>
      <c r="H300">
        <v>199</v>
      </c>
      <c r="I300">
        <v>8</v>
      </c>
      <c r="J300">
        <v>1592</v>
      </c>
    </row>
    <row r="301" spans="1:10" x14ac:dyDescent="0.25">
      <c r="A301" s="5" t="s">
        <v>345</v>
      </c>
      <c r="B301" s="1">
        <v>43191</v>
      </c>
      <c r="C301">
        <v>7</v>
      </c>
      <c r="D301" t="s">
        <v>43</v>
      </c>
      <c r="E301" t="s">
        <v>18</v>
      </c>
      <c r="F301" t="s">
        <v>19</v>
      </c>
      <c r="G301" t="s">
        <v>25</v>
      </c>
      <c r="H301">
        <v>69</v>
      </c>
      <c r="I301">
        <v>2</v>
      </c>
      <c r="J301">
        <v>138</v>
      </c>
    </row>
    <row r="302" spans="1:10" x14ac:dyDescent="0.25">
      <c r="A302" s="5" t="s">
        <v>346</v>
      </c>
      <c r="B302" s="1">
        <v>43192</v>
      </c>
      <c r="C302">
        <v>10</v>
      </c>
      <c r="D302" t="s">
        <v>38</v>
      </c>
      <c r="E302" t="s">
        <v>18</v>
      </c>
      <c r="F302" t="s">
        <v>19</v>
      </c>
      <c r="G302" t="s">
        <v>31</v>
      </c>
      <c r="H302">
        <v>399</v>
      </c>
      <c r="I302">
        <v>9</v>
      </c>
      <c r="J302">
        <v>3591</v>
      </c>
    </row>
    <row r="303" spans="1:10" x14ac:dyDescent="0.25">
      <c r="A303" s="5" t="s">
        <v>347</v>
      </c>
      <c r="B303" s="1">
        <v>43193</v>
      </c>
      <c r="C303">
        <v>6</v>
      </c>
      <c r="D303" t="s">
        <v>35</v>
      </c>
      <c r="E303" t="s">
        <v>34</v>
      </c>
      <c r="F303" t="s">
        <v>19</v>
      </c>
      <c r="G303" t="s">
        <v>25</v>
      </c>
      <c r="H303">
        <v>69</v>
      </c>
      <c r="I303">
        <v>6</v>
      </c>
      <c r="J303">
        <v>414</v>
      </c>
    </row>
    <row r="304" spans="1:10" x14ac:dyDescent="0.25">
      <c r="A304" s="5" t="s">
        <v>348</v>
      </c>
      <c r="B304" s="1">
        <v>43194</v>
      </c>
      <c r="C304">
        <v>20</v>
      </c>
      <c r="D304" t="s">
        <v>30</v>
      </c>
      <c r="E304" t="s">
        <v>22</v>
      </c>
      <c r="F304" t="s">
        <v>23</v>
      </c>
      <c r="G304" t="s">
        <v>20</v>
      </c>
      <c r="H304">
        <v>159</v>
      </c>
      <c r="I304">
        <v>0</v>
      </c>
      <c r="J304">
        <v>0</v>
      </c>
    </row>
    <row r="305" spans="1:10" x14ac:dyDescent="0.25">
      <c r="A305" s="5" t="s">
        <v>349</v>
      </c>
      <c r="B305" s="1">
        <v>43194</v>
      </c>
      <c r="C305">
        <v>2</v>
      </c>
      <c r="D305" t="s">
        <v>44</v>
      </c>
      <c r="E305" t="s">
        <v>42</v>
      </c>
      <c r="F305" t="s">
        <v>15</v>
      </c>
      <c r="G305" t="s">
        <v>25</v>
      </c>
      <c r="H305">
        <v>69</v>
      </c>
      <c r="I305">
        <v>1</v>
      </c>
      <c r="J305">
        <v>69</v>
      </c>
    </row>
    <row r="306" spans="1:10" x14ac:dyDescent="0.25">
      <c r="A306" s="5" t="s">
        <v>350</v>
      </c>
      <c r="B306" s="1">
        <v>43195</v>
      </c>
      <c r="C306">
        <v>8</v>
      </c>
      <c r="D306" t="s">
        <v>33</v>
      </c>
      <c r="E306" t="s">
        <v>34</v>
      </c>
      <c r="F306" t="s">
        <v>19</v>
      </c>
      <c r="G306" t="s">
        <v>16</v>
      </c>
      <c r="H306">
        <v>289</v>
      </c>
      <c r="I306">
        <v>9</v>
      </c>
      <c r="J306">
        <v>2601</v>
      </c>
    </row>
    <row r="307" spans="1:10" x14ac:dyDescent="0.25">
      <c r="A307" s="5" t="s">
        <v>351</v>
      </c>
      <c r="B307" s="1">
        <v>43195</v>
      </c>
      <c r="C307">
        <v>1</v>
      </c>
      <c r="D307" t="s">
        <v>13</v>
      </c>
      <c r="E307" t="s">
        <v>14</v>
      </c>
      <c r="F307" t="s">
        <v>15</v>
      </c>
      <c r="G307" t="s">
        <v>20</v>
      </c>
      <c r="H307">
        <v>159</v>
      </c>
      <c r="I307">
        <v>3</v>
      </c>
      <c r="J307">
        <v>477</v>
      </c>
    </row>
    <row r="308" spans="1:10" x14ac:dyDescent="0.25">
      <c r="A308" s="5" t="s">
        <v>352</v>
      </c>
      <c r="B308" s="1">
        <v>43195</v>
      </c>
      <c r="C308">
        <v>4</v>
      </c>
      <c r="D308" t="s">
        <v>36</v>
      </c>
      <c r="E308" t="s">
        <v>14</v>
      </c>
      <c r="F308" t="s">
        <v>15</v>
      </c>
      <c r="G308" t="s">
        <v>12</v>
      </c>
      <c r="H308">
        <v>199</v>
      </c>
      <c r="I308">
        <v>5</v>
      </c>
      <c r="J308">
        <v>995</v>
      </c>
    </row>
    <row r="309" spans="1:10" x14ac:dyDescent="0.25">
      <c r="A309" s="5" t="s">
        <v>353</v>
      </c>
      <c r="B309" s="1">
        <v>43195</v>
      </c>
      <c r="C309">
        <v>12</v>
      </c>
      <c r="D309" t="s">
        <v>41</v>
      </c>
      <c r="E309" t="s">
        <v>10</v>
      </c>
      <c r="F309" t="s">
        <v>11</v>
      </c>
      <c r="G309" t="s">
        <v>12</v>
      </c>
      <c r="H309">
        <v>199</v>
      </c>
      <c r="I309">
        <v>6</v>
      </c>
      <c r="J309">
        <v>1194</v>
      </c>
    </row>
    <row r="310" spans="1:10" x14ac:dyDescent="0.25">
      <c r="A310" s="5" t="s">
        <v>354</v>
      </c>
      <c r="B310" s="1">
        <v>43196</v>
      </c>
      <c r="C310">
        <v>15</v>
      </c>
      <c r="D310" t="s">
        <v>45</v>
      </c>
      <c r="E310" t="s">
        <v>10</v>
      </c>
      <c r="F310" t="s">
        <v>11</v>
      </c>
      <c r="G310" t="s">
        <v>16</v>
      </c>
      <c r="H310">
        <v>289</v>
      </c>
      <c r="I310">
        <v>8</v>
      </c>
      <c r="J310">
        <v>2312</v>
      </c>
    </row>
    <row r="311" spans="1:10" x14ac:dyDescent="0.25">
      <c r="A311" s="5" t="s">
        <v>355</v>
      </c>
      <c r="B311" s="1">
        <v>43196</v>
      </c>
      <c r="C311">
        <v>6</v>
      </c>
      <c r="D311" t="s">
        <v>35</v>
      </c>
      <c r="E311" t="s">
        <v>34</v>
      </c>
      <c r="F311" t="s">
        <v>19</v>
      </c>
      <c r="G311" t="s">
        <v>25</v>
      </c>
      <c r="H311">
        <v>69</v>
      </c>
      <c r="I311">
        <v>0</v>
      </c>
      <c r="J311">
        <v>0</v>
      </c>
    </row>
    <row r="312" spans="1:10" x14ac:dyDescent="0.25">
      <c r="A312" s="5" t="s">
        <v>356</v>
      </c>
      <c r="B312" s="1">
        <v>43197</v>
      </c>
      <c r="C312">
        <v>19</v>
      </c>
      <c r="D312" t="s">
        <v>37</v>
      </c>
      <c r="E312" t="s">
        <v>22</v>
      </c>
      <c r="F312" t="s">
        <v>23</v>
      </c>
      <c r="G312" t="s">
        <v>16</v>
      </c>
      <c r="H312">
        <v>289</v>
      </c>
      <c r="I312">
        <v>5</v>
      </c>
      <c r="J312">
        <v>1445</v>
      </c>
    </row>
    <row r="313" spans="1:10" x14ac:dyDescent="0.25">
      <c r="A313" s="5" t="s">
        <v>357</v>
      </c>
      <c r="B313" s="1">
        <v>43197</v>
      </c>
      <c r="C313">
        <v>18</v>
      </c>
      <c r="D313" t="s">
        <v>21</v>
      </c>
      <c r="E313" t="s">
        <v>22</v>
      </c>
      <c r="F313" t="s">
        <v>23</v>
      </c>
      <c r="G313" t="s">
        <v>12</v>
      </c>
      <c r="H313">
        <v>199</v>
      </c>
      <c r="I313">
        <v>0</v>
      </c>
      <c r="J313">
        <v>0</v>
      </c>
    </row>
    <row r="314" spans="1:10" x14ac:dyDescent="0.25">
      <c r="A314" s="5" t="s">
        <v>358</v>
      </c>
      <c r="B314" s="1">
        <v>43197</v>
      </c>
      <c r="C314">
        <v>7</v>
      </c>
      <c r="D314" t="s">
        <v>43</v>
      </c>
      <c r="E314" t="s">
        <v>18</v>
      </c>
      <c r="F314" t="s">
        <v>19</v>
      </c>
      <c r="G314" t="s">
        <v>12</v>
      </c>
      <c r="H314">
        <v>199</v>
      </c>
      <c r="I314">
        <v>9</v>
      </c>
      <c r="J314">
        <v>1791</v>
      </c>
    </row>
    <row r="315" spans="1:10" x14ac:dyDescent="0.25">
      <c r="A315" s="5" t="s">
        <v>359</v>
      </c>
      <c r="B315" s="1">
        <v>43197</v>
      </c>
      <c r="C315">
        <v>2</v>
      </c>
      <c r="D315" t="s">
        <v>44</v>
      </c>
      <c r="E315" t="s">
        <v>42</v>
      </c>
      <c r="F315" t="s">
        <v>15</v>
      </c>
      <c r="G315" t="s">
        <v>12</v>
      </c>
      <c r="H315">
        <v>199</v>
      </c>
      <c r="I315">
        <v>5</v>
      </c>
      <c r="J315">
        <v>995</v>
      </c>
    </row>
    <row r="316" spans="1:10" x14ac:dyDescent="0.25">
      <c r="A316" s="5" t="s">
        <v>360</v>
      </c>
      <c r="B316" s="1">
        <v>43198</v>
      </c>
      <c r="C316">
        <v>19</v>
      </c>
      <c r="D316" t="s">
        <v>37</v>
      </c>
      <c r="E316" t="s">
        <v>22</v>
      </c>
      <c r="F316" t="s">
        <v>23</v>
      </c>
      <c r="G316" t="s">
        <v>12</v>
      </c>
      <c r="H316">
        <v>199</v>
      </c>
      <c r="I316">
        <v>9</v>
      </c>
      <c r="J316">
        <v>1791</v>
      </c>
    </row>
    <row r="317" spans="1:10" x14ac:dyDescent="0.25">
      <c r="A317" s="5" t="s">
        <v>361</v>
      </c>
      <c r="B317" s="1">
        <v>43198</v>
      </c>
      <c r="C317">
        <v>19</v>
      </c>
      <c r="D317" t="s">
        <v>37</v>
      </c>
      <c r="E317" t="s">
        <v>22</v>
      </c>
      <c r="F317" t="s">
        <v>23</v>
      </c>
      <c r="G317" t="s">
        <v>12</v>
      </c>
      <c r="H317">
        <v>199</v>
      </c>
      <c r="I317">
        <v>8</v>
      </c>
      <c r="J317">
        <v>1592</v>
      </c>
    </row>
    <row r="318" spans="1:10" x14ac:dyDescent="0.25">
      <c r="A318" s="5" t="s">
        <v>362</v>
      </c>
      <c r="B318" s="1">
        <v>43199</v>
      </c>
      <c r="C318">
        <v>2</v>
      </c>
      <c r="D318" t="s">
        <v>44</v>
      </c>
      <c r="E318" t="s">
        <v>14</v>
      </c>
      <c r="F318" t="s">
        <v>15</v>
      </c>
      <c r="G318" t="s">
        <v>12</v>
      </c>
      <c r="H318">
        <v>199</v>
      </c>
      <c r="I318">
        <v>3</v>
      </c>
      <c r="J318">
        <v>597</v>
      </c>
    </row>
    <row r="319" spans="1:10" x14ac:dyDescent="0.25">
      <c r="A319" s="5" t="s">
        <v>363</v>
      </c>
      <c r="B319" s="1">
        <v>43199</v>
      </c>
      <c r="C319">
        <v>5</v>
      </c>
      <c r="D319" t="s">
        <v>39</v>
      </c>
      <c r="E319" t="s">
        <v>42</v>
      </c>
      <c r="F319" t="s">
        <v>15</v>
      </c>
      <c r="G319" t="s">
        <v>12</v>
      </c>
      <c r="H319">
        <v>199</v>
      </c>
      <c r="I319">
        <v>4</v>
      </c>
      <c r="J319">
        <v>796</v>
      </c>
    </row>
    <row r="320" spans="1:10" x14ac:dyDescent="0.25">
      <c r="A320" s="5" t="s">
        <v>364</v>
      </c>
      <c r="B320" s="1">
        <v>43200</v>
      </c>
      <c r="C320">
        <v>14</v>
      </c>
      <c r="D320" t="s">
        <v>29</v>
      </c>
      <c r="E320" t="s">
        <v>10</v>
      </c>
      <c r="F320" t="s">
        <v>11</v>
      </c>
      <c r="G320" t="s">
        <v>25</v>
      </c>
      <c r="H320">
        <v>69</v>
      </c>
      <c r="I320">
        <v>3</v>
      </c>
      <c r="J320">
        <v>207</v>
      </c>
    </row>
    <row r="321" spans="1:10" x14ac:dyDescent="0.25">
      <c r="A321" s="5" t="s">
        <v>365</v>
      </c>
      <c r="B321" s="1">
        <v>43201</v>
      </c>
      <c r="C321">
        <v>12</v>
      </c>
      <c r="D321" t="s">
        <v>41</v>
      </c>
      <c r="E321" t="s">
        <v>40</v>
      </c>
      <c r="F321" t="s">
        <v>11</v>
      </c>
      <c r="G321" t="s">
        <v>25</v>
      </c>
      <c r="H321">
        <v>69</v>
      </c>
      <c r="I321">
        <v>0</v>
      </c>
      <c r="J321">
        <v>0</v>
      </c>
    </row>
    <row r="322" spans="1:10" x14ac:dyDescent="0.25">
      <c r="A322" s="5" t="s">
        <v>366</v>
      </c>
      <c r="B322" s="1">
        <v>43202</v>
      </c>
      <c r="C322">
        <v>9</v>
      </c>
      <c r="D322" t="s">
        <v>17</v>
      </c>
      <c r="E322" t="s">
        <v>18</v>
      </c>
      <c r="F322" t="s">
        <v>19</v>
      </c>
      <c r="G322" t="s">
        <v>31</v>
      </c>
      <c r="H322">
        <v>399</v>
      </c>
      <c r="I322">
        <v>1</v>
      </c>
      <c r="J322">
        <v>399</v>
      </c>
    </row>
    <row r="323" spans="1:10" x14ac:dyDescent="0.25">
      <c r="A323" s="5" t="s">
        <v>367</v>
      </c>
      <c r="B323" s="1">
        <v>43203</v>
      </c>
      <c r="C323">
        <v>2</v>
      </c>
      <c r="D323" t="s">
        <v>44</v>
      </c>
      <c r="E323" t="s">
        <v>14</v>
      </c>
      <c r="F323" t="s">
        <v>15</v>
      </c>
      <c r="G323" t="s">
        <v>16</v>
      </c>
      <c r="H323">
        <v>289</v>
      </c>
      <c r="I323">
        <v>8</v>
      </c>
      <c r="J323">
        <v>2312</v>
      </c>
    </row>
    <row r="324" spans="1:10" x14ac:dyDescent="0.25">
      <c r="A324" s="5" t="s">
        <v>368</v>
      </c>
      <c r="B324" s="1">
        <v>43203</v>
      </c>
      <c r="C324">
        <v>19</v>
      </c>
      <c r="D324" t="s">
        <v>37</v>
      </c>
      <c r="E324" t="s">
        <v>22</v>
      </c>
      <c r="F324" t="s">
        <v>23</v>
      </c>
      <c r="G324" t="s">
        <v>16</v>
      </c>
      <c r="H324">
        <v>289</v>
      </c>
      <c r="I324">
        <v>3</v>
      </c>
      <c r="J324">
        <v>867</v>
      </c>
    </row>
    <row r="325" spans="1:10" x14ac:dyDescent="0.25">
      <c r="A325" s="5" t="s">
        <v>369</v>
      </c>
      <c r="B325" s="1">
        <v>43204</v>
      </c>
      <c r="C325">
        <v>17</v>
      </c>
      <c r="D325" t="s">
        <v>27</v>
      </c>
      <c r="E325" t="s">
        <v>28</v>
      </c>
      <c r="F325" t="s">
        <v>23</v>
      </c>
      <c r="G325" t="s">
        <v>20</v>
      </c>
      <c r="H325">
        <v>159</v>
      </c>
      <c r="I325">
        <v>4</v>
      </c>
      <c r="J325">
        <v>636</v>
      </c>
    </row>
    <row r="326" spans="1:10" x14ac:dyDescent="0.25">
      <c r="A326" s="5" t="s">
        <v>370</v>
      </c>
      <c r="B326" s="1">
        <v>43204</v>
      </c>
      <c r="C326">
        <v>14</v>
      </c>
      <c r="D326" t="s">
        <v>29</v>
      </c>
      <c r="E326" t="s">
        <v>40</v>
      </c>
      <c r="F326" t="s">
        <v>11</v>
      </c>
      <c r="G326" t="s">
        <v>31</v>
      </c>
      <c r="H326">
        <v>399</v>
      </c>
      <c r="I326">
        <v>3</v>
      </c>
      <c r="J326">
        <v>1197</v>
      </c>
    </row>
    <row r="327" spans="1:10" x14ac:dyDescent="0.25">
      <c r="A327" s="5" t="s">
        <v>371</v>
      </c>
      <c r="B327" s="1">
        <v>43204</v>
      </c>
      <c r="C327">
        <v>7</v>
      </c>
      <c r="D327" t="s">
        <v>43</v>
      </c>
      <c r="E327" t="s">
        <v>18</v>
      </c>
      <c r="F327" t="s">
        <v>19</v>
      </c>
      <c r="G327" t="s">
        <v>25</v>
      </c>
      <c r="H327">
        <v>69</v>
      </c>
      <c r="I327">
        <v>2</v>
      </c>
      <c r="J327">
        <v>138</v>
      </c>
    </row>
    <row r="328" spans="1:10" x14ac:dyDescent="0.25">
      <c r="A328" s="5" t="s">
        <v>372</v>
      </c>
      <c r="B328" s="1">
        <v>43204</v>
      </c>
      <c r="C328">
        <v>9</v>
      </c>
      <c r="D328" t="s">
        <v>17</v>
      </c>
      <c r="E328" t="s">
        <v>34</v>
      </c>
      <c r="F328" t="s">
        <v>19</v>
      </c>
      <c r="G328" t="s">
        <v>12</v>
      </c>
      <c r="H328">
        <v>199</v>
      </c>
      <c r="I328">
        <v>9</v>
      </c>
      <c r="J328">
        <v>1791</v>
      </c>
    </row>
    <row r="329" spans="1:10" x14ac:dyDescent="0.25">
      <c r="A329" s="5" t="s">
        <v>373</v>
      </c>
      <c r="B329" s="1">
        <v>43204</v>
      </c>
      <c r="C329">
        <v>8</v>
      </c>
      <c r="D329" t="s">
        <v>33</v>
      </c>
      <c r="E329" t="s">
        <v>18</v>
      </c>
      <c r="F329" t="s">
        <v>19</v>
      </c>
      <c r="G329" t="s">
        <v>12</v>
      </c>
      <c r="H329">
        <v>199</v>
      </c>
      <c r="I329">
        <v>2</v>
      </c>
      <c r="J329">
        <v>398</v>
      </c>
    </row>
    <row r="330" spans="1:10" x14ac:dyDescent="0.25">
      <c r="A330" s="5" t="s">
        <v>374</v>
      </c>
      <c r="B330" s="1">
        <v>43204</v>
      </c>
      <c r="C330">
        <v>14</v>
      </c>
      <c r="D330" t="s">
        <v>29</v>
      </c>
      <c r="E330" t="s">
        <v>10</v>
      </c>
      <c r="F330" t="s">
        <v>11</v>
      </c>
      <c r="G330" t="s">
        <v>16</v>
      </c>
      <c r="H330">
        <v>289</v>
      </c>
      <c r="I330">
        <v>4</v>
      </c>
      <c r="J330">
        <v>1156</v>
      </c>
    </row>
    <row r="331" spans="1:10" x14ac:dyDescent="0.25">
      <c r="A331" s="5" t="s">
        <v>375</v>
      </c>
      <c r="B331" s="1">
        <v>43204</v>
      </c>
      <c r="C331">
        <v>7</v>
      </c>
      <c r="D331" t="s">
        <v>43</v>
      </c>
      <c r="E331" t="s">
        <v>34</v>
      </c>
      <c r="F331" t="s">
        <v>19</v>
      </c>
      <c r="G331" t="s">
        <v>31</v>
      </c>
      <c r="H331">
        <v>399</v>
      </c>
      <c r="I331">
        <v>8</v>
      </c>
      <c r="J331">
        <v>3192</v>
      </c>
    </row>
    <row r="332" spans="1:10" x14ac:dyDescent="0.25">
      <c r="A332" s="5" t="s">
        <v>376</v>
      </c>
      <c r="B332" s="1">
        <v>43204</v>
      </c>
      <c r="C332">
        <v>10</v>
      </c>
      <c r="D332" t="s">
        <v>38</v>
      </c>
      <c r="E332" t="s">
        <v>34</v>
      </c>
      <c r="F332" t="s">
        <v>19</v>
      </c>
      <c r="G332" t="s">
        <v>31</v>
      </c>
      <c r="H332">
        <v>399</v>
      </c>
      <c r="I332">
        <v>9</v>
      </c>
      <c r="J332">
        <v>3591</v>
      </c>
    </row>
    <row r="333" spans="1:10" x14ac:dyDescent="0.25">
      <c r="A333" s="5" t="s">
        <v>377</v>
      </c>
      <c r="B333" s="1">
        <v>43204</v>
      </c>
      <c r="C333">
        <v>6</v>
      </c>
      <c r="D333" t="s">
        <v>35</v>
      </c>
      <c r="E333" t="s">
        <v>34</v>
      </c>
      <c r="F333" t="s">
        <v>19</v>
      </c>
      <c r="G333" t="s">
        <v>12</v>
      </c>
      <c r="H333">
        <v>199</v>
      </c>
      <c r="I333">
        <v>8</v>
      </c>
      <c r="J333">
        <v>1592</v>
      </c>
    </row>
    <row r="334" spans="1:10" x14ac:dyDescent="0.25">
      <c r="A334" s="5" t="s">
        <v>378</v>
      </c>
      <c r="B334" s="1">
        <v>43204</v>
      </c>
      <c r="C334">
        <v>18</v>
      </c>
      <c r="D334" t="s">
        <v>21</v>
      </c>
      <c r="E334" t="s">
        <v>22</v>
      </c>
      <c r="F334" t="s">
        <v>23</v>
      </c>
      <c r="G334" t="s">
        <v>31</v>
      </c>
      <c r="H334">
        <v>399</v>
      </c>
      <c r="I334">
        <v>4</v>
      </c>
      <c r="J334">
        <v>1596</v>
      </c>
    </row>
    <row r="335" spans="1:10" x14ac:dyDescent="0.25">
      <c r="A335" s="5" t="s">
        <v>379</v>
      </c>
      <c r="B335" s="1">
        <v>43205</v>
      </c>
      <c r="C335">
        <v>4</v>
      </c>
      <c r="D335" t="s">
        <v>36</v>
      </c>
      <c r="E335" t="s">
        <v>42</v>
      </c>
      <c r="F335" t="s">
        <v>15</v>
      </c>
      <c r="G335" t="s">
        <v>16</v>
      </c>
      <c r="H335">
        <v>289</v>
      </c>
      <c r="I335">
        <v>6</v>
      </c>
      <c r="J335">
        <v>1734</v>
      </c>
    </row>
    <row r="336" spans="1:10" x14ac:dyDescent="0.25">
      <c r="A336" s="5" t="s">
        <v>380</v>
      </c>
      <c r="B336" s="1">
        <v>43205</v>
      </c>
      <c r="C336">
        <v>2</v>
      </c>
      <c r="D336" t="s">
        <v>44</v>
      </c>
      <c r="E336" t="s">
        <v>42</v>
      </c>
      <c r="F336" t="s">
        <v>15</v>
      </c>
      <c r="G336" t="s">
        <v>25</v>
      </c>
      <c r="H336">
        <v>69</v>
      </c>
      <c r="I336">
        <v>9</v>
      </c>
      <c r="J336">
        <v>621</v>
      </c>
    </row>
    <row r="337" spans="1:10" x14ac:dyDescent="0.25">
      <c r="A337" s="5" t="s">
        <v>381</v>
      </c>
      <c r="B337" s="1">
        <v>43206</v>
      </c>
      <c r="C337">
        <v>4</v>
      </c>
      <c r="D337" t="s">
        <v>36</v>
      </c>
      <c r="E337" t="s">
        <v>14</v>
      </c>
      <c r="F337" t="s">
        <v>15</v>
      </c>
      <c r="G337" t="s">
        <v>20</v>
      </c>
      <c r="H337">
        <v>159</v>
      </c>
      <c r="I337">
        <v>9</v>
      </c>
      <c r="J337">
        <v>1431</v>
      </c>
    </row>
    <row r="338" spans="1:10" x14ac:dyDescent="0.25">
      <c r="A338" s="5" t="s">
        <v>382</v>
      </c>
      <c r="B338" s="1">
        <v>43207</v>
      </c>
      <c r="C338">
        <v>11</v>
      </c>
      <c r="D338" t="s">
        <v>9</v>
      </c>
      <c r="E338" t="s">
        <v>40</v>
      </c>
      <c r="F338" t="s">
        <v>11</v>
      </c>
      <c r="G338" t="s">
        <v>25</v>
      </c>
      <c r="H338">
        <v>69</v>
      </c>
      <c r="I338">
        <v>8</v>
      </c>
      <c r="J338">
        <v>552</v>
      </c>
    </row>
    <row r="339" spans="1:10" x14ac:dyDescent="0.25">
      <c r="A339" s="5" t="s">
        <v>383</v>
      </c>
      <c r="B339" s="1">
        <v>43207</v>
      </c>
      <c r="C339">
        <v>13</v>
      </c>
      <c r="D339" t="s">
        <v>26</v>
      </c>
      <c r="E339" t="s">
        <v>10</v>
      </c>
      <c r="F339" t="s">
        <v>11</v>
      </c>
      <c r="G339" t="s">
        <v>31</v>
      </c>
      <c r="H339">
        <v>399</v>
      </c>
      <c r="I339">
        <v>8</v>
      </c>
      <c r="J339">
        <v>3192</v>
      </c>
    </row>
    <row r="340" spans="1:10" x14ac:dyDescent="0.25">
      <c r="A340" s="5" t="s">
        <v>384</v>
      </c>
      <c r="B340" s="1">
        <v>43208</v>
      </c>
      <c r="C340">
        <v>8</v>
      </c>
      <c r="D340" t="s">
        <v>33</v>
      </c>
      <c r="E340" t="s">
        <v>18</v>
      </c>
      <c r="F340" t="s">
        <v>19</v>
      </c>
      <c r="G340" t="s">
        <v>25</v>
      </c>
      <c r="H340">
        <v>69</v>
      </c>
      <c r="I340">
        <v>6</v>
      </c>
      <c r="J340">
        <v>414</v>
      </c>
    </row>
    <row r="341" spans="1:10" x14ac:dyDescent="0.25">
      <c r="A341" s="5" t="s">
        <v>385</v>
      </c>
      <c r="B341" s="1">
        <v>43209</v>
      </c>
      <c r="C341">
        <v>8</v>
      </c>
      <c r="D341" t="s">
        <v>33</v>
      </c>
      <c r="E341" t="s">
        <v>34</v>
      </c>
      <c r="F341" t="s">
        <v>19</v>
      </c>
      <c r="G341" t="s">
        <v>20</v>
      </c>
      <c r="H341">
        <v>159</v>
      </c>
      <c r="I341">
        <v>6</v>
      </c>
      <c r="J341">
        <v>954</v>
      </c>
    </row>
    <row r="342" spans="1:10" x14ac:dyDescent="0.25">
      <c r="A342" s="5" t="s">
        <v>386</v>
      </c>
      <c r="B342" s="1">
        <v>43209</v>
      </c>
      <c r="C342">
        <v>1</v>
      </c>
      <c r="D342" t="s">
        <v>13</v>
      </c>
      <c r="E342" t="s">
        <v>14</v>
      </c>
      <c r="F342" t="s">
        <v>15</v>
      </c>
      <c r="G342" t="s">
        <v>16</v>
      </c>
      <c r="H342">
        <v>289</v>
      </c>
      <c r="I342">
        <v>3</v>
      </c>
      <c r="J342">
        <v>867</v>
      </c>
    </row>
    <row r="343" spans="1:10" x14ac:dyDescent="0.25">
      <c r="A343" s="5" t="s">
        <v>387</v>
      </c>
      <c r="B343" s="1">
        <v>43209</v>
      </c>
      <c r="C343">
        <v>19</v>
      </c>
      <c r="D343" t="s">
        <v>37</v>
      </c>
      <c r="E343" t="s">
        <v>28</v>
      </c>
      <c r="F343" t="s">
        <v>23</v>
      </c>
      <c r="G343" t="s">
        <v>25</v>
      </c>
      <c r="H343">
        <v>69</v>
      </c>
      <c r="I343">
        <v>1</v>
      </c>
      <c r="J343">
        <v>69</v>
      </c>
    </row>
    <row r="344" spans="1:10" x14ac:dyDescent="0.25">
      <c r="A344" s="5" t="s">
        <v>388</v>
      </c>
      <c r="B344" s="1">
        <v>43209</v>
      </c>
      <c r="C344">
        <v>5</v>
      </c>
      <c r="D344" t="s">
        <v>39</v>
      </c>
      <c r="E344" t="s">
        <v>14</v>
      </c>
      <c r="F344" t="s">
        <v>15</v>
      </c>
      <c r="G344" t="s">
        <v>20</v>
      </c>
      <c r="H344">
        <v>159</v>
      </c>
      <c r="I344">
        <v>0</v>
      </c>
      <c r="J344">
        <v>0</v>
      </c>
    </row>
    <row r="345" spans="1:10" x14ac:dyDescent="0.25">
      <c r="A345" s="5" t="s">
        <v>389</v>
      </c>
      <c r="B345" s="1">
        <v>43209</v>
      </c>
      <c r="C345">
        <v>9</v>
      </c>
      <c r="D345" t="s">
        <v>17</v>
      </c>
      <c r="E345" t="s">
        <v>18</v>
      </c>
      <c r="F345" t="s">
        <v>19</v>
      </c>
      <c r="G345" t="s">
        <v>12</v>
      </c>
      <c r="H345">
        <v>199</v>
      </c>
      <c r="I345">
        <v>6</v>
      </c>
      <c r="J345">
        <v>1194</v>
      </c>
    </row>
    <row r="346" spans="1:10" x14ac:dyDescent="0.25">
      <c r="A346" s="5" t="s">
        <v>390</v>
      </c>
      <c r="B346" s="1">
        <v>43209</v>
      </c>
      <c r="C346">
        <v>13</v>
      </c>
      <c r="D346" t="s">
        <v>26</v>
      </c>
      <c r="E346" t="s">
        <v>10</v>
      </c>
      <c r="F346" t="s">
        <v>11</v>
      </c>
      <c r="G346" t="s">
        <v>12</v>
      </c>
      <c r="H346">
        <v>199</v>
      </c>
      <c r="I346">
        <v>2</v>
      </c>
      <c r="J346">
        <v>398</v>
      </c>
    </row>
    <row r="347" spans="1:10" x14ac:dyDescent="0.25">
      <c r="A347" s="5" t="s">
        <v>391</v>
      </c>
      <c r="B347" s="1">
        <v>43209</v>
      </c>
      <c r="C347">
        <v>17</v>
      </c>
      <c r="D347" t="s">
        <v>27</v>
      </c>
      <c r="E347" t="s">
        <v>22</v>
      </c>
      <c r="F347" t="s">
        <v>23</v>
      </c>
      <c r="G347" t="s">
        <v>25</v>
      </c>
      <c r="H347">
        <v>69</v>
      </c>
      <c r="I347">
        <v>2</v>
      </c>
      <c r="J347">
        <v>138</v>
      </c>
    </row>
    <row r="348" spans="1:10" x14ac:dyDescent="0.25">
      <c r="A348" s="5" t="s">
        <v>392</v>
      </c>
      <c r="B348" s="1">
        <v>43209</v>
      </c>
      <c r="C348">
        <v>18</v>
      </c>
      <c r="D348" t="s">
        <v>21</v>
      </c>
      <c r="E348" t="s">
        <v>22</v>
      </c>
      <c r="F348" t="s">
        <v>23</v>
      </c>
      <c r="G348" t="s">
        <v>12</v>
      </c>
      <c r="H348">
        <v>199</v>
      </c>
      <c r="I348">
        <v>0</v>
      </c>
      <c r="J348">
        <v>0</v>
      </c>
    </row>
    <row r="349" spans="1:10" x14ac:dyDescent="0.25">
      <c r="A349" s="5" t="s">
        <v>393</v>
      </c>
      <c r="B349" s="1">
        <v>43209</v>
      </c>
      <c r="C349">
        <v>19</v>
      </c>
      <c r="D349" t="s">
        <v>37</v>
      </c>
      <c r="E349" t="s">
        <v>22</v>
      </c>
      <c r="F349" t="s">
        <v>23</v>
      </c>
      <c r="G349" t="s">
        <v>16</v>
      </c>
      <c r="H349">
        <v>289</v>
      </c>
      <c r="I349">
        <v>1</v>
      </c>
      <c r="J349">
        <v>289</v>
      </c>
    </row>
    <row r="350" spans="1:10" x14ac:dyDescent="0.25">
      <c r="A350" s="5" t="s">
        <v>394</v>
      </c>
      <c r="B350" s="1">
        <v>43209</v>
      </c>
      <c r="C350">
        <v>13</v>
      </c>
      <c r="D350" t="s">
        <v>26</v>
      </c>
      <c r="E350" t="s">
        <v>40</v>
      </c>
      <c r="F350" t="s">
        <v>11</v>
      </c>
      <c r="G350" t="s">
        <v>20</v>
      </c>
      <c r="H350">
        <v>159</v>
      </c>
      <c r="I350">
        <v>5</v>
      </c>
      <c r="J350">
        <v>795</v>
      </c>
    </row>
    <row r="351" spans="1:10" x14ac:dyDescent="0.25">
      <c r="A351" s="5" t="s">
        <v>395</v>
      </c>
      <c r="B351" s="1">
        <v>43209</v>
      </c>
      <c r="C351">
        <v>3</v>
      </c>
      <c r="D351" t="s">
        <v>32</v>
      </c>
      <c r="E351" t="s">
        <v>14</v>
      </c>
      <c r="F351" t="s">
        <v>15</v>
      </c>
      <c r="G351" t="s">
        <v>31</v>
      </c>
      <c r="H351">
        <v>399</v>
      </c>
      <c r="I351">
        <v>1</v>
      </c>
      <c r="J351">
        <v>399</v>
      </c>
    </row>
    <row r="352" spans="1:10" x14ac:dyDescent="0.25">
      <c r="A352" s="5" t="s">
        <v>396</v>
      </c>
      <c r="B352" s="1">
        <v>43209</v>
      </c>
      <c r="C352">
        <v>4</v>
      </c>
      <c r="D352" t="s">
        <v>36</v>
      </c>
      <c r="E352" t="s">
        <v>42</v>
      </c>
      <c r="F352" t="s">
        <v>15</v>
      </c>
      <c r="G352" t="s">
        <v>25</v>
      </c>
      <c r="H352">
        <v>69</v>
      </c>
      <c r="I352">
        <v>6</v>
      </c>
      <c r="J352">
        <v>414</v>
      </c>
    </row>
    <row r="353" spans="1:10" x14ac:dyDescent="0.25">
      <c r="A353" s="5" t="s">
        <v>397</v>
      </c>
      <c r="B353" s="1">
        <v>43209</v>
      </c>
      <c r="C353">
        <v>10</v>
      </c>
      <c r="D353" t="s">
        <v>38</v>
      </c>
      <c r="E353" t="s">
        <v>34</v>
      </c>
      <c r="F353" t="s">
        <v>19</v>
      </c>
      <c r="G353" t="s">
        <v>20</v>
      </c>
      <c r="H353">
        <v>159</v>
      </c>
      <c r="I353">
        <v>9</v>
      </c>
      <c r="J353">
        <v>1431</v>
      </c>
    </row>
    <row r="354" spans="1:10" x14ac:dyDescent="0.25">
      <c r="A354" s="5" t="s">
        <v>398</v>
      </c>
      <c r="B354" s="1">
        <v>43210</v>
      </c>
      <c r="C354">
        <v>4</v>
      </c>
      <c r="D354" t="s">
        <v>36</v>
      </c>
      <c r="E354" t="s">
        <v>14</v>
      </c>
      <c r="F354" t="s">
        <v>15</v>
      </c>
      <c r="G354" t="s">
        <v>31</v>
      </c>
      <c r="H354">
        <v>399</v>
      </c>
      <c r="I354">
        <v>1</v>
      </c>
      <c r="J354">
        <v>399</v>
      </c>
    </row>
    <row r="355" spans="1:10" x14ac:dyDescent="0.25">
      <c r="A355" s="5" t="s">
        <v>399</v>
      </c>
      <c r="B355" s="1">
        <v>43210</v>
      </c>
      <c r="C355">
        <v>5</v>
      </c>
      <c r="D355" t="s">
        <v>39</v>
      </c>
      <c r="E355" t="s">
        <v>14</v>
      </c>
      <c r="F355" t="s">
        <v>15</v>
      </c>
      <c r="G355" t="s">
        <v>25</v>
      </c>
      <c r="H355">
        <v>69</v>
      </c>
      <c r="I355">
        <v>1</v>
      </c>
      <c r="J355">
        <v>69</v>
      </c>
    </row>
    <row r="356" spans="1:10" x14ac:dyDescent="0.25">
      <c r="A356" s="5" t="s">
        <v>400</v>
      </c>
      <c r="B356" s="1">
        <v>43210</v>
      </c>
      <c r="C356">
        <v>17</v>
      </c>
      <c r="D356" t="s">
        <v>27</v>
      </c>
      <c r="E356" t="s">
        <v>22</v>
      </c>
      <c r="F356" t="s">
        <v>23</v>
      </c>
      <c r="G356" t="s">
        <v>31</v>
      </c>
      <c r="H356">
        <v>399</v>
      </c>
      <c r="I356">
        <v>6</v>
      </c>
      <c r="J356">
        <v>2394</v>
      </c>
    </row>
    <row r="357" spans="1:10" x14ac:dyDescent="0.25">
      <c r="A357" s="5" t="s">
        <v>401</v>
      </c>
      <c r="B357" s="1">
        <v>43211</v>
      </c>
      <c r="C357">
        <v>18</v>
      </c>
      <c r="D357" t="s">
        <v>21</v>
      </c>
      <c r="E357" t="s">
        <v>28</v>
      </c>
      <c r="F357" t="s">
        <v>23</v>
      </c>
      <c r="G357" t="s">
        <v>12</v>
      </c>
      <c r="H357">
        <v>199</v>
      </c>
      <c r="I357">
        <v>8</v>
      </c>
      <c r="J357">
        <v>1592</v>
      </c>
    </row>
    <row r="358" spans="1:10" x14ac:dyDescent="0.25">
      <c r="A358" s="5" t="s">
        <v>402</v>
      </c>
      <c r="B358" s="1">
        <v>43211</v>
      </c>
      <c r="C358">
        <v>3</v>
      </c>
      <c r="D358" t="s">
        <v>32</v>
      </c>
      <c r="E358" t="s">
        <v>42</v>
      </c>
      <c r="F358" t="s">
        <v>15</v>
      </c>
      <c r="G358" t="s">
        <v>31</v>
      </c>
      <c r="H358">
        <v>399</v>
      </c>
      <c r="I358">
        <v>2</v>
      </c>
      <c r="J358">
        <v>798</v>
      </c>
    </row>
    <row r="359" spans="1:10" x14ac:dyDescent="0.25">
      <c r="A359" s="5" t="s">
        <v>403</v>
      </c>
      <c r="B359" s="1">
        <v>43212</v>
      </c>
      <c r="C359">
        <v>2</v>
      </c>
      <c r="D359" t="s">
        <v>44</v>
      </c>
      <c r="E359" t="s">
        <v>14</v>
      </c>
      <c r="F359" t="s">
        <v>15</v>
      </c>
      <c r="G359" t="s">
        <v>25</v>
      </c>
      <c r="H359">
        <v>69</v>
      </c>
      <c r="I359">
        <v>2</v>
      </c>
      <c r="J359">
        <v>138</v>
      </c>
    </row>
    <row r="360" spans="1:10" x14ac:dyDescent="0.25">
      <c r="A360" s="5" t="s">
        <v>404</v>
      </c>
      <c r="B360" s="1">
        <v>43212</v>
      </c>
      <c r="C360">
        <v>1</v>
      </c>
      <c r="D360" t="s">
        <v>13</v>
      </c>
      <c r="E360" t="s">
        <v>42</v>
      </c>
      <c r="F360" t="s">
        <v>15</v>
      </c>
      <c r="G360" t="s">
        <v>31</v>
      </c>
      <c r="H360">
        <v>399</v>
      </c>
      <c r="I360">
        <v>5</v>
      </c>
      <c r="J360">
        <v>1995</v>
      </c>
    </row>
    <row r="361" spans="1:10" x14ac:dyDescent="0.25">
      <c r="A361" s="5" t="s">
        <v>405</v>
      </c>
      <c r="B361" s="1">
        <v>43212</v>
      </c>
      <c r="C361">
        <v>19</v>
      </c>
      <c r="D361" t="s">
        <v>37</v>
      </c>
      <c r="E361" t="s">
        <v>22</v>
      </c>
      <c r="F361" t="s">
        <v>23</v>
      </c>
      <c r="G361" t="s">
        <v>12</v>
      </c>
      <c r="H361">
        <v>199</v>
      </c>
      <c r="I361">
        <v>9</v>
      </c>
      <c r="J361">
        <v>1791</v>
      </c>
    </row>
    <row r="362" spans="1:10" x14ac:dyDescent="0.25">
      <c r="A362" s="5" t="s">
        <v>406</v>
      </c>
      <c r="B362" s="1">
        <v>43212</v>
      </c>
      <c r="C362">
        <v>10</v>
      </c>
      <c r="D362" t="s">
        <v>38</v>
      </c>
      <c r="E362" t="s">
        <v>18</v>
      </c>
      <c r="F362" t="s">
        <v>19</v>
      </c>
      <c r="G362" t="s">
        <v>25</v>
      </c>
      <c r="H362">
        <v>69</v>
      </c>
      <c r="I362">
        <v>7</v>
      </c>
      <c r="J362">
        <v>483</v>
      </c>
    </row>
    <row r="363" spans="1:10" x14ac:dyDescent="0.25">
      <c r="A363" s="5" t="s">
        <v>407</v>
      </c>
      <c r="B363" s="1">
        <v>43212</v>
      </c>
      <c r="C363">
        <v>5</v>
      </c>
      <c r="D363" t="s">
        <v>39</v>
      </c>
      <c r="E363" t="s">
        <v>14</v>
      </c>
      <c r="F363" t="s">
        <v>15</v>
      </c>
      <c r="G363" t="s">
        <v>31</v>
      </c>
      <c r="H363">
        <v>399</v>
      </c>
      <c r="I363">
        <v>2</v>
      </c>
      <c r="J363">
        <v>798</v>
      </c>
    </row>
    <row r="364" spans="1:10" x14ac:dyDescent="0.25">
      <c r="A364" s="5" t="s">
        <v>408</v>
      </c>
      <c r="B364" s="1">
        <v>43212</v>
      </c>
      <c r="C364">
        <v>5</v>
      </c>
      <c r="D364" t="s">
        <v>39</v>
      </c>
      <c r="E364" t="s">
        <v>42</v>
      </c>
      <c r="F364" t="s">
        <v>15</v>
      </c>
      <c r="G364" t="s">
        <v>20</v>
      </c>
      <c r="H364">
        <v>159</v>
      </c>
      <c r="I364">
        <v>5</v>
      </c>
      <c r="J364">
        <v>795</v>
      </c>
    </row>
    <row r="365" spans="1:10" x14ac:dyDescent="0.25">
      <c r="A365" s="5" t="s">
        <v>409</v>
      </c>
      <c r="B365" s="1">
        <v>43212</v>
      </c>
      <c r="C365">
        <v>16</v>
      </c>
      <c r="D365" t="s">
        <v>24</v>
      </c>
      <c r="E365" t="s">
        <v>28</v>
      </c>
      <c r="F365" t="s">
        <v>23</v>
      </c>
      <c r="G365" t="s">
        <v>20</v>
      </c>
      <c r="H365">
        <v>159</v>
      </c>
      <c r="I365">
        <v>9</v>
      </c>
      <c r="J365">
        <v>1431</v>
      </c>
    </row>
    <row r="366" spans="1:10" x14ac:dyDescent="0.25">
      <c r="A366" s="5" t="s">
        <v>410</v>
      </c>
      <c r="B366" s="1">
        <v>43213</v>
      </c>
      <c r="C366">
        <v>7</v>
      </c>
      <c r="D366" t="s">
        <v>43</v>
      </c>
      <c r="E366" t="s">
        <v>18</v>
      </c>
      <c r="F366" t="s">
        <v>19</v>
      </c>
      <c r="G366" t="s">
        <v>16</v>
      </c>
      <c r="H366">
        <v>289</v>
      </c>
      <c r="I366">
        <v>9</v>
      </c>
      <c r="J366">
        <v>2601</v>
      </c>
    </row>
    <row r="367" spans="1:10" x14ac:dyDescent="0.25">
      <c r="A367" s="5" t="s">
        <v>411</v>
      </c>
      <c r="B367" s="1">
        <v>43213</v>
      </c>
      <c r="C367">
        <v>7</v>
      </c>
      <c r="D367" t="s">
        <v>43</v>
      </c>
      <c r="E367" t="s">
        <v>34</v>
      </c>
      <c r="F367" t="s">
        <v>19</v>
      </c>
      <c r="G367" t="s">
        <v>25</v>
      </c>
      <c r="H367">
        <v>69</v>
      </c>
      <c r="I367">
        <v>0</v>
      </c>
      <c r="J367">
        <v>0</v>
      </c>
    </row>
    <row r="368" spans="1:10" x14ac:dyDescent="0.25">
      <c r="A368" s="5" t="s">
        <v>412</v>
      </c>
      <c r="B368" s="1">
        <v>43214</v>
      </c>
      <c r="C368">
        <v>7</v>
      </c>
      <c r="D368" t="s">
        <v>43</v>
      </c>
      <c r="E368" t="s">
        <v>18</v>
      </c>
      <c r="F368" t="s">
        <v>19</v>
      </c>
      <c r="G368" t="s">
        <v>16</v>
      </c>
      <c r="H368">
        <v>289</v>
      </c>
      <c r="I368">
        <v>2</v>
      </c>
      <c r="J368">
        <v>578</v>
      </c>
    </row>
    <row r="369" spans="1:10" x14ac:dyDescent="0.25">
      <c r="A369" s="5" t="s">
        <v>413</v>
      </c>
      <c r="B369" s="1">
        <v>43214</v>
      </c>
      <c r="C369">
        <v>8</v>
      </c>
      <c r="D369" t="s">
        <v>33</v>
      </c>
      <c r="E369" t="s">
        <v>18</v>
      </c>
      <c r="F369" t="s">
        <v>19</v>
      </c>
      <c r="G369" t="s">
        <v>16</v>
      </c>
      <c r="H369">
        <v>289</v>
      </c>
      <c r="I369">
        <v>6</v>
      </c>
      <c r="J369">
        <v>1734</v>
      </c>
    </row>
    <row r="370" spans="1:10" x14ac:dyDescent="0.25">
      <c r="A370" s="5" t="s">
        <v>414</v>
      </c>
      <c r="B370" s="1">
        <v>43214</v>
      </c>
      <c r="C370">
        <v>6</v>
      </c>
      <c r="D370" t="s">
        <v>35</v>
      </c>
      <c r="E370" t="s">
        <v>34</v>
      </c>
      <c r="F370" t="s">
        <v>19</v>
      </c>
      <c r="G370" t="s">
        <v>20</v>
      </c>
      <c r="H370">
        <v>159</v>
      </c>
      <c r="I370">
        <v>7</v>
      </c>
      <c r="J370">
        <v>1113</v>
      </c>
    </row>
    <row r="371" spans="1:10" x14ac:dyDescent="0.25">
      <c r="A371" s="5" t="s">
        <v>415</v>
      </c>
      <c r="B371" s="1">
        <v>43214</v>
      </c>
      <c r="C371">
        <v>15</v>
      </c>
      <c r="D371" t="s">
        <v>45</v>
      </c>
      <c r="E371" t="s">
        <v>40</v>
      </c>
      <c r="F371" t="s">
        <v>11</v>
      </c>
      <c r="G371" t="s">
        <v>12</v>
      </c>
      <c r="H371">
        <v>199</v>
      </c>
      <c r="I371">
        <v>4</v>
      </c>
      <c r="J371">
        <v>796</v>
      </c>
    </row>
    <row r="372" spans="1:10" x14ac:dyDescent="0.25">
      <c r="A372" s="5" t="s">
        <v>416</v>
      </c>
      <c r="B372" s="1">
        <v>43214</v>
      </c>
      <c r="C372">
        <v>18</v>
      </c>
      <c r="D372" t="s">
        <v>21</v>
      </c>
      <c r="E372" t="s">
        <v>28</v>
      </c>
      <c r="F372" t="s">
        <v>23</v>
      </c>
      <c r="G372" t="s">
        <v>20</v>
      </c>
      <c r="H372">
        <v>159</v>
      </c>
      <c r="I372">
        <v>8</v>
      </c>
      <c r="J372">
        <v>1272</v>
      </c>
    </row>
    <row r="373" spans="1:10" x14ac:dyDescent="0.25">
      <c r="A373" s="5" t="s">
        <v>417</v>
      </c>
      <c r="B373" s="1">
        <v>43214</v>
      </c>
      <c r="C373">
        <v>7</v>
      </c>
      <c r="D373" t="s">
        <v>43</v>
      </c>
      <c r="E373" t="s">
        <v>18</v>
      </c>
      <c r="F373" t="s">
        <v>19</v>
      </c>
      <c r="G373" t="s">
        <v>16</v>
      </c>
      <c r="H373">
        <v>289</v>
      </c>
      <c r="I373">
        <v>8</v>
      </c>
      <c r="J373">
        <v>2312</v>
      </c>
    </row>
    <row r="374" spans="1:10" x14ac:dyDescent="0.25">
      <c r="A374" s="5" t="s">
        <v>418</v>
      </c>
      <c r="B374" s="1">
        <v>43214</v>
      </c>
      <c r="C374">
        <v>15</v>
      </c>
      <c r="D374" t="s">
        <v>45</v>
      </c>
      <c r="E374" t="s">
        <v>10</v>
      </c>
      <c r="F374" t="s">
        <v>11</v>
      </c>
      <c r="G374" t="s">
        <v>12</v>
      </c>
      <c r="H374">
        <v>199</v>
      </c>
      <c r="I374">
        <v>6</v>
      </c>
      <c r="J374">
        <v>1194</v>
      </c>
    </row>
    <row r="375" spans="1:10" x14ac:dyDescent="0.25">
      <c r="A375" s="5" t="s">
        <v>419</v>
      </c>
      <c r="B375" s="1">
        <v>43215</v>
      </c>
      <c r="C375">
        <v>5</v>
      </c>
      <c r="D375" t="s">
        <v>39</v>
      </c>
      <c r="E375" t="s">
        <v>14</v>
      </c>
      <c r="F375" t="s">
        <v>15</v>
      </c>
      <c r="G375" t="s">
        <v>31</v>
      </c>
      <c r="H375">
        <v>399</v>
      </c>
      <c r="I375">
        <v>3</v>
      </c>
      <c r="J375">
        <v>1197</v>
      </c>
    </row>
    <row r="376" spans="1:10" x14ac:dyDescent="0.25">
      <c r="A376" s="5" t="s">
        <v>420</v>
      </c>
      <c r="B376" s="1">
        <v>43215</v>
      </c>
      <c r="C376">
        <v>15</v>
      </c>
      <c r="D376" t="s">
        <v>45</v>
      </c>
      <c r="E376" t="s">
        <v>40</v>
      </c>
      <c r="F376" t="s">
        <v>11</v>
      </c>
      <c r="G376" t="s">
        <v>20</v>
      </c>
      <c r="H376">
        <v>159</v>
      </c>
      <c r="I376">
        <v>4</v>
      </c>
      <c r="J376">
        <v>636</v>
      </c>
    </row>
    <row r="377" spans="1:10" x14ac:dyDescent="0.25">
      <c r="A377" s="5" t="s">
        <v>421</v>
      </c>
      <c r="B377" s="1">
        <v>43215</v>
      </c>
      <c r="C377">
        <v>16</v>
      </c>
      <c r="D377" t="s">
        <v>24</v>
      </c>
      <c r="E377" t="s">
        <v>28</v>
      </c>
      <c r="F377" t="s">
        <v>23</v>
      </c>
      <c r="G377" t="s">
        <v>25</v>
      </c>
      <c r="H377">
        <v>69</v>
      </c>
      <c r="I377">
        <v>3</v>
      </c>
      <c r="J377">
        <v>207</v>
      </c>
    </row>
    <row r="378" spans="1:10" x14ac:dyDescent="0.25">
      <c r="A378" s="5" t="s">
        <v>422</v>
      </c>
      <c r="B378" s="1">
        <v>43215</v>
      </c>
      <c r="C378">
        <v>12</v>
      </c>
      <c r="D378" t="s">
        <v>41</v>
      </c>
      <c r="E378" t="s">
        <v>40</v>
      </c>
      <c r="F378" t="s">
        <v>11</v>
      </c>
      <c r="G378" t="s">
        <v>12</v>
      </c>
      <c r="H378">
        <v>199</v>
      </c>
      <c r="I378">
        <v>6</v>
      </c>
      <c r="J378">
        <v>1194</v>
      </c>
    </row>
    <row r="379" spans="1:10" x14ac:dyDescent="0.25">
      <c r="A379" s="5" t="s">
        <v>423</v>
      </c>
      <c r="B379" s="1">
        <v>43215</v>
      </c>
      <c r="C379">
        <v>11</v>
      </c>
      <c r="D379" t="s">
        <v>9</v>
      </c>
      <c r="E379" t="s">
        <v>10</v>
      </c>
      <c r="F379" t="s">
        <v>11</v>
      </c>
      <c r="G379" t="s">
        <v>31</v>
      </c>
      <c r="H379">
        <v>399</v>
      </c>
      <c r="I379">
        <v>3</v>
      </c>
      <c r="J379">
        <v>1197</v>
      </c>
    </row>
    <row r="380" spans="1:10" x14ac:dyDescent="0.25">
      <c r="A380" s="5" t="s">
        <v>424</v>
      </c>
      <c r="B380" s="1">
        <v>43215</v>
      </c>
      <c r="C380">
        <v>15</v>
      </c>
      <c r="D380" t="s">
        <v>45</v>
      </c>
      <c r="E380" t="s">
        <v>10</v>
      </c>
      <c r="F380" t="s">
        <v>11</v>
      </c>
      <c r="G380" t="s">
        <v>20</v>
      </c>
      <c r="H380">
        <v>159</v>
      </c>
      <c r="I380">
        <v>0</v>
      </c>
      <c r="J380">
        <v>0</v>
      </c>
    </row>
    <row r="381" spans="1:10" x14ac:dyDescent="0.25">
      <c r="A381" s="5" t="s">
        <v>425</v>
      </c>
      <c r="B381" s="1">
        <v>43216</v>
      </c>
      <c r="C381">
        <v>19</v>
      </c>
      <c r="D381" t="s">
        <v>37</v>
      </c>
      <c r="E381" t="s">
        <v>28</v>
      </c>
      <c r="F381" t="s">
        <v>23</v>
      </c>
      <c r="G381" t="s">
        <v>20</v>
      </c>
      <c r="H381">
        <v>159</v>
      </c>
      <c r="I381">
        <v>5</v>
      </c>
      <c r="J381">
        <v>795</v>
      </c>
    </row>
    <row r="382" spans="1:10" x14ac:dyDescent="0.25">
      <c r="A382" s="5" t="s">
        <v>426</v>
      </c>
      <c r="B382" s="1">
        <v>43217</v>
      </c>
      <c r="C382">
        <v>5</v>
      </c>
      <c r="D382" t="s">
        <v>39</v>
      </c>
      <c r="E382" t="s">
        <v>14</v>
      </c>
      <c r="F382" t="s">
        <v>15</v>
      </c>
      <c r="G382" t="s">
        <v>25</v>
      </c>
      <c r="H382">
        <v>69</v>
      </c>
      <c r="I382">
        <v>5</v>
      </c>
      <c r="J382">
        <v>345</v>
      </c>
    </row>
    <row r="383" spans="1:10" x14ac:dyDescent="0.25">
      <c r="A383" s="5" t="s">
        <v>427</v>
      </c>
      <c r="B383" s="1">
        <v>43218</v>
      </c>
      <c r="C383">
        <v>7</v>
      </c>
      <c r="D383" t="s">
        <v>43</v>
      </c>
      <c r="E383" t="s">
        <v>34</v>
      </c>
      <c r="F383" t="s">
        <v>19</v>
      </c>
      <c r="G383" t="s">
        <v>25</v>
      </c>
      <c r="H383">
        <v>69</v>
      </c>
      <c r="I383">
        <v>8</v>
      </c>
      <c r="J383">
        <v>552</v>
      </c>
    </row>
    <row r="384" spans="1:10" x14ac:dyDescent="0.25">
      <c r="A384" s="5" t="s">
        <v>428</v>
      </c>
      <c r="B384" s="1">
        <v>43218</v>
      </c>
      <c r="C384">
        <v>2</v>
      </c>
      <c r="D384" t="s">
        <v>44</v>
      </c>
      <c r="E384" t="s">
        <v>14</v>
      </c>
      <c r="F384" t="s">
        <v>15</v>
      </c>
      <c r="G384" t="s">
        <v>20</v>
      </c>
      <c r="H384">
        <v>159</v>
      </c>
      <c r="I384">
        <v>7</v>
      </c>
      <c r="J384">
        <v>1113</v>
      </c>
    </row>
    <row r="385" spans="1:10" x14ac:dyDescent="0.25">
      <c r="A385" s="5" t="s">
        <v>429</v>
      </c>
      <c r="B385" s="1">
        <v>43218</v>
      </c>
      <c r="C385">
        <v>1</v>
      </c>
      <c r="D385" t="s">
        <v>13</v>
      </c>
      <c r="E385" t="s">
        <v>42</v>
      </c>
      <c r="F385" t="s">
        <v>15</v>
      </c>
      <c r="G385" t="s">
        <v>20</v>
      </c>
      <c r="H385">
        <v>159</v>
      </c>
      <c r="I385">
        <v>5</v>
      </c>
      <c r="J385">
        <v>795</v>
      </c>
    </row>
    <row r="386" spans="1:10" x14ac:dyDescent="0.25">
      <c r="A386" s="5" t="s">
        <v>430</v>
      </c>
      <c r="B386" s="1">
        <v>43218</v>
      </c>
      <c r="C386">
        <v>17</v>
      </c>
      <c r="D386" t="s">
        <v>27</v>
      </c>
      <c r="E386" t="s">
        <v>28</v>
      </c>
      <c r="F386" t="s">
        <v>23</v>
      </c>
      <c r="G386" t="s">
        <v>16</v>
      </c>
      <c r="H386">
        <v>289</v>
      </c>
      <c r="I386">
        <v>3</v>
      </c>
      <c r="J386">
        <v>867</v>
      </c>
    </row>
    <row r="387" spans="1:10" x14ac:dyDescent="0.25">
      <c r="A387" s="5" t="s">
        <v>431</v>
      </c>
      <c r="B387" s="1">
        <v>43218</v>
      </c>
      <c r="C387">
        <v>3</v>
      </c>
      <c r="D387" t="s">
        <v>32</v>
      </c>
      <c r="E387" t="s">
        <v>14</v>
      </c>
      <c r="F387" t="s">
        <v>15</v>
      </c>
      <c r="G387" t="s">
        <v>31</v>
      </c>
      <c r="H387">
        <v>399</v>
      </c>
      <c r="I387">
        <v>2</v>
      </c>
      <c r="J387">
        <v>798</v>
      </c>
    </row>
    <row r="388" spans="1:10" x14ac:dyDescent="0.25">
      <c r="A388" s="5" t="s">
        <v>432</v>
      </c>
      <c r="B388" s="1">
        <v>43218</v>
      </c>
      <c r="C388">
        <v>9</v>
      </c>
      <c r="D388" t="s">
        <v>17</v>
      </c>
      <c r="E388" t="s">
        <v>34</v>
      </c>
      <c r="F388" t="s">
        <v>19</v>
      </c>
      <c r="G388" t="s">
        <v>20</v>
      </c>
      <c r="H388">
        <v>159</v>
      </c>
      <c r="I388">
        <v>8</v>
      </c>
      <c r="J388">
        <v>1272</v>
      </c>
    </row>
    <row r="389" spans="1:10" x14ac:dyDescent="0.25">
      <c r="A389" s="5" t="s">
        <v>433</v>
      </c>
      <c r="B389" s="1">
        <v>43218</v>
      </c>
      <c r="C389">
        <v>20</v>
      </c>
      <c r="D389" t="s">
        <v>30</v>
      </c>
      <c r="E389" t="s">
        <v>28</v>
      </c>
      <c r="F389" t="s">
        <v>23</v>
      </c>
      <c r="G389" t="s">
        <v>25</v>
      </c>
      <c r="H389">
        <v>69</v>
      </c>
      <c r="I389">
        <v>4</v>
      </c>
      <c r="J389">
        <v>276</v>
      </c>
    </row>
    <row r="390" spans="1:10" x14ac:dyDescent="0.25">
      <c r="A390" s="5" t="s">
        <v>434</v>
      </c>
      <c r="B390" s="1">
        <v>43218</v>
      </c>
      <c r="C390">
        <v>13</v>
      </c>
      <c r="D390" t="s">
        <v>26</v>
      </c>
      <c r="E390" t="s">
        <v>40</v>
      </c>
      <c r="F390" t="s">
        <v>11</v>
      </c>
      <c r="G390" t="s">
        <v>16</v>
      </c>
      <c r="H390">
        <v>289</v>
      </c>
      <c r="I390">
        <v>3</v>
      </c>
      <c r="J390">
        <v>867</v>
      </c>
    </row>
    <row r="391" spans="1:10" x14ac:dyDescent="0.25">
      <c r="A391" s="5" t="s">
        <v>435</v>
      </c>
      <c r="B391" s="1">
        <v>43218</v>
      </c>
      <c r="C391">
        <v>1</v>
      </c>
      <c r="D391" t="s">
        <v>13</v>
      </c>
      <c r="E391" t="s">
        <v>42</v>
      </c>
      <c r="F391" t="s">
        <v>15</v>
      </c>
      <c r="G391" t="s">
        <v>16</v>
      </c>
      <c r="H391">
        <v>289</v>
      </c>
      <c r="I391">
        <v>4</v>
      </c>
      <c r="J391">
        <v>1156</v>
      </c>
    </row>
    <row r="392" spans="1:10" x14ac:dyDescent="0.25">
      <c r="A392" s="5" t="s">
        <v>436</v>
      </c>
      <c r="B392" s="1">
        <v>43218</v>
      </c>
      <c r="C392">
        <v>10</v>
      </c>
      <c r="D392" t="s">
        <v>38</v>
      </c>
      <c r="E392" t="s">
        <v>34</v>
      </c>
      <c r="F392" t="s">
        <v>19</v>
      </c>
      <c r="G392" t="s">
        <v>12</v>
      </c>
      <c r="H392">
        <v>199</v>
      </c>
      <c r="I392">
        <v>0</v>
      </c>
      <c r="J392">
        <v>0</v>
      </c>
    </row>
    <row r="393" spans="1:10" x14ac:dyDescent="0.25">
      <c r="A393" s="5" t="s">
        <v>437</v>
      </c>
      <c r="B393" s="1">
        <v>43219</v>
      </c>
      <c r="C393">
        <v>8</v>
      </c>
      <c r="D393" t="s">
        <v>33</v>
      </c>
      <c r="E393" t="s">
        <v>18</v>
      </c>
      <c r="F393" t="s">
        <v>19</v>
      </c>
      <c r="G393" t="s">
        <v>16</v>
      </c>
      <c r="H393">
        <v>289</v>
      </c>
      <c r="I393">
        <v>0</v>
      </c>
      <c r="J393">
        <v>0</v>
      </c>
    </row>
    <row r="394" spans="1:10" x14ac:dyDescent="0.25">
      <c r="A394" s="5" t="s">
        <v>438</v>
      </c>
      <c r="B394" s="1">
        <v>43219</v>
      </c>
      <c r="C394">
        <v>14</v>
      </c>
      <c r="D394" t="s">
        <v>29</v>
      </c>
      <c r="E394" t="s">
        <v>40</v>
      </c>
      <c r="F394" t="s">
        <v>11</v>
      </c>
      <c r="G394" t="s">
        <v>25</v>
      </c>
      <c r="H394">
        <v>69</v>
      </c>
      <c r="I394">
        <v>7</v>
      </c>
      <c r="J394">
        <v>483</v>
      </c>
    </row>
    <row r="395" spans="1:10" x14ac:dyDescent="0.25">
      <c r="A395" s="5" t="s">
        <v>439</v>
      </c>
      <c r="B395" s="1">
        <v>43220</v>
      </c>
      <c r="C395">
        <v>18</v>
      </c>
      <c r="D395" t="s">
        <v>21</v>
      </c>
      <c r="E395" t="s">
        <v>22</v>
      </c>
      <c r="F395" t="s">
        <v>23</v>
      </c>
      <c r="G395" t="s">
        <v>12</v>
      </c>
      <c r="H395">
        <v>199</v>
      </c>
      <c r="I395">
        <v>3</v>
      </c>
      <c r="J395">
        <v>597</v>
      </c>
    </row>
    <row r="396" spans="1:10" x14ac:dyDescent="0.25">
      <c r="A396" s="5" t="s">
        <v>440</v>
      </c>
      <c r="B396" s="1">
        <v>43221</v>
      </c>
      <c r="C396">
        <v>18</v>
      </c>
      <c r="D396" t="s">
        <v>21</v>
      </c>
      <c r="E396" t="s">
        <v>22</v>
      </c>
      <c r="F396" t="s">
        <v>23</v>
      </c>
      <c r="G396" t="s">
        <v>25</v>
      </c>
      <c r="H396">
        <v>69</v>
      </c>
      <c r="I396">
        <v>3</v>
      </c>
      <c r="J396">
        <v>207</v>
      </c>
    </row>
    <row r="397" spans="1:10" x14ac:dyDescent="0.25">
      <c r="A397" s="5" t="s">
        <v>441</v>
      </c>
      <c r="B397" s="1">
        <v>43222</v>
      </c>
      <c r="C397">
        <v>14</v>
      </c>
      <c r="D397" t="s">
        <v>29</v>
      </c>
      <c r="E397" t="s">
        <v>40</v>
      </c>
      <c r="F397" t="s">
        <v>11</v>
      </c>
      <c r="G397" t="s">
        <v>20</v>
      </c>
      <c r="H397">
        <v>159</v>
      </c>
      <c r="I397">
        <v>5</v>
      </c>
      <c r="J397">
        <v>795</v>
      </c>
    </row>
    <row r="398" spans="1:10" x14ac:dyDescent="0.25">
      <c r="A398" s="5" t="s">
        <v>442</v>
      </c>
      <c r="B398" s="1">
        <v>43222</v>
      </c>
      <c r="C398">
        <v>19</v>
      </c>
      <c r="D398" t="s">
        <v>37</v>
      </c>
      <c r="E398" t="s">
        <v>28</v>
      </c>
      <c r="F398" t="s">
        <v>23</v>
      </c>
      <c r="G398" t="s">
        <v>16</v>
      </c>
      <c r="H398">
        <v>289</v>
      </c>
      <c r="I398">
        <v>1</v>
      </c>
      <c r="J398">
        <v>289</v>
      </c>
    </row>
    <row r="399" spans="1:10" x14ac:dyDescent="0.25">
      <c r="A399" s="5" t="s">
        <v>443</v>
      </c>
      <c r="B399" s="1">
        <v>43223</v>
      </c>
      <c r="C399">
        <v>18</v>
      </c>
      <c r="D399" t="s">
        <v>21</v>
      </c>
      <c r="E399" t="s">
        <v>28</v>
      </c>
      <c r="F399" t="s">
        <v>23</v>
      </c>
      <c r="G399" t="s">
        <v>20</v>
      </c>
      <c r="H399">
        <v>159</v>
      </c>
      <c r="I399">
        <v>0</v>
      </c>
      <c r="J399">
        <v>0</v>
      </c>
    </row>
    <row r="400" spans="1:10" x14ac:dyDescent="0.25">
      <c r="A400" s="5" t="s">
        <v>444</v>
      </c>
      <c r="B400" s="1">
        <v>43223</v>
      </c>
      <c r="C400">
        <v>5</v>
      </c>
      <c r="D400" t="s">
        <v>39</v>
      </c>
      <c r="E400" t="s">
        <v>42</v>
      </c>
      <c r="F400" t="s">
        <v>15</v>
      </c>
      <c r="G400" t="s">
        <v>31</v>
      </c>
      <c r="H400">
        <v>399</v>
      </c>
      <c r="I400">
        <v>7</v>
      </c>
      <c r="J400">
        <v>2793</v>
      </c>
    </row>
    <row r="401" spans="1:10" x14ac:dyDescent="0.25">
      <c r="A401" s="5" t="s">
        <v>445</v>
      </c>
      <c r="B401" s="1">
        <v>43223</v>
      </c>
      <c r="C401">
        <v>19</v>
      </c>
      <c r="D401" t="s">
        <v>37</v>
      </c>
      <c r="E401" t="s">
        <v>22</v>
      </c>
      <c r="F401" t="s">
        <v>23</v>
      </c>
      <c r="G401" t="s">
        <v>16</v>
      </c>
      <c r="H401">
        <v>289</v>
      </c>
      <c r="I401">
        <v>6</v>
      </c>
      <c r="J401">
        <v>1734</v>
      </c>
    </row>
    <row r="402" spans="1:10" x14ac:dyDescent="0.25">
      <c r="A402" s="5" t="s">
        <v>446</v>
      </c>
      <c r="B402" s="1">
        <v>43224</v>
      </c>
      <c r="C402">
        <v>5</v>
      </c>
      <c r="D402" t="s">
        <v>39</v>
      </c>
      <c r="E402" t="s">
        <v>14</v>
      </c>
      <c r="F402" t="s">
        <v>15</v>
      </c>
      <c r="G402" t="s">
        <v>25</v>
      </c>
      <c r="H402">
        <v>69</v>
      </c>
      <c r="I402">
        <v>0</v>
      </c>
      <c r="J402">
        <v>0</v>
      </c>
    </row>
    <row r="403" spans="1:10" x14ac:dyDescent="0.25">
      <c r="A403" s="5" t="s">
        <v>447</v>
      </c>
      <c r="B403" s="1">
        <v>43225</v>
      </c>
      <c r="C403">
        <v>16</v>
      </c>
      <c r="D403" t="s">
        <v>24</v>
      </c>
      <c r="E403" t="s">
        <v>28</v>
      </c>
      <c r="F403" t="s">
        <v>23</v>
      </c>
      <c r="G403" t="s">
        <v>16</v>
      </c>
      <c r="H403">
        <v>289</v>
      </c>
      <c r="I403">
        <v>8</v>
      </c>
      <c r="J403">
        <v>2312</v>
      </c>
    </row>
    <row r="404" spans="1:10" x14ac:dyDescent="0.25">
      <c r="A404" s="5" t="s">
        <v>448</v>
      </c>
      <c r="B404" s="1">
        <v>43225</v>
      </c>
      <c r="C404">
        <v>12</v>
      </c>
      <c r="D404" t="s">
        <v>41</v>
      </c>
      <c r="E404" t="s">
        <v>40</v>
      </c>
      <c r="F404" t="s">
        <v>11</v>
      </c>
      <c r="G404" t="s">
        <v>31</v>
      </c>
      <c r="H404">
        <v>399</v>
      </c>
      <c r="I404">
        <v>6</v>
      </c>
      <c r="J404">
        <v>2394</v>
      </c>
    </row>
    <row r="405" spans="1:10" x14ac:dyDescent="0.25">
      <c r="A405" s="5" t="s">
        <v>449</v>
      </c>
      <c r="B405" s="1">
        <v>43226</v>
      </c>
      <c r="C405">
        <v>5</v>
      </c>
      <c r="D405" t="s">
        <v>39</v>
      </c>
      <c r="E405" t="s">
        <v>14</v>
      </c>
      <c r="F405" t="s">
        <v>15</v>
      </c>
      <c r="G405" t="s">
        <v>20</v>
      </c>
      <c r="H405">
        <v>159</v>
      </c>
      <c r="I405">
        <v>9</v>
      </c>
      <c r="J405">
        <v>1431</v>
      </c>
    </row>
    <row r="406" spans="1:10" x14ac:dyDescent="0.25">
      <c r="A406" s="5" t="s">
        <v>450</v>
      </c>
      <c r="B406" s="1">
        <v>43226</v>
      </c>
      <c r="C406">
        <v>1</v>
      </c>
      <c r="D406" t="s">
        <v>13</v>
      </c>
      <c r="E406" t="s">
        <v>14</v>
      </c>
      <c r="F406" t="s">
        <v>15</v>
      </c>
      <c r="G406" t="s">
        <v>20</v>
      </c>
      <c r="H406">
        <v>159</v>
      </c>
      <c r="I406">
        <v>5</v>
      </c>
      <c r="J406">
        <v>795</v>
      </c>
    </row>
    <row r="407" spans="1:10" x14ac:dyDescent="0.25">
      <c r="A407" s="5" t="s">
        <v>451</v>
      </c>
      <c r="B407" s="1">
        <v>43226</v>
      </c>
      <c r="C407">
        <v>6</v>
      </c>
      <c r="D407" t="s">
        <v>35</v>
      </c>
      <c r="E407" t="s">
        <v>34</v>
      </c>
      <c r="F407" t="s">
        <v>19</v>
      </c>
      <c r="G407" t="s">
        <v>20</v>
      </c>
      <c r="H407">
        <v>159</v>
      </c>
      <c r="I407">
        <v>8</v>
      </c>
      <c r="J407">
        <v>1272</v>
      </c>
    </row>
    <row r="408" spans="1:10" x14ac:dyDescent="0.25">
      <c r="A408" s="5" t="s">
        <v>452</v>
      </c>
      <c r="B408" s="1">
        <v>43226</v>
      </c>
      <c r="C408">
        <v>16</v>
      </c>
      <c r="D408" t="s">
        <v>24</v>
      </c>
      <c r="E408" t="s">
        <v>28</v>
      </c>
      <c r="F408" t="s">
        <v>23</v>
      </c>
      <c r="G408" t="s">
        <v>25</v>
      </c>
      <c r="H408">
        <v>69</v>
      </c>
      <c r="I408">
        <v>7</v>
      </c>
      <c r="J408">
        <v>483</v>
      </c>
    </row>
    <row r="409" spans="1:10" x14ac:dyDescent="0.25">
      <c r="A409" s="5" t="s">
        <v>453</v>
      </c>
      <c r="B409" s="1">
        <v>43226</v>
      </c>
      <c r="C409">
        <v>4</v>
      </c>
      <c r="D409" t="s">
        <v>36</v>
      </c>
      <c r="E409" t="s">
        <v>42</v>
      </c>
      <c r="F409" t="s">
        <v>15</v>
      </c>
      <c r="G409" t="s">
        <v>16</v>
      </c>
      <c r="H409">
        <v>289</v>
      </c>
      <c r="I409">
        <v>6</v>
      </c>
      <c r="J409">
        <v>1734</v>
      </c>
    </row>
    <row r="410" spans="1:10" x14ac:dyDescent="0.25">
      <c r="A410" s="5" t="s">
        <v>454</v>
      </c>
      <c r="B410" s="1">
        <v>43226</v>
      </c>
      <c r="C410">
        <v>16</v>
      </c>
      <c r="D410" t="s">
        <v>24</v>
      </c>
      <c r="E410" t="s">
        <v>22</v>
      </c>
      <c r="F410" t="s">
        <v>23</v>
      </c>
      <c r="G410" t="s">
        <v>12</v>
      </c>
      <c r="H410">
        <v>199</v>
      </c>
      <c r="I410">
        <v>3</v>
      </c>
      <c r="J410">
        <v>597</v>
      </c>
    </row>
    <row r="411" spans="1:10" x14ac:dyDescent="0.25">
      <c r="A411" s="5" t="s">
        <v>455</v>
      </c>
      <c r="B411" s="1">
        <v>43226</v>
      </c>
      <c r="C411">
        <v>16</v>
      </c>
      <c r="D411" t="s">
        <v>24</v>
      </c>
      <c r="E411" t="s">
        <v>28</v>
      </c>
      <c r="F411" t="s">
        <v>23</v>
      </c>
      <c r="G411" t="s">
        <v>20</v>
      </c>
      <c r="H411">
        <v>159</v>
      </c>
      <c r="I411">
        <v>4</v>
      </c>
      <c r="J411">
        <v>636</v>
      </c>
    </row>
    <row r="412" spans="1:10" x14ac:dyDescent="0.25">
      <c r="A412" s="5" t="s">
        <v>456</v>
      </c>
      <c r="B412" s="1">
        <v>43226</v>
      </c>
      <c r="C412">
        <v>8</v>
      </c>
      <c r="D412" t="s">
        <v>33</v>
      </c>
      <c r="E412" t="s">
        <v>34</v>
      </c>
      <c r="F412" t="s">
        <v>19</v>
      </c>
      <c r="G412" t="s">
        <v>20</v>
      </c>
      <c r="H412">
        <v>159</v>
      </c>
      <c r="I412">
        <v>4</v>
      </c>
      <c r="J412">
        <v>636</v>
      </c>
    </row>
    <row r="413" spans="1:10" x14ac:dyDescent="0.25">
      <c r="A413" s="5" t="s">
        <v>457</v>
      </c>
      <c r="B413" s="1">
        <v>43226</v>
      </c>
      <c r="C413">
        <v>13</v>
      </c>
      <c r="D413" t="s">
        <v>26</v>
      </c>
      <c r="E413" t="s">
        <v>10</v>
      </c>
      <c r="F413" t="s">
        <v>11</v>
      </c>
      <c r="G413" t="s">
        <v>25</v>
      </c>
      <c r="H413">
        <v>69</v>
      </c>
      <c r="I413">
        <v>7</v>
      </c>
      <c r="J413">
        <v>483</v>
      </c>
    </row>
    <row r="414" spans="1:10" x14ac:dyDescent="0.25">
      <c r="A414" s="5" t="s">
        <v>458</v>
      </c>
      <c r="B414" s="1">
        <v>43226</v>
      </c>
      <c r="C414">
        <v>3</v>
      </c>
      <c r="D414" t="s">
        <v>32</v>
      </c>
      <c r="E414" t="s">
        <v>42</v>
      </c>
      <c r="F414" t="s">
        <v>15</v>
      </c>
      <c r="G414" t="s">
        <v>12</v>
      </c>
      <c r="H414">
        <v>199</v>
      </c>
      <c r="I414">
        <v>1</v>
      </c>
      <c r="J414">
        <v>199</v>
      </c>
    </row>
    <row r="415" spans="1:10" x14ac:dyDescent="0.25">
      <c r="A415" s="5" t="s">
        <v>459</v>
      </c>
      <c r="B415" s="1">
        <v>43227</v>
      </c>
      <c r="C415">
        <v>19</v>
      </c>
      <c r="D415" t="s">
        <v>37</v>
      </c>
      <c r="E415" t="s">
        <v>22</v>
      </c>
      <c r="F415" t="s">
        <v>23</v>
      </c>
      <c r="G415" t="s">
        <v>25</v>
      </c>
      <c r="H415">
        <v>69</v>
      </c>
      <c r="I415">
        <v>6</v>
      </c>
      <c r="J415">
        <v>414</v>
      </c>
    </row>
    <row r="416" spans="1:10" x14ac:dyDescent="0.25">
      <c r="A416" s="5" t="s">
        <v>460</v>
      </c>
      <c r="B416" s="1">
        <v>43228</v>
      </c>
      <c r="C416">
        <v>17</v>
      </c>
      <c r="D416" t="s">
        <v>27</v>
      </c>
      <c r="E416" t="s">
        <v>28</v>
      </c>
      <c r="F416" t="s">
        <v>23</v>
      </c>
      <c r="G416" t="s">
        <v>20</v>
      </c>
      <c r="H416">
        <v>159</v>
      </c>
      <c r="I416">
        <v>7</v>
      </c>
      <c r="J416">
        <v>1113</v>
      </c>
    </row>
    <row r="417" spans="1:10" x14ac:dyDescent="0.25">
      <c r="A417" s="5" t="s">
        <v>461</v>
      </c>
      <c r="B417" s="1">
        <v>43228</v>
      </c>
      <c r="C417">
        <v>13</v>
      </c>
      <c r="D417" t="s">
        <v>26</v>
      </c>
      <c r="E417" t="s">
        <v>10</v>
      </c>
      <c r="F417" t="s">
        <v>11</v>
      </c>
      <c r="G417" t="s">
        <v>12</v>
      </c>
      <c r="H417">
        <v>199</v>
      </c>
      <c r="I417">
        <v>1</v>
      </c>
      <c r="J417">
        <v>199</v>
      </c>
    </row>
    <row r="418" spans="1:10" x14ac:dyDescent="0.25">
      <c r="A418" s="5" t="s">
        <v>462</v>
      </c>
      <c r="B418" s="1">
        <v>43229</v>
      </c>
      <c r="C418">
        <v>2</v>
      </c>
      <c r="D418" t="s">
        <v>44</v>
      </c>
      <c r="E418" t="s">
        <v>14</v>
      </c>
      <c r="F418" t="s">
        <v>15</v>
      </c>
      <c r="G418" t="s">
        <v>31</v>
      </c>
      <c r="H418">
        <v>399</v>
      </c>
      <c r="I418">
        <v>1</v>
      </c>
      <c r="J418">
        <v>399</v>
      </c>
    </row>
    <row r="419" spans="1:10" x14ac:dyDescent="0.25">
      <c r="A419" s="5" t="s">
        <v>463</v>
      </c>
      <c r="B419" s="1">
        <v>43230</v>
      </c>
      <c r="C419">
        <v>6</v>
      </c>
      <c r="D419" t="s">
        <v>35</v>
      </c>
      <c r="E419" t="s">
        <v>34</v>
      </c>
      <c r="F419" t="s">
        <v>19</v>
      </c>
      <c r="G419" t="s">
        <v>20</v>
      </c>
      <c r="H419">
        <v>159</v>
      </c>
      <c r="I419">
        <v>9</v>
      </c>
      <c r="J419">
        <v>1431</v>
      </c>
    </row>
    <row r="420" spans="1:10" x14ac:dyDescent="0.25">
      <c r="A420" s="5" t="s">
        <v>464</v>
      </c>
      <c r="B420" s="1">
        <v>43230</v>
      </c>
      <c r="C420">
        <v>14</v>
      </c>
      <c r="D420" t="s">
        <v>29</v>
      </c>
      <c r="E420" t="s">
        <v>10</v>
      </c>
      <c r="F420" t="s">
        <v>11</v>
      </c>
      <c r="G420" t="s">
        <v>12</v>
      </c>
      <c r="H420">
        <v>199</v>
      </c>
      <c r="I420">
        <v>3</v>
      </c>
      <c r="J420">
        <v>597</v>
      </c>
    </row>
    <row r="421" spans="1:10" x14ac:dyDescent="0.25">
      <c r="A421" s="5" t="s">
        <v>465</v>
      </c>
      <c r="B421" s="1">
        <v>43231</v>
      </c>
      <c r="C421">
        <v>18</v>
      </c>
      <c r="D421" t="s">
        <v>21</v>
      </c>
      <c r="E421" t="s">
        <v>28</v>
      </c>
      <c r="F421" t="s">
        <v>23</v>
      </c>
      <c r="G421" t="s">
        <v>20</v>
      </c>
      <c r="H421">
        <v>159</v>
      </c>
      <c r="I421">
        <v>9</v>
      </c>
      <c r="J421">
        <v>1431</v>
      </c>
    </row>
    <row r="422" spans="1:10" x14ac:dyDescent="0.25">
      <c r="A422" s="5" t="s">
        <v>466</v>
      </c>
      <c r="B422" s="1">
        <v>43231</v>
      </c>
      <c r="C422">
        <v>6</v>
      </c>
      <c r="D422" t="s">
        <v>35</v>
      </c>
      <c r="E422" t="s">
        <v>34</v>
      </c>
      <c r="F422" t="s">
        <v>19</v>
      </c>
      <c r="G422" t="s">
        <v>20</v>
      </c>
      <c r="H422">
        <v>159</v>
      </c>
      <c r="I422">
        <v>4</v>
      </c>
      <c r="J422">
        <v>636</v>
      </c>
    </row>
    <row r="423" spans="1:10" x14ac:dyDescent="0.25">
      <c r="A423" s="5" t="s">
        <v>467</v>
      </c>
      <c r="B423" s="1">
        <v>43232</v>
      </c>
      <c r="C423">
        <v>4</v>
      </c>
      <c r="D423" t="s">
        <v>36</v>
      </c>
      <c r="E423" t="s">
        <v>42</v>
      </c>
      <c r="F423" t="s">
        <v>15</v>
      </c>
      <c r="G423" t="s">
        <v>20</v>
      </c>
      <c r="H423">
        <v>159</v>
      </c>
      <c r="I423">
        <v>9</v>
      </c>
      <c r="J423">
        <v>1431</v>
      </c>
    </row>
    <row r="424" spans="1:10" x14ac:dyDescent="0.25">
      <c r="A424" s="5" t="s">
        <v>468</v>
      </c>
      <c r="B424" s="1">
        <v>43232</v>
      </c>
      <c r="C424">
        <v>5</v>
      </c>
      <c r="D424" t="s">
        <v>39</v>
      </c>
      <c r="E424" t="s">
        <v>42</v>
      </c>
      <c r="F424" t="s">
        <v>15</v>
      </c>
      <c r="G424" t="s">
        <v>25</v>
      </c>
      <c r="H424">
        <v>69</v>
      </c>
      <c r="I424">
        <v>4</v>
      </c>
      <c r="J424">
        <v>276</v>
      </c>
    </row>
    <row r="425" spans="1:10" x14ac:dyDescent="0.25">
      <c r="A425" s="5" t="s">
        <v>469</v>
      </c>
      <c r="B425" s="1">
        <v>43232</v>
      </c>
      <c r="C425">
        <v>1</v>
      </c>
      <c r="D425" t="s">
        <v>13</v>
      </c>
      <c r="E425" t="s">
        <v>42</v>
      </c>
      <c r="F425" t="s">
        <v>15</v>
      </c>
      <c r="G425" t="s">
        <v>25</v>
      </c>
      <c r="H425">
        <v>69</v>
      </c>
      <c r="I425">
        <v>8</v>
      </c>
      <c r="J425">
        <v>552</v>
      </c>
    </row>
    <row r="426" spans="1:10" x14ac:dyDescent="0.25">
      <c r="A426" s="5" t="s">
        <v>470</v>
      </c>
      <c r="B426" s="1">
        <v>43232</v>
      </c>
      <c r="C426">
        <v>1</v>
      </c>
      <c r="D426" t="s">
        <v>13</v>
      </c>
      <c r="E426" t="s">
        <v>42</v>
      </c>
      <c r="F426" t="s">
        <v>15</v>
      </c>
      <c r="G426" t="s">
        <v>16</v>
      </c>
      <c r="H426">
        <v>289</v>
      </c>
      <c r="I426">
        <v>7</v>
      </c>
      <c r="J426">
        <v>2023</v>
      </c>
    </row>
    <row r="427" spans="1:10" x14ac:dyDescent="0.25">
      <c r="A427" s="5" t="s">
        <v>471</v>
      </c>
      <c r="B427" s="1">
        <v>43232</v>
      </c>
      <c r="C427">
        <v>17</v>
      </c>
      <c r="D427" t="s">
        <v>27</v>
      </c>
      <c r="E427" t="s">
        <v>28</v>
      </c>
      <c r="F427" t="s">
        <v>23</v>
      </c>
      <c r="G427" t="s">
        <v>12</v>
      </c>
      <c r="H427">
        <v>199</v>
      </c>
      <c r="I427">
        <v>8</v>
      </c>
      <c r="J427">
        <v>1592</v>
      </c>
    </row>
    <row r="428" spans="1:10" x14ac:dyDescent="0.25">
      <c r="A428" s="5" t="s">
        <v>472</v>
      </c>
      <c r="B428" s="1">
        <v>43233</v>
      </c>
      <c r="C428">
        <v>5</v>
      </c>
      <c r="D428" t="s">
        <v>39</v>
      </c>
      <c r="E428" t="s">
        <v>14</v>
      </c>
      <c r="F428" t="s">
        <v>15</v>
      </c>
      <c r="G428" t="s">
        <v>12</v>
      </c>
      <c r="H428">
        <v>199</v>
      </c>
      <c r="I428">
        <v>6</v>
      </c>
      <c r="J428">
        <v>1194</v>
      </c>
    </row>
    <row r="429" spans="1:10" x14ac:dyDescent="0.25">
      <c r="A429" s="5" t="s">
        <v>473</v>
      </c>
      <c r="B429" s="1">
        <v>43233</v>
      </c>
      <c r="C429">
        <v>13</v>
      </c>
      <c r="D429" t="s">
        <v>26</v>
      </c>
      <c r="E429" t="s">
        <v>40</v>
      </c>
      <c r="F429" t="s">
        <v>11</v>
      </c>
      <c r="G429" t="s">
        <v>25</v>
      </c>
      <c r="H429">
        <v>69</v>
      </c>
      <c r="I429">
        <v>3</v>
      </c>
      <c r="J429">
        <v>207</v>
      </c>
    </row>
    <row r="430" spans="1:10" x14ac:dyDescent="0.25">
      <c r="A430" s="5" t="s">
        <v>474</v>
      </c>
      <c r="B430" s="1">
        <v>43234</v>
      </c>
      <c r="C430">
        <v>18</v>
      </c>
      <c r="D430" t="s">
        <v>21</v>
      </c>
      <c r="E430" t="s">
        <v>28</v>
      </c>
      <c r="F430" t="s">
        <v>23</v>
      </c>
      <c r="G430" t="s">
        <v>25</v>
      </c>
      <c r="H430">
        <v>69</v>
      </c>
      <c r="I430">
        <v>9</v>
      </c>
      <c r="J430">
        <v>621</v>
      </c>
    </row>
    <row r="431" spans="1:10" x14ac:dyDescent="0.25">
      <c r="A431" s="5" t="s">
        <v>475</v>
      </c>
      <c r="B431" s="1">
        <v>43235</v>
      </c>
      <c r="C431">
        <v>16</v>
      </c>
      <c r="D431" t="s">
        <v>24</v>
      </c>
      <c r="E431" t="s">
        <v>28</v>
      </c>
      <c r="F431" t="s">
        <v>23</v>
      </c>
      <c r="G431" t="s">
        <v>16</v>
      </c>
      <c r="H431">
        <v>289</v>
      </c>
      <c r="I431">
        <v>7</v>
      </c>
      <c r="J431">
        <v>2023</v>
      </c>
    </row>
    <row r="432" spans="1:10" x14ac:dyDescent="0.25">
      <c r="A432" s="5" t="s">
        <v>476</v>
      </c>
      <c r="B432" s="1">
        <v>43235</v>
      </c>
      <c r="C432">
        <v>4</v>
      </c>
      <c r="D432" t="s">
        <v>36</v>
      </c>
      <c r="E432" t="s">
        <v>42</v>
      </c>
      <c r="F432" t="s">
        <v>15</v>
      </c>
      <c r="G432" t="s">
        <v>16</v>
      </c>
      <c r="H432">
        <v>289</v>
      </c>
      <c r="I432">
        <v>6</v>
      </c>
      <c r="J432">
        <v>1734</v>
      </c>
    </row>
    <row r="433" spans="1:10" x14ac:dyDescent="0.25">
      <c r="A433" s="5" t="s">
        <v>477</v>
      </c>
      <c r="B433" s="1">
        <v>43235</v>
      </c>
      <c r="C433">
        <v>2</v>
      </c>
      <c r="D433" t="s">
        <v>44</v>
      </c>
      <c r="E433" t="s">
        <v>14</v>
      </c>
      <c r="F433" t="s">
        <v>15</v>
      </c>
      <c r="G433" t="s">
        <v>31</v>
      </c>
      <c r="H433">
        <v>399</v>
      </c>
      <c r="I433">
        <v>3</v>
      </c>
      <c r="J433">
        <v>1197</v>
      </c>
    </row>
    <row r="434" spans="1:10" x14ac:dyDescent="0.25">
      <c r="A434" s="5" t="s">
        <v>478</v>
      </c>
      <c r="B434" s="1">
        <v>43235</v>
      </c>
      <c r="C434">
        <v>3</v>
      </c>
      <c r="D434" t="s">
        <v>32</v>
      </c>
      <c r="E434" t="s">
        <v>14</v>
      </c>
      <c r="F434" t="s">
        <v>15</v>
      </c>
      <c r="G434" t="s">
        <v>16</v>
      </c>
      <c r="H434">
        <v>289</v>
      </c>
      <c r="I434">
        <v>0</v>
      </c>
      <c r="J434">
        <v>0</v>
      </c>
    </row>
    <row r="435" spans="1:10" x14ac:dyDescent="0.25">
      <c r="A435" s="5" t="s">
        <v>479</v>
      </c>
      <c r="B435" s="1">
        <v>43235</v>
      </c>
      <c r="C435">
        <v>9</v>
      </c>
      <c r="D435" t="s">
        <v>17</v>
      </c>
      <c r="E435" t="s">
        <v>18</v>
      </c>
      <c r="F435" t="s">
        <v>19</v>
      </c>
      <c r="G435" t="s">
        <v>16</v>
      </c>
      <c r="H435">
        <v>289</v>
      </c>
      <c r="I435">
        <v>5</v>
      </c>
      <c r="J435">
        <v>1445</v>
      </c>
    </row>
    <row r="436" spans="1:10" x14ac:dyDescent="0.25">
      <c r="A436" s="5" t="s">
        <v>480</v>
      </c>
      <c r="B436" s="1">
        <v>43235</v>
      </c>
      <c r="C436">
        <v>8</v>
      </c>
      <c r="D436" t="s">
        <v>33</v>
      </c>
      <c r="E436" t="s">
        <v>34</v>
      </c>
      <c r="F436" t="s">
        <v>19</v>
      </c>
      <c r="G436" t="s">
        <v>16</v>
      </c>
      <c r="H436">
        <v>289</v>
      </c>
      <c r="I436">
        <v>5</v>
      </c>
      <c r="J436">
        <v>1445</v>
      </c>
    </row>
    <row r="437" spans="1:10" x14ac:dyDescent="0.25">
      <c r="A437" s="5" t="s">
        <v>481</v>
      </c>
      <c r="B437" s="1">
        <v>43235</v>
      </c>
      <c r="C437">
        <v>17</v>
      </c>
      <c r="D437" t="s">
        <v>27</v>
      </c>
      <c r="E437" t="s">
        <v>28</v>
      </c>
      <c r="F437" t="s">
        <v>23</v>
      </c>
      <c r="G437" t="s">
        <v>12</v>
      </c>
      <c r="H437">
        <v>199</v>
      </c>
      <c r="I437">
        <v>0</v>
      </c>
      <c r="J437">
        <v>0</v>
      </c>
    </row>
    <row r="438" spans="1:10" x14ac:dyDescent="0.25">
      <c r="A438" s="5" t="s">
        <v>482</v>
      </c>
      <c r="B438" s="1">
        <v>43235</v>
      </c>
      <c r="C438">
        <v>2</v>
      </c>
      <c r="D438" t="s">
        <v>44</v>
      </c>
      <c r="E438" t="s">
        <v>42</v>
      </c>
      <c r="F438" t="s">
        <v>15</v>
      </c>
      <c r="G438" t="s">
        <v>25</v>
      </c>
      <c r="H438">
        <v>69</v>
      </c>
      <c r="I438">
        <v>7</v>
      </c>
      <c r="J438">
        <v>483</v>
      </c>
    </row>
    <row r="439" spans="1:10" x14ac:dyDescent="0.25">
      <c r="A439" s="5" t="s">
        <v>483</v>
      </c>
      <c r="B439" s="1">
        <v>43235</v>
      </c>
      <c r="C439">
        <v>2</v>
      </c>
      <c r="D439" t="s">
        <v>44</v>
      </c>
      <c r="E439" t="s">
        <v>42</v>
      </c>
      <c r="F439" t="s">
        <v>15</v>
      </c>
      <c r="G439" t="s">
        <v>25</v>
      </c>
      <c r="H439">
        <v>69</v>
      </c>
      <c r="I439">
        <v>6</v>
      </c>
      <c r="J439">
        <v>414</v>
      </c>
    </row>
    <row r="440" spans="1:10" x14ac:dyDescent="0.25">
      <c r="A440" s="5" t="s">
        <v>484</v>
      </c>
      <c r="B440" s="1">
        <v>43235</v>
      </c>
      <c r="C440">
        <v>16</v>
      </c>
      <c r="D440" t="s">
        <v>24</v>
      </c>
      <c r="E440" t="s">
        <v>28</v>
      </c>
      <c r="F440" t="s">
        <v>23</v>
      </c>
      <c r="G440" t="s">
        <v>20</v>
      </c>
      <c r="H440">
        <v>159</v>
      </c>
      <c r="I440">
        <v>1</v>
      </c>
      <c r="J440">
        <v>159</v>
      </c>
    </row>
    <row r="441" spans="1:10" x14ac:dyDescent="0.25">
      <c r="A441" s="5" t="s">
        <v>485</v>
      </c>
      <c r="B441" s="1">
        <v>43235</v>
      </c>
      <c r="C441">
        <v>19</v>
      </c>
      <c r="D441" t="s">
        <v>37</v>
      </c>
      <c r="E441" t="s">
        <v>28</v>
      </c>
      <c r="F441" t="s">
        <v>23</v>
      </c>
      <c r="G441" t="s">
        <v>25</v>
      </c>
      <c r="H441">
        <v>69</v>
      </c>
      <c r="I441">
        <v>8</v>
      </c>
      <c r="J441">
        <v>552</v>
      </c>
    </row>
    <row r="442" spans="1:10" x14ac:dyDescent="0.25">
      <c r="A442" s="5" t="s">
        <v>486</v>
      </c>
      <c r="B442" s="1">
        <v>43235</v>
      </c>
      <c r="C442">
        <v>18</v>
      </c>
      <c r="D442" t="s">
        <v>21</v>
      </c>
      <c r="E442" t="s">
        <v>28</v>
      </c>
      <c r="F442" t="s">
        <v>23</v>
      </c>
      <c r="G442" t="s">
        <v>12</v>
      </c>
      <c r="H442">
        <v>199</v>
      </c>
      <c r="I442">
        <v>6</v>
      </c>
      <c r="J442">
        <v>1194</v>
      </c>
    </row>
    <row r="443" spans="1:10" x14ac:dyDescent="0.25">
      <c r="A443" s="5" t="s">
        <v>487</v>
      </c>
      <c r="B443" s="1">
        <v>43235</v>
      </c>
      <c r="C443">
        <v>1</v>
      </c>
      <c r="D443" t="s">
        <v>13</v>
      </c>
      <c r="E443" t="s">
        <v>14</v>
      </c>
      <c r="F443" t="s">
        <v>15</v>
      </c>
      <c r="G443" t="s">
        <v>31</v>
      </c>
      <c r="H443">
        <v>399</v>
      </c>
      <c r="I443">
        <v>1</v>
      </c>
      <c r="J443">
        <v>399</v>
      </c>
    </row>
    <row r="444" spans="1:10" x14ac:dyDescent="0.25">
      <c r="A444" s="5" t="s">
        <v>488</v>
      </c>
      <c r="B444" s="1">
        <v>43235</v>
      </c>
      <c r="C444">
        <v>14</v>
      </c>
      <c r="D444" t="s">
        <v>29</v>
      </c>
      <c r="E444" t="s">
        <v>10</v>
      </c>
      <c r="F444" t="s">
        <v>11</v>
      </c>
      <c r="G444" t="s">
        <v>25</v>
      </c>
      <c r="H444">
        <v>69</v>
      </c>
      <c r="I444">
        <v>6</v>
      </c>
      <c r="J444">
        <v>414</v>
      </c>
    </row>
    <row r="445" spans="1:10" x14ac:dyDescent="0.25">
      <c r="A445" s="5" t="s">
        <v>489</v>
      </c>
      <c r="B445" s="1">
        <v>43236</v>
      </c>
      <c r="C445">
        <v>17</v>
      </c>
      <c r="D445" t="s">
        <v>27</v>
      </c>
      <c r="E445" t="s">
        <v>28</v>
      </c>
      <c r="F445" t="s">
        <v>23</v>
      </c>
      <c r="G445" t="s">
        <v>25</v>
      </c>
      <c r="H445">
        <v>69</v>
      </c>
      <c r="I445">
        <v>7</v>
      </c>
      <c r="J445">
        <v>483</v>
      </c>
    </row>
    <row r="446" spans="1:10" x14ac:dyDescent="0.25">
      <c r="A446" s="5" t="s">
        <v>490</v>
      </c>
      <c r="B446" s="1">
        <v>43236</v>
      </c>
      <c r="C446">
        <v>9</v>
      </c>
      <c r="D446" t="s">
        <v>17</v>
      </c>
      <c r="E446" t="s">
        <v>34</v>
      </c>
      <c r="F446" t="s">
        <v>19</v>
      </c>
      <c r="G446" t="s">
        <v>12</v>
      </c>
      <c r="H446">
        <v>199</v>
      </c>
      <c r="I446">
        <v>2</v>
      </c>
      <c r="J446">
        <v>398</v>
      </c>
    </row>
    <row r="447" spans="1:10" x14ac:dyDescent="0.25">
      <c r="A447" s="5" t="s">
        <v>491</v>
      </c>
      <c r="B447" s="1">
        <v>43236</v>
      </c>
      <c r="C447">
        <v>18</v>
      </c>
      <c r="D447" t="s">
        <v>21</v>
      </c>
      <c r="E447" t="s">
        <v>28</v>
      </c>
      <c r="F447" t="s">
        <v>23</v>
      </c>
      <c r="G447" t="s">
        <v>25</v>
      </c>
      <c r="H447">
        <v>69</v>
      </c>
      <c r="I447">
        <v>7</v>
      </c>
      <c r="J447">
        <v>483</v>
      </c>
    </row>
    <row r="448" spans="1:10" x14ac:dyDescent="0.25">
      <c r="A448" s="5" t="s">
        <v>492</v>
      </c>
      <c r="B448" s="1">
        <v>43236</v>
      </c>
      <c r="C448">
        <v>16</v>
      </c>
      <c r="D448" t="s">
        <v>24</v>
      </c>
      <c r="E448" t="s">
        <v>28</v>
      </c>
      <c r="F448" t="s">
        <v>23</v>
      </c>
      <c r="G448" t="s">
        <v>31</v>
      </c>
      <c r="H448">
        <v>399</v>
      </c>
      <c r="I448">
        <v>5</v>
      </c>
      <c r="J448">
        <v>1995</v>
      </c>
    </row>
    <row r="449" spans="1:10" x14ac:dyDescent="0.25">
      <c r="A449" s="5" t="s">
        <v>493</v>
      </c>
      <c r="B449" s="1">
        <v>43236</v>
      </c>
      <c r="C449">
        <v>10</v>
      </c>
      <c r="D449" t="s">
        <v>38</v>
      </c>
      <c r="E449" t="s">
        <v>18</v>
      </c>
      <c r="F449" t="s">
        <v>19</v>
      </c>
      <c r="G449" t="s">
        <v>20</v>
      </c>
      <c r="H449">
        <v>159</v>
      </c>
      <c r="I449">
        <v>1</v>
      </c>
      <c r="J449">
        <v>159</v>
      </c>
    </row>
    <row r="450" spans="1:10" x14ac:dyDescent="0.25">
      <c r="A450" s="5" t="s">
        <v>494</v>
      </c>
      <c r="B450" s="1">
        <v>43236</v>
      </c>
      <c r="C450">
        <v>10</v>
      </c>
      <c r="D450" t="s">
        <v>38</v>
      </c>
      <c r="E450" t="s">
        <v>18</v>
      </c>
      <c r="F450" t="s">
        <v>19</v>
      </c>
      <c r="G450" t="s">
        <v>16</v>
      </c>
      <c r="H450">
        <v>289</v>
      </c>
      <c r="I450">
        <v>6</v>
      </c>
      <c r="J450">
        <v>1734</v>
      </c>
    </row>
    <row r="451" spans="1:10" x14ac:dyDescent="0.25">
      <c r="A451" s="5" t="s">
        <v>495</v>
      </c>
      <c r="B451" s="1">
        <v>43236</v>
      </c>
      <c r="C451">
        <v>5</v>
      </c>
      <c r="D451" t="s">
        <v>39</v>
      </c>
      <c r="E451" t="s">
        <v>42</v>
      </c>
      <c r="F451" t="s">
        <v>15</v>
      </c>
      <c r="G451" t="s">
        <v>16</v>
      </c>
      <c r="H451">
        <v>289</v>
      </c>
      <c r="I451">
        <v>8</v>
      </c>
      <c r="J451">
        <v>2312</v>
      </c>
    </row>
    <row r="452" spans="1:10" x14ac:dyDescent="0.25">
      <c r="A452" s="5" t="s">
        <v>496</v>
      </c>
      <c r="B452" s="1">
        <v>43236</v>
      </c>
      <c r="C452">
        <v>10</v>
      </c>
      <c r="D452" t="s">
        <v>38</v>
      </c>
      <c r="E452" t="s">
        <v>18</v>
      </c>
      <c r="F452" t="s">
        <v>19</v>
      </c>
      <c r="G452" t="s">
        <v>25</v>
      </c>
      <c r="H452">
        <v>69</v>
      </c>
      <c r="I452">
        <v>7</v>
      </c>
      <c r="J452">
        <v>483</v>
      </c>
    </row>
    <row r="453" spans="1:10" x14ac:dyDescent="0.25">
      <c r="A453" s="5" t="s">
        <v>497</v>
      </c>
      <c r="B453" s="1">
        <v>43236</v>
      </c>
      <c r="C453">
        <v>7</v>
      </c>
      <c r="D453" t="s">
        <v>43</v>
      </c>
      <c r="E453" t="s">
        <v>34</v>
      </c>
      <c r="F453" t="s">
        <v>19</v>
      </c>
      <c r="G453" t="s">
        <v>25</v>
      </c>
      <c r="H453">
        <v>69</v>
      </c>
      <c r="I453">
        <v>3</v>
      </c>
      <c r="J453">
        <v>207</v>
      </c>
    </row>
    <row r="454" spans="1:10" x14ac:dyDescent="0.25">
      <c r="A454" s="5" t="s">
        <v>498</v>
      </c>
      <c r="B454" s="1">
        <v>43236</v>
      </c>
      <c r="C454">
        <v>6</v>
      </c>
      <c r="D454" t="s">
        <v>35</v>
      </c>
      <c r="E454" t="s">
        <v>34</v>
      </c>
      <c r="F454" t="s">
        <v>19</v>
      </c>
      <c r="G454" t="s">
        <v>31</v>
      </c>
      <c r="H454">
        <v>399</v>
      </c>
      <c r="I454">
        <v>3</v>
      </c>
      <c r="J454">
        <v>1197</v>
      </c>
    </row>
    <row r="455" spans="1:10" x14ac:dyDescent="0.25">
      <c r="A455" s="5" t="s">
        <v>499</v>
      </c>
      <c r="B455" s="1">
        <v>43236</v>
      </c>
      <c r="C455">
        <v>13</v>
      </c>
      <c r="D455" t="s">
        <v>26</v>
      </c>
      <c r="E455" t="s">
        <v>10</v>
      </c>
      <c r="F455" t="s">
        <v>11</v>
      </c>
      <c r="G455" t="s">
        <v>20</v>
      </c>
      <c r="H455">
        <v>159</v>
      </c>
      <c r="I455">
        <v>8</v>
      </c>
      <c r="J455">
        <v>1272</v>
      </c>
    </row>
    <row r="456" spans="1:10" x14ac:dyDescent="0.25">
      <c r="A456" s="5" t="s">
        <v>500</v>
      </c>
      <c r="B456" s="1">
        <v>43237</v>
      </c>
      <c r="C456">
        <v>14</v>
      </c>
      <c r="D456" t="s">
        <v>29</v>
      </c>
      <c r="E456" t="s">
        <v>40</v>
      </c>
      <c r="F456" t="s">
        <v>11</v>
      </c>
      <c r="G456" t="s">
        <v>25</v>
      </c>
      <c r="H456">
        <v>69</v>
      </c>
      <c r="I456">
        <v>9</v>
      </c>
      <c r="J456">
        <v>621</v>
      </c>
    </row>
    <row r="457" spans="1:10" x14ac:dyDescent="0.25">
      <c r="A457" s="5" t="s">
        <v>501</v>
      </c>
      <c r="B457" s="1">
        <v>43237</v>
      </c>
      <c r="C457">
        <v>3</v>
      </c>
      <c r="D457" t="s">
        <v>32</v>
      </c>
      <c r="E457" t="s">
        <v>14</v>
      </c>
      <c r="F457" t="s">
        <v>15</v>
      </c>
      <c r="G457" t="s">
        <v>31</v>
      </c>
      <c r="H457">
        <v>399</v>
      </c>
      <c r="I457">
        <v>7</v>
      </c>
      <c r="J457">
        <v>2793</v>
      </c>
    </row>
    <row r="458" spans="1:10" x14ac:dyDescent="0.25">
      <c r="A458" s="5" t="s">
        <v>502</v>
      </c>
      <c r="B458" s="1">
        <v>43237</v>
      </c>
      <c r="C458">
        <v>3</v>
      </c>
      <c r="D458" t="s">
        <v>32</v>
      </c>
      <c r="E458" t="s">
        <v>14</v>
      </c>
      <c r="F458" t="s">
        <v>15</v>
      </c>
      <c r="G458" t="s">
        <v>20</v>
      </c>
      <c r="H458">
        <v>159</v>
      </c>
      <c r="I458">
        <v>9</v>
      </c>
      <c r="J458">
        <v>1431</v>
      </c>
    </row>
    <row r="459" spans="1:10" x14ac:dyDescent="0.25">
      <c r="A459" s="5" t="s">
        <v>503</v>
      </c>
      <c r="B459" s="1">
        <v>43237</v>
      </c>
      <c r="C459">
        <v>12</v>
      </c>
      <c r="D459" t="s">
        <v>41</v>
      </c>
      <c r="E459" t="s">
        <v>40</v>
      </c>
      <c r="F459" t="s">
        <v>11</v>
      </c>
      <c r="G459" t="s">
        <v>12</v>
      </c>
      <c r="H459">
        <v>199</v>
      </c>
      <c r="I459">
        <v>3</v>
      </c>
      <c r="J459">
        <v>597</v>
      </c>
    </row>
    <row r="460" spans="1:10" x14ac:dyDescent="0.25">
      <c r="A460" s="5" t="s">
        <v>504</v>
      </c>
      <c r="B460" s="1">
        <v>43237</v>
      </c>
      <c r="C460">
        <v>5</v>
      </c>
      <c r="D460" t="s">
        <v>39</v>
      </c>
      <c r="E460" t="s">
        <v>42</v>
      </c>
      <c r="F460" t="s">
        <v>15</v>
      </c>
      <c r="G460" t="s">
        <v>20</v>
      </c>
      <c r="H460">
        <v>159</v>
      </c>
      <c r="I460">
        <v>1</v>
      </c>
      <c r="J460">
        <v>159</v>
      </c>
    </row>
    <row r="461" spans="1:10" x14ac:dyDescent="0.25">
      <c r="A461" s="5" t="s">
        <v>505</v>
      </c>
      <c r="B461" s="1">
        <v>43238</v>
      </c>
      <c r="C461">
        <v>11</v>
      </c>
      <c r="D461" t="s">
        <v>9</v>
      </c>
      <c r="E461" t="s">
        <v>40</v>
      </c>
      <c r="F461" t="s">
        <v>11</v>
      </c>
      <c r="G461" t="s">
        <v>20</v>
      </c>
      <c r="H461">
        <v>159</v>
      </c>
      <c r="I461">
        <v>4</v>
      </c>
      <c r="J461">
        <v>636</v>
      </c>
    </row>
    <row r="462" spans="1:10" x14ac:dyDescent="0.25">
      <c r="A462" s="5" t="s">
        <v>506</v>
      </c>
      <c r="B462" s="1">
        <v>43238</v>
      </c>
      <c r="C462">
        <v>7</v>
      </c>
      <c r="D462" t="s">
        <v>43</v>
      </c>
      <c r="E462" t="s">
        <v>34</v>
      </c>
      <c r="F462" t="s">
        <v>19</v>
      </c>
      <c r="G462" t="s">
        <v>31</v>
      </c>
      <c r="H462">
        <v>399</v>
      </c>
      <c r="I462">
        <v>0</v>
      </c>
      <c r="J462">
        <v>0</v>
      </c>
    </row>
    <row r="463" spans="1:10" x14ac:dyDescent="0.25">
      <c r="A463" s="5" t="s">
        <v>507</v>
      </c>
      <c r="B463" s="1">
        <v>43238</v>
      </c>
      <c r="C463">
        <v>1</v>
      </c>
      <c r="D463" t="s">
        <v>13</v>
      </c>
      <c r="E463" t="s">
        <v>14</v>
      </c>
      <c r="F463" t="s">
        <v>15</v>
      </c>
      <c r="G463" t="s">
        <v>31</v>
      </c>
      <c r="H463">
        <v>399</v>
      </c>
      <c r="I463">
        <v>3</v>
      </c>
      <c r="J463">
        <v>1197</v>
      </c>
    </row>
    <row r="464" spans="1:10" x14ac:dyDescent="0.25">
      <c r="A464" s="5" t="s">
        <v>508</v>
      </c>
      <c r="B464" s="1">
        <v>43239</v>
      </c>
      <c r="C464">
        <v>10</v>
      </c>
      <c r="D464" t="s">
        <v>38</v>
      </c>
      <c r="E464" t="s">
        <v>18</v>
      </c>
      <c r="F464" t="s">
        <v>19</v>
      </c>
      <c r="G464" t="s">
        <v>31</v>
      </c>
      <c r="H464">
        <v>399</v>
      </c>
      <c r="I464">
        <v>9</v>
      </c>
      <c r="J464">
        <v>3591</v>
      </c>
    </row>
    <row r="465" spans="1:10" x14ac:dyDescent="0.25">
      <c r="A465" s="5" t="s">
        <v>509</v>
      </c>
      <c r="B465" s="1">
        <v>43239</v>
      </c>
      <c r="C465">
        <v>4</v>
      </c>
      <c r="D465" t="s">
        <v>36</v>
      </c>
      <c r="E465" t="s">
        <v>42</v>
      </c>
      <c r="F465" t="s">
        <v>15</v>
      </c>
      <c r="G465" t="s">
        <v>16</v>
      </c>
      <c r="H465">
        <v>289</v>
      </c>
      <c r="I465">
        <v>2</v>
      </c>
      <c r="J465">
        <v>578</v>
      </c>
    </row>
    <row r="466" spans="1:10" x14ac:dyDescent="0.25">
      <c r="A466" s="5" t="s">
        <v>510</v>
      </c>
      <c r="B466" s="1">
        <v>43239</v>
      </c>
      <c r="C466">
        <v>11</v>
      </c>
      <c r="D466" t="s">
        <v>9</v>
      </c>
      <c r="E466" t="s">
        <v>40</v>
      </c>
      <c r="F466" t="s">
        <v>11</v>
      </c>
      <c r="G466" t="s">
        <v>20</v>
      </c>
      <c r="H466">
        <v>159</v>
      </c>
      <c r="I466">
        <v>9</v>
      </c>
      <c r="J466">
        <v>1431</v>
      </c>
    </row>
    <row r="467" spans="1:10" x14ac:dyDescent="0.25">
      <c r="A467" s="5" t="s">
        <v>511</v>
      </c>
      <c r="B467" s="1">
        <v>43239</v>
      </c>
      <c r="C467">
        <v>2</v>
      </c>
      <c r="D467" t="s">
        <v>44</v>
      </c>
      <c r="E467" t="s">
        <v>14</v>
      </c>
      <c r="F467" t="s">
        <v>15</v>
      </c>
      <c r="G467" t="s">
        <v>20</v>
      </c>
      <c r="H467">
        <v>159</v>
      </c>
      <c r="I467">
        <v>3</v>
      </c>
      <c r="J467">
        <v>477</v>
      </c>
    </row>
    <row r="468" spans="1:10" x14ac:dyDescent="0.25">
      <c r="A468" s="5" t="s">
        <v>512</v>
      </c>
      <c r="B468" s="1">
        <v>43239</v>
      </c>
      <c r="C468">
        <v>4</v>
      </c>
      <c r="D468" t="s">
        <v>36</v>
      </c>
      <c r="E468" t="s">
        <v>14</v>
      </c>
      <c r="F468" t="s">
        <v>15</v>
      </c>
      <c r="G468" t="s">
        <v>12</v>
      </c>
      <c r="H468">
        <v>199</v>
      </c>
      <c r="I468">
        <v>0</v>
      </c>
      <c r="J468">
        <v>0</v>
      </c>
    </row>
    <row r="469" spans="1:10" x14ac:dyDescent="0.25">
      <c r="A469" s="5" t="s">
        <v>513</v>
      </c>
      <c r="B469" s="1">
        <v>43239</v>
      </c>
      <c r="C469">
        <v>18</v>
      </c>
      <c r="D469" t="s">
        <v>21</v>
      </c>
      <c r="E469" t="s">
        <v>28</v>
      </c>
      <c r="F469" t="s">
        <v>23</v>
      </c>
      <c r="G469" t="s">
        <v>20</v>
      </c>
      <c r="H469">
        <v>159</v>
      </c>
      <c r="I469">
        <v>9</v>
      </c>
      <c r="J469">
        <v>1431</v>
      </c>
    </row>
    <row r="470" spans="1:10" x14ac:dyDescent="0.25">
      <c r="A470" s="5" t="s">
        <v>514</v>
      </c>
      <c r="B470" s="1">
        <v>43240</v>
      </c>
      <c r="C470">
        <v>2</v>
      </c>
      <c r="D470" t="s">
        <v>44</v>
      </c>
      <c r="E470" t="s">
        <v>14</v>
      </c>
      <c r="F470" t="s">
        <v>15</v>
      </c>
      <c r="G470" t="s">
        <v>16</v>
      </c>
      <c r="H470">
        <v>289</v>
      </c>
      <c r="I470">
        <v>1</v>
      </c>
      <c r="J470">
        <v>289</v>
      </c>
    </row>
    <row r="471" spans="1:10" x14ac:dyDescent="0.25">
      <c r="A471" s="5" t="s">
        <v>515</v>
      </c>
      <c r="B471" s="1">
        <v>43240</v>
      </c>
      <c r="C471">
        <v>14</v>
      </c>
      <c r="D471" t="s">
        <v>29</v>
      </c>
      <c r="E471" t="s">
        <v>10</v>
      </c>
      <c r="F471" t="s">
        <v>11</v>
      </c>
      <c r="G471" t="s">
        <v>31</v>
      </c>
      <c r="H471">
        <v>399</v>
      </c>
      <c r="I471">
        <v>9</v>
      </c>
      <c r="J471">
        <v>3591</v>
      </c>
    </row>
    <row r="472" spans="1:10" x14ac:dyDescent="0.25">
      <c r="A472" s="5" t="s">
        <v>516</v>
      </c>
      <c r="B472" s="1">
        <v>43241</v>
      </c>
      <c r="C472">
        <v>5</v>
      </c>
      <c r="D472" t="s">
        <v>39</v>
      </c>
      <c r="E472" t="s">
        <v>42</v>
      </c>
      <c r="F472" t="s">
        <v>15</v>
      </c>
      <c r="G472" t="s">
        <v>16</v>
      </c>
      <c r="H472">
        <v>289</v>
      </c>
      <c r="I472">
        <v>4</v>
      </c>
      <c r="J472">
        <v>1156</v>
      </c>
    </row>
    <row r="473" spans="1:10" x14ac:dyDescent="0.25">
      <c r="A473" s="5" t="s">
        <v>517</v>
      </c>
      <c r="B473" s="1">
        <v>43242</v>
      </c>
      <c r="C473">
        <v>5</v>
      </c>
      <c r="D473" t="s">
        <v>39</v>
      </c>
      <c r="E473" t="s">
        <v>14</v>
      </c>
      <c r="F473" t="s">
        <v>15</v>
      </c>
      <c r="G473" t="s">
        <v>31</v>
      </c>
      <c r="H473">
        <v>399</v>
      </c>
      <c r="I473">
        <v>3</v>
      </c>
      <c r="J473">
        <v>1197</v>
      </c>
    </row>
    <row r="474" spans="1:10" x14ac:dyDescent="0.25">
      <c r="A474" s="5" t="s">
        <v>518</v>
      </c>
      <c r="B474" s="1">
        <v>43243</v>
      </c>
      <c r="C474">
        <v>13</v>
      </c>
      <c r="D474" t="s">
        <v>26</v>
      </c>
      <c r="E474" t="s">
        <v>10</v>
      </c>
      <c r="F474" t="s">
        <v>11</v>
      </c>
      <c r="G474" t="s">
        <v>16</v>
      </c>
      <c r="H474">
        <v>289</v>
      </c>
      <c r="I474">
        <v>8</v>
      </c>
      <c r="J474">
        <v>2312</v>
      </c>
    </row>
    <row r="475" spans="1:10" x14ac:dyDescent="0.25">
      <c r="A475" s="5" t="s">
        <v>519</v>
      </c>
      <c r="B475" s="1">
        <v>43243</v>
      </c>
      <c r="C475">
        <v>18</v>
      </c>
      <c r="D475" t="s">
        <v>21</v>
      </c>
      <c r="E475" t="s">
        <v>28</v>
      </c>
      <c r="F475" t="s">
        <v>23</v>
      </c>
      <c r="G475" t="s">
        <v>31</v>
      </c>
      <c r="H475">
        <v>399</v>
      </c>
      <c r="I475">
        <v>3</v>
      </c>
      <c r="J475">
        <v>1197</v>
      </c>
    </row>
    <row r="476" spans="1:10" x14ac:dyDescent="0.25">
      <c r="A476" s="5" t="s">
        <v>520</v>
      </c>
      <c r="B476" s="1">
        <v>43243</v>
      </c>
      <c r="C476">
        <v>13</v>
      </c>
      <c r="D476" t="s">
        <v>26</v>
      </c>
      <c r="E476" t="s">
        <v>10</v>
      </c>
      <c r="F476" t="s">
        <v>11</v>
      </c>
      <c r="G476" t="s">
        <v>12</v>
      </c>
      <c r="H476">
        <v>199</v>
      </c>
      <c r="I476">
        <v>2</v>
      </c>
      <c r="J476">
        <v>398</v>
      </c>
    </row>
    <row r="477" spans="1:10" x14ac:dyDescent="0.25">
      <c r="A477" s="5" t="s">
        <v>521</v>
      </c>
      <c r="B477" s="1">
        <v>43243</v>
      </c>
      <c r="C477">
        <v>8</v>
      </c>
      <c r="D477" t="s">
        <v>33</v>
      </c>
      <c r="E477" t="s">
        <v>18</v>
      </c>
      <c r="F477" t="s">
        <v>19</v>
      </c>
      <c r="G477" t="s">
        <v>20</v>
      </c>
      <c r="H477">
        <v>159</v>
      </c>
      <c r="I477">
        <v>3</v>
      </c>
      <c r="J477">
        <v>477</v>
      </c>
    </row>
    <row r="478" spans="1:10" x14ac:dyDescent="0.25">
      <c r="A478" s="5" t="s">
        <v>522</v>
      </c>
      <c r="B478" s="1">
        <v>43243</v>
      </c>
      <c r="C478">
        <v>7</v>
      </c>
      <c r="D478" t="s">
        <v>43</v>
      </c>
      <c r="E478" t="s">
        <v>18</v>
      </c>
      <c r="F478" t="s">
        <v>19</v>
      </c>
      <c r="G478" t="s">
        <v>16</v>
      </c>
      <c r="H478">
        <v>289</v>
      </c>
      <c r="I478">
        <v>5</v>
      </c>
      <c r="J478">
        <v>1445</v>
      </c>
    </row>
    <row r="479" spans="1:10" x14ac:dyDescent="0.25">
      <c r="A479" s="5" t="s">
        <v>523</v>
      </c>
      <c r="B479" s="1">
        <v>43243</v>
      </c>
      <c r="C479">
        <v>6</v>
      </c>
      <c r="D479" t="s">
        <v>35</v>
      </c>
      <c r="E479" t="s">
        <v>18</v>
      </c>
      <c r="F479" t="s">
        <v>19</v>
      </c>
      <c r="G479" t="s">
        <v>20</v>
      </c>
      <c r="H479">
        <v>159</v>
      </c>
      <c r="I479">
        <v>3</v>
      </c>
      <c r="J479">
        <v>477</v>
      </c>
    </row>
    <row r="480" spans="1:10" x14ac:dyDescent="0.25">
      <c r="A480" s="5" t="s">
        <v>524</v>
      </c>
      <c r="B480" s="1">
        <v>43243</v>
      </c>
      <c r="C480">
        <v>7</v>
      </c>
      <c r="D480" t="s">
        <v>43</v>
      </c>
      <c r="E480" t="s">
        <v>18</v>
      </c>
      <c r="F480" t="s">
        <v>19</v>
      </c>
      <c r="G480" t="s">
        <v>20</v>
      </c>
      <c r="H480">
        <v>159</v>
      </c>
      <c r="I480">
        <v>2</v>
      </c>
      <c r="J480">
        <v>318</v>
      </c>
    </row>
    <row r="481" spans="1:10" x14ac:dyDescent="0.25">
      <c r="A481" s="5" t="s">
        <v>525</v>
      </c>
      <c r="B481" s="1">
        <v>43243</v>
      </c>
      <c r="C481">
        <v>18</v>
      </c>
      <c r="D481" t="s">
        <v>21</v>
      </c>
      <c r="E481" t="s">
        <v>22</v>
      </c>
      <c r="F481" t="s">
        <v>23</v>
      </c>
      <c r="G481" t="s">
        <v>25</v>
      </c>
      <c r="H481">
        <v>69</v>
      </c>
      <c r="I481">
        <v>9</v>
      </c>
      <c r="J481">
        <v>621</v>
      </c>
    </row>
    <row r="482" spans="1:10" x14ac:dyDescent="0.25">
      <c r="A482" s="5" t="s">
        <v>526</v>
      </c>
      <c r="B482" s="1">
        <v>43244</v>
      </c>
      <c r="C482">
        <v>17</v>
      </c>
      <c r="D482" t="s">
        <v>27</v>
      </c>
      <c r="E482" t="s">
        <v>22</v>
      </c>
      <c r="F482" t="s">
        <v>23</v>
      </c>
      <c r="G482" t="s">
        <v>16</v>
      </c>
      <c r="H482">
        <v>289</v>
      </c>
      <c r="I482">
        <v>3</v>
      </c>
      <c r="J482">
        <v>867</v>
      </c>
    </row>
    <row r="483" spans="1:10" x14ac:dyDescent="0.25">
      <c r="A483" s="5" t="s">
        <v>527</v>
      </c>
      <c r="B483" s="1">
        <v>43244</v>
      </c>
      <c r="C483">
        <v>11</v>
      </c>
      <c r="D483" t="s">
        <v>9</v>
      </c>
      <c r="E483" t="s">
        <v>10</v>
      </c>
      <c r="F483" t="s">
        <v>11</v>
      </c>
      <c r="G483" t="s">
        <v>25</v>
      </c>
      <c r="H483">
        <v>69</v>
      </c>
      <c r="I483">
        <v>6</v>
      </c>
      <c r="J483">
        <v>414</v>
      </c>
    </row>
    <row r="484" spans="1:10" x14ac:dyDescent="0.25">
      <c r="A484" s="5" t="s">
        <v>528</v>
      </c>
      <c r="B484" s="1">
        <v>43244</v>
      </c>
      <c r="C484">
        <v>16</v>
      </c>
      <c r="D484" t="s">
        <v>24</v>
      </c>
      <c r="E484" t="s">
        <v>22</v>
      </c>
      <c r="F484" t="s">
        <v>23</v>
      </c>
      <c r="G484" t="s">
        <v>25</v>
      </c>
      <c r="H484">
        <v>69</v>
      </c>
      <c r="I484">
        <v>6</v>
      </c>
      <c r="J484">
        <v>414</v>
      </c>
    </row>
    <row r="485" spans="1:10" x14ac:dyDescent="0.25">
      <c r="A485" s="5" t="s">
        <v>529</v>
      </c>
      <c r="B485" s="1">
        <v>43244</v>
      </c>
      <c r="C485">
        <v>4</v>
      </c>
      <c r="D485" t="s">
        <v>36</v>
      </c>
      <c r="E485" t="s">
        <v>42</v>
      </c>
      <c r="F485" t="s">
        <v>15</v>
      </c>
      <c r="G485" t="s">
        <v>12</v>
      </c>
      <c r="H485">
        <v>199</v>
      </c>
      <c r="I485">
        <v>4</v>
      </c>
      <c r="J485">
        <v>796</v>
      </c>
    </row>
    <row r="486" spans="1:10" x14ac:dyDescent="0.25">
      <c r="A486" s="5" t="s">
        <v>530</v>
      </c>
      <c r="B486" s="1">
        <v>43245</v>
      </c>
      <c r="C486">
        <v>16</v>
      </c>
      <c r="D486" t="s">
        <v>24</v>
      </c>
      <c r="E486" t="s">
        <v>22</v>
      </c>
      <c r="F486" t="s">
        <v>23</v>
      </c>
      <c r="G486" t="s">
        <v>12</v>
      </c>
      <c r="H486">
        <v>199</v>
      </c>
      <c r="I486">
        <v>7</v>
      </c>
      <c r="J486">
        <v>1393</v>
      </c>
    </row>
    <row r="487" spans="1:10" x14ac:dyDescent="0.25">
      <c r="A487" s="5" t="s">
        <v>531</v>
      </c>
      <c r="B487" s="1">
        <v>43245</v>
      </c>
      <c r="C487">
        <v>8</v>
      </c>
      <c r="D487" t="s">
        <v>33</v>
      </c>
      <c r="E487" t="s">
        <v>18</v>
      </c>
      <c r="F487" t="s">
        <v>19</v>
      </c>
      <c r="G487" t="s">
        <v>20</v>
      </c>
      <c r="H487">
        <v>159</v>
      </c>
      <c r="I487">
        <v>4</v>
      </c>
      <c r="J487">
        <v>636</v>
      </c>
    </row>
    <row r="488" spans="1:10" x14ac:dyDescent="0.25">
      <c r="A488" s="5" t="s">
        <v>532</v>
      </c>
      <c r="B488" s="1">
        <v>43245</v>
      </c>
      <c r="C488">
        <v>4</v>
      </c>
      <c r="D488" t="s">
        <v>36</v>
      </c>
      <c r="E488" t="s">
        <v>42</v>
      </c>
      <c r="F488" t="s">
        <v>15</v>
      </c>
      <c r="G488" t="s">
        <v>16</v>
      </c>
      <c r="H488">
        <v>289</v>
      </c>
      <c r="I488">
        <v>4</v>
      </c>
      <c r="J488">
        <v>1156</v>
      </c>
    </row>
    <row r="489" spans="1:10" x14ac:dyDescent="0.25">
      <c r="A489" s="5" t="s">
        <v>533</v>
      </c>
      <c r="B489" s="1">
        <v>43245</v>
      </c>
      <c r="C489">
        <v>20</v>
      </c>
      <c r="D489" t="s">
        <v>30</v>
      </c>
      <c r="E489" t="s">
        <v>22</v>
      </c>
      <c r="F489" t="s">
        <v>23</v>
      </c>
      <c r="G489" t="s">
        <v>20</v>
      </c>
      <c r="H489">
        <v>159</v>
      </c>
      <c r="I489">
        <v>2</v>
      </c>
      <c r="J489">
        <v>318</v>
      </c>
    </row>
    <row r="490" spans="1:10" x14ac:dyDescent="0.25">
      <c r="A490" s="5" t="s">
        <v>534</v>
      </c>
      <c r="B490" s="1">
        <v>43245</v>
      </c>
      <c r="C490">
        <v>13</v>
      </c>
      <c r="D490" t="s">
        <v>26</v>
      </c>
      <c r="E490" t="s">
        <v>10</v>
      </c>
      <c r="F490" t="s">
        <v>11</v>
      </c>
      <c r="G490" t="s">
        <v>20</v>
      </c>
      <c r="H490">
        <v>159</v>
      </c>
      <c r="I490">
        <v>7</v>
      </c>
      <c r="J490">
        <v>1113</v>
      </c>
    </row>
    <row r="491" spans="1:10" x14ac:dyDescent="0.25">
      <c r="A491" s="5" t="s">
        <v>535</v>
      </c>
      <c r="B491" s="1">
        <v>43245</v>
      </c>
      <c r="C491">
        <v>13</v>
      </c>
      <c r="D491" t="s">
        <v>26</v>
      </c>
      <c r="E491" t="s">
        <v>10</v>
      </c>
      <c r="F491" t="s">
        <v>11</v>
      </c>
      <c r="G491" t="s">
        <v>20</v>
      </c>
      <c r="H491">
        <v>159</v>
      </c>
      <c r="I491">
        <v>4</v>
      </c>
      <c r="J491">
        <v>636</v>
      </c>
    </row>
    <row r="492" spans="1:10" x14ac:dyDescent="0.25">
      <c r="A492" s="5" t="s">
        <v>536</v>
      </c>
      <c r="B492" s="1">
        <v>43245</v>
      </c>
      <c r="C492">
        <v>17</v>
      </c>
      <c r="D492" t="s">
        <v>27</v>
      </c>
      <c r="E492" t="s">
        <v>28</v>
      </c>
      <c r="F492" t="s">
        <v>23</v>
      </c>
      <c r="G492" t="s">
        <v>25</v>
      </c>
      <c r="H492">
        <v>69</v>
      </c>
      <c r="I492">
        <v>3</v>
      </c>
      <c r="J492">
        <v>207</v>
      </c>
    </row>
    <row r="493" spans="1:10" x14ac:dyDescent="0.25">
      <c r="A493" s="5" t="s">
        <v>537</v>
      </c>
      <c r="B493" s="1">
        <v>43245</v>
      </c>
      <c r="C493">
        <v>3</v>
      </c>
      <c r="D493" t="s">
        <v>32</v>
      </c>
      <c r="E493" t="s">
        <v>14</v>
      </c>
      <c r="F493" t="s">
        <v>15</v>
      </c>
      <c r="G493" t="s">
        <v>16</v>
      </c>
      <c r="H493">
        <v>289</v>
      </c>
      <c r="I493">
        <v>6</v>
      </c>
      <c r="J493">
        <v>1734</v>
      </c>
    </row>
    <row r="494" spans="1:10" x14ac:dyDescent="0.25">
      <c r="A494" s="5" t="s">
        <v>538</v>
      </c>
      <c r="B494" s="1">
        <v>43246</v>
      </c>
      <c r="C494">
        <v>9</v>
      </c>
      <c r="D494" t="s">
        <v>17</v>
      </c>
      <c r="E494" t="s">
        <v>34</v>
      </c>
      <c r="F494" t="s">
        <v>19</v>
      </c>
      <c r="G494" t="s">
        <v>31</v>
      </c>
      <c r="H494">
        <v>399</v>
      </c>
      <c r="I494">
        <v>2</v>
      </c>
      <c r="J494">
        <v>798</v>
      </c>
    </row>
    <row r="495" spans="1:10" x14ac:dyDescent="0.25">
      <c r="A495" s="5" t="s">
        <v>539</v>
      </c>
      <c r="B495" s="1">
        <v>43246</v>
      </c>
      <c r="C495">
        <v>16</v>
      </c>
      <c r="D495" t="s">
        <v>24</v>
      </c>
      <c r="E495" t="s">
        <v>28</v>
      </c>
      <c r="F495" t="s">
        <v>23</v>
      </c>
      <c r="G495" t="s">
        <v>20</v>
      </c>
      <c r="H495">
        <v>159</v>
      </c>
      <c r="I495">
        <v>9</v>
      </c>
      <c r="J495">
        <v>1431</v>
      </c>
    </row>
    <row r="496" spans="1:10" x14ac:dyDescent="0.25">
      <c r="A496" s="5" t="s">
        <v>540</v>
      </c>
      <c r="B496" s="1">
        <v>43246</v>
      </c>
      <c r="C496">
        <v>13</v>
      </c>
      <c r="D496" t="s">
        <v>26</v>
      </c>
      <c r="E496" t="s">
        <v>10</v>
      </c>
      <c r="F496" t="s">
        <v>11</v>
      </c>
      <c r="G496" t="s">
        <v>12</v>
      </c>
      <c r="H496">
        <v>199</v>
      </c>
      <c r="I496">
        <v>5</v>
      </c>
      <c r="J496">
        <v>995</v>
      </c>
    </row>
    <row r="497" spans="1:10" x14ac:dyDescent="0.25">
      <c r="A497" s="5" t="s">
        <v>541</v>
      </c>
      <c r="B497" s="1">
        <v>43246</v>
      </c>
      <c r="C497">
        <v>9</v>
      </c>
      <c r="D497" t="s">
        <v>17</v>
      </c>
      <c r="E497" t="s">
        <v>18</v>
      </c>
      <c r="F497" t="s">
        <v>19</v>
      </c>
      <c r="G497" t="s">
        <v>16</v>
      </c>
      <c r="H497">
        <v>289</v>
      </c>
      <c r="I497">
        <v>6</v>
      </c>
      <c r="J497">
        <v>1734</v>
      </c>
    </row>
    <row r="498" spans="1:10" x14ac:dyDescent="0.25">
      <c r="A498" s="5" t="s">
        <v>542</v>
      </c>
      <c r="B498" s="1">
        <v>43246</v>
      </c>
      <c r="C498">
        <v>4</v>
      </c>
      <c r="D498" t="s">
        <v>36</v>
      </c>
      <c r="E498" t="s">
        <v>42</v>
      </c>
      <c r="F498" t="s">
        <v>15</v>
      </c>
      <c r="G498" t="s">
        <v>16</v>
      </c>
      <c r="H498">
        <v>289</v>
      </c>
      <c r="I498">
        <v>1</v>
      </c>
      <c r="J498">
        <v>289</v>
      </c>
    </row>
    <row r="499" spans="1:10" x14ac:dyDescent="0.25">
      <c r="A499" s="5" t="s">
        <v>543</v>
      </c>
      <c r="B499" s="1">
        <v>43246</v>
      </c>
      <c r="C499">
        <v>8</v>
      </c>
      <c r="D499" t="s">
        <v>33</v>
      </c>
      <c r="E499" t="s">
        <v>34</v>
      </c>
      <c r="F499" t="s">
        <v>19</v>
      </c>
      <c r="G499" t="s">
        <v>25</v>
      </c>
      <c r="H499">
        <v>69</v>
      </c>
      <c r="I499">
        <v>8</v>
      </c>
      <c r="J499">
        <v>552</v>
      </c>
    </row>
    <row r="500" spans="1:10" x14ac:dyDescent="0.25">
      <c r="A500" s="5" t="s">
        <v>544</v>
      </c>
      <c r="B500" s="1">
        <v>43246</v>
      </c>
      <c r="C500">
        <v>18</v>
      </c>
      <c r="D500" t="s">
        <v>21</v>
      </c>
      <c r="E500" t="s">
        <v>22</v>
      </c>
      <c r="F500" t="s">
        <v>23</v>
      </c>
      <c r="G500" t="s">
        <v>12</v>
      </c>
      <c r="H500">
        <v>199</v>
      </c>
      <c r="I500">
        <v>8</v>
      </c>
      <c r="J500">
        <v>1592</v>
      </c>
    </row>
    <row r="501" spans="1:10" x14ac:dyDescent="0.25">
      <c r="A501" s="5" t="s">
        <v>545</v>
      </c>
      <c r="B501" s="1">
        <v>43246</v>
      </c>
      <c r="C501">
        <v>4</v>
      </c>
      <c r="D501" t="s">
        <v>36</v>
      </c>
      <c r="E501" t="s">
        <v>14</v>
      </c>
      <c r="F501" t="s">
        <v>15</v>
      </c>
      <c r="G501" t="s">
        <v>16</v>
      </c>
      <c r="H501">
        <v>289</v>
      </c>
      <c r="I501">
        <v>6</v>
      </c>
      <c r="J501">
        <v>1734</v>
      </c>
    </row>
    <row r="502" spans="1:10" x14ac:dyDescent="0.25">
      <c r="A502" s="5" t="s">
        <v>546</v>
      </c>
      <c r="B502" s="1">
        <v>43247</v>
      </c>
      <c r="C502">
        <v>2</v>
      </c>
      <c r="D502" t="s">
        <v>44</v>
      </c>
      <c r="E502" t="s">
        <v>14</v>
      </c>
      <c r="F502" t="s">
        <v>15</v>
      </c>
      <c r="G502" t="s">
        <v>12</v>
      </c>
      <c r="H502">
        <v>199</v>
      </c>
      <c r="I502">
        <v>5</v>
      </c>
      <c r="J502">
        <v>995</v>
      </c>
    </row>
    <row r="503" spans="1:10" x14ac:dyDescent="0.25">
      <c r="A503" s="5" t="s">
        <v>547</v>
      </c>
      <c r="B503" s="1">
        <v>43247</v>
      </c>
      <c r="C503">
        <v>2</v>
      </c>
      <c r="D503" t="s">
        <v>44</v>
      </c>
      <c r="E503" t="s">
        <v>14</v>
      </c>
      <c r="F503" t="s">
        <v>15</v>
      </c>
      <c r="G503" t="s">
        <v>12</v>
      </c>
      <c r="H503">
        <v>199</v>
      </c>
      <c r="I503">
        <v>0</v>
      </c>
      <c r="J503">
        <v>0</v>
      </c>
    </row>
    <row r="504" spans="1:10" x14ac:dyDescent="0.25">
      <c r="A504" s="5" t="s">
        <v>548</v>
      </c>
      <c r="B504" s="1">
        <v>43247</v>
      </c>
      <c r="C504">
        <v>10</v>
      </c>
      <c r="D504" t="s">
        <v>38</v>
      </c>
      <c r="E504" t="s">
        <v>34</v>
      </c>
      <c r="F504" t="s">
        <v>19</v>
      </c>
      <c r="G504" t="s">
        <v>16</v>
      </c>
      <c r="H504">
        <v>289</v>
      </c>
      <c r="I504">
        <v>8</v>
      </c>
      <c r="J504">
        <v>2312</v>
      </c>
    </row>
    <row r="505" spans="1:10" x14ac:dyDescent="0.25">
      <c r="A505" s="5" t="s">
        <v>549</v>
      </c>
      <c r="B505" s="1">
        <v>43248</v>
      </c>
      <c r="C505">
        <v>9</v>
      </c>
      <c r="D505" t="s">
        <v>17</v>
      </c>
      <c r="E505" t="s">
        <v>18</v>
      </c>
      <c r="F505" t="s">
        <v>19</v>
      </c>
      <c r="G505" t="s">
        <v>12</v>
      </c>
      <c r="H505">
        <v>199</v>
      </c>
      <c r="I505">
        <v>6</v>
      </c>
      <c r="J505">
        <v>1194</v>
      </c>
    </row>
    <row r="506" spans="1:10" x14ac:dyDescent="0.25">
      <c r="A506" s="5" t="s">
        <v>550</v>
      </c>
      <c r="B506" s="1">
        <v>43249</v>
      </c>
      <c r="C506">
        <v>12</v>
      </c>
      <c r="D506" t="s">
        <v>41</v>
      </c>
      <c r="E506" t="s">
        <v>40</v>
      </c>
      <c r="F506" t="s">
        <v>11</v>
      </c>
      <c r="G506" t="s">
        <v>12</v>
      </c>
      <c r="H506">
        <v>199</v>
      </c>
      <c r="I506">
        <v>2</v>
      </c>
      <c r="J506">
        <v>398</v>
      </c>
    </row>
    <row r="507" spans="1:10" x14ac:dyDescent="0.25">
      <c r="A507" s="5" t="s">
        <v>551</v>
      </c>
      <c r="B507" s="1">
        <v>43249</v>
      </c>
      <c r="C507">
        <v>17</v>
      </c>
      <c r="D507" t="s">
        <v>27</v>
      </c>
      <c r="E507" t="s">
        <v>22</v>
      </c>
      <c r="F507" t="s">
        <v>23</v>
      </c>
      <c r="G507" t="s">
        <v>25</v>
      </c>
      <c r="H507">
        <v>69</v>
      </c>
      <c r="I507">
        <v>4</v>
      </c>
      <c r="J507">
        <v>276</v>
      </c>
    </row>
    <row r="508" spans="1:10" x14ac:dyDescent="0.25">
      <c r="A508" s="5" t="s">
        <v>552</v>
      </c>
      <c r="B508" s="1">
        <v>43249</v>
      </c>
      <c r="C508">
        <v>2</v>
      </c>
      <c r="D508" t="s">
        <v>44</v>
      </c>
      <c r="E508" t="s">
        <v>42</v>
      </c>
      <c r="F508" t="s">
        <v>15</v>
      </c>
      <c r="G508" t="s">
        <v>31</v>
      </c>
      <c r="H508">
        <v>399</v>
      </c>
      <c r="I508">
        <v>9</v>
      </c>
      <c r="J508">
        <v>3591</v>
      </c>
    </row>
    <row r="509" spans="1:10" x14ac:dyDescent="0.25">
      <c r="A509" s="5" t="s">
        <v>553</v>
      </c>
      <c r="B509" s="1">
        <v>43249</v>
      </c>
      <c r="C509">
        <v>19</v>
      </c>
      <c r="D509" t="s">
        <v>37</v>
      </c>
      <c r="E509" t="s">
        <v>28</v>
      </c>
      <c r="F509" t="s">
        <v>23</v>
      </c>
      <c r="G509" t="s">
        <v>31</v>
      </c>
      <c r="H509">
        <v>399</v>
      </c>
      <c r="I509">
        <v>6</v>
      </c>
      <c r="J509">
        <v>2394</v>
      </c>
    </row>
    <row r="510" spans="1:10" x14ac:dyDescent="0.25">
      <c r="A510" s="5" t="s">
        <v>554</v>
      </c>
      <c r="B510" s="1">
        <v>43250</v>
      </c>
      <c r="C510">
        <v>19</v>
      </c>
      <c r="D510" t="s">
        <v>37</v>
      </c>
      <c r="E510" t="s">
        <v>22</v>
      </c>
      <c r="F510" t="s">
        <v>23</v>
      </c>
      <c r="G510" t="s">
        <v>20</v>
      </c>
      <c r="H510">
        <v>159</v>
      </c>
      <c r="I510">
        <v>8</v>
      </c>
      <c r="J510">
        <v>1272</v>
      </c>
    </row>
    <row r="511" spans="1:10" x14ac:dyDescent="0.25">
      <c r="A511" s="5" t="s">
        <v>555</v>
      </c>
      <c r="B511" s="1">
        <v>43250</v>
      </c>
      <c r="C511">
        <v>2</v>
      </c>
      <c r="D511" t="s">
        <v>44</v>
      </c>
      <c r="E511" t="s">
        <v>14</v>
      </c>
      <c r="F511" t="s">
        <v>15</v>
      </c>
      <c r="G511" t="s">
        <v>25</v>
      </c>
      <c r="H511">
        <v>69</v>
      </c>
      <c r="I511">
        <v>5</v>
      </c>
      <c r="J511">
        <v>345</v>
      </c>
    </row>
    <row r="512" spans="1:10" x14ac:dyDescent="0.25">
      <c r="A512" s="5" t="s">
        <v>556</v>
      </c>
      <c r="B512" s="1">
        <v>43250</v>
      </c>
      <c r="C512">
        <v>19</v>
      </c>
      <c r="D512" t="s">
        <v>37</v>
      </c>
      <c r="E512" t="s">
        <v>22</v>
      </c>
      <c r="F512" t="s">
        <v>23</v>
      </c>
      <c r="G512" t="s">
        <v>16</v>
      </c>
      <c r="H512">
        <v>289</v>
      </c>
      <c r="I512">
        <v>9</v>
      </c>
      <c r="J512">
        <v>2601</v>
      </c>
    </row>
    <row r="513" spans="1:10" x14ac:dyDescent="0.25">
      <c r="A513" s="5" t="s">
        <v>557</v>
      </c>
      <c r="B513" s="1">
        <v>43250</v>
      </c>
      <c r="C513">
        <v>2</v>
      </c>
      <c r="D513" t="s">
        <v>44</v>
      </c>
      <c r="E513" t="s">
        <v>42</v>
      </c>
      <c r="F513" t="s">
        <v>15</v>
      </c>
      <c r="G513" t="s">
        <v>25</v>
      </c>
      <c r="H513">
        <v>69</v>
      </c>
      <c r="I513">
        <v>9</v>
      </c>
      <c r="J513">
        <v>621</v>
      </c>
    </row>
    <row r="514" spans="1:10" x14ac:dyDescent="0.25">
      <c r="A514" s="5" t="s">
        <v>558</v>
      </c>
      <c r="B514" s="1">
        <v>43251</v>
      </c>
      <c r="C514">
        <v>14</v>
      </c>
      <c r="D514" t="s">
        <v>29</v>
      </c>
      <c r="E514" t="s">
        <v>40</v>
      </c>
      <c r="F514" t="s">
        <v>11</v>
      </c>
      <c r="G514" t="s">
        <v>25</v>
      </c>
      <c r="H514">
        <v>69</v>
      </c>
      <c r="I514">
        <v>3</v>
      </c>
      <c r="J514">
        <v>207</v>
      </c>
    </row>
    <row r="515" spans="1:10" x14ac:dyDescent="0.25">
      <c r="A515" s="5" t="s">
        <v>559</v>
      </c>
      <c r="B515" s="1">
        <v>43252</v>
      </c>
      <c r="C515">
        <v>14</v>
      </c>
      <c r="D515" t="s">
        <v>29</v>
      </c>
      <c r="E515" t="s">
        <v>10</v>
      </c>
      <c r="F515" t="s">
        <v>11</v>
      </c>
      <c r="G515" t="s">
        <v>25</v>
      </c>
      <c r="H515">
        <v>69</v>
      </c>
      <c r="I515">
        <v>0</v>
      </c>
      <c r="J515">
        <v>0</v>
      </c>
    </row>
    <row r="516" spans="1:10" x14ac:dyDescent="0.25">
      <c r="A516" s="5" t="s">
        <v>560</v>
      </c>
      <c r="B516" s="1">
        <v>43252</v>
      </c>
      <c r="C516">
        <v>8</v>
      </c>
      <c r="D516" t="s">
        <v>33</v>
      </c>
      <c r="E516" t="s">
        <v>34</v>
      </c>
      <c r="F516" t="s">
        <v>19</v>
      </c>
      <c r="G516" t="s">
        <v>16</v>
      </c>
      <c r="H516">
        <v>289</v>
      </c>
      <c r="I516">
        <v>4</v>
      </c>
      <c r="J516">
        <v>1156</v>
      </c>
    </row>
    <row r="517" spans="1:10" x14ac:dyDescent="0.25">
      <c r="A517" s="5" t="s">
        <v>561</v>
      </c>
      <c r="B517" s="1">
        <v>43252</v>
      </c>
      <c r="C517">
        <v>4</v>
      </c>
      <c r="D517" t="s">
        <v>36</v>
      </c>
      <c r="E517" t="s">
        <v>42</v>
      </c>
      <c r="F517" t="s">
        <v>15</v>
      </c>
      <c r="G517" t="s">
        <v>16</v>
      </c>
      <c r="H517">
        <v>289</v>
      </c>
      <c r="I517">
        <v>3</v>
      </c>
      <c r="J517">
        <v>867</v>
      </c>
    </row>
    <row r="518" spans="1:10" x14ac:dyDescent="0.25">
      <c r="A518" s="5" t="s">
        <v>562</v>
      </c>
      <c r="B518" s="1">
        <v>43253</v>
      </c>
      <c r="C518">
        <v>19</v>
      </c>
      <c r="D518" t="s">
        <v>37</v>
      </c>
      <c r="E518" t="s">
        <v>22</v>
      </c>
      <c r="F518" t="s">
        <v>23</v>
      </c>
      <c r="G518" t="s">
        <v>16</v>
      </c>
      <c r="H518">
        <v>289</v>
      </c>
      <c r="I518">
        <v>4</v>
      </c>
      <c r="J518">
        <v>1156</v>
      </c>
    </row>
    <row r="519" spans="1:10" x14ac:dyDescent="0.25">
      <c r="A519" s="5" t="s">
        <v>563</v>
      </c>
      <c r="B519" s="1">
        <v>43253</v>
      </c>
      <c r="C519">
        <v>9</v>
      </c>
      <c r="D519" t="s">
        <v>17</v>
      </c>
      <c r="E519" t="s">
        <v>18</v>
      </c>
      <c r="F519" t="s">
        <v>19</v>
      </c>
      <c r="G519" t="s">
        <v>12</v>
      </c>
      <c r="H519">
        <v>199</v>
      </c>
      <c r="I519">
        <v>7</v>
      </c>
      <c r="J519">
        <v>1393</v>
      </c>
    </row>
    <row r="520" spans="1:10" x14ac:dyDescent="0.25">
      <c r="A520" s="5" t="s">
        <v>564</v>
      </c>
      <c r="B520" s="1">
        <v>43254</v>
      </c>
      <c r="C520">
        <v>5</v>
      </c>
      <c r="D520" t="s">
        <v>39</v>
      </c>
      <c r="E520" t="s">
        <v>42</v>
      </c>
      <c r="F520" t="s">
        <v>15</v>
      </c>
      <c r="G520" t="s">
        <v>12</v>
      </c>
      <c r="H520">
        <v>199</v>
      </c>
      <c r="I520">
        <v>9</v>
      </c>
      <c r="J520">
        <v>1791</v>
      </c>
    </row>
    <row r="521" spans="1:10" x14ac:dyDescent="0.25">
      <c r="A521" s="5" t="s">
        <v>565</v>
      </c>
      <c r="B521" s="1">
        <v>43254</v>
      </c>
      <c r="C521">
        <v>18</v>
      </c>
      <c r="D521" t="s">
        <v>21</v>
      </c>
      <c r="E521" t="s">
        <v>22</v>
      </c>
      <c r="F521" t="s">
        <v>23</v>
      </c>
      <c r="G521" t="s">
        <v>31</v>
      </c>
      <c r="H521">
        <v>399</v>
      </c>
      <c r="I521">
        <v>7</v>
      </c>
      <c r="J521">
        <v>2793</v>
      </c>
    </row>
    <row r="522" spans="1:10" x14ac:dyDescent="0.25">
      <c r="A522" s="5" t="s">
        <v>566</v>
      </c>
      <c r="B522" s="1">
        <v>43254</v>
      </c>
      <c r="C522">
        <v>5</v>
      </c>
      <c r="D522" t="s">
        <v>39</v>
      </c>
      <c r="E522" t="s">
        <v>42</v>
      </c>
      <c r="F522" t="s">
        <v>15</v>
      </c>
      <c r="G522" t="s">
        <v>16</v>
      </c>
      <c r="H522">
        <v>289</v>
      </c>
      <c r="I522">
        <v>3</v>
      </c>
      <c r="J522">
        <v>867</v>
      </c>
    </row>
    <row r="523" spans="1:10" x14ac:dyDescent="0.25">
      <c r="A523" s="5" t="s">
        <v>567</v>
      </c>
      <c r="B523" s="1">
        <v>43254</v>
      </c>
      <c r="C523">
        <v>12</v>
      </c>
      <c r="D523" t="s">
        <v>41</v>
      </c>
      <c r="E523" t="s">
        <v>40</v>
      </c>
      <c r="F523" t="s">
        <v>11</v>
      </c>
      <c r="G523" t="s">
        <v>12</v>
      </c>
      <c r="H523">
        <v>199</v>
      </c>
      <c r="I523">
        <v>9</v>
      </c>
      <c r="J523">
        <v>1791</v>
      </c>
    </row>
    <row r="524" spans="1:10" x14ac:dyDescent="0.25">
      <c r="A524" s="5" t="s">
        <v>568</v>
      </c>
      <c r="B524" s="1">
        <v>43254</v>
      </c>
      <c r="C524">
        <v>18</v>
      </c>
      <c r="D524" t="s">
        <v>21</v>
      </c>
      <c r="E524" t="s">
        <v>22</v>
      </c>
      <c r="F524" t="s">
        <v>23</v>
      </c>
      <c r="G524" t="s">
        <v>16</v>
      </c>
      <c r="H524">
        <v>289</v>
      </c>
      <c r="I524">
        <v>7</v>
      </c>
      <c r="J524">
        <v>2023</v>
      </c>
    </row>
    <row r="525" spans="1:10" x14ac:dyDescent="0.25">
      <c r="A525" s="5" t="s">
        <v>569</v>
      </c>
      <c r="B525" s="1">
        <v>43254</v>
      </c>
      <c r="C525">
        <v>4</v>
      </c>
      <c r="D525" t="s">
        <v>36</v>
      </c>
      <c r="E525" t="s">
        <v>14</v>
      </c>
      <c r="F525" t="s">
        <v>15</v>
      </c>
      <c r="G525" t="s">
        <v>25</v>
      </c>
      <c r="H525">
        <v>69</v>
      </c>
      <c r="I525">
        <v>9</v>
      </c>
      <c r="J525">
        <v>621</v>
      </c>
    </row>
    <row r="526" spans="1:10" x14ac:dyDescent="0.25">
      <c r="A526" s="5" t="s">
        <v>570</v>
      </c>
      <c r="B526" s="1">
        <v>43254</v>
      </c>
      <c r="C526">
        <v>7</v>
      </c>
      <c r="D526" t="s">
        <v>43</v>
      </c>
      <c r="E526" t="s">
        <v>18</v>
      </c>
      <c r="F526" t="s">
        <v>19</v>
      </c>
      <c r="G526" t="s">
        <v>20</v>
      </c>
      <c r="H526">
        <v>159</v>
      </c>
      <c r="I526">
        <v>3</v>
      </c>
      <c r="J526">
        <v>477</v>
      </c>
    </row>
    <row r="527" spans="1:10" x14ac:dyDescent="0.25">
      <c r="A527" s="5" t="s">
        <v>571</v>
      </c>
      <c r="B527" s="1">
        <v>43254</v>
      </c>
      <c r="C527">
        <v>20</v>
      </c>
      <c r="D527" t="s">
        <v>30</v>
      </c>
      <c r="E527" t="s">
        <v>28</v>
      </c>
      <c r="F527" t="s">
        <v>23</v>
      </c>
      <c r="G527" t="s">
        <v>16</v>
      </c>
      <c r="H527">
        <v>289</v>
      </c>
      <c r="I527">
        <v>7</v>
      </c>
      <c r="J527">
        <v>2023</v>
      </c>
    </row>
    <row r="528" spans="1:10" x14ac:dyDescent="0.25">
      <c r="A528" s="5" t="s">
        <v>572</v>
      </c>
      <c r="B528" s="1">
        <v>43254</v>
      </c>
      <c r="C528">
        <v>1</v>
      </c>
      <c r="D528" t="s">
        <v>13</v>
      </c>
      <c r="E528" t="s">
        <v>42</v>
      </c>
      <c r="F528" t="s">
        <v>15</v>
      </c>
      <c r="G528" t="s">
        <v>16</v>
      </c>
      <c r="H528">
        <v>289</v>
      </c>
      <c r="I528">
        <v>7</v>
      </c>
      <c r="J528">
        <v>2023</v>
      </c>
    </row>
    <row r="529" spans="1:10" x14ac:dyDescent="0.25">
      <c r="A529" s="5" t="s">
        <v>573</v>
      </c>
      <c r="B529" s="1">
        <v>43254</v>
      </c>
      <c r="C529">
        <v>4</v>
      </c>
      <c r="D529" t="s">
        <v>36</v>
      </c>
      <c r="E529" t="s">
        <v>14</v>
      </c>
      <c r="F529" t="s">
        <v>15</v>
      </c>
      <c r="G529" t="s">
        <v>16</v>
      </c>
      <c r="H529">
        <v>289</v>
      </c>
      <c r="I529">
        <v>9</v>
      </c>
      <c r="J529">
        <v>2601</v>
      </c>
    </row>
    <row r="530" spans="1:10" x14ac:dyDescent="0.25">
      <c r="A530" s="5" t="s">
        <v>574</v>
      </c>
      <c r="B530" s="1">
        <v>43254</v>
      </c>
      <c r="C530">
        <v>13</v>
      </c>
      <c r="D530" t="s">
        <v>26</v>
      </c>
      <c r="E530" t="s">
        <v>40</v>
      </c>
      <c r="F530" t="s">
        <v>11</v>
      </c>
      <c r="G530" t="s">
        <v>12</v>
      </c>
      <c r="H530">
        <v>199</v>
      </c>
      <c r="I530">
        <v>8</v>
      </c>
      <c r="J530">
        <v>1592</v>
      </c>
    </row>
    <row r="531" spans="1:10" x14ac:dyDescent="0.25">
      <c r="A531" s="5" t="s">
        <v>575</v>
      </c>
      <c r="B531" s="1">
        <v>43254</v>
      </c>
      <c r="C531">
        <v>16</v>
      </c>
      <c r="D531" t="s">
        <v>24</v>
      </c>
      <c r="E531" t="s">
        <v>28</v>
      </c>
      <c r="F531" t="s">
        <v>23</v>
      </c>
      <c r="G531" t="s">
        <v>31</v>
      </c>
      <c r="H531">
        <v>399</v>
      </c>
      <c r="I531">
        <v>7</v>
      </c>
      <c r="J531">
        <v>2793</v>
      </c>
    </row>
    <row r="532" spans="1:10" x14ac:dyDescent="0.25">
      <c r="A532" s="5" t="s">
        <v>576</v>
      </c>
      <c r="B532" s="1">
        <v>43255</v>
      </c>
      <c r="C532">
        <v>8</v>
      </c>
      <c r="D532" t="s">
        <v>33</v>
      </c>
      <c r="E532" t="s">
        <v>18</v>
      </c>
      <c r="F532" t="s">
        <v>19</v>
      </c>
      <c r="G532" t="s">
        <v>12</v>
      </c>
      <c r="H532">
        <v>199</v>
      </c>
      <c r="I532">
        <v>3</v>
      </c>
      <c r="J532">
        <v>597</v>
      </c>
    </row>
    <row r="533" spans="1:10" x14ac:dyDescent="0.25">
      <c r="A533" s="5" t="s">
        <v>577</v>
      </c>
      <c r="B533" s="1">
        <v>43255</v>
      </c>
      <c r="C533">
        <v>11</v>
      </c>
      <c r="D533" t="s">
        <v>9</v>
      </c>
      <c r="E533" t="s">
        <v>40</v>
      </c>
      <c r="F533" t="s">
        <v>11</v>
      </c>
      <c r="G533" t="s">
        <v>31</v>
      </c>
      <c r="H533">
        <v>399</v>
      </c>
      <c r="I533">
        <v>8</v>
      </c>
      <c r="J533">
        <v>3192</v>
      </c>
    </row>
    <row r="534" spans="1:10" x14ac:dyDescent="0.25">
      <c r="A534" s="5" t="s">
        <v>578</v>
      </c>
      <c r="B534" s="1">
        <v>43256</v>
      </c>
      <c r="C534">
        <v>8</v>
      </c>
      <c r="D534" t="s">
        <v>33</v>
      </c>
      <c r="E534" t="s">
        <v>34</v>
      </c>
      <c r="F534" t="s">
        <v>19</v>
      </c>
      <c r="G534" t="s">
        <v>12</v>
      </c>
      <c r="H534">
        <v>199</v>
      </c>
      <c r="I534">
        <v>5</v>
      </c>
      <c r="J534">
        <v>995</v>
      </c>
    </row>
    <row r="535" spans="1:10" x14ac:dyDescent="0.25">
      <c r="A535" s="5" t="s">
        <v>579</v>
      </c>
      <c r="B535" s="1">
        <v>43256</v>
      </c>
      <c r="C535">
        <v>7</v>
      </c>
      <c r="D535" t="s">
        <v>43</v>
      </c>
      <c r="E535" t="s">
        <v>34</v>
      </c>
      <c r="F535" t="s">
        <v>19</v>
      </c>
      <c r="G535" t="s">
        <v>20</v>
      </c>
      <c r="H535">
        <v>159</v>
      </c>
      <c r="I535">
        <v>9</v>
      </c>
      <c r="J535">
        <v>1431</v>
      </c>
    </row>
    <row r="536" spans="1:10" x14ac:dyDescent="0.25">
      <c r="A536" s="5" t="s">
        <v>580</v>
      </c>
      <c r="B536" s="1">
        <v>43256</v>
      </c>
      <c r="C536">
        <v>19</v>
      </c>
      <c r="D536" t="s">
        <v>37</v>
      </c>
      <c r="E536" t="s">
        <v>22</v>
      </c>
      <c r="F536" t="s">
        <v>23</v>
      </c>
      <c r="G536" t="s">
        <v>12</v>
      </c>
      <c r="H536">
        <v>199</v>
      </c>
      <c r="I536">
        <v>2</v>
      </c>
      <c r="J536">
        <v>398</v>
      </c>
    </row>
    <row r="537" spans="1:10" x14ac:dyDescent="0.25">
      <c r="A537" s="5" t="s">
        <v>581</v>
      </c>
      <c r="B537" s="1">
        <v>43256</v>
      </c>
      <c r="C537">
        <v>17</v>
      </c>
      <c r="D537" t="s">
        <v>27</v>
      </c>
      <c r="E537" t="s">
        <v>28</v>
      </c>
      <c r="F537" t="s">
        <v>23</v>
      </c>
      <c r="G537" t="s">
        <v>25</v>
      </c>
      <c r="H537">
        <v>69</v>
      </c>
      <c r="I537">
        <v>0</v>
      </c>
      <c r="J537">
        <v>0</v>
      </c>
    </row>
    <row r="538" spans="1:10" x14ac:dyDescent="0.25">
      <c r="A538" s="5" t="s">
        <v>582</v>
      </c>
      <c r="B538" s="1">
        <v>43257</v>
      </c>
      <c r="C538">
        <v>9</v>
      </c>
      <c r="D538" t="s">
        <v>17</v>
      </c>
      <c r="E538" t="s">
        <v>34</v>
      </c>
      <c r="F538" t="s">
        <v>19</v>
      </c>
      <c r="G538" t="s">
        <v>12</v>
      </c>
      <c r="H538">
        <v>199</v>
      </c>
      <c r="I538">
        <v>1</v>
      </c>
      <c r="J538">
        <v>199</v>
      </c>
    </row>
    <row r="539" spans="1:10" x14ac:dyDescent="0.25">
      <c r="A539" s="5" t="s">
        <v>583</v>
      </c>
      <c r="B539" s="1">
        <v>43257</v>
      </c>
      <c r="C539">
        <v>8</v>
      </c>
      <c r="D539" t="s">
        <v>33</v>
      </c>
      <c r="E539" t="s">
        <v>34</v>
      </c>
      <c r="F539" t="s">
        <v>19</v>
      </c>
      <c r="G539" t="s">
        <v>12</v>
      </c>
      <c r="H539">
        <v>199</v>
      </c>
      <c r="I539">
        <v>2</v>
      </c>
      <c r="J539">
        <v>398</v>
      </c>
    </row>
    <row r="540" spans="1:10" x14ac:dyDescent="0.25">
      <c r="A540" s="5" t="s">
        <v>584</v>
      </c>
      <c r="B540" s="1">
        <v>43258</v>
      </c>
      <c r="C540">
        <v>19</v>
      </c>
      <c r="D540" t="s">
        <v>37</v>
      </c>
      <c r="E540" t="s">
        <v>22</v>
      </c>
      <c r="F540" t="s">
        <v>23</v>
      </c>
      <c r="G540" t="s">
        <v>12</v>
      </c>
      <c r="H540">
        <v>199</v>
      </c>
      <c r="I540">
        <v>0</v>
      </c>
      <c r="J540">
        <v>0</v>
      </c>
    </row>
    <row r="541" spans="1:10" x14ac:dyDescent="0.25">
      <c r="A541" s="5" t="s">
        <v>585</v>
      </c>
      <c r="B541" s="1">
        <v>43259</v>
      </c>
      <c r="C541">
        <v>9</v>
      </c>
      <c r="D541" t="s">
        <v>17</v>
      </c>
      <c r="E541" t="s">
        <v>34</v>
      </c>
      <c r="F541" t="s">
        <v>19</v>
      </c>
      <c r="G541" t="s">
        <v>20</v>
      </c>
      <c r="H541">
        <v>159</v>
      </c>
      <c r="I541">
        <v>3</v>
      </c>
      <c r="J541">
        <v>477</v>
      </c>
    </row>
    <row r="542" spans="1:10" x14ac:dyDescent="0.25">
      <c r="A542" s="5" t="s">
        <v>586</v>
      </c>
      <c r="B542" s="1">
        <v>43259</v>
      </c>
      <c r="C542">
        <v>9</v>
      </c>
      <c r="D542" t="s">
        <v>17</v>
      </c>
      <c r="E542" t="s">
        <v>34</v>
      </c>
      <c r="F542" t="s">
        <v>19</v>
      </c>
      <c r="G542" t="s">
        <v>16</v>
      </c>
      <c r="H542">
        <v>289</v>
      </c>
      <c r="I542">
        <v>9</v>
      </c>
      <c r="J542">
        <v>2601</v>
      </c>
    </row>
    <row r="543" spans="1:10" x14ac:dyDescent="0.25">
      <c r="A543" s="5" t="s">
        <v>587</v>
      </c>
      <c r="B543" s="1">
        <v>43259</v>
      </c>
      <c r="C543">
        <v>9</v>
      </c>
      <c r="D543" t="s">
        <v>17</v>
      </c>
      <c r="E543" t="s">
        <v>34</v>
      </c>
      <c r="F543" t="s">
        <v>19</v>
      </c>
      <c r="G543" t="s">
        <v>31</v>
      </c>
      <c r="H543">
        <v>399</v>
      </c>
      <c r="I543">
        <v>5</v>
      </c>
      <c r="J543">
        <v>1995</v>
      </c>
    </row>
    <row r="544" spans="1:10" x14ac:dyDescent="0.25">
      <c r="A544" s="5" t="s">
        <v>588</v>
      </c>
      <c r="B544" s="1">
        <v>43259</v>
      </c>
      <c r="C544">
        <v>20</v>
      </c>
      <c r="D544" t="s">
        <v>30</v>
      </c>
      <c r="E544" t="s">
        <v>28</v>
      </c>
      <c r="F544" t="s">
        <v>23</v>
      </c>
      <c r="G544" t="s">
        <v>20</v>
      </c>
      <c r="H544">
        <v>159</v>
      </c>
      <c r="I544">
        <v>5</v>
      </c>
      <c r="J544">
        <v>795</v>
      </c>
    </row>
    <row r="545" spans="1:10" x14ac:dyDescent="0.25">
      <c r="A545" s="5" t="s">
        <v>589</v>
      </c>
      <c r="B545" s="1">
        <v>43260</v>
      </c>
      <c r="C545">
        <v>9</v>
      </c>
      <c r="D545" t="s">
        <v>17</v>
      </c>
      <c r="E545" t="s">
        <v>34</v>
      </c>
      <c r="F545" t="s">
        <v>19</v>
      </c>
      <c r="G545" t="s">
        <v>16</v>
      </c>
      <c r="H545">
        <v>289</v>
      </c>
      <c r="I545">
        <v>6</v>
      </c>
      <c r="J545">
        <v>1734</v>
      </c>
    </row>
    <row r="546" spans="1:10" x14ac:dyDescent="0.25">
      <c r="A546" s="5" t="s">
        <v>590</v>
      </c>
      <c r="B546" s="1">
        <v>43260</v>
      </c>
      <c r="C546">
        <v>14</v>
      </c>
      <c r="D546" t="s">
        <v>29</v>
      </c>
      <c r="E546" t="s">
        <v>40</v>
      </c>
      <c r="F546" t="s">
        <v>11</v>
      </c>
      <c r="G546" t="s">
        <v>31</v>
      </c>
      <c r="H546">
        <v>399</v>
      </c>
      <c r="I546">
        <v>0</v>
      </c>
      <c r="J546">
        <v>0</v>
      </c>
    </row>
    <row r="547" spans="1:10" x14ac:dyDescent="0.25">
      <c r="A547" s="5" t="s">
        <v>591</v>
      </c>
      <c r="B547" s="1">
        <v>43261</v>
      </c>
      <c r="C547">
        <v>4</v>
      </c>
      <c r="D547" t="s">
        <v>36</v>
      </c>
      <c r="E547" t="s">
        <v>42</v>
      </c>
      <c r="F547" t="s">
        <v>15</v>
      </c>
      <c r="G547" t="s">
        <v>12</v>
      </c>
      <c r="H547">
        <v>199</v>
      </c>
      <c r="I547">
        <v>5</v>
      </c>
      <c r="J547">
        <v>995</v>
      </c>
    </row>
    <row r="548" spans="1:10" x14ac:dyDescent="0.25">
      <c r="A548" s="5" t="s">
        <v>592</v>
      </c>
      <c r="B548" s="1">
        <v>43262</v>
      </c>
      <c r="C548">
        <v>6</v>
      </c>
      <c r="D548" t="s">
        <v>35</v>
      </c>
      <c r="E548" t="s">
        <v>18</v>
      </c>
      <c r="F548" t="s">
        <v>19</v>
      </c>
      <c r="G548" t="s">
        <v>25</v>
      </c>
      <c r="H548">
        <v>69</v>
      </c>
      <c r="I548">
        <v>7</v>
      </c>
      <c r="J548">
        <v>483</v>
      </c>
    </row>
    <row r="549" spans="1:10" x14ac:dyDescent="0.25">
      <c r="A549" s="5" t="s">
        <v>593</v>
      </c>
      <c r="B549" s="1">
        <v>43262</v>
      </c>
      <c r="C549">
        <v>2</v>
      </c>
      <c r="D549" t="s">
        <v>44</v>
      </c>
      <c r="E549" t="s">
        <v>42</v>
      </c>
      <c r="F549" t="s">
        <v>15</v>
      </c>
      <c r="G549" t="s">
        <v>12</v>
      </c>
      <c r="H549">
        <v>199</v>
      </c>
      <c r="I549">
        <v>7</v>
      </c>
      <c r="J549">
        <v>1393</v>
      </c>
    </row>
    <row r="550" spans="1:10" x14ac:dyDescent="0.25">
      <c r="A550" s="5" t="s">
        <v>594</v>
      </c>
      <c r="B550" s="1">
        <v>43262</v>
      </c>
      <c r="C550">
        <v>17</v>
      </c>
      <c r="D550" t="s">
        <v>27</v>
      </c>
      <c r="E550" t="s">
        <v>22</v>
      </c>
      <c r="F550" t="s">
        <v>23</v>
      </c>
      <c r="G550" t="s">
        <v>12</v>
      </c>
      <c r="H550">
        <v>199</v>
      </c>
      <c r="I550">
        <v>2</v>
      </c>
      <c r="J550">
        <v>398</v>
      </c>
    </row>
    <row r="551" spans="1:10" x14ac:dyDescent="0.25">
      <c r="A551" s="5" t="s">
        <v>595</v>
      </c>
      <c r="B551" s="1">
        <v>43262</v>
      </c>
      <c r="C551">
        <v>18</v>
      </c>
      <c r="D551" t="s">
        <v>21</v>
      </c>
      <c r="E551" t="s">
        <v>22</v>
      </c>
      <c r="F551" t="s">
        <v>23</v>
      </c>
      <c r="G551" t="s">
        <v>20</v>
      </c>
      <c r="H551">
        <v>159</v>
      </c>
      <c r="I551">
        <v>0</v>
      </c>
      <c r="J551">
        <v>0</v>
      </c>
    </row>
    <row r="552" spans="1:10" x14ac:dyDescent="0.25">
      <c r="A552" s="5" t="s">
        <v>596</v>
      </c>
      <c r="B552" s="1">
        <v>43262</v>
      </c>
      <c r="C552">
        <v>5</v>
      </c>
      <c r="D552" t="s">
        <v>39</v>
      </c>
      <c r="E552" t="s">
        <v>14</v>
      </c>
      <c r="F552" t="s">
        <v>15</v>
      </c>
      <c r="G552" t="s">
        <v>25</v>
      </c>
      <c r="H552">
        <v>69</v>
      </c>
      <c r="I552">
        <v>5</v>
      </c>
      <c r="J552">
        <v>345</v>
      </c>
    </row>
    <row r="553" spans="1:10" x14ac:dyDescent="0.25">
      <c r="A553" s="5" t="s">
        <v>597</v>
      </c>
      <c r="B553" s="1">
        <v>43262</v>
      </c>
      <c r="C553">
        <v>2</v>
      </c>
      <c r="D553" t="s">
        <v>44</v>
      </c>
      <c r="E553" t="s">
        <v>42</v>
      </c>
      <c r="F553" t="s">
        <v>15</v>
      </c>
      <c r="G553" t="s">
        <v>16</v>
      </c>
      <c r="H553">
        <v>289</v>
      </c>
      <c r="I553">
        <v>5</v>
      </c>
      <c r="J553">
        <v>1445</v>
      </c>
    </row>
    <row r="554" spans="1:10" x14ac:dyDescent="0.25">
      <c r="A554" s="5" t="s">
        <v>598</v>
      </c>
      <c r="B554" s="1">
        <v>43262</v>
      </c>
      <c r="C554">
        <v>11</v>
      </c>
      <c r="D554" t="s">
        <v>9</v>
      </c>
      <c r="E554" t="s">
        <v>10</v>
      </c>
      <c r="F554" t="s">
        <v>11</v>
      </c>
      <c r="G554" t="s">
        <v>31</v>
      </c>
      <c r="H554">
        <v>399</v>
      </c>
      <c r="I554">
        <v>0</v>
      </c>
      <c r="J554">
        <v>0</v>
      </c>
    </row>
    <row r="555" spans="1:10" x14ac:dyDescent="0.25">
      <c r="A555" s="5" t="s">
        <v>599</v>
      </c>
      <c r="B555" s="1">
        <v>43263</v>
      </c>
      <c r="C555">
        <v>19</v>
      </c>
      <c r="D555" t="s">
        <v>37</v>
      </c>
      <c r="E555" t="s">
        <v>22</v>
      </c>
      <c r="F555" t="s">
        <v>23</v>
      </c>
      <c r="G555" t="s">
        <v>12</v>
      </c>
      <c r="H555">
        <v>199</v>
      </c>
      <c r="I555">
        <v>4</v>
      </c>
      <c r="J555">
        <v>796</v>
      </c>
    </row>
    <row r="556" spans="1:10" x14ac:dyDescent="0.25">
      <c r="A556" s="5" t="s">
        <v>600</v>
      </c>
      <c r="B556" s="1">
        <v>43263</v>
      </c>
      <c r="C556">
        <v>6</v>
      </c>
      <c r="D556" t="s">
        <v>35</v>
      </c>
      <c r="E556" t="s">
        <v>18</v>
      </c>
      <c r="F556" t="s">
        <v>19</v>
      </c>
      <c r="G556" t="s">
        <v>12</v>
      </c>
      <c r="H556">
        <v>199</v>
      </c>
      <c r="I556">
        <v>9</v>
      </c>
      <c r="J556">
        <v>1791</v>
      </c>
    </row>
    <row r="557" spans="1:10" x14ac:dyDescent="0.25">
      <c r="A557" s="5" t="s">
        <v>601</v>
      </c>
      <c r="B557" s="1">
        <v>43263</v>
      </c>
      <c r="C557">
        <v>10</v>
      </c>
      <c r="D557" t="s">
        <v>38</v>
      </c>
      <c r="E557" t="s">
        <v>34</v>
      </c>
      <c r="F557" t="s">
        <v>19</v>
      </c>
      <c r="G557" t="s">
        <v>31</v>
      </c>
      <c r="H557">
        <v>399</v>
      </c>
      <c r="I557">
        <v>0</v>
      </c>
      <c r="J557">
        <v>0</v>
      </c>
    </row>
    <row r="558" spans="1:10" x14ac:dyDescent="0.25">
      <c r="A558" s="5" t="s">
        <v>602</v>
      </c>
      <c r="B558" s="1">
        <v>43263</v>
      </c>
      <c r="C558">
        <v>5</v>
      </c>
      <c r="D558" t="s">
        <v>39</v>
      </c>
      <c r="E558" t="s">
        <v>42</v>
      </c>
      <c r="F558" t="s">
        <v>15</v>
      </c>
      <c r="G558" t="s">
        <v>20</v>
      </c>
      <c r="H558">
        <v>159</v>
      </c>
      <c r="I558">
        <v>1</v>
      </c>
      <c r="J558">
        <v>159</v>
      </c>
    </row>
    <row r="559" spans="1:10" x14ac:dyDescent="0.25">
      <c r="A559" s="5" t="s">
        <v>603</v>
      </c>
      <c r="B559" s="1">
        <v>43264</v>
      </c>
      <c r="C559">
        <v>14</v>
      </c>
      <c r="D559" t="s">
        <v>29</v>
      </c>
      <c r="E559" t="s">
        <v>40</v>
      </c>
      <c r="F559" t="s">
        <v>11</v>
      </c>
      <c r="G559" t="s">
        <v>31</v>
      </c>
      <c r="H559">
        <v>399</v>
      </c>
      <c r="I559">
        <v>9</v>
      </c>
      <c r="J559">
        <v>3591</v>
      </c>
    </row>
    <row r="560" spans="1:10" x14ac:dyDescent="0.25">
      <c r="A560" s="5" t="s">
        <v>604</v>
      </c>
      <c r="B560" s="1">
        <v>43264</v>
      </c>
      <c r="C560">
        <v>2</v>
      </c>
      <c r="D560" t="s">
        <v>44</v>
      </c>
      <c r="E560" t="s">
        <v>42</v>
      </c>
      <c r="F560" t="s">
        <v>15</v>
      </c>
      <c r="G560" t="s">
        <v>16</v>
      </c>
      <c r="H560">
        <v>289</v>
      </c>
      <c r="I560">
        <v>2</v>
      </c>
      <c r="J560">
        <v>578</v>
      </c>
    </row>
    <row r="561" spans="1:10" x14ac:dyDescent="0.25">
      <c r="A561" s="5" t="s">
        <v>605</v>
      </c>
      <c r="B561" s="1">
        <v>43264</v>
      </c>
      <c r="C561">
        <v>15</v>
      </c>
      <c r="D561" t="s">
        <v>45</v>
      </c>
      <c r="E561" t="s">
        <v>40</v>
      </c>
      <c r="F561" t="s">
        <v>11</v>
      </c>
      <c r="G561" t="s">
        <v>16</v>
      </c>
      <c r="H561">
        <v>289</v>
      </c>
      <c r="I561">
        <v>5</v>
      </c>
      <c r="J561">
        <v>1445</v>
      </c>
    </row>
    <row r="562" spans="1:10" x14ac:dyDescent="0.25">
      <c r="A562" s="5" t="s">
        <v>606</v>
      </c>
      <c r="B562" s="1">
        <v>43265</v>
      </c>
      <c r="C562">
        <v>13</v>
      </c>
      <c r="D562" t="s">
        <v>26</v>
      </c>
      <c r="E562" t="s">
        <v>10</v>
      </c>
      <c r="F562" t="s">
        <v>11</v>
      </c>
      <c r="G562" t="s">
        <v>16</v>
      </c>
      <c r="H562">
        <v>289</v>
      </c>
      <c r="I562">
        <v>3</v>
      </c>
      <c r="J562">
        <v>867</v>
      </c>
    </row>
    <row r="563" spans="1:10" x14ac:dyDescent="0.25">
      <c r="A563" s="5" t="s">
        <v>607</v>
      </c>
      <c r="B563" s="1">
        <v>43266</v>
      </c>
      <c r="C563">
        <v>17</v>
      </c>
      <c r="D563" t="s">
        <v>27</v>
      </c>
      <c r="E563" t="s">
        <v>28</v>
      </c>
      <c r="F563" t="s">
        <v>23</v>
      </c>
      <c r="G563" t="s">
        <v>16</v>
      </c>
      <c r="H563">
        <v>289</v>
      </c>
      <c r="I563">
        <v>6</v>
      </c>
      <c r="J563">
        <v>1734</v>
      </c>
    </row>
    <row r="564" spans="1:10" x14ac:dyDescent="0.25">
      <c r="A564" s="5" t="s">
        <v>608</v>
      </c>
      <c r="B564" s="1">
        <v>43267</v>
      </c>
      <c r="C564">
        <v>13</v>
      </c>
      <c r="D564" t="s">
        <v>26</v>
      </c>
      <c r="E564" t="s">
        <v>10</v>
      </c>
      <c r="F564" t="s">
        <v>11</v>
      </c>
      <c r="G564" t="s">
        <v>31</v>
      </c>
      <c r="H564">
        <v>399</v>
      </c>
      <c r="I564">
        <v>0</v>
      </c>
      <c r="J564">
        <v>0</v>
      </c>
    </row>
    <row r="565" spans="1:10" x14ac:dyDescent="0.25">
      <c r="A565" s="5" t="s">
        <v>609</v>
      </c>
      <c r="B565" s="1">
        <v>43267</v>
      </c>
      <c r="C565">
        <v>15</v>
      </c>
      <c r="D565" t="s">
        <v>45</v>
      </c>
      <c r="E565" t="s">
        <v>10</v>
      </c>
      <c r="F565" t="s">
        <v>11</v>
      </c>
      <c r="G565" t="s">
        <v>31</v>
      </c>
      <c r="H565">
        <v>399</v>
      </c>
      <c r="I565">
        <v>6</v>
      </c>
      <c r="J565">
        <v>2394</v>
      </c>
    </row>
    <row r="566" spans="1:10" x14ac:dyDescent="0.25">
      <c r="A566" s="5" t="s">
        <v>610</v>
      </c>
      <c r="B566" s="1">
        <v>43267</v>
      </c>
      <c r="C566">
        <v>1</v>
      </c>
      <c r="D566" t="s">
        <v>13</v>
      </c>
      <c r="E566" t="s">
        <v>14</v>
      </c>
      <c r="F566" t="s">
        <v>15</v>
      </c>
      <c r="G566" t="s">
        <v>12</v>
      </c>
      <c r="H566">
        <v>199</v>
      </c>
      <c r="I566">
        <v>0</v>
      </c>
      <c r="J566">
        <v>0</v>
      </c>
    </row>
    <row r="567" spans="1:10" x14ac:dyDescent="0.25">
      <c r="A567" s="5" t="s">
        <v>611</v>
      </c>
      <c r="B567" s="1">
        <v>43267</v>
      </c>
      <c r="C567">
        <v>10</v>
      </c>
      <c r="D567" t="s">
        <v>38</v>
      </c>
      <c r="E567" t="s">
        <v>18</v>
      </c>
      <c r="F567" t="s">
        <v>19</v>
      </c>
      <c r="G567" t="s">
        <v>20</v>
      </c>
      <c r="H567">
        <v>159</v>
      </c>
      <c r="I567">
        <v>8</v>
      </c>
      <c r="J567">
        <v>1272</v>
      </c>
    </row>
    <row r="568" spans="1:10" x14ac:dyDescent="0.25">
      <c r="A568" s="5" t="s">
        <v>612</v>
      </c>
      <c r="B568" s="1">
        <v>43267</v>
      </c>
      <c r="C568">
        <v>1</v>
      </c>
      <c r="D568" t="s">
        <v>13</v>
      </c>
      <c r="E568" t="s">
        <v>42</v>
      </c>
      <c r="F568" t="s">
        <v>15</v>
      </c>
      <c r="G568" t="s">
        <v>20</v>
      </c>
      <c r="H568">
        <v>159</v>
      </c>
      <c r="I568">
        <v>8</v>
      </c>
      <c r="J568">
        <v>1272</v>
      </c>
    </row>
    <row r="569" spans="1:10" x14ac:dyDescent="0.25">
      <c r="A569" s="5" t="s">
        <v>613</v>
      </c>
      <c r="B569" s="1">
        <v>43267</v>
      </c>
      <c r="C569">
        <v>14</v>
      </c>
      <c r="D569" t="s">
        <v>29</v>
      </c>
      <c r="E569" t="s">
        <v>40</v>
      </c>
      <c r="F569" t="s">
        <v>11</v>
      </c>
      <c r="G569" t="s">
        <v>31</v>
      </c>
      <c r="H569">
        <v>399</v>
      </c>
      <c r="I569">
        <v>0</v>
      </c>
      <c r="J569">
        <v>0</v>
      </c>
    </row>
    <row r="570" spans="1:10" x14ac:dyDescent="0.25">
      <c r="A570" s="5" t="s">
        <v>614</v>
      </c>
      <c r="B570" s="1">
        <v>43268</v>
      </c>
      <c r="C570">
        <v>18</v>
      </c>
      <c r="D570" t="s">
        <v>21</v>
      </c>
      <c r="E570" t="s">
        <v>22</v>
      </c>
      <c r="F570" t="s">
        <v>23</v>
      </c>
      <c r="G570" t="s">
        <v>20</v>
      </c>
      <c r="H570">
        <v>159</v>
      </c>
      <c r="I570">
        <v>7</v>
      </c>
      <c r="J570">
        <v>1113</v>
      </c>
    </row>
    <row r="571" spans="1:10" x14ac:dyDescent="0.25">
      <c r="A571" s="5" t="s">
        <v>615</v>
      </c>
      <c r="B571" s="1">
        <v>43269</v>
      </c>
      <c r="C571">
        <v>3</v>
      </c>
      <c r="D571" t="s">
        <v>32</v>
      </c>
      <c r="E571" t="s">
        <v>42</v>
      </c>
      <c r="F571" t="s">
        <v>15</v>
      </c>
      <c r="G571" t="s">
        <v>16</v>
      </c>
      <c r="H571">
        <v>289</v>
      </c>
      <c r="I571">
        <v>3</v>
      </c>
      <c r="J571">
        <v>867</v>
      </c>
    </row>
    <row r="572" spans="1:10" x14ac:dyDescent="0.25">
      <c r="A572" s="5" t="s">
        <v>616</v>
      </c>
      <c r="B572" s="1">
        <v>43269</v>
      </c>
      <c r="C572">
        <v>3</v>
      </c>
      <c r="D572" t="s">
        <v>32</v>
      </c>
      <c r="E572" t="s">
        <v>42</v>
      </c>
      <c r="F572" t="s">
        <v>15</v>
      </c>
      <c r="G572" t="s">
        <v>16</v>
      </c>
      <c r="H572">
        <v>289</v>
      </c>
      <c r="I572">
        <v>1</v>
      </c>
      <c r="J572">
        <v>289</v>
      </c>
    </row>
    <row r="573" spans="1:10" x14ac:dyDescent="0.25">
      <c r="A573" s="5" t="s">
        <v>617</v>
      </c>
      <c r="B573" s="1">
        <v>43269</v>
      </c>
      <c r="C573">
        <v>11</v>
      </c>
      <c r="D573" t="s">
        <v>9</v>
      </c>
      <c r="E573" t="s">
        <v>40</v>
      </c>
      <c r="F573" t="s">
        <v>11</v>
      </c>
      <c r="G573" t="s">
        <v>20</v>
      </c>
      <c r="H573">
        <v>159</v>
      </c>
      <c r="I573">
        <v>4</v>
      </c>
      <c r="J573">
        <v>636</v>
      </c>
    </row>
    <row r="574" spans="1:10" x14ac:dyDescent="0.25">
      <c r="A574" s="5" t="s">
        <v>618</v>
      </c>
      <c r="B574" s="1">
        <v>43270</v>
      </c>
      <c r="C574">
        <v>20</v>
      </c>
      <c r="D574" t="s">
        <v>30</v>
      </c>
      <c r="E574" t="s">
        <v>22</v>
      </c>
      <c r="F574" t="s">
        <v>23</v>
      </c>
      <c r="G574" t="s">
        <v>31</v>
      </c>
      <c r="H574">
        <v>399</v>
      </c>
      <c r="I574">
        <v>5</v>
      </c>
      <c r="J574">
        <v>1995</v>
      </c>
    </row>
    <row r="575" spans="1:10" x14ac:dyDescent="0.25">
      <c r="A575" s="5" t="s">
        <v>619</v>
      </c>
      <c r="B575" s="1">
        <v>43271</v>
      </c>
      <c r="C575">
        <v>5</v>
      </c>
      <c r="D575" t="s">
        <v>39</v>
      </c>
      <c r="E575" t="s">
        <v>14</v>
      </c>
      <c r="F575" t="s">
        <v>15</v>
      </c>
      <c r="G575" t="s">
        <v>20</v>
      </c>
      <c r="H575">
        <v>159</v>
      </c>
      <c r="I575">
        <v>3</v>
      </c>
      <c r="J575">
        <v>477</v>
      </c>
    </row>
    <row r="576" spans="1:10" x14ac:dyDescent="0.25">
      <c r="A576" s="5" t="s">
        <v>620</v>
      </c>
      <c r="B576" s="1">
        <v>43271</v>
      </c>
      <c r="C576">
        <v>18</v>
      </c>
      <c r="D576" t="s">
        <v>21</v>
      </c>
      <c r="E576" t="s">
        <v>28</v>
      </c>
      <c r="F576" t="s">
        <v>23</v>
      </c>
      <c r="G576" t="s">
        <v>25</v>
      </c>
      <c r="H576">
        <v>69</v>
      </c>
      <c r="I576">
        <v>1</v>
      </c>
      <c r="J576">
        <v>69</v>
      </c>
    </row>
    <row r="577" spans="1:10" x14ac:dyDescent="0.25">
      <c r="A577" s="5" t="s">
        <v>621</v>
      </c>
      <c r="B577" s="1">
        <v>43271</v>
      </c>
      <c r="C577">
        <v>4</v>
      </c>
      <c r="D577" t="s">
        <v>36</v>
      </c>
      <c r="E577" t="s">
        <v>42</v>
      </c>
      <c r="F577" t="s">
        <v>15</v>
      </c>
      <c r="G577" t="s">
        <v>25</v>
      </c>
      <c r="H577">
        <v>69</v>
      </c>
      <c r="I577">
        <v>3</v>
      </c>
      <c r="J577">
        <v>207</v>
      </c>
    </row>
    <row r="578" spans="1:10" x14ac:dyDescent="0.25">
      <c r="A578" s="5" t="s">
        <v>622</v>
      </c>
      <c r="B578" s="1">
        <v>43271</v>
      </c>
      <c r="C578">
        <v>12</v>
      </c>
      <c r="D578" t="s">
        <v>41</v>
      </c>
      <c r="E578" t="s">
        <v>10</v>
      </c>
      <c r="F578" t="s">
        <v>11</v>
      </c>
      <c r="G578" t="s">
        <v>20</v>
      </c>
      <c r="H578">
        <v>159</v>
      </c>
      <c r="I578">
        <v>6</v>
      </c>
      <c r="J578">
        <v>954</v>
      </c>
    </row>
    <row r="579" spans="1:10" x14ac:dyDescent="0.25">
      <c r="A579" s="5" t="s">
        <v>623</v>
      </c>
      <c r="B579" s="1">
        <v>43272</v>
      </c>
      <c r="C579">
        <v>14</v>
      </c>
      <c r="D579" t="s">
        <v>29</v>
      </c>
      <c r="E579" t="s">
        <v>10</v>
      </c>
      <c r="F579" t="s">
        <v>11</v>
      </c>
      <c r="G579" t="s">
        <v>31</v>
      </c>
      <c r="H579">
        <v>399</v>
      </c>
      <c r="I579">
        <v>9</v>
      </c>
      <c r="J579">
        <v>3591</v>
      </c>
    </row>
    <row r="580" spans="1:10" x14ac:dyDescent="0.25">
      <c r="A580" s="5" t="s">
        <v>624</v>
      </c>
      <c r="B580" s="1">
        <v>43273</v>
      </c>
      <c r="C580">
        <v>7</v>
      </c>
      <c r="D580" t="s">
        <v>43</v>
      </c>
      <c r="E580" t="s">
        <v>18</v>
      </c>
      <c r="F580" t="s">
        <v>19</v>
      </c>
      <c r="G580" t="s">
        <v>31</v>
      </c>
      <c r="H580">
        <v>399</v>
      </c>
      <c r="I580">
        <v>0</v>
      </c>
      <c r="J580">
        <v>0</v>
      </c>
    </row>
    <row r="581" spans="1:10" x14ac:dyDescent="0.25">
      <c r="A581" s="5" t="s">
        <v>625</v>
      </c>
      <c r="B581" s="1">
        <v>43273</v>
      </c>
      <c r="C581">
        <v>15</v>
      </c>
      <c r="D581" t="s">
        <v>45</v>
      </c>
      <c r="E581" t="s">
        <v>40</v>
      </c>
      <c r="F581" t="s">
        <v>11</v>
      </c>
      <c r="G581" t="s">
        <v>20</v>
      </c>
      <c r="H581">
        <v>159</v>
      </c>
      <c r="I581">
        <v>6</v>
      </c>
      <c r="J581">
        <v>954</v>
      </c>
    </row>
    <row r="582" spans="1:10" x14ac:dyDescent="0.25">
      <c r="A582" s="5" t="s">
        <v>626</v>
      </c>
      <c r="B582" s="1">
        <v>43273</v>
      </c>
      <c r="C582">
        <v>15</v>
      </c>
      <c r="D582" t="s">
        <v>45</v>
      </c>
      <c r="E582" t="s">
        <v>10</v>
      </c>
      <c r="F582" t="s">
        <v>11</v>
      </c>
      <c r="G582" t="s">
        <v>20</v>
      </c>
      <c r="H582">
        <v>159</v>
      </c>
      <c r="I582">
        <v>8</v>
      </c>
      <c r="J582">
        <v>1272</v>
      </c>
    </row>
    <row r="583" spans="1:10" x14ac:dyDescent="0.25">
      <c r="A583" s="5" t="s">
        <v>627</v>
      </c>
      <c r="B583" s="1">
        <v>43273</v>
      </c>
      <c r="C583">
        <v>15</v>
      </c>
      <c r="D583" t="s">
        <v>45</v>
      </c>
      <c r="E583" t="s">
        <v>40</v>
      </c>
      <c r="F583" t="s">
        <v>11</v>
      </c>
      <c r="G583" t="s">
        <v>31</v>
      </c>
      <c r="H583">
        <v>399</v>
      </c>
      <c r="I583">
        <v>4</v>
      </c>
      <c r="J583">
        <v>1596</v>
      </c>
    </row>
    <row r="584" spans="1:10" x14ac:dyDescent="0.25">
      <c r="A584" s="5" t="s">
        <v>628</v>
      </c>
      <c r="B584" s="1">
        <v>43273</v>
      </c>
      <c r="C584">
        <v>10</v>
      </c>
      <c r="D584" t="s">
        <v>38</v>
      </c>
      <c r="E584" t="s">
        <v>34</v>
      </c>
      <c r="F584" t="s">
        <v>19</v>
      </c>
      <c r="G584" t="s">
        <v>31</v>
      </c>
      <c r="H584">
        <v>399</v>
      </c>
      <c r="I584">
        <v>3</v>
      </c>
      <c r="J584">
        <v>1197</v>
      </c>
    </row>
    <row r="585" spans="1:10" x14ac:dyDescent="0.25">
      <c r="A585" s="5" t="s">
        <v>629</v>
      </c>
      <c r="B585" s="1">
        <v>43273</v>
      </c>
      <c r="C585">
        <v>18</v>
      </c>
      <c r="D585" t="s">
        <v>21</v>
      </c>
      <c r="E585" t="s">
        <v>28</v>
      </c>
      <c r="F585" t="s">
        <v>23</v>
      </c>
      <c r="G585" t="s">
        <v>25</v>
      </c>
      <c r="H585">
        <v>69</v>
      </c>
      <c r="I585">
        <v>0</v>
      </c>
      <c r="J585">
        <v>0</v>
      </c>
    </row>
    <row r="586" spans="1:10" x14ac:dyDescent="0.25">
      <c r="A586" s="5" t="s">
        <v>630</v>
      </c>
      <c r="B586" s="1">
        <v>43273</v>
      </c>
      <c r="C586">
        <v>5</v>
      </c>
      <c r="D586" t="s">
        <v>39</v>
      </c>
      <c r="E586" t="s">
        <v>14</v>
      </c>
      <c r="F586" t="s">
        <v>15</v>
      </c>
      <c r="G586" t="s">
        <v>12</v>
      </c>
      <c r="H586">
        <v>199</v>
      </c>
      <c r="I586">
        <v>1</v>
      </c>
      <c r="J586">
        <v>199</v>
      </c>
    </row>
    <row r="587" spans="1:10" x14ac:dyDescent="0.25">
      <c r="A587" s="5" t="s">
        <v>631</v>
      </c>
      <c r="B587" s="1">
        <v>43273</v>
      </c>
      <c r="C587">
        <v>4</v>
      </c>
      <c r="D587" t="s">
        <v>36</v>
      </c>
      <c r="E587" t="s">
        <v>14</v>
      </c>
      <c r="F587" t="s">
        <v>15</v>
      </c>
      <c r="G587" t="s">
        <v>16</v>
      </c>
      <c r="H587">
        <v>289</v>
      </c>
      <c r="I587">
        <v>5</v>
      </c>
      <c r="J587">
        <v>1445</v>
      </c>
    </row>
    <row r="588" spans="1:10" x14ac:dyDescent="0.25">
      <c r="A588" s="5" t="s">
        <v>632</v>
      </c>
      <c r="B588" s="1">
        <v>43273</v>
      </c>
      <c r="C588">
        <v>20</v>
      </c>
      <c r="D588" t="s">
        <v>30</v>
      </c>
      <c r="E588" t="s">
        <v>28</v>
      </c>
      <c r="F588" t="s">
        <v>23</v>
      </c>
      <c r="G588" t="s">
        <v>25</v>
      </c>
      <c r="H588">
        <v>69</v>
      </c>
      <c r="I588">
        <v>3</v>
      </c>
      <c r="J588">
        <v>207</v>
      </c>
    </row>
    <row r="589" spans="1:10" x14ac:dyDescent="0.25">
      <c r="A589" s="5" t="s">
        <v>633</v>
      </c>
      <c r="B589" s="1">
        <v>43274</v>
      </c>
      <c r="C589">
        <v>17</v>
      </c>
      <c r="D589" t="s">
        <v>27</v>
      </c>
      <c r="E589" t="s">
        <v>22</v>
      </c>
      <c r="F589" t="s">
        <v>23</v>
      </c>
      <c r="G589" t="s">
        <v>25</v>
      </c>
      <c r="H589">
        <v>69</v>
      </c>
      <c r="I589">
        <v>1</v>
      </c>
      <c r="J589">
        <v>69</v>
      </c>
    </row>
    <row r="590" spans="1:10" x14ac:dyDescent="0.25">
      <c r="A590" s="5" t="s">
        <v>634</v>
      </c>
      <c r="B590" s="1">
        <v>43275</v>
      </c>
      <c r="C590">
        <v>5</v>
      </c>
      <c r="D590" t="s">
        <v>39</v>
      </c>
      <c r="E590" t="s">
        <v>14</v>
      </c>
      <c r="F590" t="s">
        <v>15</v>
      </c>
      <c r="G590" t="s">
        <v>31</v>
      </c>
      <c r="H590">
        <v>399</v>
      </c>
      <c r="I590">
        <v>3</v>
      </c>
      <c r="J590">
        <v>1197</v>
      </c>
    </row>
    <row r="591" spans="1:10" x14ac:dyDescent="0.25">
      <c r="A591" s="5" t="s">
        <v>635</v>
      </c>
      <c r="B591" s="1">
        <v>43275</v>
      </c>
      <c r="C591">
        <v>18</v>
      </c>
      <c r="D591" t="s">
        <v>21</v>
      </c>
      <c r="E591" t="s">
        <v>28</v>
      </c>
      <c r="F591" t="s">
        <v>23</v>
      </c>
      <c r="G591" t="s">
        <v>20</v>
      </c>
      <c r="H591">
        <v>159</v>
      </c>
      <c r="I591">
        <v>5</v>
      </c>
      <c r="J591">
        <v>795</v>
      </c>
    </row>
    <row r="592" spans="1:10" x14ac:dyDescent="0.25">
      <c r="A592" s="5" t="s">
        <v>636</v>
      </c>
      <c r="B592" s="1">
        <v>43276</v>
      </c>
      <c r="C592">
        <v>4</v>
      </c>
      <c r="D592" t="s">
        <v>36</v>
      </c>
      <c r="E592" t="s">
        <v>42</v>
      </c>
      <c r="F592" t="s">
        <v>15</v>
      </c>
      <c r="G592" t="s">
        <v>16</v>
      </c>
      <c r="H592">
        <v>289</v>
      </c>
      <c r="I592">
        <v>3</v>
      </c>
      <c r="J592">
        <v>867</v>
      </c>
    </row>
    <row r="593" spans="1:10" x14ac:dyDescent="0.25">
      <c r="A593" s="5" t="s">
        <v>637</v>
      </c>
      <c r="B593" s="1">
        <v>43277</v>
      </c>
      <c r="C593">
        <v>6</v>
      </c>
      <c r="D593" t="s">
        <v>35</v>
      </c>
      <c r="E593" t="s">
        <v>34</v>
      </c>
      <c r="F593" t="s">
        <v>19</v>
      </c>
      <c r="G593" t="s">
        <v>16</v>
      </c>
      <c r="H593">
        <v>289</v>
      </c>
      <c r="I593">
        <v>9</v>
      </c>
      <c r="J593">
        <v>2601</v>
      </c>
    </row>
    <row r="594" spans="1:10" x14ac:dyDescent="0.25">
      <c r="A594" s="5" t="s">
        <v>638</v>
      </c>
      <c r="B594" s="1">
        <v>43277</v>
      </c>
      <c r="C594">
        <v>17</v>
      </c>
      <c r="D594" t="s">
        <v>27</v>
      </c>
      <c r="E594" t="s">
        <v>22</v>
      </c>
      <c r="F594" t="s">
        <v>23</v>
      </c>
      <c r="G594" t="s">
        <v>25</v>
      </c>
      <c r="H594">
        <v>69</v>
      </c>
      <c r="I594">
        <v>9</v>
      </c>
      <c r="J594">
        <v>621</v>
      </c>
    </row>
    <row r="595" spans="1:10" x14ac:dyDescent="0.25">
      <c r="A595" s="5" t="s">
        <v>639</v>
      </c>
      <c r="B595" s="1">
        <v>43277</v>
      </c>
      <c r="C595">
        <v>2</v>
      </c>
      <c r="D595" t="s">
        <v>44</v>
      </c>
      <c r="E595" t="s">
        <v>42</v>
      </c>
      <c r="F595" t="s">
        <v>15</v>
      </c>
      <c r="G595" t="s">
        <v>16</v>
      </c>
      <c r="H595">
        <v>289</v>
      </c>
      <c r="I595">
        <v>1</v>
      </c>
      <c r="J595">
        <v>289</v>
      </c>
    </row>
    <row r="596" spans="1:10" x14ac:dyDescent="0.25">
      <c r="A596" s="5" t="s">
        <v>640</v>
      </c>
      <c r="B596" s="1">
        <v>43277</v>
      </c>
      <c r="C596">
        <v>10</v>
      </c>
      <c r="D596" t="s">
        <v>38</v>
      </c>
      <c r="E596" t="s">
        <v>34</v>
      </c>
      <c r="F596" t="s">
        <v>19</v>
      </c>
      <c r="G596" t="s">
        <v>12</v>
      </c>
      <c r="H596">
        <v>199</v>
      </c>
      <c r="I596">
        <v>6</v>
      </c>
      <c r="J596">
        <v>1194</v>
      </c>
    </row>
    <row r="597" spans="1:10" x14ac:dyDescent="0.25">
      <c r="A597" s="5" t="s">
        <v>641</v>
      </c>
      <c r="B597" s="1">
        <v>43277</v>
      </c>
      <c r="C597">
        <v>11</v>
      </c>
      <c r="D597" t="s">
        <v>9</v>
      </c>
      <c r="E597" t="s">
        <v>40</v>
      </c>
      <c r="F597" t="s">
        <v>11</v>
      </c>
      <c r="G597" t="s">
        <v>31</v>
      </c>
      <c r="H597">
        <v>399</v>
      </c>
      <c r="I597">
        <v>9</v>
      </c>
      <c r="J597">
        <v>3591</v>
      </c>
    </row>
    <row r="598" spans="1:10" x14ac:dyDescent="0.25">
      <c r="A598" s="5" t="s">
        <v>642</v>
      </c>
      <c r="B598" s="1">
        <v>43278</v>
      </c>
      <c r="C598">
        <v>4</v>
      </c>
      <c r="D598" t="s">
        <v>36</v>
      </c>
      <c r="E598" t="s">
        <v>14</v>
      </c>
      <c r="F598" t="s">
        <v>15</v>
      </c>
      <c r="G598" t="s">
        <v>25</v>
      </c>
      <c r="H598">
        <v>69</v>
      </c>
      <c r="I598">
        <v>8</v>
      </c>
      <c r="J598">
        <v>552</v>
      </c>
    </row>
    <row r="599" spans="1:10" x14ac:dyDescent="0.25">
      <c r="A599" s="5" t="s">
        <v>643</v>
      </c>
      <c r="B599" s="1">
        <v>43279</v>
      </c>
      <c r="C599">
        <v>10</v>
      </c>
      <c r="D599" t="s">
        <v>38</v>
      </c>
      <c r="E599" t="s">
        <v>18</v>
      </c>
      <c r="F599" t="s">
        <v>19</v>
      </c>
      <c r="G599" t="s">
        <v>31</v>
      </c>
      <c r="H599">
        <v>399</v>
      </c>
      <c r="I599">
        <v>9</v>
      </c>
      <c r="J599">
        <v>3591</v>
      </c>
    </row>
    <row r="600" spans="1:10" x14ac:dyDescent="0.25">
      <c r="A600" s="5" t="s">
        <v>644</v>
      </c>
      <c r="B600" s="1">
        <v>43279</v>
      </c>
      <c r="C600">
        <v>2</v>
      </c>
      <c r="D600" t="s">
        <v>44</v>
      </c>
      <c r="E600" t="s">
        <v>14</v>
      </c>
      <c r="F600" t="s">
        <v>15</v>
      </c>
      <c r="G600" t="s">
        <v>20</v>
      </c>
      <c r="H600">
        <v>159</v>
      </c>
      <c r="I600">
        <v>5</v>
      </c>
      <c r="J600">
        <v>795</v>
      </c>
    </row>
    <row r="601" spans="1:10" x14ac:dyDescent="0.25">
      <c r="A601" s="5" t="s">
        <v>645</v>
      </c>
      <c r="B601" s="1">
        <v>43279</v>
      </c>
      <c r="C601">
        <v>5</v>
      </c>
      <c r="D601" t="s">
        <v>39</v>
      </c>
      <c r="E601" t="s">
        <v>14</v>
      </c>
      <c r="F601" t="s">
        <v>15</v>
      </c>
      <c r="G601" t="s">
        <v>16</v>
      </c>
      <c r="H601">
        <v>289</v>
      </c>
      <c r="I601">
        <v>0</v>
      </c>
      <c r="J601">
        <v>0</v>
      </c>
    </row>
    <row r="602" spans="1:10" x14ac:dyDescent="0.25">
      <c r="A602" s="5" t="s">
        <v>646</v>
      </c>
      <c r="B602" s="1">
        <v>43279</v>
      </c>
      <c r="C602">
        <v>10</v>
      </c>
      <c r="D602" t="s">
        <v>38</v>
      </c>
      <c r="E602" t="s">
        <v>34</v>
      </c>
      <c r="F602" t="s">
        <v>19</v>
      </c>
      <c r="G602" t="s">
        <v>25</v>
      </c>
      <c r="H602">
        <v>69</v>
      </c>
      <c r="I602">
        <v>3</v>
      </c>
      <c r="J602">
        <v>207</v>
      </c>
    </row>
    <row r="603" spans="1:10" x14ac:dyDescent="0.25">
      <c r="A603" s="5" t="s">
        <v>647</v>
      </c>
      <c r="B603" s="1">
        <v>43279</v>
      </c>
      <c r="C603">
        <v>12</v>
      </c>
      <c r="D603" t="s">
        <v>41</v>
      </c>
      <c r="E603" t="s">
        <v>40</v>
      </c>
      <c r="F603" t="s">
        <v>11</v>
      </c>
      <c r="G603" t="s">
        <v>12</v>
      </c>
      <c r="H603">
        <v>199</v>
      </c>
      <c r="I603">
        <v>3</v>
      </c>
      <c r="J603">
        <v>597</v>
      </c>
    </row>
    <row r="604" spans="1:10" x14ac:dyDescent="0.25">
      <c r="A604" s="5" t="s">
        <v>648</v>
      </c>
      <c r="B604" s="1">
        <v>43279</v>
      </c>
      <c r="C604">
        <v>11</v>
      </c>
      <c r="D604" t="s">
        <v>9</v>
      </c>
      <c r="E604" t="s">
        <v>10</v>
      </c>
      <c r="F604" t="s">
        <v>11</v>
      </c>
      <c r="G604" t="s">
        <v>16</v>
      </c>
      <c r="H604">
        <v>289</v>
      </c>
      <c r="I604">
        <v>7</v>
      </c>
      <c r="J604">
        <v>2023</v>
      </c>
    </row>
    <row r="605" spans="1:10" x14ac:dyDescent="0.25">
      <c r="A605" s="5" t="s">
        <v>649</v>
      </c>
      <c r="B605" s="1">
        <v>43279</v>
      </c>
      <c r="C605">
        <v>1</v>
      </c>
      <c r="D605" t="s">
        <v>13</v>
      </c>
      <c r="E605" t="s">
        <v>42</v>
      </c>
      <c r="F605" t="s">
        <v>15</v>
      </c>
      <c r="G605" t="s">
        <v>16</v>
      </c>
      <c r="H605">
        <v>289</v>
      </c>
      <c r="I605">
        <v>8</v>
      </c>
      <c r="J605">
        <v>2312</v>
      </c>
    </row>
    <row r="606" spans="1:10" x14ac:dyDescent="0.25">
      <c r="A606" s="5" t="s">
        <v>650</v>
      </c>
      <c r="B606" s="1">
        <v>43280</v>
      </c>
      <c r="C606">
        <v>15</v>
      </c>
      <c r="D606" t="s">
        <v>45</v>
      </c>
      <c r="E606" t="s">
        <v>40</v>
      </c>
      <c r="F606" t="s">
        <v>11</v>
      </c>
      <c r="G606" t="s">
        <v>20</v>
      </c>
      <c r="H606">
        <v>159</v>
      </c>
      <c r="I606">
        <v>5</v>
      </c>
      <c r="J606">
        <v>795</v>
      </c>
    </row>
    <row r="607" spans="1:10" x14ac:dyDescent="0.25">
      <c r="A607" s="5" t="s">
        <v>651</v>
      </c>
      <c r="B607" s="1">
        <v>43281</v>
      </c>
      <c r="C607">
        <v>12</v>
      </c>
      <c r="D607" t="s">
        <v>41</v>
      </c>
      <c r="E607" t="s">
        <v>10</v>
      </c>
      <c r="F607" t="s">
        <v>11</v>
      </c>
      <c r="G607" t="s">
        <v>16</v>
      </c>
      <c r="H607">
        <v>289</v>
      </c>
      <c r="I607">
        <v>3</v>
      </c>
      <c r="J607">
        <v>867</v>
      </c>
    </row>
    <row r="608" spans="1:10" x14ac:dyDescent="0.25">
      <c r="A608" s="5" t="s">
        <v>652</v>
      </c>
      <c r="B608" s="1">
        <v>43281</v>
      </c>
      <c r="C608">
        <v>20</v>
      </c>
      <c r="D608" t="s">
        <v>30</v>
      </c>
      <c r="E608" t="s">
        <v>22</v>
      </c>
      <c r="F608" t="s">
        <v>23</v>
      </c>
      <c r="G608" t="s">
        <v>31</v>
      </c>
      <c r="H608">
        <v>399</v>
      </c>
      <c r="I608">
        <v>7</v>
      </c>
      <c r="J608">
        <v>2793</v>
      </c>
    </row>
    <row r="609" spans="1:10" x14ac:dyDescent="0.25">
      <c r="A609" s="5" t="s">
        <v>653</v>
      </c>
      <c r="B609" s="1">
        <v>43281</v>
      </c>
      <c r="C609">
        <v>12</v>
      </c>
      <c r="D609" t="s">
        <v>41</v>
      </c>
      <c r="E609" t="s">
        <v>10</v>
      </c>
      <c r="F609" t="s">
        <v>11</v>
      </c>
      <c r="G609" t="s">
        <v>25</v>
      </c>
      <c r="H609">
        <v>69</v>
      </c>
      <c r="I609">
        <v>4</v>
      </c>
      <c r="J609">
        <v>276</v>
      </c>
    </row>
    <row r="610" spans="1:10" x14ac:dyDescent="0.25">
      <c r="A610" s="5" t="s">
        <v>654</v>
      </c>
      <c r="B610" s="1">
        <v>43281</v>
      </c>
      <c r="C610">
        <v>19</v>
      </c>
      <c r="D610" t="s">
        <v>37</v>
      </c>
      <c r="E610" t="s">
        <v>22</v>
      </c>
      <c r="F610" t="s">
        <v>23</v>
      </c>
      <c r="G610" t="s">
        <v>25</v>
      </c>
      <c r="H610">
        <v>69</v>
      </c>
      <c r="I610">
        <v>4</v>
      </c>
      <c r="J610">
        <v>276</v>
      </c>
    </row>
    <row r="611" spans="1:10" x14ac:dyDescent="0.25">
      <c r="A611" s="5" t="s">
        <v>655</v>
      </c>
      <c r="B611" s="1">
        <v>43282</v>
      </c>
      <c r="C611">
        <v>12</v>
      </c>
      <c r="D611" t="s">
        <v>41</v>
      </c>
      <c r="E611" t="s">
        <v>40</v>
      </c>
      <c r="F611" t="s">
        <v>11</v>
      </c>
      <c r="G611" t="s">
        <v>25</v>
      </c>
      <c r="H611">
        <v>69</v>
      </c>
      <c r="I611">
        <v>8</v>
      </c>
      <c r="J611">
        <v>552</v>
      </c>
    </row>
    <row r="612" spans="1:10" x14ac:dyDescent="0.25">
      <c r="A612" s="5" t="s">
        <v>656</v>
      </c>
      <c r="B612" s="1">
        <v>43282</v>
      </c>
      <c r="C612">
        <v>10</v>
      </c>
      <c r="D612" t="s">
        <v>38</v>
      </c>
      <c r="E612" t="s">
        <v>34</v>
      </c>
      <c r="F612" t="s">
        <v>19</v>
      </c>
      <c r="G612" t="s">
        <v>16</v>
      </c>
      <c r="H612">
        <v>289</v>
      </c>
      <c r="I612">
        <v>9</v>
      </c>
      <c r="J612">
        <v>2601</v>
      </c>
    </row>
    <row r="613" spans="1:10" x14ac:dyDescent="0.25">
      <c r="A613" s="5" t="s">
        <v>657</v>
      </c>
      <c r="B613" s="1">
        <v>43282</v>
      </c>
      <c r="C613">
        <v>17</v>
      </c>
      <c r="D613" t="s">
        <v>27</v>
      </c>
      <c r="E613" t="s">
        <v>22</v>
      </c>
      <c r="F613" t="s">
        <v>23</v>
      </c>
      <c r="G613" t="s">
        <v>16</v>
      </c>
      <c r="H613">
        <v>289</v>
      </c>
      <c r="I613">
        <v>9</v>
      </c>
      <c r="J613">
        <v>2601</v>
      </c>
    </row>
    <row r="614" spans="1:10" x14ac:dyDescent="0.25">
      <c r="A614" s="5" t="s">
        <v>658</v>
      </c>
      <c r="B614" s="1">
        <v>43283</v>
      </c>
      <c r="C614">
        <v>15</v>
      </c>
      <c r="D614" t="s">
        <v>45</v>
      </c>
      <c r="E614" t="s">
        <v>40</v>
      </c>
      <c r="F614" t="s">
        <v>11</v>
      </c>
      <c r="G614" t="s">
        <v>25</v>
      </c>
      <c r="H614">
        <v>69</v>
      </c>
      <c r="I614">
        <v>2</v>
      </c>
      <c r="J614">
        <v>138</v>
      </c>
    </row>
    <row r="615" spans="1:10" x14ac:dyDescent="0.25">
      <c r="A615" s="5" t="s">
        <v>659</v>
      </c>
      <c r="B615" s="1">
        <v>43284</v>
      </c>
      <c r="C615">
        <v>20</v>
      </c>
      <c r="D615" t="s">
        <v>30</v>
      </c>
      <c r="E615" t="s">
        <v>28</v>
      </c>
      <c r="F615" t="s">
        <v>23</v>
      </c>
      <c r="G615" t="s">
        <v>16</v>
      </c>
      <c r="H615">
        <v>289</v>
      </c>
      <c r="I615">
        <v>0</v>
      </c>
      <c r="J615">
        <v>0</v>
      </c>
    </row>
    <row r="616" spans="1:10" x14ac:dyDescent="0.25">
      <c r="A616" s="5" t="s">
        <v>660</v>
      </c>
      <c r="B616" s="1">
        <v>43285</v>
      </c>
      <c r="C616">
        <v>10</v>
      </c>
      <c r="D616" t="s">
        <v>38</v>
      </c>
      <c r="E616" t="s">
        <v>18</v>
      </c>
      <c r="F616" t="s">
        <v>19</v>
      </c>
      <c r="G616" t="s">
        <v>20</v>
      </c>
      <c r="H616">
        <v>159</v>
      </c>
      <c r="I616">
        <v>2</v>
      </c>
      <c r="J616">
        <v>318</v>
      </c>
    </row>
    <row r="617" spans="1:10" x14ac:dyDescent="0.25">
      <c r="A617" s="5" t="s">
        <v>661</v>
      </c>
      <c r="B617" s="1">
        <v>43286</v>
      </c>
      <c r="C617">
        <v>11</v>
      </c>
      <c r="D617" t="s">
        <v>9</v>
      </c>
      <c r="E617" t="s">
        <v>40</v>
      </c>
      <c r="F617" t="s">
        <v>11</v>
      </c>
      <c r="G617" t="s">
        <v>25</v>
      </c>
      <c r="H617">
        <v>69</v>
      </c>
      <c r="I617">
        <v>7</v>
      </c>
      <c r="J617">
        <v>483</v>
      </c>
    </row>
    <row r="618" spans="1:10" x14ac:dyDescent="0.25">
      <c r="A618" s="5" t="s">
        <v>662</v>
      </c>
      <c r="B618" s="1">
        <v>43287</v>
      </c>
      <c r="C618">
        <v>19</v>
      </c>
      <c r="D618" t="s">
        <v>37</v>
      </c>
      <c r="E618" t="s">
        <v>28</v>
      </c>
      <c r="F618" t="s">
        <v>23</v>
      </c>
      <c r="G618" t="s">
        <v>12</v>
      </c>
      <c r="H618">
        <v>199</v>
      </c>
      <c r="I618">
        <v>8</v>
      </c>
      <c r="J618">
        <v>1592</v>
      </c>
    </row>
    <row r="619" spans="1:10" x14ac:dyDescent="0.25">
      <c r="A619" s="5" t="s">
        <v>663</v>
      </c>
      <c r="B619" s="1">
        <v>43287</v>
      </c>
      <c r="C619">
        <v>19</v>
      </c>
      <c r="D619" t="s">
        <v>37</v>
      </c>
      <c r="E619" t="s">
        <v>28</v>
      </c>
      <c r="F619" t="s">
        <v>23</v>
      </c>
      <c r="G619" t="s">
        <v>31</v>
      </c>
      <c r="H619">
        <v>399</v>
      </c>
      <c r="I619">
        <v>0</v>
      </c>
      <c r="J619">
        <v>0</v>
      </c>
    </row>
    <row r="620" spans="1:10" x14ac:dyDescent="0.25">
      <c r="A620" s="5" t="s">
        <v>664</v>
      </c>
      <c r="B620" s="1">
        <v>43288</v>
      </c>
      <c r="C620">
        <v>17</v>
      </c>
      <c r="D620" t="s">
        <v>27</v>
      </c>
      <c r="E620" t="s">
        <v>28</v>
      </c>
      <c r="F620" t="s">
        <v>23</v>
      </c>
      <c r="G620" t="s">
        <v>16</v>
      </c>
      <c r="H620">
        <v>289</v>
      </c>
      <c r="I620">
        <v>6</v>
      </c>
      <c r="J620">
        <v>1734</v>
      </c>
    </row>
    <row r="621" spans="1:10" x14ac:dyDescent="0.25">
      <c r="A621" s="5" t="s">
        <v>665</v>
      </c>
      <c r="B621" s="1">
        <v>43288</v>
      </c>
      <c r="C621">
        <v>20</v>
      </c>
      <c r="D621" t="s">
        <v>30</v>
      </c>
      <c r="E621" t="s">
        <v>28</v>
      </c>
      <c r="F621" t="s">
        <v>23</v>
      </c>
      <c r="G621" t="s">
        <v>20</v>
      </c>
      <c r="H621">
        <v>159</v>
      </c>
      <c r="I621">
        <v>9</v>
      </c>
      <c r="J621">
        <v>1431</v>
      </c>
    </row>
    <row r="622" spans="1:10" x14ac:dyDescent="0.25">
      <c r="A622" s="5" t="s">
        <v>666</v>
      </c>
      <c r="B622" s="1">
        <v>43288</v>
      </c>
      <c r="C622">
        <v>10</v>
      </c>
      <c r="D622" t="s">
        <v>38</v>
      </c>
      <c r="E622" t="s">
        <v>34</v>
      </c>
      <c r="F622" t="s">
        <v>19</v>
      </c>
      <c r="G622" t="s">
        <v>20</v>
      </c>
      <c r="H622">
        <v>159</v>
      </c>
      <c r="I622">
        <v>7</v>
      </c>
      <c r="J622">
        <v>1113</v>
      </c>
    </row>
    <row r="623" spans="1:10" x14ac:dyDescent="0.25">
      <c r="A623" s="5" t="s">
        <v>667</v>
      </c>
      <c r="B623" s="1">
        <v>43288</v>
      </c>
      <c r="C623">
        <v>13</v>
      </c>
      <c r="D623" t="s">
        <v>26</v>
      </c>
      <c r="E623" t="s">
        <v>40</v>
      </c>
      <c r="F623" t="s">
        <v>11</v>
      </c>
      <c r="G623" t="s">
        <v>20</v>
      </c>
      <c r="H623">
        <v>159</v>
      </c>
      <c r="I623">
        <v>9</v>
      </c>
      <c r="J623">
        <v>1431</v>
      </c>
    </row>
    <row r="624" spans="1:10" x14ac:dyDescent="0.25">
      <c r="A624" s="5" t="s">
        <v>668</v>
      </c>
      <c r="B624" s="1">
        <v>43288</v>
      </c>
      <c r="C624">
        <v>14</v>
      </c>
      <c r="D624" t="s">
        <v>29</v>
      </c>
      <c r="E624" t="s">
        <v>40</v>
      </c>
      <c r="F624" t="s">
        <v>11</v>
      </c>
      <c r="G624" t="s">
        <v>12</v>
      </c>
      <c r="H624">
        <v>199</v>
      </c>
      <c r="I624">
        <v>0</v>
      </c>
      <c r="J624">
        <v>0</v>
      </c>
    </row>
    <row r="625" spans="1:10" x14ac:dyDescent="0.25">
      <c r="A625" s="5" t="s">
        <v>669</v>
      </c>
      <c r="B625" s="1">
        <v>43289</v>
      </c>
      <c r="C625">
        <v>3</v>
      </c>
      <c r="D625" t="s">
        <v>32</v>
      </c>
      <c r="E625" t="s">
        <v>42</v>
      </c>
      <c r="F625" t="s">
        <v>15</v>
      </c>
      <c r="G625" t="s">
        <v>12</v>
      </c>
      <c r="H625">
        <v>199</v>
      </c>
      <c r="I625">
        <v>4</v>
      </c>
      <c r="J625">
        <v>796</v>
      </c>
    </row>
    <row r="626" spans="1:10" x14ac:dyDescent="0.25">
      <c r="A626" s="5" t="s">
        <v>670</v>
      </c>
      <c r="B626" s="1">
        <v>43289</v>
      </c>
      <c r="C626">
        <v>17</v>
      </c>
      <c r="D626" t="s">
        <v>27</v>
      </c>
      <c r="E626" t="s">
        <v>22</v>
      </c>
      <c r="F626" t="s">
        <v>23</v>
      </c>
      <c r="G626" t="s">
        <v>31</v>
      </c>
      <c r="H626">
        <v>399</v>
      </c>
      <c r="I626">
        <v>8</v>
      </c>
      <c r="J626">
        <v>3192</v>
      </c>
    </row>
    <row r="627" spans="1:10" x14ac:dyDescent="0.25">
      <c r="A627" s="5" t="s">
        <v>671</v>
      </c>
      <c r="B627" s="1">
        <v>43289</v>
      </c>
      <c r="C627">
        <v>1</v>
      </c>
      <c r="D627" t="s">
        <v>13</v>
      </c>
      <c r="E627" t="s">
        <v>14</v>
      </c>
      <c r="F627" t="s">
        <v>15</v>
      </c>
      <c r="G627" t="s">
        <v>16</v>
      </c>
      <c r="H627">
        <v>289</v>
      </c>
      <c r="I627">
        <v>0</v>
      </c>
      <c r="J627">
        <v>0</v>
      </c>
    </row>
    <row r="628" spans="1:10" x14ac:dyDescent="0.25">
      <c r="A628" s="5" t="s">
        <v>672</v>
      </c>
      <c r="B628" s="1">
        <v>43289</v>
      </c>
      <c r="C628">
        <v>18</v>
      </c>
      <c r="D628" t="s">
        <v>21</v>
      </c>
      <c r="E628" t="s">
        <v>22</v>
      </c>
      <c r="F628" t="s">
        <v>23</v>
      </c>
      <c r="G628" t="s">
        <v>25</v>
      </c>
      <c r="H628">
        <v>69</v>
      </c>
      <c r="I628">
        <v>4</v>
      </c>
      <c r="J628">
        <v>276</v>
      </c>
    </row>
    <row r="629" spans="1:10" x14ac:dyDescent="0.25">
      <c r="A629" s="5" t="s">
        <v>673</v>
      </c>
      <c r="B629" s="1">
        <v>43289</v>
      </c>
      <c r="C629">
        <v>14</v>
      </c>
      <c r="D629" t="s">
        <v>29</v>
      </c>
      <c r="E629" t="s">
        <v>10</v>
      </c>
      <c r="F629" t="s">
        <v>11</v>
      </c>
      <c r="G629" t="s">
        <v>31</v>
      </c>
      <c r="H629">
        <v>399</v>
      </c>
      <c r="I629">
        <v>5</v>
      </c>
      <c r="J629">
        <v>1995</v>
      </c>
    </row>
    <row r="630" spans="1:10" x14ac:dyDescent="0.25">
      <c r="A630" s="5" t="s">
        <v>674</v>
      </c>
      <c r="B630" s="1">
        <v>43289</v>
      </c>
      <c r="C630">
        <v>2</v>
      </c>
      <c r="D630" t="s">
        <v>44</v>
      </c>
      <c r="E630" t="s">
        <v>42</v>
      </c>
      <c r="F630" t="s">
        <v>15</v>
      </c>
      <c r="G630" t="s">
        <v>25</v>
      </c>
      <c r="H630">
        <v>69</v>
      </c>
      <c r="I630">
        <v>6</v>
      </c>
      <c r="J630">
        <v>414</v>
      </c>
    </row>
    <row r="631" spans="1:10" x14ac:dyDescent="0.25">
      <c r="A631" s="5" t="s">
        <v>675</v>
      </c>
      <c r="B631" s="1">
        <v>43290</v>
      </c>
      <c r="C631">
        <v>10</v>
      </c>
      <c r="D631" t="s">
        <v>38</v>
      </c>
      <c r="E631" t="s">
        <v>18</v>
      </c>
      <c r="F631" t="s">
        <v>19</v>
      </c>
      <c r="G631" t="s">
        <v>20</v>
      </c>
      <c r="H631">
        <v>159</v>
      </c>
      <c r="I631">
        <v>3</v>
      </c>
      <c r="J631">
        <v>477</v>
      </c>
    </row>
    <row r="632" spans="1:10" x14ac:dyDescent="0.25">
      <c r="A632" s="5" t="s">
        <v>676</v>
      </c>
      <c r="B632" s="1">
        <v>43291</v>
      </c>
      <c r="C632">
        <v>13</v>
      </c>
      <c r="D632" t="s">
        <v>26</v>
      </c>
      <c r="E632" t="s">
        <v>10</v>
      </c>
      <c r="F632" t="s">
        <v>11</v>
      </c>
      <c r="G632" t="s">
        <v>12</v>
      </c>
      <c r="H632">
        <v>199</v>
      </c>
      <c r="I632">
        <v>4</v>
      </c>
      <c r="J632">
        <v>796</v>
      </c>
    </row>
    <row r="633" spans="1:10" x14ac:dyDescent="0.25">
      <c r="A633" s="5" t="s">
        <v>677</v>
      </c>
      <c r="B633" s="1">
        <v>43291</v>
      </c>
      <c r="C633">
        <v>17</v>
      </c>
      <c r="D633" t="s">
        <v>27</v>
      </c>
      <c r="E633" t="s">
        <v>22</v>
      </c>
      <c r="F633" t="s">
        <v>23</v>
      </c>
      <c r="G633" t="s">
        <v>25</v>
      </c>
      <c r="H633">
        <v>69</v>
      </c>
      <c r="I633">
        <v>3</v>
      </c>
      <c r="J633">
        <v>207</v>
      </c>
    </row>
    <row r="634" spans="1:10" x14ac:dyDescent="0.25">
      <c r="A634" s="5" t="s">
        <v>678</v>
      </c>
      <c r="B634" s="1">
        <v>43292</v>
      </c>
      <c r="C634">
        <v>20</v>
      </c>
      <c r="D634" t="s">
        <v>30</v>
      </c>
      <c r="E634" t="s">
        <v>22</v>
      </c>
      <c r="F634" t="s">
        <v>23</v>
      </c>
      <c r="G634" t="s">
        <v>20</v>
      </c>
      <c r="H634">
        <v>159</v>
      </c>
      <c r="I634">
        <v>3</v>
      </c>
      <c r="J634">
        <v>477</v>
      </c>
    </row>
    <row r="635" spans="1:10" x14ac:dyDescent="0.25">
      <c r="A635" s="5" t="s">
        <v>679</v>
      </c>
      <c r="B635" s="1">
        <v>43292</v>
      </c>
      <c r="C635">
        <v>5</v>
      </c>
      <c r="D635" t="s">
        <v>39</v>
      </c>
      <c r="E635" t="s">
        <v>14</v>
      </c>
      <c r="F635" t="s">
        <v>15</v>
      </c>
      <c r="G635" t="s">
        <v>31</v>
      </c>
      <c r="H635">
        <v>399</v>
      </c>
      <c r="I635">
        <v>0</v>
      </c>
      <c r="J635">
        <v>0</v>
      </c>
    </row>
    <row r="636" spans="1:10" x14ac:dyDescent="0.25">
      <c r="A636" s="5" t="s">
        <v>680</v>
      </c>
      <c r="B636" s="1">
        <v>43292</v>
      </c>
      <c r="C636">
        <v>3</v>
      </c>
      <c r="D636" t="s">
        <v>32</v>
      </c>
      <c r="E636" t="s">
        <v>14</v>
      </c>
      <c r="F636" t="s">
        <v>15</v>
      </c>
      <c r="G636" t="s">
        <v>20</v>
      </c>
      <c r="H636">
        <v>159</v>
      </c>
      <c r="I636">
        <v>5</v>
      </c>
      <c r="J636">
        <v>795</v>
      </c>
    </row>
    <row r="637" spans="1:10" x14ac:dyDescent="0.25">
      <c r="A637" s="5" t="s">
        <v>681</v>
      </c>
      <c r="B637" s="1">
        <v>43293</v>
      </c>
      <c r="C637">
        <v>16</v>
      </c>
      <c r="D637" t="s">
        <v>24</v>
      </c>
      <c r="E637" t="s">
        <v>22</v>
      </c>
      <c r="F637" t="s">
        <v>23</v>
      </c>
      <c r="G637" t="s">
        <v>25</v>
      </c>
      <c r="H637">
        <v>69</v>
      </c>
      <c r="I637">
        <v>5</v>
      </c>
      <c r="J637">
        <v>345</v>
      </c>
    </row>
    <row r="638" spans="1:10" x14ac:dyDescent="0.25">
      <c r="A638" s="5" t="s">
        <v>682</v>
      </c>
      <c r="B638" s="1">
        <v>43294</v>
      </c>
      <c r="C638">
        <v>17</v>
      </c>
      <c r="D638" t="s">
        <v>27</v>
      </c>
      <c r="E638" t="s">
        <v>22</v>
      </c>
      <c r="F638" t="s">
        <v>23</v>
      </c>
      <c r="G638" t="s">
        <v>20</v>
      </c>
      <c r="H638">
        <v>159</v>
      </c>
      <c r="I638">
        <v>6</v>
      </c>
      <c r="J638">
        <v>954</v>
      </c>
    </row>
    <row r="639" spans="1:10" x14ac:dyDescent="0.25">
      <c r="A639" s="5" t="s">
        <v>683</v>
      </c>
      <c r="B639" s="1">
        <v>43294</v>
      </c>
      <c r="C639">
        <v>11</v>
      </c>
      <c r="D639" t="s">
        <v>9</v>
      </c>
      <c r="E639" t="s">
        <v>10</v>
      </c>
      <c r="F639" t="s">
        <v>11</v>
      </c>
      <c r="G639" t="s">
        <v>20</v>
      </c>
      <c r="H639">
        <v>159</v>
      </c>
      <c r="I639">
        <v>5</v>
      </c>
      <c r="J639">
        <v>795</v>
      </c>
    </row>
    <row r="640" spans="1:10" x14ac:dyDescent="0.25">
      <c r="A640" s="5" t="s">
        <v>684</v>
      </c>
      <c r="B640" s="1">
        <v>43294</v>
      </c>
      <c r="C640">
        <v>16</v>
      </c>
      <c r="D640" t="s">
        <v>24</v>
      </c>
      <c r="E640" t="s">
        <v>22</v>
      </c>
      <c r="F640" t="s">
        <v>23</v>
      </c>
      <c r="G640" t="s">
        <v>31</v>
      </c>
      <c r="H640">
        <v>399</v>
      </c>
      <c r="I640">
        <v>3</v>
      </c>
      <c r="J640">
        <v>1197</v>
      </c>
    </row>
    <row r="641" spans="1:10" x14ac:dyDescent="0.25">
      <c r="A641" s="5" t="s">
        <v>685</v>
      </c>
      <c r="B641" s="1">
        <v>43295</v>
      </c>
      <c r="C641">
        <v>20</v>
      </c>
      <c r="D641" t="s">
        <v>30</v>
      </c>
      <c r="E641" t="s">
        <v>28</v>
      </c>
      <c r="F641" t="s">
        <v>23</v>
      </c>
      <c r="G641" t="s">
        <v>16</v>
      </c>
      <c r="H641">
        <v>289</v>
      </c>
      <c r="I641">
        <v>4</v>
      </c>
      <c r="J641">
        <v>1156</v>
      </c>
    </row>
    <row r="642" spans="1:10" x14ac:dyDescent="0.25">
      <c r="A642" s="5" t="s">
        <v>686</v>
      </c>
      <c r="B642" s="1">
        <v>43295</v>
      </c>
      <c r="C642">
        <v>10</v>
      </c>
      <c r="D642" t="s">
        <v>38</v>
      </c>
      <c r="E642" t="s">
        <v>34</v>
      </c>
      <c r="F642" t="s">
        <v>19</v>
      </c>
      <c r="G642" t="s">
        <v>31</v>
      </c>
      <c r="H642">
        <v>399</v>
      </c>
      <c r="I642">
        <v>7</v>
      </c>
      <c r="J642">
        <v>2793</v>
      </c>
    </row>
    <row r="643" spans="1:10" x14ac:dyDescent="0.25">
      <c r="A643" s="5" t="s">
        <v>687</v>
      </c>
      <c r="B643" s="1">
        <v>43296</v>
      </c>
      <c r="C643">
        <v>10</v>
      </c>
      <c r="D643" t="s">
        <v>38</v>
      </c>
      <c r="E643" t="s">
        <v>34</v>
      </c>
      <c r="F643" t="s">
        <v>19</v>
      </c>
      <c r="G643" t="s">
        <v>31</v>
      </c>
      <c r="H643">
        <v>399</v>
      </c>
      <c r="I643">
        <v>9</v>
      </c>
      <c r="J643">
        <v>3591</v>
      </c>
    </row>
    <row r="644" spans="1:10" x14ac:dyDescent="0.25">
      <c r="A644" s="5" t="s">
        <v>688</v>
      </c>
      <c r="B644" s="1">
        <v>43296</v>
      </c>
      <c r="C644">
        <v>13</v>
      </c>
      <c r="D644" t="s">
        <v>26</v>
      </c>
      <c r="E644" t="s">
        <v>10</v>
      </c>
      <c r="F644" t="s">
        <v>11</v>
      </c>
      <c r="G644" t="s">
        <v>31</v>
      </c>
      <c r="H644">
        <v>399</v>
      </c>
      <c r="I644">
        <v>8</v>
      </c>
      <c r="J644">
        <v>3192</v>
      </c>
    </row>
    <row r="645" spans="1:10" x14ac:dyDescent="0.25">
      <c r="A645" s="5" t="s">
        <v>689</v>
      </c>
      <c r="B645" s="1">
        <v>43297</v>
      </c>
      <c r="C645">
        <v>6</v>
      </c>
      <c r="D645" t="s">
        <v>35</v>
      </c>
      <c r="E645" t="s">
        <v>34</v>
      </c>
      <c r="F645" t="s">
        <v>19</v>
      </c>
      <c r="G645" t="s">
        <v>12</v>
      </c>
      <c r="H645">
        <v>199</v>
      </c>
      <c r="I645">
        <v>6</v>
      </c>
      <c r="J645">
        <v>1194</v>
      </c>
    </row>
    <row r="646" spans="1:10" x14ac:dyDescent="0.25">
      <c r="A646" s="5" t="s">
        <v>690</v>
      </c>
      <c r="B646" s="1">
        <v>43297</v>
      </c>
      <c r="C646">
        <v>1</v>
      </c>
      <c r="D646" t="s">
        <v>13</v>
      </c>
      <c r="E646" t="s">
        <v>14</v>
      </c>
      <c r="F646" t="s">
        <v>15</v>
      </c>
      <c r="G646" t="s">
        <v>25</v>
      </c>
      <c r="H646">
        <v>69</v>
      </c>
      <c r="I646">
        <v>9</v>
      </c>
      <c r="J646">
        <v>621</v>
      </c>
    </row>
    <row r="647" spans="1:10" x14ac:dyDescent="0.25">
      <c r="A647" s="5" t="s">
        <v>691</v>
      </c>
      <c r="B647" s="1">
        <v>43297</v>
      </c>
      <c r="C647">
        <v>14</v>
      </c>
      <c r="D647" t="s">
        <v>29</v>
      </c>
      <c r="E647" t="s">
        <v>10</v>
      </c>
      <c r="F647" t="s">
        <v>11</v>
      </c>
      <c r="G647" t="s">
        <v>12</v>
      </c>
      <c r="H647">
        <v>199</v>
      </c>
      <c r="I647">
        <v>0</v>
      </c>
      <c r="J647">
        <v>0</v>
      </c>
    </row>
    <row r="648" spans="1:10" x14ac:dyDescent="0.25">
      <c r="A648" s="5" t="s">
        <v>692</v>
      </c>
      <c r="B648" s="1">
        <v>43297</v>
      </c>
      <c r="C648">
        <v>13</v>
      </c>
      <c r="D648" t="s">
        <v>26</v>
      </c>
      <c r="E648" t="s">
        <v>10</v>
      </c>
      <c r="F648" t="s">
        <v>11</v>
      </c>
      <c r="G648" t="s">
        <v>16</v>
      </c>
      <c r="H648">
        <v>289</v>
      </c>
      <c r="I648">
        <v>3</v>
      </c>
      <c r="J648">
        <v>867</v>
      </c>
    </row>
    <row r="649" spans="1:10" x14ac:dyDescent="0.25">
      <c r="A649" s="5" t="s">
        <v>693</v>
      </c>
      <c r="B649" s="1">
        <v>43297</v>
      </c>
      <c r="C649">
        <v>8</v>
      </c>
      <c r="D649" t="s">
        <v>33</v>
      </c>
      <c r="E649" t="s">
        <v>18</v>
      </c>
      <c r="F649" t="s">
        <v>19</v>
      </c>
      <c r="G649" t="s">
        <v>12</v>
      </c>
      <c r="H649">
        <v>199</v>
      </c>
      <c r="I649">
        <v>1</v>
      </c>
      <c r="J649">
        <v>199</v>
      </c>
    </row>
    <row r="650" spans="1:10" x14ac:dyDescent="0.25">
      <c r="A650" s="5" t="s">
        <v>694</v>
      </c>
      <c r="B650" s="1">
        <v>43298</v>
      </c>
      <c r="C650">
        <v>8</v>
      </c>
      <c r="D650" t="s">
        <v>33</v>
      </c>
      <c r="E650" t="s">
        <v>34</v>
      </c>
      <c r="F650" t="s">
        <v>19</v>
      </c>
      <c r="G650" t="s">
        <v>31</v>
      </c>
      <c r="H650">
        <v>399</v>
      </c>
      <c r="I650">
        <v>5</v>
      </c>
      <c r="J650">
        <v>1995</v>
      </c>
    </row>
    <row r="651" spans="1:10" x14ac:dyDescent="0.25">
      <c r="A651" s="5" t="s">
        <v>695</v>
      </c>
      <c r="B651" s="1">
        <v>43298</v>
      </c>
      <c r="C651">
        <v>13</v>
      </c>
      <c r="D651" t="s">
        <v>26</v>
      </c>
      <c r="E651" t="s">
        <v>40</v>
      </c>
      <c r="F651" t="s">
        <v>11</v>
      </c>
      <c r="G651" t="s">
        <v>16</v>
      </c>
      <c r="H651">
        <v>289</v>
      </c>
      <c r="I651">
        <v>3</v>
      </c>
      <c r="J651">
        <v>867</v>
      </c>
    </row>
    <row r="652" spans="1:10" x14ac:dyDescent="0.25">
      <c r="A652" s="5" t="s">
        <v>696</v>
      </c>
      <c r="B652" s="1">
        <v>43298</v>
      </c>
      <c r="C652">
        <v>17</v>
      </c>
      <c r="D652" t="s">
        <v>27</v>
      </c>
      <c r="E652" t="s">
        <v>28</v>
      </c>
      <c r="F652" t="s">
        <v>23</v>
      </c>
      <c r="G652" t="s">
        <v>20</v>
      </c>
      <c r="H652">
        <v>159</v>
      </c>
      <c r="I652">
        <v>2</v>
      </c>
      <c r="J652">
        <v>318</v>
      </c>
    </row>
    <row r="653" spans="1:10" x14ac:dyDescent="0.25">
      <c r="A653" s="5" t="s">
        <v>697</v>
      </c>
      <c r="B653" s="1">
        <v>43298</v>
      </c>
      <c r="C653">
        <v>15</v>
      </c>
      <c r="D653" t="s">
        <v>45</v>
      </c>
      <c r="E653" t="s">
        <v>40</v>
      </c>
      <c r="F653" t="s">
        <v>11</v>
      </c>
      <c r="G653" t="s">
        <v>20</v>
      </c>
      <c r="H653">
        <v>159</v>
      </c>
      <c r="I653">
        <v>3</v>
      </c>
      <c r="J653">
        <v>477</v>
      </c>
    </row>
    <row r="654" spans="1:10" x14ac:dyDescent="0.25">
      <c r="A654" s="5" t="s">
        <v>698</v>
      </c>
      <c r="B654" s="1">
        <v>43299</v>
      </c>
      <c r="C654">
        <v>5</v>
      </c>
      <c r="D654" t="s">
        <v>39</v>
      </c>
      <c r="E654" t="s">
        <v>42</v>
      </c>
      <c r="F654" t="s">
        <v>15</v>
      </c>
      <c r="G654" t="s">
        <v>20</v>
      </c>
      <c r="H654">
        <v>159</v>
      </c>
      <c r="I654">
        <v>1</v>
      </c>
      <c r="J654">
        <v>159</v>
      </c>
    </row>
    <row r="655" spans="1:10" x14ac:dyDescent="0.25">
      <c r="A655" s="5" t="s">
        <v>699</v>
      </c>
      <c r="B655" s="1">
        <v>43299</v>
      </c>
      <c r="C655">
        <v>1</v>
      </c>
      <c r="D655" t="s">
        <v>13</v>
      </c>
      <c r="E655" t="s">
        <v>14</v>
      </c>
      <c r="F655" t="s">
        <v>15</v>
      </c>
      <c r="G655" t="s">
        <v>25</v>
      </c>
      <c r="H655">
        <v>69</v>
      </c>
      <c r="I655">
        <v>0</v>
      </c>
      <c r="J655">
        <v>0</v>
      </c>
    </row>
    <row r="656" spans="1:10" x14ac:dyDescent="0.25">
      <c r="A656" s="5" t="s">
        <v>700</v>
      </c>
      <c r="B656" s="1">
        <v>43299</v>
      </c>
      <c r="C656">
        <v>2</v>
      </c>
      <c r="D656" t="s">
        <v>44</v>
      </c>
      <c r="E656" t="s">
        <v>14</v>
      </c>
      <c r="F656" t="s">
        <v>15</v>
      </c>
      <c r="G656" t="s">
        <v>16</v>
      </c>
      <c r="H656">
        <v>289</v>
      </c>
      <c r="I656">
        <v>2</v>
      </c>
      <c r="J656">
        <v>578</v>
      </c>
    </row>
    <row r="657" spans="1:10" x14ac:dyDescent="0.25">
      <c r="A657" s="5" t="s">
        <v>701</v>
      </c>
      <c r="B657" s="1">
        <v>43299</v>
      </c>
      <c r="C657">
        <v>12</v>
      </c>
      <c r="D657" t="s">
        <v>41</v>
      </c>
      <c r="E657" t="s">
        <v>40</v>
      </c>
      <c r="F657" t="s">
        <v>11</v>
      </c>
      <c r="G657" t="s">
        <v>20</v>
      </c>
      <c r="H657">
        <v>159</v>
      </c>
      <c r="I657">
        <v>5</v>
      </c>
      <c r="J657">
        <v>795</v>
      </c>
    </row>
    <row r="658" spans="1:10" x14ac:dyDescent="0.25">
      <c r="A658" s="5" t="s">
        <v>702</v>
      </c>
      <c r="B658" s="1">
        <v>43299</v>
      </c>
      <c r="C658">
        <v>6</v>
      </c>
      <c r="D658" t="s">
        <v>35</v>
      </c>
      <c r="E658" t="s">
        <v>34</v>
      </c>
      <c r="F658" t="s">
        <v>19</v>
      </c>
      <c r="G658" t="s">
        <v>25</v>
      </c>
      <c r="H658">
        <v>69</v>
      </c>
      <c r="I658">
        <v>3</v>
      </c>
      <c r="J658">
        <v>207</v>
      </c>
    </row>
    <row r="659" spans="1:10" x14ac:dyDescent="0.25">
      <c r="A659" s="5" t="s">
        <v>703</v>
      </c>
      <c r="B659" s="1">
        <v>43299</v>
      </c>
      <c r="C659">
        <v>5</v>
      </c>
      <c r="D659" t="s">
        <v>39</v>
      </c>
      <c r="E659" t="s">
        <v>14</v>
      </c>
      <c r="F659" t="s">
        <v>15</v>
      </c>
      <c r="G659" t="s">
        <v>20</v>
      </c>
      <c r="H659">
        <v>159</v>
      </c>
      <c r="I659">
        <v>9</v>
      </c>
      <c r="J659">
        <v>1431</v>
      </c>
    </row>
    <row r="660" spans="1:10" x14ac:dyDescent="0.25">
      <c r="A660" s="5" t="s">
        <v>704</v>
      </c>
      <c r="B660" s="1">
        <v>43300</v>
      </c>
      <c r="C660">
        <v>15</v>
      </c>
      <c r="D660" t="s">
        <v>45</v>
      </c>
      <c r="E660" t="s">
        <v>40</v>
      </c>
      <c r="F660" t="s">
        <v>11</v>
      </c>
      <c r="G660" t="s">
        <v>12</v>
      </c>
      <c r="H660">
        <v>199</v>
      </c>
      <c r="I660">
        <v>1</v>
      </c>
      <c r="J660">
        <v>199</v>
      </c>
    </row>
    <row r="661" spans="1:10" x14ac:dyDescent="0.25">
      <c r="A661" s="5" t="s">
        <v>705</v>
      </c>
      <c r="B661" s="1">
        <v>43300</v>
      </c>
      <c r="C661">
        <v>1</v>
      </c>
      <c r="D661" t="s">
        <v>13</v>
      </c>
      <c r="E661" t="s">
        <v>14</v>
      </c>
      <c r="F661" t="s">
        <v>15</v>
      </c>
      <c r="G661" t="s">
        <v>16</v>
      </c>
      <c r="H661">
        <v>289</v>
      </c>
      <c r="I661">
        <v>4</v>
      </c>
      <c r="J661">
        <v>1156</v>
      </c>
    </row>
    <row r="662" spans="1:10" x14ac:dyDescent="0.25">
      <c r="A662" s="5" t="s">
        <v>706</v>
      </c>
      <c r="B662" s="1">
        <v>43301</v>
      </c>
      <c r="C662">
        <v>16</v>
      </c>
      <c r="D662" t="s">
        <v>24</v>
      </c>
      <c r="E662" t="s">
        <v>22</v>
      </c>
      <c r="F662" t="s">
        <v>23</v>
      </c>
      <c r="G662" t="s">
        <v>20</v>
      </c>
      <c r="H662">
        <v>159</v>
      </c>
      <c r="I662">
        <v>3</v>
      </c>
      <c r="J662">
        <v>477</v>
      </c>
    </row>
    <row r="663" spans="1:10" x14ac:dyDescent="0.25">
      <c r="A663" s="5" t="s">
        <v>707</v>
      </c>
      <c r="B663" s="1">
        <v>43301</v>
      </c>
      <c r="C663">
        <v>9</v>
      </c>
      <c r="D663" t="s">
        <v>17</v>
      </c>
      <c r="E663" t="s">
        <v>34</v>
      </c>
      <c r="F663" t="s">
        <v>19</v>
      </c>
      <c r="G663" t="s">
        <v>25</v>
      </c>
      <c r="H663">
        <v>69</v>
      </c>
      <c r="I663">
        <v>2</v>
      </c>
      <c r="J663">
        <v>138</v>
      </c>
    </row>
    <row r="664" spans="1:10" x14ac:dyDescent="0.25">
      <c r="A664" s="5" t="s">
        <v>708</v>
      </c>
      <c r="B664" s="1">
        <v>43301</v>
      </c>
      <c r="C664">
        <v>20</v>
      </c>
      <c r="D664" t="s">
        <v>30</v>
      </c>
      <c r="E664" t="s">
        <v>22</v>
      </c>
      <c r="F664" t="s">
        <v>23</v>
      </c>
      <c r="G664" t="s">
        <v>20</v>
      </c>
      <c r="H664">
        <v>159</v>
      </c>
      <c r="I664">
        <v>4</v>
      </c>
      <c r="J664">
        <v>636</v>
      </c>
    </row>
    <row r="665" spans="1:10" x14ac:dyDescent="0.25">
      <c r="A665" s="5" t="s">
        <v>709</v>
      </c>
      <c r="B665" s="1">
        <v>43302</v>
      </c>
      <c r="C665">
        <v>14</v>
      </c>
      <c r="D665" t="s">
        <v>29</v>
      </c>
      <c r="E665" t="s">
        <v>40</v>
      </c>
      <c r="F665" t="s">
        <v>11</v>
      </c>
      <c r="G665" t="s">
        <v>31</v>
      </c>
      <c r="H665">
        <v>399</v>
      </c>
      <c r="I665">
        <v>5</v>
      </c>
      <c r="J665">
        <v>1995</v>
      </c>
    </row>
    <row r="666" spans="1:10" x14ac:dyDescent="0.25">
      <c r="A666" s="5" t="s">
        <v>710</v>
      </c>
      <c r="B666" s="1">
        <v>43303</v>
      </c>
      <c r="C666">
        <v>1</v>
      </c>
      <c r="D666" t="s">
        <v>13</v>
      </c>
      <c r="E666" t="s">
        <v>14</v>
      </c>
      <c r="F666" t="s">
        <v>15</v>
      </c>
      <c r="G666" t="s">
        <v>31</v>
      </c>
      <c r="H666">
        <v>399</v>
      </c>
      <c r="I666">
        <v>8</v>
      </c>
      <c r="J666">
        <v>3192</v>
      </c>
    </row>
    <row r="667" spans="1:10" x14ac:dyDescent="0.25">
      <c r="A667" s="5" t="s">
        <v>711</v>
      </c>
      <c r="B667" s="1">
        <v>43303</v>
      </c>
      <c r="C667">
        <v>13</v>
      </c>
      <c r="D667" t="s">
        <v>26</v>
      </c>
      <c r="E667" t="s">
        <v>40</v>
      </c>
      <c r="F667" t="s">
        <v>11</v>
      </c>
      <c r="G667" t="s">
        <v>25</v>
      </c>
      <c r="H667">
        <v>69</v>
      </c>
      <c r="I667">
        <v>0</v>
      </c>
      <c r="J667">
        <v>0</v>
      </c>
    </row>
    <row r="668" spans="1:10" x14ac:dyDescent="0.25">
      <c r="A668" s="5" t="s">
        <v>712</v>
      </c>
      <c r="B668" s="1">
        <v>43304</v>
      </c>
      <c r="C668">
        <v>14</v>
      </c>
      <c r="D668" t="s">
        <v>29</v>
      </c>
      <c r="E668" t="s">
        <v>40</v>
      </c>
      <c r="F668" t="s">
        <v>11</v>
      </c>
      <c r="G668" t="s">
        <v>25</v>
      </c>
      <c r="H668">
        <v>69</v>
      </c>
      <c r="I668">
        <v>8</v>
      </c>
      <c r="J668">
        <v>552</v>
      </c>
    </row>
    <row r="669" spans="1:10" x14ac:dyDescent="0.25">
      <c r="A669" s="5" t="s">
        <v>713</v>
      </c>
      <c r="B669" s="1">
        <v>43305</v>
      </c>
      <c r="C669">
        <v>10</v>
      </c>
      <c r="D669" t="s">
        <v>38</v>
      </c>
      <c r="E669" t="s">
        <v>18</v>
      </c>
      <c r="F669" t="s">
        <v>19</v>
      </c>
      <c r="G669" t="s">
        <v>25</v>
      </c>
      <c r="H669">
        <v>69</v>
      </c>
      <c r="I669">
        <v>2</v>
      </c>
      <c r="J669">
        <v>138</v>
      </c>
    </row>
    <row r="670" spans="1:10" x14ac:dyDescent="0.25">
      <c r="A670" s="5" t="s">
        <v>714</v>
      </c>
      <c r="B670" s="1">
        <v>43305</v>
      </c>
      <c r="C670">
        <v>9</v>
      </c>
      <c r="D670" t="s">
        <v>17</v>
      </c>
      <c r="E670" t="s">
        <v>18</v>
      </c>
      <c r="F670" t="s">
        <v>19</v>
      </c>
      <c r="G670" t="s">
        <v>31</v>
      </c>
      <c r="H670">
        <v>399</v>
      </c>
      <c r="I670">
        <v>6</v>
      </c>
      <c r="J670">
        <v>2394</v>
      </c>
    </row>
    <row r="671" spans="1:10" x14ac:dyDescent="0.25">
      <c r="A671" s="5" t="s">
        <v>715</v>
      </c>
      <c r="B671" s="1">
        <v>43305</v>
      </c>
      <c r="C671">
        <v>2</v>
      </c>
      <c r="D671" t="s">
        <v>44</v>
      </c>
      <c r="E671" t="s">
        <v>14</v>
      </c>
      <c r="F671" t="s">
        <v>15</v>
      </c>
      <c r="G671" t="s">
        <v>12</v>
      </c>
      <c r="H671">
        <v>199</v>
      </c>
      <c r="I671">
        <v>1</v>
      </c>
      <c r="J671">
        <v>199</v>
      </c>
    </row>
    <row r="672" spans="1:10" x14ac:dyDescent="0.25">
      <c r="A672" s="5" t="s">
        <v>716</v>
      </c>
      <c r="B672" s="1">
        <v>43305</v>
      </c>
      <c r="C672">
        <v>13</v>
      </c>
      <c r="D672" t="s">
        <v>26</v>
      </c>
      <c r="E672" t="s">
        <v>10</v>
      </c>
      <c r="F672" t="s">
        <v>11</v>
      </c>
      <c r="G672" t="s">
        <v>31</v>
      </c>
      <c r="H672">
        <v>399</v>
      </c>
      <c r="I672">
        <v>1</v>
      </c>
      <c r="J672">
        <v>399</v>
      </c>
    </row>
    <row r="673" spans="1:10" x14ac:dyDescent="0.25">
      <c r="A673" s="5" t="s">
        <v>717</v>
      </c>
      <c r="B673" s="1">
        <v>43306</v>
      </c>
      <c r="C673">
        <v>12</v>
      </c>
      <c r="D673" t="s">
        <v>41</v>
      </c>
      <c r="E673" t="s">
        <v>10</v>
      </c>
      <c r="F673" t="s">
        <v>11</v>
      </c>
      <c r="G673" t="s">
        <v>20</v>
      </c>
      <c r="H673">
        <v>159</v>
      </c>
      <c r="I673">
        <v>7</v>
      </c>
      <c r="J673">
        <v>1113</v>
      </c>
    </row>
    <row r="674" spans="1:10" x14ac:dyDescent="0.25">
      <c r="A674" s="5" t="s">
        <v>718</v>
      </c>
      <c r="B674" s="1">
        <v>43306</v>
      </c>
      <c r="C674">
        <v>17</v>
      </c>
      <c r="D674" t="s">
        <v>27</v>
      </c>
      <c r="E674" t="s">
        <v>22</v>
      </c>
      <c r="F674" t="s">
        <v>23</v>
      </c>
      <c r="G674" t="s">
        <v>20</v>
      </c>
      <c r="H674">
        <v>159</v>
      </c>
      <c r="I674">
        <v>8</v>
      </c>
      <c r="J674">
        <v>1272</v>
      </c>
    </row>
    <row r="675" spans="1:10" x14ac:dyDescent="0.25">
      <c r="A675" s="5" t="s">
        <v>719</v>
      </c>
      <c r="B675" s="1">
        <v>43307</v>
      </c>
      <c r="C675">
        <v>18</v>
      </c>
      <c r="D675" t="s">
        <v>21</v>
      </c>
      <c r="E675" t="s">
        <v>28</v>
      </c>
      <c r="F675" t="s">
        <v>23</v>
      </c>
      <c r="G675" t="s">
        <v>16</v>
      </c>
      <c r="H675">
        <v>289</v>
      </c>
      <c r="I675">
        <v>8</v>
      </c>
      <c r="J675">
        <v>2312</v>
      </c>
    </row>
    <row r="676" spans="1:10" x14ac:dyDescent="0.25">
      <c r="A676" s="5" t="s">
        <v>720</v>
      </c>
      <c r="B676" s="1">
        <v>43307</v>
      </c>
      <c r="C676">
        <v>13</v>
      </c>
      <c r="D676" t="s">
        <v>26</v>
      </c>
      <c r="E676" t="s">
        <v>10</v>
      </c>
      <c r="F676" t="s">
        <v>11</v>
      </c>
      <c r="G676" t="s">
        <v>20</v>
      </c>
      <c r="H676">
        <v>159</v>
      </c>
      <c r="I676">
        <v>4</v>
      </c>
      <c r="J676">
        <v>636</v>
      </c>
    </row>
    <row r="677" spans="1:10" x14ac:dyDescent="0.25">
      <c r="A677" s="5" t="s">
        <v>721</v>
      </c>
      <c r="B677" s="1">
        <v>43307</v>
      </c>
      <c r="C677">
        <v>15</v>
      </c>
      <c r="D677" t="s">
        <v>45</v>
      </c>
      <c r="E677" t="s">
        <v>10</v>
      </c>
      <c r="F677" t="s">
        <v>11</v>
      </c>
      <c r="G677" t="s">
        <v>25</v>
      </c>
      <c r="H677">
        <v>69</v>
      </c>
      <c r="I677">
        <v>4</v>
      </c>
      <c r="J677">
        <v>276</v>
      </c>
    </row>
    <row r="678" spans="1:10" x14ac:dyDescent="0.25">
      <c r="A678" s="5" t="s">
        <v>722</v>
      </c>
      <c r="B678" s="1">
        <v>43307</v>
      </c>
      <c r="C678">
        <v>15</v>
      </c>
      <c r="D678" t="s">
        <v>45</v>
      </c>
      <c r="E678" t="s">
        <v>10</v>
      </c>
      <c r="F678" t="s">
        <v>11</v>
      </c>
      <c r="G678" t="s">
        <v>20</v>
      </c>
      <c r="H678">
        <v>159</v>
      </c>
      <c r="I678">
        <v>9</v>
      </c>
      <c r="J678">
        <v>1431</v>
      </c>
    </row>
    <row r="679" spans="1:10" x14ac:dyDescent="0.25">
      <c r="A679" s="5" t="s">
        <v>723</v>
      </c>
      <c r="B679" s="1">
        <v>43307</v>
      </c>
      <c r="C679">
        <v>18</v>
      </c>
      <c r="D679" t="s">
        <v>21</v>
      </c>
      <c r="E679" t="s">
        <v>28</v>
      </c>
      <c r="F679" t="s">
        <v>23</v>
      </c>
      <c r="G679" t="s">
        <v>25</v>
      </c>
      <c r="H679">
        <v>69</v>
      </c>
      <c r="I679">
        <v>6</v>
      </c>
      <c r="J679">
        <v>414</v>
      </c>
    </row>
    <row r="680" spans="1:10" x14ac:dyDescent="0.25">
      <c r="A680" s="5" t="s">
        <v>724</v>
      </c>
      <c r="B680" s="1">
        <v>43307</v>
      </c>
      <c r="C680">
        <v>7</v>
      </c>
      <c r="D680" t="s">
        <v>43</v>
      </c>
      <c r="E680" t="s">
        <v>18</v>
      </c>
      <c r="F680" t="s">
        <v>19</v>
      </c>
      <c r="G680" t="s">
        <v>20</v>
      </c>
      <c r="H680">
        <v>159</v>
      </c>
      <c r="I680">
        <v>6</v>
      </c>
      <c r="J680">
        <v>954</v>
      </c>
    </row>
    <row r="681" spans="1:10" x14ac:dyDescent="0.25">
      <c r="A681" s="5" t="s">
        <v>725</v>
      </c>
      <c r="B681" s="1">
        <v>43307</v>
      </c>
      <c r="C681">
        <v>13</v>
      </c>
      <c r="D681" t="s">
        <v>26</v>
      </c>
      <c r="E681" t="s">
        <v>10</v>
      </c>
      <c r="F681" t="s">
        <v>11</v>
      </c>
      <c r="G681" t="s">
        <v>25</v>
      </c>
      <c r="H681">
        <v>69</v>
      </c>
      <c r="I681">
        <v>3</v>
      </c>
      <c r="J681">
        <v>207</v>
      </c>
    </row>
    <row r="682" spans="1:10" x14ac:dyDescent="0.25">
      <c r="A682" s="5" t="s">
        <v>726</v>
      </c>
      <c r="B682" s="1">
        <v>43307</v>
      </c>
      <c r="C682">
        <v>3</v>
      </c>
      <c r="D682" t="s">
        <v>32</v>
      </c>
      <c r="E682" t="s">
        <v>42</v>
      </c>
      <c r="F682" t="s">
        <v>15</v>
      </c>
      <c r="G682" t="s">
        <v>25</v>
      </c>
      <c r="H682">
        <v>69</v>
      </c>
      <c r="I682">
        <v>4</v>
      </c>
      <c r="J682">
        <v>276</v>
      </c>
    </row>
    <row r="683" spans="1:10" x14ac:dyDescent="0.25">
      <c r="A683" s="5" t="s">
        <v>727</v>
      </c>
      <c r="B683" s="1">
        <v>43308</v>
      </c>
      <c r="C683">
        <v>18</v>
      </c>
      <c r="D683" t="s">
        <v>21</v>
      </c>
      <c r="E683" t="s">
        <v>22</v>
      </c>
      <c r="F683" t="s">
        <v>23</v>
      </c>
      <c r="G683" t="s">
        <v>16</v>
      </c>
      <c r="H683">
        <v>289</v>
      </c>
      <c r="I683">
        <v>3</v>
      </c>
      <c r="J683">
        <v>867</v>
      </c>
    </row>
    <row r="684" spans="1:10" x14ac:dyDescent="0.25">
      <c r="A684" s="5" t="s">
        <v>728</v>
      </c>
      <c r="B684" s="1">
        <v>43308</v>
      </c>
      <c r="C684">
        <v>16</v>
      </c>
      <c r="D684" t="s">
        <v>24</v>
      </c>
      <c r="E684" t="s">
        <v>28</v>
      </c>
      <c r="F684" t="s">
        <v>23</v>
      </c>
      <c r="G684" t="s">
        <v>16</v>
      </c>
      <c r="H684">
        <v>289</v>
      </c>
      <c r="I684">
        <v>6</v>
      </c>
      <c r="J684">
        <v>1734</v>
      </c>
    </row>
    <row r="685" spans="1:10" x14ac:dyDescent="0.25">
      <c r="A685" s="5" t="s">
        <v>729</v>
      </c>
      <c r="B685" s="1">
        <v>43308</v>
      </c>
      <c r="C685">
        <v>18</v>
      </c>
      <c r="D685" t="s">
        <v>21</v>
      </c>
      <c r="E685" t="s">
        <v>22</v>
      </c>
      <c r="F685" t="s">
        <v>23</v>
      </c>
      <c r="G685" t="s">
        <v>20</v>
      </c>
      <c r="H685">
        <v>159</v>
      </c>
      <c r="I685">
        <v>3</v>
      </c>
      <c r="J685">
        <v>477</v>
      </c>
    </row>
    <row r="686" spans="1:10" x14ac:dyDescent="0.25">
      <c r="A686" s="5" t="s">
        <v>730</v>
      </c>
      <c r="B686" s="1">
        <v>43308</v>
      </c>
      <c r="C686">
        <v>11</v>
      </c>
      <c r="D686" t="s">
        <v>9</v>
      </c>
      <c r="E686" t="s">
        <v>40</v>
      </c>
      <c r="F686" t="s">
        <v>11</v>
      </c>
      <c r="G686" t="s">
        <v>12</v>
      </c>
      <c r="H686">
        <v>199</v>
      </c>
      <c r="I686">
        <v>4</v>
      </c>
      <c r="J686">
        <v>796</v>
      </c>
    </row>
    <row r="687" spans="1:10" x14ac:dyDescent="0.25">
      <c r="A687" s="5" t="s">
        <v>731</v>
      </c>
      <c r="B687" s="1">
        <v>43308</v>
      </c>
      <c r="C687">
        <v>1</v>
      </c>
      <c r="D687" t="s">
        <v>13</v>
      </c>
      <c r="E687" t="s">
        <v>42</v>
      </c>
      <c r="F687" t="s">
        <v>15</v>
      </c>
      <c r="G687" t="s">
        <v>25</v>
      </c>
      <c r="H687">
        <v>69</v>
      </c>
      <c r="I687">
        <v>1</v>
      </c>
      <c r="J687">
        <v>69</v>
      </c>
    </row>
    <row r="688" spans="1:10" x14ac:dyDescent="0.25">
      <c r="A688" s="5" t="s">
        <v>732</v>
      </c>
      <c r="B688" s="1">
        <v>43308</v>
      </c>
      <c r="C688">
        <v>15</v>
      </c>
      <c r="D688" t="s">
        <v>45</v>
      </c>
      <c r="E688" t="s">
        <v>40</v>
      </c>
      <c r="F688" t="s">
        <v>11</v>
      </c>
      <c r="G688" t="s">
        <v>25</v>
      </c>
      <c r="H688">
        <v>69</v>
      </c>
      <c r="I688">
        <v>0</v>
      </c>
      <c r="J688">
        <v>0</v>
      </c>
    </row>
    <row r="689" spans="1:10" x14ac:dyDescent="0.25">
      <c r="A689" s="5" t="s">
        <v>733</v>
      </c>
      <c r="B689" s="1">
        <v>43308</v>
      </c>
      <c r="C689">
        <v>19</v>
      </c>
      <c r="D689" t="s">
        <v>37</v>
      </c>
      <c r="E689" t="s">
        <v>22</v>
      </c>
      <c r="F689" t="s">
        <v>23</v>
      </c>
      <c r="G689" t="s">
        <v>12</v>
      </c>
      <c r="H689">
        <v>199</v>
      </c>
      <c r="I689">
        <v>5</v>
      </c>
      <c r="J689">
        <v>995</v>
      </c>
    </row>
    <row r="690" spans="1:10" x14ac:dyDescent="0.25">
      <c r="A690" s="5" t="s">
        <v>734</v>
      </c>
      <c r="B690" s="1">
        <v>43308</v>
      </c>
      <c r="C690">
        <v>19</v>
      </c>
      <c r="D690" t="s">
        <v>37</v>
      </c>
      <c r="E690" t="s">
        <v>28</v>
      </c>
      <c r="F690" t="s">
        <v>23</v>
      </c>
      <c r="G690" t="s">
        <v>20</v>
      </c>
      <c r="H690">
        <v>159</v>
      </c>
      <c r="I690">
        <v>8</v>
      </c>
      <c r="J690">
        <v>1272</v>
      </c>
    </row>
    <row r="691" spans="1:10" x14ac:dyDescent="0.25">
      <c r="A691" s="5" t="s">
        <v>735</v>
      </c>
      <c r="B691" s="1">
        <v>43308</v>
      </c>
      <c r="C691">
        <v>5</v>
      </c>
      <c r="D691" t="s">
        <v>39</v>
      </c>
      <c r="E691" t="s">
        <v>14</v>
      </c>
      <c r="F691" t="s">
        <v>15</v>
      </c>
      <c r="G691" t="s">
        <v>31</v>
      </c>
      <c r="H691">
        <v>399</v>
      </c>
      <c r="I691">
        <v>5</v>
      </c>
      <c r="J691">
        <v>1995</v>
      </c>
    </row>
    <row r="692" spans="1:10" x14ac:dyDescent="0.25">
      <c r="A692" s="5" t="s">
        <v>736</v>
      </c>
      <c r="B692" s="1">
        <v>43308</v>
      </c>
      <c r="C692">
        <v>19</v>
      </c>
      <c r="D692" t="s">
        <v>37</v>
      </c>
      <c r="E692" t="s">
        <v>22</v>
      </c>
      <c r="F692" t="s">
        <v>23</v>
      </c>
      <c r="G692" t="s">
        <v>16</v>
      </c>
      <c r="H692">
        <v>289</v>
      </c>
      <c r="I692">
        <v>2</v>
      </c>
      <c r="J692">
        <v>578</v>
      </c>
    </row>
    <row r="693" spans="1:10" x14ac:dyDescent="0.25">
      <c r="A693" s="5" t="s">
        <v>737</v>
      </c>
      <c r="B693" s="1">
        <v>43308</v>
      </c>
      <c r="C693">
        <v>7</v>
      </c>
      <c r="D693" t="s">
        <v>43</v>
      </c>
      <c r="E693" t="s">
        <v>34</v>
      </c>
      <c r="F693" t="s">
        <v>19</v>
      </c>
      <c r="G693" t="s">
        <v>16</v>
      </c>
      <c r="H693">
        <v>289</v>
      </c>
      <c r="I693">
        <v>4</v>
      </c>
      <c r="J693">
        <v>1156</v>
      </c>
    </row>
    <row r="694" spans="1:10" x14ac:dyDescent="0.25">
      <c r="A694" s="5" t="s">
        <v>738</v>
      </c>
      <c r="B694" s="1">
        <v>43308</v>
      </c>
      <c r="C694">
        <v>11</v>
      </c>
      <c r="D694" t="s">
        <v>9</v>
      </c>
      <c r="E694" t="s">
        <v>10</v>
      </c>
      <c r="F694" t="s">
        <v>11</v>
      </c>
      <c r="G694" t="s">
        <v>12</v>
      </c>
      <c r="H694">
        <v>199</v>
      </c>
      <c r="I694">
        <v>5</v>
      </c>
      <c r="J694">
        <v>995</v>
      </c>
    </row>
    <row r="695" spans="1:10" x14ac:dyDescent="0.25">
      <c r="A695" s="5" t="s">
        <v>739</v>
      </c>
      <c r="B695" s="1">
        <v>43308</v>
      </c>
      <c r="C695">
        <v>8</v>
      </c>
      <c r="D695" t="s">
        <v>33</v>
      </c>
      <c r="E695" t="s">
        <v>34</v>
      </c>
      <c r="F695" t="s">
        <v>19</v>
      </c>
      <c r="G695" t="s">
        <v>20</v>
      </c>
      <c r="H695">
        <v>159</v>
      </c>
      <c r="I695">
        <v>8</v>
      </c>
      <c r="J695">
        <v>1272</v>
      </c>
    </row>
    <row r="696" spans="1:10" x14ac:dyDescent="0.25">
      <c r="A696" s="5" t="s">
        <v>740</v>
      </c>
      <c r="B696" s="1">
        <v>43309</v>
      </c>
      <c r="C696">
        <v>12</v>
      </c>
      <c r="D696" t="s">
        <v>41</v>
      </c>
      <c r="E696" t="s">
        <v>40</v>
      </c>
      <c r="F696" t="s">
        <v>11</v>
      </c>
      <c r="G696" t="s">
        <v>16</v>
      </c>
      <c r="H696">
        <v>289</v>
      </c>
      <c r="I696">
        <v>7</v>
      </c>
      <c r="J696">
        <v>2023</v>
      </c>
    </row>
    <row r="697" spans="1:10" x14ac:dyDescent="0.25">
      <c r="A697" s="5" t="s">
        <v>741</v>
      </c>
      <c r="B697" s="1">
        <v>43310</v>
      </c>
      <c r="C697">
        <v>3</v>
      </c>
      <c r="D697" t="s">
        <v>32</v>
      </c>
      <c r="E697" t="s">
        <v>42</v>
      </c>
      <c r="F697" t="s">
        <v>15</v>
      </c>
      <c r="G697" t="s">
        <v>12</v>
      </c>
      <c r="H697">
        <v>199</v>
      </c>
      <c r="I697">
        <v>8</v>
      </c>
      <c r="J697">
        <v>1592</v>
      </c>
    </row>
    <row r="698" spans="1:10" x14ac:dyDescent="0.25">
      <c r="A698" s="5" t="s">
        <v>742</v>
      </c>
      <c r="B698" s="1">
        <v>43310</v>
      </c>
      <c r="C698">
        <v>5</v>
      </c>
      <c r="D698" t="s">
        <v>39</v>
      </c>
      <c r="E698" t="s">
        <v>42</v>
      </c>
      <c r="F698" t="s">
        <v>15</v>
      </c>
      <c r="G698" t="s">
        <v>20</v>
      </c>
      <c r="H698">
        <v>159</v>
      </c>
      <c r="I698">
        <v>1</v>
      </c>
      <c r="J698">
        <v>159</v>
      </c>
    </row>
    <row r="699" spans="1:10" x14ac:dyDescent="0.25">
      <c r="A699" s="5" t="s">
        <v>743</v>
      </c>
      <c r="B699" s="1">
        <v>43311</v>
      </c>
      <c r="C699">
        <v>8</v>
      </c>
      <c r="D699" t="s">
        <v>33</v>
      </c>
      <c r="E699" t="s">
        <v>34</v>
      </c>
      <c r="F699" t="s">
        <v>19</v>
      </c>
      <c r="G699" t="s">
        <v>16</v>
      </c>
      <c r="H699">
        <v>289</v>
      </c>
      <c r="I699">
        <v>9</v>
      </c>
      <c r="J699">
        <v>2601</v>
      </c>
    </row>
    <row r="700" spans="1:10" x14ac:dyDescent="0.25">
      <c r="A700" s="5" t="s">
        <v>744</v>
      </c>
      <c r="B700" s="1">
        <v>43312</v>
      </c>
      <c r="C700">
        <v>5</v>
      </c>
      <c r="D700" t="s">
        <v>39</v>
      </c>
      <c r="E700" t="s">
        <v>42</v>
      </c>
      <c r="F700" t="s">
        <v>15</v>
      </c>
      <c r="G700" t="s">
        <v>12</v>
      </c>
      <c r="H700">
        <v>199</v>
      </c>
      <c r="I700">
        <v>3</v>
      </c>
      <c r="J700">
        <v>597</v>
      </c>
    </row>
    <row r="701" spans="1:10" x14ac:dyDescent="0.25">
      <c r="A701" s="5" t="s">
        <v>745</v>
      </c>
      <c r="B701" s="1">
        <v>43313</v>
      </c>
      <c r="C701">
        <v>20</v>
      </c>
      <c r="D701" t="s">
        <v>30</v>
      </c>
      <c r="E701" t="s">
        <v>28</v>
      </c>
      <c r="F701" t="s">
        <v>23</v>
      </c>
      <c r="G701" t="s">
        <v>16</v>
      </c>
      <c r="H701">
        <v>289</v>
      </c>
      <c r="I701">
        <v>0</v>
      </c>
      <c r="J701">
        <v>0</v>
      </c>
    </row>
    <row r="702" spans="1:10" x14ac:dyDescent="0.25">
      <c r="A702" s="5" t="s">
        <v>746</v>
      </c>
      <c r="B702" s="1">
        <v>43314</v>
      </c>
      <c r="C702">
        <v>15</v>
      </c>
      <c r="D702" t="s">
        <v>45</v>
      </c>
      <c r="E702" t="s">
        <v>10</v>
      </c>
      <c r="F702" t="s">
        <v>11</v>
      </c>
      <c r="G702" t="s">
        <v>16</v>
      </c>
      <c r="H702">
        <v>289</v>
      </c>
      <c r="I702">
        <v>2</v>
      </c>
      <c r="J702">
        <v>578</v>
      </c>
    </row>
    <row r="703" spans="1:10" x14ac:dyDescent="0.25">
      <c r="A703" s="5" t="s">
        <v>747</v>
      </c>
      <c r="B703" s="1">
        <v>43315</v>
      </c>
      <c r="C703">
        <v>6</v>
      </c>
      <c r="D703" t="s">
        <v>35</v>
      </c>
      <c r="E703" t="s">
        <v>34</v>
      </c>
      <c r="F703" t="s">
        <v>19</v>
      </c>
      <c r="G703" t="s">
        <v>12</v>
      </c>
      <c r="H703">
        <v>199</v>
      </c>
      <c r="I703">
        <v>3</v>
      </c>
      <c r="J703">
        <v>597</v>
      </c>
    </row>
    <row r="704" spans="1:10" x14ac:dyDescent="0.25">
      <c r="A704" s="5" t="s">
        <v>748</v>
      </c>
      <c r="B704" s="1">
        <v>43315</v>
      </c>
      <c r="C704">
        <v>19</v>
      </c>
      <c r="D704" t="s">
        <v>37</v>
      </c>
      <c r="E704" t="s">
        <v>28</v>
      </c>
      <c r="F704" t="s">
        <v>23</v>
      </c>
      <c r="G704" t="s">
        <v>16</v>
      </c>
      <c r="H704">
        <v>289</v>
      </c>
      <c r="I704">
        <v>9</v>
      </c>
      <c r="J704">
        <v>2601</v>
      </c>
    </row>
    <row r="705" spans="1:10" x14ac:dyDescent="0.25">
      <c r="A705" s="5" t="s">
        <v>749</v>
      </c>
      <c r="B705" s="1">
        <v>43315</v>
      </c>
      <c r="C705">
        <v>15</v>
      </c>
      <c r="D705" t="s">
        <v>45</v>
      </c>
      <c r="E705" t="s">
        <v>10</v>
      </c>
      <c r="F705" t="s">
        <v>11</v>
      </c>
      <c r="G705" t="s">
        <v>16</v>
      </c>
      <c r="H705">
        <v>289</v>
      </c>
      <c r="I705">
        <v>6</v>
      </c>
      <c r="J705">
        <v>1734</v>
      </c>
    </row>
    <row r="706" spans="1:10" x14ac:dyDescent="0.25">
      <c r="A706" s="5" t="s">
        <v>750</v>
      </c>
      <c r="B706" s="1">
        <v>43315</v>
      </c>
      <c r="C706">
        <v>14</v>
      </c>
      <c r="D706" t="s">
        <v>29</v>
      </c>
      <c r="E706" t="s">
        <v>10</v>
      </c>
      <c r="F706" t="s">
        <v>11</v>
      </c>
      <c r="G706" t="s">
        <v>16</v>
      </c>
      <c r="H706">
        <v>289</v>
      </c>
      <c r="I706">
        <v>0</v>
      </c>
      <c r="J706">
        <v>0</v>
      </c>
    </row>
    <row r="707" spans="1:10" x14ac:dyDescent="0.25">
      <c r="A707" s="5" t="s">
        <v>751</v>
      </c>
      <c r="B707" s="1">
        <v>43315</v>
      </c>
      <c r="C707">
        <v>7</v>
      </c>
      <c r="D707" t="s">
        <v>43</v>
      </c>
      <c r="E707" t="s">
        <v>34</v>
      </c>
      <c r="F707" t="s">
        <v>19</v>
      </c>
      <c r="G707" t="s">
        <v>20</v>
      </c>
      <c r="H707">
        <v>159</v>
      </c>
      <c r="I707">
        <v>2</v>
      </c>
      <c r="J707">
        <v>318</v>
      </c>
    </row>
    <row r="708" spans="1:10" x14ac:dyDescent="0.25">
      <c r="A708" s="5" t="s">
        <v>752</v>
      </c>
      <c r="B708" s="1">
        <v>43315</v>
      </c>
      <c r="C708">
        <v>10</v>
      </c>
      <c r="D708" t="s">
        <v>38</v>
      </c>
      <c r="E708" t="s">
        <v>34</v>
      </c>
      <c r="F708" t="s">
        <v>19</v>
      </c>
      <c r="G708" t="s">
        <v>12</v>
      </c>
      <c r="H708">
        <v>199</v>
      </c>
      <c r="I708">
        <v>1</v>
      </c>
      <c r="J708">
        <v>199</v>
      </c>
    </row>
    <row r="709" spans="1:10" x14ac:dyDescent="0.25">
      <c r="A709" s="5" t="s">
        <v>753</v>
      </c>
      <c r="B709" s="1">
        <v>43315</v>
      </c>
      <c r="C709">
        <v>1</v>
      </c>
      <c r="D709" t="s">
        <v>13</v>
      </c>
      <c r="E709" t="s">
        <v>14</v>
      </c>
      <c r="F709" t="s">
        <v>15</v>
      </c>
      <c r="G709" t="s">
        <v>16</v>
      </c>
      <c r="H709">
        <v>289</v>
      </c>
      <c r="I709">
        <v>4</v>
      </c>
      <c r="J709">
        <v>1156</v>
      </c>
    </row>
    <row r="710" spans="1:10" x14ac:dyDescent="0.25">
      <c r="A710" s="5" t="s">
        <v>754</v>
      </c>
      <c r="B710" s="1">
        <v>43315</v>
      </c>
      <c r="C710">
        <v>1</v>
      </c>
      <c r="D710" t="s">
        <v>13</v>
      </c>
      <c r="E710" t="s">
        <v>14</v>
      </c>
      <c r="F710" t="s">
        <v>15</v>
      </c>
      <c r="G710" t="s">
        <v>20</v>
      </c>
      <c r="H710">
        <v>159</v>
      </c>
      <c r="I710">
        <v>9</v>
      </c>
      <c r="J710">
        <v>1431</v>
      </c>
    </row>
    <row r="711" spans="1:10" x14ac:dyDescent="0.25">
      <c r="A711" s="5" t="s">
        <v>755</v>
      </c>
      <c r="B711" s="1">
        <v>43315</v>
      </c>
      <c r="C711">
        <v>13</v>
      </c>
      <c r="D711" t="s">
        <v>26</v>
      </c>
      <c r="E711" t="s">
        <v>10</v>
      </c>
      <c r="F711" t="s">
        <v>11</v>
      </c>
      <c r="G711" t="s">
        <v>16</v>
      </c>
      <c r="H711">
        <v>289</v>
      </c>
      <c r="I711">
        <v>8</v>
      </c>
      <c r="J711">
        <v>2312</v>
      </c>
    </row>
    <row r="712" spans="1:10" x14ac:dyDescent="0.25">
      <c r="A712" s="5" t="s">
        <v>756</v>
      </c>
      <c r="B712" s="1">
        <v>43315</v>
      </c>
      <c r="C712">
        <v>19</v>
      </c>
      <c r="D712" t="s">
        <v>37</v>
      </c>
      <c r="E712" t="s">
        <v>22</v>
      </c>
      <c r="F712" t="s">
        <v>23</v>
      </c>
      <c r="G712" t="s">
        <v>12</v>
      </c>
      <c r="H712">
        <v>199</v>
      </c>
      <c r="I712">
        <v>1</v>
      </c>
      <c r="J712">
        <v>199</v>
      </c>
    </row>
    <row r="713" spans="1:10" x14ac:dyDescent="0.25">
      <c r="A713" s="5" t="s">
        <v>757</v>
      </c>
      <c r="B713" s="1">
        <v>43316</v>
      </c>
      <c r="C713">
        <v>12</v>
      </c>
      <c r="D713" t="s">
        <v>41</v>
      </c>
      <c r="E713" t="s">
        <v>10</v>
      </c>
      <c r="F713" t="s">
        <v>11</v>
      </c>
      <c r="G713" t="s">
        <v>20</v>
      </c>
      <c r="H713">
        <v>159</v>
      </c>
      <c r="I713">
        <v>0</v>
      </c>
      <c r="J713">
        <v>0</v>
      </c>
    </row>
    <row r="714" spans="1:10" x14ac:dyDescent="0.25">
      <c r="A714" s="5" t="s">
        <v>758</v>
      </c>
      <c r="B714" s="1">
        <v>43316</v>
      </c>
      <c r="C714">
        <v>19</v>
      </c>
      <c r="D714" t="s">
        <v>37</v>
      </c>
      <c r="E714" t="s">
        <v>22</v>
      </c>
      <c r="F714" t="s">
        <v>23</v>
      </c>
      <c r="G714" t="s">
        <v>20</v>
      </c>
      <c r="H714">
        <v>159</v>
      </c>
      <c r="I714">
        <v>8</v>
      </c>
      <c r="J714">
        <v>1272</v>
      </c>
    </row>
    <row r="715" spans="1:10" x14ac:dyDescent="0.25">
      <c r="A715" s="5" t="s">
        <v>759</v>
      </c>
      <c r="B715" s="1">
        <v>43317</v>
      </c>
      <c r="C715">
        <v>4</v>
      </c>
      <c r="D715" t="s">
        <v>36</v>
      </c>
      <c r="E715" t="s">
        <v>14</v>
      </c>
      <c r="F715" t="s">
        <v>15</v>
      </c>
      <c r="G715" t="s">
        <v>16</v>
      </c>
      <c r="H715">
        <v>289</v>
      </c>
      <c r="I715">
        <v>6</v>
      </c>
      <c r="J715">
        <v>1734</v>
      </c>
    </row>
    <row r="716" spans="1:10" x14ac:dyDescent="0.25">
      <c r="A716" s="5" t="s">
        <v>760</v>
      </c>
      <c r="B716" s="1">
        <v>43317</v>
      </c>
      <c r="C716">
        <v>13</v>
      </c>
      <c r="D716" t="s">
        <v>26</v>
      </c>
      <c r="E716" t="s">
        <v>40</v>
      </c>
      <c r="F716" t="s">
        <v>11</v>
      </c>
      <c r="G716" t="s">
        <v>20</v>
      </c>
      <c r="H716">
        <v>159</v>
      </c>
      <c r="I716">
        <v>5</v>
      </c>
      <c r="J716">
        <v>795</v>
      </c>
    </row>
    <row r="717" spans="1:10" x14ac:dyDescent="0.25">
      <c r="A717" s="5" t="s">
        <v>761</v>
      </c>
      <c r="B717" s="1">
        <v>43317</v>
      </c>
      <c r="C717">
        <v>4</v>
      </c>
      <c r="D717" t="s">
        <v>36</v>
      </c>
      <c r="E717" t="s">
        <v>14</v>
      </c>
      <c r="F717" t="s">
        <v>15</v>
      </c>
      <c r="G717" t="s">
        <v>25</v>
      </c>
      <c r="H717">
        <v>69</v>
      </c>
      <c r="I717">
        <v>8</v>
      </c>
      <c r="J717">
        <v>552</v>
      </c>
    </row>
    <row r="718" spans="1:10" x14ac:dyDescent="0.25">
      <c r="A718" s="5" t="s">
        <v>762</v>
      </c>
      <c r="B718" s="1">
        <v>43317</v>
      </c>
      <c r="C718">
        <v>12</v>
      </c>
      <c r="D718" t="s">
        <v>41</v>
      </c>
      <c r="E718" t="s">
        <v>10</v>
      </c>
      <c r="F718" t="s">
        <v>11</v>
      </c>
      <c r="G718" t="s">
        <v>12</v>
      </c>
      <c r="H718">
        <v>199</v>
      </c>
      <c r="I718">
        <v>2</v>
      </c>
      <c r="J718">
        <v>398</v>
      </c>
    </row>
    <row r="719" spans="1:10" x14ac:dyDescent="0.25">
      <c r="A719" s="5" t="s">
        <v>763</v>
      </c>
      <c r="B719" s="1">
        <v>43318</v>
      </c>
      <c r="C719">
        <v>13</v>
      </c>
      <c r="D719" t="s">
        <v>26</v>
      </c>
      <c r="E719" t="s">
        <v>40</v>
      </c>
      <c r="F719" t="s">
        <v>11</v>
      </c>
      <c r="G719" t="s">
        <v>20</v>
      </c>
      <c r="H719">
        <v>159</v>
      </c>
      <c r="I719">
        <v>3</v>
      </c>
      <c r="J719">
        <v>477</v>
      </c>
    </row>
    <row r="720" spans="1:10" x14ac:dyDescent="0.25">
      <c r="A720" s="5" t="s">
        <v>764</v>
      </c>
      <c r="B720" s="1">
        <v>43318</v>
      </c>
      <c r="C720">
        <v>2</v>
      </c>
      <c r="D720" t="s">
        <v>44</v>
      </c>
      <c r="E720" t="s">
        <v>42</v>
      </c>
      <c r="F720" t="s">
        <v>15</v>
      </c>
      <c r="G720" t="s">
        <v>20</v>
      </c>
      <c r="H720">
        <v>159</v>
      </c>
      <c r="I720">
        <v>4</v>
      </c>
      <c r="J720">
        <v>636</v>
      </c>
    </row>
    <row r="721" spans="1:10" x14ac:dyDescent="0.25">
      <c r="A721" s="5" t="s">
        <v>765</v>
      </c>
      <c r="B721" s="1">
        <v>43319</v>
      </c>
      <c r="C721">
        <v>9</v>
      </c>
      <c r="D721" t="s">
        <v>17</v>
      </c>
      <c r="E721" t="s">
        <v>34</v>
      </c>
      <c r="F721" t="s">
        <v>19</v>
      </c>
      <c r="G721" t="s">
        <v>16</v>
      </c>
      <c r="H721">
        <v>289</v>
      </c>
      <c r="I721">
        <v>9</v>
      </c>
      <c r="J721">
        <v>2601</v>
      </c>
    </row>
    <row r="722" spans="1:10" x14ac:dyDescent="0.25">
      <c r="A722" s="5" t="s">
        <v>766</v>
      </c>
      <c r="B722" s="1">
        <v>43319</v>
      </c>
      <c r="C722">
        <v>7</v>
      </c>
      <c r="D722" t="s">
        <v>43</v>
      </c>
      <c r="E722" t="s">
        <v>34</v>
      </c>
      <c r="F722" t="s">
        <v>19</v>
      </c>
      <c r="G722" t="s">
        <v>20</v>
      </c>
      <c r="H722">
        <v>159</v>
      </c>
      <c r="I722">
        <v>5</v>
      </c>
      <c r="J722">
        <v>795</v>
      </c>
    </row>
    <row r="723" spans="1:10" x14ac:dyDescent="0.25">
      <c r="A723" s="5" t="s">
        <v>767</v>
      </c>
      <c r="B723" s="1">
        <v>43319</v>
      </c>
      <c r="C723">
        <v>11</v>
      </c>
      <c r="D723" t="s">
        <v>9</v>
      </c>
      <c r="E723" t="s">
        <v>40</v>
      </c>
      <c r="F723" t="s">
        <v>11</v>
      </c>
      <c r="G723" t="s">
        <v>20</v>
      </c>
      <c r="H723">
        <v>159</v>
      </c>
      <c r="I723">
        <v>4</v>
      </c>
      <c r="J723">
        <v>636</v>
      </c>
    </row>
    <row r="724" spans="1:10" x14ac:dyDescent="0.25">
      <c r="A724" s="5" t="s">
        <v>768</v>
      </c>
      <c r="B724" s="1">
        <v>43320</v>
      </c>
      <c r="C724">
        <v>8</v>
      </c>
      <c r="D724" t="s">
        <v>33</v>
      </c>
      <c r="E724" t="s">
        <v>34</v>
      </c>
      <c r="F724" t="s">
        <v>19</v>
      </c>
      <c r="G724" t="s">
        <v>31</v>
      </c>
      <c r="H724">
        <v>399</v>
      </c>
      <c r="I724">
        <v>2</v>
      </c>
      <c r="J724">
        <v>798</v>
      </c>
    </row>
    <row r="725" spans="1:10" x14ac:dyDescent="0.25">
      <c r="A725" s="5" t="s">
        <v>769</v>
      </c>
      <c r="B725" s="1">
        <v>43320</v>
      </c>
      <c r="C725">
        <v>7</v>
      </c>
      <c r="D725" t="s">
        <v>43</v>
      </c>
      <c r="E725" t="s">
        <v>34</v>
      </c>
      <c r="F725" t="s">
        <v>19</v>
      </c>
      <c r="G725" t="s">
        <v>16</v>
      </c>
      <c r="H725">
        <v>289</v>
      </c>
      <c r="I725">
        <v>5</v>
      </c>
      <c r="J725">
        <v>1445</v>
      </c>
    </row>
    <row r="726" spans="1:10" x14ac:dyDescent="0.25">
      <c r="A726" s="5" t="s">
        <v>770</v>
      </c>
      <c r="B726" s="1">
        <v>43320</v>
      </c>
      <c r="C726">
        <v>8</v>
      </c>
      <c r="D726" t="s">
        <v>33</v>
      </c>
      <c r="E726" t="s">
        <v>18</v>
      </c>
      <c r="F726" t="s">
        <v>19</v>
      </c>
      <c r="G726" t="s">
        <v>16</v>
      </c>
      <c r="H726">
        <v>289</v>
      </c>
      <c r="I726">
        <v>2</v>
      </c>
      <c r="J726">
        <v>578</v>
      </c>
    </row>
    <row r="727" spans="1:10" x14ac:dyDescent="0.25">
      <c r="A727" s="5" t="s">
        <v>771</v>
      </c>
      <c r="B727" s="1">
        <v>43320</v>
      </c>
      <c r="C727">
        <v>8</v>
      </c>
      <c r="D727" t="s">
        <v>33</v>
      </c>
      <c r="E727" t="s">
        <v>34</v>
      </c>
      <c r="F727" t="s">
        <v>19</v>
      </c>
      <c r="G727" t="s">
        <v>16</v>
      </c>
      <c r="H727">
        <v>289</v>
      </c>
      <c r="I727">
        <v>1</v>
      </c>
      <c r="J727">
        <v>289</v>
      </c>
    </row>
    <row r="728" spans="1:10" x14ac:dyDescent="0.25">
      <c r="A728" s="5" t="s">
        <v>772</v>
      </c>
      <c r="B728" s="1">
        <v>43320</v>
      </c>
      <c r="C728">
        <v>17</v>
      </c>
      <c r="D728" t="s">
        <v>27</v>
      </c>
      <c r="E728" t="s">
        <v>28</v>
      </c>
      <c r="F728" t="s">
        <v>23</v>
      </c>
      <c r="G728" t="s">
        <v>25</v>
      </c>
      <c r="H728">
        <v>69</v>
      </c>
      <c r="I728">
        <v>3</v>
      </c>
      <c r="J728">
        <v>207</v>
      </c>
    </row>
    <row r="729" spans="1:10" x14ac:dyDescent="0.25">
      <c r="A729" s="5" t="s">
        <v>773</v>
      </c>
      <c r="B729" s="1">
        <v>43321</v>
      </c>
      <c r="C729">
        <v>10</v>
      </c>
      <c r="D729" t="s">
        <v>38</v>
      </c>
      <c r="E729" t="s">
        <v>18</v>
      </c>
      <c r="F729" t="s">
        <v>19</v>
      </c>
      <c r="G729" t="s">
        <v>16</v>
      </c>
      <c r="H729">
        <v>289</v>
      </c>
      <c r="I729">
        <v>7</v>
      </c>
      <c r="J729">
        <v>2023</v>
      </c>
    </row>
    <row r="730" spans="1:10" x14ac:dyDescent="0.25">
      <c r="A730" s="5" t="s">
        <v>774</v>
      </c>
      <c r="B730" s="1">
        <v>43321</v>
      </c>
      <c r="C730">
        <v>6</v>
      </c>
      <c r="D730" t="s">
        <v>35</v>
      </c>
      <c r="E730" t="s">
        <v>34</v>
      </c>
      <c r="F730" t="s">
        <v>19</v>
      </c>
      <c r="G730" t="s">
        <v>12</v>
      </c>
      <c r="H730">
        <v>199</v>
      </c>
      <c r="I730">
        <v>7</v>
      </c>
      <c r="J730">
        <v>1393</v>
      </c>
    </row>
    <row r="731" spans="1:10" x14ac:dyDescent="0.25">
      <c r="A731" s="5" t="s">
        <v>775</v>
      </c>
      <c r="B731" s="1">
        <v>43322</v>
      </c>
      <c r="C731">
        <v>18</v>
      </c>
      <c r="D731" t="s">
        <v>21</v>
      </c>
      <c r="E731" t="s">
        <v>28</v>
      </c>
      <c r="F731" t="s">
        <v>23</v>
      </c>
      <c r="G731" t="s">
        <v>31</v>
      </c>
      <c r="H731">
        <v>399</v>
      </c>
      <c r="I731">
        <v>4</v>
      </c>
      <c r="J731">
        <v>1596</v>
      </c>
    </row>
    <row r="732" spans="1:10" x14ac:dyDescent="0.25">
      <c r="A732" s="5" t="s">
        <v>776</v>
      </c>
      <c r="B732" s="1">
        <v>43322</v>
      </c>
      <c r="C732">
        <v>13</v>
      </c>
      <c r="D732" t="s">
        <v>26</v>
      </c>
      <c r="E732" t="s">
        <v>10</v>
      </c>
      <c r="F732" t="s">
        <v>11</v>
      </c>
      <c r="G732" t="s">
        <v>31</v>
      </c>
      <c r="H732">
        <v>399</v>
      </c>
      <c r="I732">
        <v>4</v>
      </c>
      <c r="J732">
        <v>1596</v>
      </c>
    </row>
    <row r="733" spans="1:10" x14ac:dyDescent="0.25">
      <c r="A733" s="5" t="s">
        <v>777</v>
      </c>
      <c r="B733" s="1">
        <v>43322</v>
      </c>
      <c r="C733">
        <v>1</v>
      </c>
      <c r="D733" t="s">
        <v>13</v>
      </c>
      <c r="E733" t="s">
        <v>42</v>
      </c>
      <c r="F733" t="s">
        <v>15</v>
      </c>
      <c r="G733" t="s">
        <v>16</v>
      </c>
      <c r="H733">
        <v>289</v>
      </c>
      <c r="I733">
        <v>6</v>
      </c>
      <c r="J733">
        <v>1734</v>
      </c>
    </row>
    <row r="734" spans="1:10" x14ac:dyDescent="0.25">
      <c r="A734" s="5" t="s">
        <v>778</v>
      </c>
      <c r="B734" s="1">
        <v>43322</v>
      </c>
      <c r="C734">
        <v>17</v>
      </c>
      <c r="D734" t="s">
        <v>27</v>
      </c>
      <c r="E734" t="s">
        <v>28</v>
      </c>
      <c r="F734" t="s">
        <v>23</v>
      </c>
      <c r="G734" t="s">
        <v>20</v>
      </c>
      <c r="H734">
        <v>159</v>
      </c>
      <c r="I734">
        <v>4</v>
      </c>
      <c r="J734">
        <v>636</v>
      </c>
    </row>
    <row r="735" spans="1:10" x14ac:dyDescent="0.25">
      <c r="A735" s="5" t="s">
        <v>779</v>
      </c>
      <c r="B735" s="1">
        <v>43322</v>
      </c>
      <c r="C735">
        <v>3</v>
      </c>
      <c r="D735" t="s">
        <v>32</v>
      </c>
      <c r="E735" t="s">
        <v>14</v>
      </c>
      <c r="F735" t="s">
        <v>15</v>
      </c>
      <c r="G735" t="s">
        <v>16</v>
      </c>
      <c r="H735">
        <v>289</v>
      </c>
      <c r="I735">
        <v>2</v>
      </c>
      <c r="J735">
        <v>578</v>
      </c>
    </row>
    <row r="736" spans="1:10" x14ac:dyDescent="0.25">
      <c r="A736" s="5" t="s">
        <v>780</v>
      </c>
      <c r="B736" s="1">
        <v>43323</v>
      </c>
      <c r="C736">
        <v>3</v>
      </c>
      <c r="D736" t="s">
        <v>32</v>
      </c>
      <c r="E736" t="s">
        <v>42</v>
      </c>
      <c r="F736" t="s">
        <v>15</v>
      </c>
      <c r="G736" t="s">
        <v>31</v>
      </c>
      <c r="H736">
        <v>399</v>
      </c>
      <c r="I736">
        <v>0</v>
      </c>
      <c r="J736">
        <v>0</v>
      </c>
    </row>
    <row r="737" spans="1:10" x14ac:dyDescent="0.25">
      <c r="A737" s="5" t="s">
        <v>781</v>
      </c>
      <c r="B737" s="1">
        <v>43323</v>
      </c>
      <c r="C737">
        <v>14</v>
      </c>
      <c r="D737" t="s">
        <v>29</v>
      </c>
      <c r="E737" t="s">
        <v>10</v>
      </c>
      <c r="F737" t="s">
        <v>11</v>
      </c>
      <c r="G737" t="s">
        <v>20</v>
      </c>
      <c r="H737">
        <v>159</v>
      </c>
      <c r="I737">
        <v>6</v>
      </c>
      <c r="J737">
        <v>954</v>
      </c>
    </row>
    <row r="738" spans="1:10" x14ac:dyDescent="0.25">
      <c r="A738" s="5" t="s">
        <v>782</v>
      </c>
      <c r="B738" s="1">
        <v>43323</v>
      </c>
      <c r="C738">
        <v>12</v>
      </c>
      <c r="D738" t="s">
        <v>41</v>
      </c>
      <c r="E738" t="s">
        <v>40</v>
      </c>
      <c r="F738" t="s">
        <v>11</v>
      </c>
      <c r="G738" t="s">
        <v>20</v>
      </c>
      <c r="H738">
        <v>159</v>
      </c>
      <c r="I738">
        <v>5</v>
      </c>
      <c r="J738">
        <v>795</v>
      </c>
    </row>
    <row r="739" spans="1:10" x14ac:dyDescent="0.25">
      <c r="A739" s="5" t="s">
        <v>783</v>
      </c>
      <c r="B739" s="1">
        <v>43324</v>
      </c>
      <c r="C739">
        <v>8</v>
      </c>
      <c r="D739" t="s">
        <v>33</v>
      </c>
      <c r="E739" t="s">
        <v>18</v>
      </c>
      <c r="F739" t="s">
        <v>19</v>
      </c>
      <c r="G739" t="s">
        <v>31</v>
      </c>
      <c r="H739">
        <v>399</v>
      </c>
      <c r="I739">
        <v>7</v>
      </c>
      <c r="J739">
        <v>2793</v>
      </c>
    </row>
    <row r="740" spans="1:10" x14ac:dyDescent="0.25">
      <c r="A740" s="5" t="s">
        <v>784</v>
      </c>
      <c r="B740" s="1">
        <v>43325</v>
      </c>
      <c r="C740">
        <v>1</v>
      </c>
      <c r="D740" t="s">
        <v>13</v>
      </c>
      <c r="E740" t="s">
        <v>42</v>
      </c>
      <c r="F740" t="s">
        <v>15</v>
      </c>
      <c r="G740" t="s">
        <v>25</v>
      </c>
      <c r="H740">
        <v>69</v>
      </c>
      <c r="I740">
        <v>6</v>
      </c>
      <c r="J740">
        <v>414</v>
      </c>
    </row>
    <row r="741" spans="1:10" x14ac:dyDescent="0.25">
      <c r="A741" s="5" t="s">
        <v>785</v>
      </c>
      <c r="B741" s="1">
        <v>43325</v>
      </c>
      <c r="C741">
        <v>19</v>
      </c>
      <c r="D741" t="s">
        <v>37</v>
      </c>
      <c r="E741" t="s">
        <v>28</v>
      </c>
      <c r="F741" t="s">
        <v>23</v>
      </c>
      <c r="G741" t="s">
        <v>12</v>
      </c>
      <c r="H741">
        <v>199</v>
      </c>
      <c r="I741">
        <v>4</v>
      </c>
      <c r="J741">
        <v>796</v>
      </c>
    </row>
    <row r="742" spans="1:10" x14ac:dyDescent="0.25">
      <c r="A742" s="5" t="s">
        <v>786</v>
      </c>
      <c r="B742" s="1">
        <v>43326</v>
      </c>
      <c r="C742">
        <v>1</v>
      </c>
      <c r="D742" t="s">
        <v>13</v>
      </c>
      <c r="E742" t="s">
        <v>42</v>
      </c>
      <c r="F742" t="s">
        <v>15</v>
      </c>
      <c r="G742" t="s">
        <v>16</v>
      </c>
      <c r="H742">
        <v>289</v>
      </c>
      <c r="I742">
        <v>7</v>
      </c>
      <c r="J742">
        <v>2023</v>
      </c>
    </row>
    <row r="743" spans="1:10" x14ac:dyDescent="0.25">
      <c r="A743" s="5" t="s">
        <v>787</v>
      </c>
      <c r="B743" s="1">
        <v>43326</v>
      </c>
      <c r="C743">
        <v>18</v>
      </c>
      <c r="D743" t="s">
        <v>21</v>
      </c>
      <c r="E743" t="s">
        <v>28</v>
      </c>
      <c r="F743" t="s">
        <v>23</v>
      </c>
      <c r="G743" t="s">
        <v>16</v>
      </c>
      <c r="H743">
        <v>289</v>
      </c>
      <c r="I743">
        <v>0</v>
      </c>
      <c r="J743">
        <v>0</v>
      </c>
    </row>
    <row r="744" spans="1:10" x14ac:dyDescent="0.25">
      <c r="A744" s="5" t="s">
        <v>788</v>
      </c>
      <c r="B744" s="1">
        <v>43327</v>
      </c>
      <c r="C744">
        <v>19</v>
      </c>
      <c r="D744" t="s">
        <v>37</v>
      </c>
      <c r="E744" t="s">
        <v>22</v>
      </c>
      <c r="F744" t="s">
        <v>23</v>
      </c>
      <c r="G744" t="s">
        <v>25</v>
      </c>
      <c r="H744">
        <v>69</v>
      </c>
      <c r="I744">
        <v>9</v>
      </c>
      <c r="J744">
        <v>621</v>
      </c>
    </row>
    <row r="745" spans="1:10" x14ac:dyDescent="0.25">
      <c r="A745" s="5" t="s">
        <v>789</v>
      </c>
      <c r="B745" s="1">
        <v>43328</v>
      </c>
      <c r="C745">
        <v>12</v>
      </c>
      <c r="D745" t="s">
        <v>41</v>
      </c>
      <c r="E745" t="s">
        <v>40</v>
      </c>
      <c r="F745" t="s">
        <v>11</v>
      </c>
      <c r="G745" t="s">
        <v>25</v>
      </c>
      <c r="H745">
        <v>69</v>
      </c>
      <c r="I745">
        <v>5</v>
      </c>
      <c r="J745">
        <v>345</v>
      </c>
    </row>
    <row r="746" spans="1:10" x14ac:dyDescent="0.25">
      <c r="A746" s="5" t="s">
        <v>790</v>
      </c>
      <c r="B746" s="1">
        <v>43328</v>
      </c>
      <c r="C746">
        <v>8</v>
      </c>
      <c r="D746" t="s">
        <v>33</v>
      </c>
      <c r="E746" t="s">
        <v>18</v>
      </c>
      <c r="F746" t="s">
        <v>19</v>
      </c>
      <c r="G746" t="s">
        <v>31</v>
      </c>
      <c r="H746">
        <v>399</v>
      </c>
      <c r="I746">
        <v>0</v>
      </c>
      <c r="J746">
        <v>0</v>
      </c>
    </row>
    <row r="747" spans="1:10" x14ac:dyDescent="0.25">
      <c r="A747" s="5" t="s">
        <v>791</v>
      </c>
      <c r="B747" s="1">
        <v>43329</v>
      </c>
      <c r="C747">
        <v>2</v>
      </c>
      <c r="D747" t="s">
        <v>44</v>
      </c>
      <c r="E747" t="s">
        <v>42</v>
      </c>
      <c r="F747" t="s">
        <v>15</v>
      </c>
      <c r="G747" t="s">
        <v>20</v>
      </c>
      <c r="H747">
        <v>159</v>
      </c>
      <c r="I747">
        <v>8</v>
      </c>
      <c r="J747">
        <v>1272</v>
      </c>
    </row>
    <row r="748" spans="1:10" x14ac:dyDescent="0.25">
      <c r="A748" s="5" t="s">
        <v>792</v>
      </c>
      <c r="B748" s="1">
        <v>43329</v>
      </c>
      <c r="C748">
        <v>6</v>
      </c>
      <c r="D748" t="s">
        <v>35</v>
      </c>
      <c r="E748" t="s">
        <v>18</v>
      </c>
      <c r="F748" t="s">
        <v>19</v>
      </c>
      <c r="G748" t="s">
        <v>12</v>
      </c>
      <c r="H748">
        <v>199</v>
      </c>
      <c r="I748">
        <v>3</v>
      </c>
      <c r="J748">
        <v>597</v>
      </c>
    </row>
    <row r="749" spans="1:10" x14ac:dyDescent="0.25">
      <c r="A749" s="5" t="s">
        <v>793</v>
      </c>
      <c r="B749" s="1">
        <v>43330</v>
      </c>
      <c r="C749">
        <v>8</v>
      </c>
      <c r="D749" t="s">
        <v>33</v>
      </c>
      <c r="E749" t="s">
        <v>18</v>
      </c>
      <c r="F749" t="s">
        <v>19</v>
      </c>
      <c r="G749" t="s">
        <v>12</v>
      </c>
      <c r="H749">
        <v>199</v>
      </c>
      <c r="I749">
        <v>7</v>
      </c>
      <c r="J749">
        <v>1393</v>
      </c>
    </row>
    <row r="750" spans="1:10" x14ac:dyDescent="0.25">
      <c r="A750" s="5" t="s">
        <v>794</v>
      </c>
      <c r="B750" s="1">
        <v>43330</v>
      </c>
      <c r="C750">
        <v>11</v>
      </c>
      <c r="D750" t="s">
        <v>9</v>
      </c>
      <c r="E750" t="s">
        <v>40</v>
      </c>
      <c r="F750" t="s">
        <v>11</v>
      </c>
      <c r="G750" t="s">
        <v>16</v>
      </c>
      <c r="H750">
        <v>289</v>
      </c>
      <c r="I750">
        <v>3</v>
      </c>
      <c r="J750">
        <v>867</v>
      </c>
    </row>
    <row r="751" spans="1:10" x14ac:dyDescent="0.25">
      <c r="A751" s="5" t="s">
        <v>795</v>
      </c>
      <c r="B751" s="1">
        <v>43330</v>
      </c>
      <c r="C751">
        <v>20</v>
      </c>
      <c r="D751" t="s">
        <v>30</v>
      </c>
      <c r="E751" t="s">
        <v>28</v>
      </c>
      <c r="F751" t="s">
        <v>23</v>
      </c>
      <c r="G751" t="s">
        <v>20</v>
      </c>
      <c r="H751">
        <v>159</v>
      </c>
      <c r="I751">
        <v>9</v>
      </c>
      <c r="J751">
        <v>1431</v>
      </c>
    </row>
    <row r="752" spans="1:10" x14ac:dyDescent="0.25">
      <c r="A752" s="5" t="s">
        <v>796</v>
      </c>
      <c r="B752" s="1">
        <v>43330</v>
      </c>
      <c r="C752">
        <v>10</v>
      </c>
      <c r="D752" t="s">
        <v>38</v>
      </c>
      <c r="E752" t="s">
        <v>18</v>
      </c>
      <c r="F752" t="s">
        <v>19</v>
      </c>
      <c r="G752" t="s">
        <v>16</v>
      </c>
      <c r="H752">
        <v>289</v>
      </c>
      <c r="I752">
        <v>5</v>
      </c>
      <c r="J752">
        <v>1445</v>
      </c>
    </row>
    <row r="753" spans="1:10" x14ac:dyDescent="0.25">
      <c r="A753" s="5" t="s">
        <v>797</v>
      </c>
      <c r="B753" s="1">
        <v>43331</v>
      </c>
      <c r="C753">
        <v>8</v>
      </c>
      <c r="D753" t="s">
        <v>33</v>
      </c>
      <c r="E753" t="s">
        <v>34</v>
      </c>
      <c r="F753" t="s">
        <v>19</v>
      </c>
      <c r="G753" t="s">
        <v>31</v>
      </c>
      <c r="H753">
        <v>399</v>
      </c>
      <c r="I753">
        <v>1</v>
      </c>
      <c r="J753">
        <v>399</v>
      </c>
    </row>
    <row r="754" spans="1:10" x14ac:dyDescent="0.25">
      <c r="A754" s="5" t="s">
        <v>798</v>
      </c>
      <c r="B754" s="1">
        <v>43331</v>
      </c>
      <c r="C754">
        <v>5</v>
      </c>
      <c r="D754" t="s">
        <v>39</v>
      </c>
      <c r="E754" t="s">
        <v>14</v>
      </c>
      <c r="F754" t="s">
        <v>15</v>
      </c>
      <c r="G754" t="s">
        <v>31</v>
      </c>
      <c r="H754">
        <v>399</v>
      </c>
      <c r="I754">
        <v>6</v>
      </c>
      <c r="J754">
        <v>2394</v>
      </c>
    </row>
    <row r="755" spans="1:10" x14ac:dyDescent="0.25">
      <c r="A755" s="5" t="s">
        <v>799</v>
      </c>
      <c r="B755" s="1">
        <v>43332</v>
      </c>
      <c r="C755">
        <v>14</v>
      </c>
      <c r="D755" t="s">
        <v>29</v>
      </c>
      <c r="E755" t="s">
        <v>40</v>
      </c>
      <c r="F755" t="s">
        <v>11</v>
      </c>
      <c r="G755" t="s">
        <v>12</v>
      </c>
      <c r="H755">
        <v>199</v>
      </c>
      <c r="I755">
        <v>2</v>
      </c>
      <c r="J755">
        <v>398</v>
      </c>
    </row>
    <row r="756" spans="1:10" x14ac:dyDescent="0.25">
      <c r="A756" s="5" t="s">
        <v>800</v>
      </c>
      <c r="B756" s="1">
        <v>43332</v>
      </c>
      <c r="C756">
        <v>20</v>
      </c>
      <c r="D756" t="s">
        <v>30</v>
      </c>
      <c r="E756" t="s">
        <v>22</v>
      </c>
      <c r="F756" t="s">
        <v>23</v>
      </c>
      <c r="G756" t="s">
        <v>12</v>
      </c>
      <c r="H756">
        <v>199</v>
      </c>
      <c r="I756">
        <v>6</v>
      </c>
      <c r="J756">
        <v>1194</v>
      </c>
    </row>
    <row r="757" spans="1:10" x14ac:dyDescent="0.25">
      <c r="A757" s="5" t="s">
        <v>801</v>
      </c>
      <c r="B757" s="1">
        <v>43332</v>
      </c>
      <c r="C757">
        <v>17</v>
      </c>
      <c r="D757" t="s">
        <v>27</v>
      </c>
      <c r="E757" t="s">
        <v>22</v>
      </c>
      <c r="F757" t="s">
        <v>23</v>
      </c>
      <c r="G757" t="s">
        <v>31</v>
      </c>
      <c r="H757">
        <v>399</v>
      </c>
      <c r="I757">
        <v>6</v>
      </c>
      <c r="J757">
        <v>2394</v>
      </c>
    </row>
    <row r="758" spans="1:10" x14ac:dyDescent="0.25">
      <c r="A758" s="5" t="s">
        <v>802</v>
      </c>
      <c r="B758" s="1">
        <v>43332</v>
      </c>
      <c r="C758">
        <v>13</v>
      </c>
      <c r="D758" t="s">
        <v>26</v>
      </c>
      <c r="E758" t="s">
        <v>40</v>
      </c>
      <c r="F758" t="s">
        <v>11</v>
      </c>
      <c r="G758" t="s">
        <v>16</v>
      </c>
      <c r="H758">
        <v>289</v>
      </c>
      <c r="I758">
        <v>0</v>
      </c>
      <c r="J758">
        <v>0</v>
      </c>
    </row>
    <row r="759" spans="1:10" x14ac:dyDescent="0.25">
      <c r="A759" s="5" t="s">
        <v>803</v>
      </c>
      <c r="B759" s="1">
        <v>43332</v>
      </c>
      <c r="C759">
        <v>10</v>
      </c>
      <c r="D759" t="s">
        <v>38</v>
      </c>
      <c r="E759" t="s">
        <v>34</v>
      </c>
      <c r="F759" t="s">
        <v>19</v>
      </c>
      <c r="G759" t="s">
        <v>31</v>
      </c>
      <c r="H759">
        <v>399</v>
      </c>
      <c r="I759">
        <v>4</v>
      </c>
      <c r="J759">
        <v>1596</v>
      </c>
    </row>
    <row r="760" spans="1:10" x14ac:dyDescent="0.25">
      <c r="A760" s="5" t="s">
        <v>804</v>
      </c>
      <c r="B760" s="1">
        <v>43332</v>
      </c>
      <c r="C760">
        <v>3</v>
      </c>
      <c r="D760" t="s">
        <v>32</v>
      </c>
      <c r="E760" t="s">
        <v>42</v>
      </c>
      <c r="F760" t="s">
        <v>15</v>
      </c>
      <c r="G760" t="s">
        <v>16</v>
      </c>
      <c r="H760">
        <v>289</v>
      </c>
      <c r="I760">
        <v>1</v>
      </c>
      <c r="J760">
        <v>289</v>
      </c>
    </row>
    <row r="761" spans="1:10" x14ac:dyDescent="0.25">
      <c r="A761" s="5" t="s">
        <v>805</v>
      </c>
      <c r="B761" s="1">
        <v>43333</v>
      </c>
      <c r="C761">
        <v>19</v>
      </c>
      <c r="D761" t="s">
        <v>37</v>
      </c>
      <c r="E761" t="s">
        <v>28</v>
      </c>
      <c r="F761" t="s">
        <v>23</v>
      </c>
      <c r="G761" t="s">
        <v>31</v>
      </c>
      <c r="H761">
        <v>399</v>
      </c>
      <c r="I761">
        <v>6</v>
      </c>
      <c r="J761">
        <v>2394</v>
      </c>
    </row>
    <row r="762" spans="1:10" x14ac:dyDescent="0.25">
      <c r="A762" s="5" t="s">
        <v>806</v>
      </c>
      <c r="B762" s="1">
        <v>43333</v>
      </c>
      <c r="C762">
        <v>16</v>
      </c>
      <c r="D762" t="s">
        <v>24</v>
      </c>
      <c r="E762" t="s">
        <v>28</v>
      </c>
      <c r="F762" t="s">
        <v>23</v>
      </c>
      <c r="G762" t="s">
        <v>20</v>
      </c>
      <c r="H762">
        <v>159</v>
      </c>
      <c r="I762">
        <v>6</v>
      </c>
      <c r="J762">
        <v>954</v>
      </c>
    </row>
    <row r="763" spans="1:10" x14ac:dyDescent="0.25">
      <c r="A763" s="5" t="s">
        <v>807</v>
      </c>
      <c r="B763" s="1">
        <v>43333</v>
      </c>
      <c r="C763">
        <v>16</v>
      </c>
      <c r="D763" t="s">
        <v>24</v>
      </c>
      <c r="E763" t="s">
        <v>28</v>
      </c>
      <c r="F763" t="s">
        <v>23</v>
      </c>
      <c r="G763" t="s">
        <v>16</v>
      </c>
      <c r="H763">
        <v>289</v>
      </c>
      <c r="I763">
        <v>2</v>
      </c>
      <c r="J763">
        <v>578</v>
      </c>
    </row>
    <row r="764" spans="1:10" x14ac:dyDescent="0.25">
      <c r="A764" s="5" t="s">
        <v>808</v>
      </c>
      <c r="B764" s="1">
        <v>43333</v>
      </c>
      <c r="C764">
        <v>17</v>
      </c>
      <c r="D764" t="s">
        <v>27</v>
      </c>
      <c r="E764" t="s">
        <v>22</v>
      </c>
      <c r="F764" t="s">
        <v>23</v>
      </c>
      <c r="G764" t="s">
        <v>25</v>
      </c>
      <c r="H764">
        <v>69</v>
      </c>
      <c r="I764">
        <v>8</v>
      </c>
      <c r="J764">
        <v>552</v>
      </c>
    </row>
    <row r="765" spans="1:10" x14ac:dyDescent="0.25">
      <c r="A765" s="5" t="s">
        <v>809</v>
      </c>
      <c r="B765" s="1">
        <v>43334</v>
      </c>
      <c r="C765">
        <v>8</v>
      </c>
      <c r="D765" t="s">
        <v>33</v>
      </c>
      <c r="E765" t="s">
        <v>34</v>
      </c>
      <c r="F765" t="s">
        <v>19</v>
      </c>
      <c r="G765" t="s">
        <v>31</v>
      </c>
      <c r="H765">
        <v>399</v>
      </c>
      <c r="I765">
        <v>2</v>
      </c>
      <c r="J765">
        <v>798</v>
      </c>
    </row>
    <row r="766" spans="1:10" x14ac:dyDescent="0.25">
      <c r="A766" s="5" t="s">
        <v>810</v>
      </c>
      <c r="B766" s="1">
        <v>43334</v>
      </c>
      <c r="C766">
        <v>19</v>
      </c>
      <c r="D766" t="s">
        <v>37</v>
      </c>
      <c r="E766" t="s">
        <v>28</v>
      </c>
      <c r="F766" t="s">
        <v>23</v>
      </c>
      <c r="G766" t="s">
        <v>20</v>
      </c>
      <c r="H766">
        <v>159</v>
      </c>
      <c r="I766">
        <v>8</v>
      </c>
      <c r="J766">
        <v>1272</v>
      </c>
    </row>
    <row r="767" spans="1:10" x14ac:dyDescent="0.25">
      <c r="A767" s="5" t="s">
        <v>811</v>
      </c>
      <c r="B767" s="1">
        <v>43334</v>
      </c>
      <c r="C767">
        <v>14</v>
      </c>
      <c r="D767" t="s">
        <v>29</v>
      </c>
      <c r="E767" t="s">
        <v>40</v>
      </c>
      <c r="F767" t="s">
        <v>11</v>
      </c>
      <c r="G767" t="s">
        <v>31</v>
      </c>
      <c r="H767">
        <v>399</v>
      </c>
      <c r="I767">
        <v>9</v>
      </c>
      <c r="J767">
        <v>3591</v>
      </c>
    </row>
    <row r="768" spans="1:10" x14ac:dyDescent="0.25">
      <c r="A768" s="5" t="s">
        <v>812</v>
      </c>
      <c r="B768" s="1">
        <v>43335</v>
      </c>
      <c r="C768">
        <v>13</v>
      </c>
      <c r="D768" t="s">
        <v>26</v>
      </c>
      <c r="E768" t="s">
        <v>10</v>
      </c>
      <c r="F768" t="s">
        <v>11</v>
      </c>
      <c r="G768" t="s">
        <v>12</v>
      </c>
      <c r="H768">
        <v>199</v>
      </c>
      <c r="I768">
        <v>1</v>
      </c>
      <c r="J768">
        <v>199</v>
      </c>
    </row>
    <row r="769" spans="1:10" x14ac:dyDescent="0.25">
      <c r="A769" s="5" t="s">
        <v>813</v>
      </c>
      <c r="B769" s="1">
        <v>43336</v>
      </c>
      <c r="C769">
        <v>15</v>
      </c>
      <c r="D769" t="s">
        <v>45</v>
      </c>
      <c r="E769" t="s">
        <v>40</v>
      </c>
      <c r="F769" t="s">
        <v>11</v>
      </c>
      <c r="G769" t="s">
        <v>20</v>
      </c>
      <c r="H769">
        <v>159</v>
      </c>
      <c r="I769">
        <v>1</v>
      </c>
      <c r="J769">
        <v>159</v>
      </c>
    </row>
    <row r="770" spans="1:10" x14ac:dyDescent="0.25">
      <c r="A770" s="5" t="s">
        <v>814</v>
      </c>
      <c r="B770" s="1">
        <v>43337</v>
      </c>
      <c r="C770">
        <v>7</v>
      </c>
      <c r="D770" t="s">
        <v>43</v>
      </c>
      <c r="E770" t="s">
        <v>18</v>
      </c>
      <c r="F770" t="s">
        <v>19</v>
      </c>
      <c r="G770" t="s">
        <v>31</v>
      </c>
      <c r="H770">
        <v>399</v>
      </c>
      <c r="I770">
        <v>6</v>
      </c>
      <c r="J770">
        <v>2394</v>
      </c>
    </row>
    <row r="771" spans="1:10" x14ac:dyDescent="0.25">
      <c r="A771" s="5" t="s">
        <v>815</v>
      </c>
      <c r="B771" s="1">
        <v>43337</v>
      </c>
      <c r="C771">
        <v>11</v>
      </c>
      <c r="D771" t="s">
        <v>9</v>
      </c>
      <c r="E771" t="s">
        <v>10</v>
      </c>
      <c r="F771" t="s">
        <v>11</v>
      </c>
      <c r="G771" t="s">
        <v>31</v>
      </c>
      <c r="H771">
        <v>399</v>
      </c>
      <c r="I771">
        <v>0</v>
      </c>
      <c r="J771">
        <v>0</v>
      </c>
    </row>
    <row r="772" spans="1:10" x14ac:dyDescent="0.25">
      <c r="A772" s="5" t="s">
        <v>816</v>
      </c>
      <c r="B772" s="1">
        <v>43338</v>
      </c>
      <c r="C772">
        <v>4</v>
      </c>
      <c r="D772" t="s">
        <v>36</v>
      </c>
      <c r="E772" t="s">
        <v>14</v>
      </c>
      <c r="F772" t="s">
        <v>15</v>
      </c>
      <c r="G772" t="s">
        <v>16</v>
      </c>
      <c r="H772">
        <v>289</v>
      </c>
      <c r="I772">
        <v>2</v>
      </c>
      <c r="J772">
        <v>578</v>
      </c>
    </row>
    <row r="773" spans="1:10" x14ac:dyDescent="0.25">
      <c r="A773" s="5" t="s">
        <v>817</v>
      </c>
      <c r="B773" s="1">
        <v>43338</v>
      </c>
      <c r="C773">
        <v>6</v>
      </c>
      <c r="D773" t="s">
        <v>35</v>
      </c>
      <c r="E773" t="s">
        <v>34</v>
      </c>
      <c r="F773" t="s">
        <v>19</v>
      </c>
      <c r="G773" t="s">
        <v>16</v>
      </c>
      <c r="H773">
        <v>289</v>
      </c>
      <c r="I773">
        <v>3</v>
      </c>
      <c r="J773">
        <v>867</v>
      </c>
    </row>
    <row r="774" spans="1:10" x14ac:dyDescent="0.25">
      <c r="A774" s="5" t="s">
        <v>818</v>
      </c>
      <c r="B774" s="1">
        <v>43338</v>
      </c>
      <c r="C774">
        <v>20</v>
      </c>
      <c r="D774" t="s">
        <v>30</v>
      </c>
      <c r="E774" t="s">
        <v>28</v>
      </c>
      <c r="F774" t="s">
        <v>23</v>
      </c>
      <c r="G774" t="s">
        <v>25</v>
      </c>
      <c r="H774">
        <v>69</v>
      </c>
      <c r="I774">
        <v>0</v>
      </c>
      <c r="J774">
        <v>0</v>
      </c>
    </row>
    <row r="775" spans="1:10" x14ac:dyDescent="0.25">
      <c r="A775" s="5" t="s">
        <v>819</v>
      </c>
      <c r="B775" s="1">
        <v>43338</v>
      </c>
      <c r="C775">
        <v>15</v>
      </c>
      <c r="D775" t="s">
        <v>45</v>
      </c>
      <c r="E775" t="s">
        <v>10</v>
      </c>
      <c r="F775" t="s">
        <v>11</v>
      </c>
      <c r="G775" t="s">
        <v>25</v>
      </c>
      <c r="H775">
        <v>69</v>
      </c>
      <c r="I775">
        <v>2</v>
      </c>
      <c r="J775">
        <v>138</v>
      </c>
    </row>
    <row r="776" spans="1:10" x14ac:dyDescent="0.25">
      <c r="A776" s="5" t="s">
        <v>820</v>
      </c>
      <c r="B776" s="1">
        <v>43338</v>
      </c>
      <c r="C776">
        <v>13</v>
      </c>
      <c r="D776" t="s">
        <v>26</v>
      </c>
      <c r="E776" t="s">
        <v>40</v>
      </c>
      <c r="F776" t="s">
        <v>11</v>
      </c>
      <c r="G776" t="s">
        <v>31</v>
      </c>
      <c r="H776">
        <v>399</v>
      </c>
      <c r="I776">
        <v>1</v>
      </c>
      <c r="J776">
        <v>399</v>
      </c>
    </row>
    <row r="777" spans="1:10" x14ac:dyDescent="0.25">
      <c r="A777" s="5" t="s">
        <v>821</v>
      </c>
      <c r="B777" s="1">
        <v>43339</v>
      </c>
      <c r="C777">
        <v>17</v>
      </c>
      <c r="D777" t="s">
        <v>27</v>
      </c>
      <c r="E777" t="s">
        <v>28</v>
      </c>
      <c r="F777" t="s">
        <v>23</v>
      </c>
      <c r="G777" t="s">
        <v>31</v>
      </c>
      <c r="H777">
        <v>399</v>
      </c>
      <c r="I777">
        <v>2</v>
      </c>
      <c r="J777">
        <v>798</v>
      </c>
    </row>
    <row r="778" spans="1:10" x14ac:dyDescent="0.25">
      <c r="A778" s="5" t="s">
        <v>822</v>
      </c>
      <c r="B778" s="1">
        <v>43339</v>
      </c>
      <c r="C778">
        <v>4</v>
      </c>
      <c r="D778" t="s">
        <v>36</v>
      </c>
      <c r="E778" t="s">
        <v>42</v>
      </c>
      <c r="F778" t="s">
        <v>15</v>
      </c>
      <c r="G778" t="s">
        <v>31</v>
      </c>
      <c r="H778">
        <v>399</v>
      </c>
      <c r="I778">
        <v>3</v>
      </c>
      <c r="J778">
        <v>1197</v>
      </c>
    </row>
    <row r="779" spans="1:10" x14ac:dyDescent="0.25">
      <c r="A779" s="5" t="s">
        <v>823</v>
      </c>
      <c r="B779" s="1">
        <v>43339</v>
      </c>
      <c r="C779">
        <v>2</v>
      </c>
      <c r="D779" t="s">
        <v>44</v>
      </c>
      <c r="E779" t="s">
        <v>14</v>
      </c>
      <c r="F779" t="s">
        <v>15</v>
      </c>
      <c r="G779" t="s">
        <v>16</v>
      </c>
      <c r="H779">
        <v>289</v>
      </c>
      <c r="I779">
        <v>5</v>
      </c>
      <c r="J779">
        <v>1445</v>
      </c>
    </row>
    <row r="780" spans="1:10" x14ac:dyDescent="0.25">
      <c r="A780" s="5" t="s">
        <v>824</v>
      </c>
      <c r="B780" s="1">
        <v>43339</v>
      </c>
      <c r="C780">
        <v>14</v>
      </c>
      <c r="D780" t="s">
        <v>29</v>
      </c>
      <c r="E780" t="s">
        <v>40</v>
      </c>
      <c r="F780" t="s">
        <v>11</v>
      </c>
      <c r="G780" t="s">
        <v>16</v>
      </c>
      <c r="H780">
        <v>289</v>
      </c>
      <c r="I780">
        <v>6</v>
      </c>
      <c r="J780">
        <v>1734</v>
      </c>
    </row>
    <row r="781" spans="1:10" x14ac:dyDescent="0.25">
      <c r="A781" s="5" t="s">
        <v>825</v>
      </c>
      <c r="B781" s="1">
        <v>43339</v>
      </c>
      <c r="C781">
        <v>7</v>
      </c>
      <c r="D781" t="s">
        <v>43</v>
      </c>
      <c r="E781" t="s">
        <v>18</v>
      </c>
      <c r="F781" t="s">
        <v>19</v>
      </c>
      <c r="G781" t="s">
        <v>31</v>
      </c>
      <c r="H781">
        <v>399</v>
      </c>
      <c r="I781">
        <v>8</v>
      </c>
      <c r="J781">
        <v>3192</v>
      </c>
    </row>
    <row r="782" spans="1:10" x14ac:dyDescent="0.25">
      <c r="A782" s="5" t="s">
        <v>826</v>
      </c>
      <c r="B782" s="1">
        <v>43340</v>
      </c>
      <c r="C782">
        <v>11</v>
      </c>
      <c r="D782" t="s">
        <v>9</v>
      </c>
      <c r="E782" t="s">
        <v>40</v>
      </c>
      <c r="F782" t="s">
        <v>11</v>
      </c>
      <c r="G782" t="s">
        <v>25</v>
      </c>
      <c r="H782">
        <v>69</v>
      </c>
      <c r="I782">
        <v>6</v>
      </c>
      <c r="J782">
        <v>414</v>
      </c>
    </row>
    <row r="783" spans="1:10" x14ac:dyDescent="0.25">
      <c r="A783" s="5" t="s">
        <v>827</v>
      </c>
      <c r="B783" s="1">
        <v>43341</v>
      </c>
      <c r="C783">
        <v>1</v>
      </c>
      <c r="D783" t="s">
        <v>13</v>
      </c>
      <c r="E783" t="s">
        <v>14</v>
      </c>
      <c r="F783" t="s">
        <v>15</v>
      </c>
      <c r="G783" t="s">
        <v>20</v>
      </c>
      <c r="H783">
        <v>159</v>
      </c>
      <c r="I783">
        <v>9</v>
      </c>
      <c r="J783">
        <v>1431</v>
      </c>
    </row>
    <row r="784" spans="1:10" x14ac:dyDescent="0.25">
      <c r="A784" s="5" t="s">
        <v>828</v>
      </c>
      <c r="B784" s="1">
        <v>43341</v>
      </c>
      <c r="C784">
        <v>8</v>
      </c>
      <c r="D784" t="s">
        <v>33</v>
      </c>
      <c r="E784" t="s">
        <v>18</v>
      </c>
      <c r="F784" t="s">
        <v>19</v>
      </c>
      <c r="G784" t="s">
        <v>31</v>
      </c>
      <c r="H784">
        <v>399</v>
      </c>
      <c r="I784">
        <v>3</v>
      </c>
      <c r="J784">
        <v>1197</v>
      </c>
    </row>
    <row r="785" spans="1:10" x14ac:dyDescent="0.25">
      <c r="A785" s="5" t="s">
        <v>829</v>
      </c>
      <c r="B785" s="1">
        <v>43341</v>
      </c>
      <c r="C785">
        <v>2</v>
      </c>
      <c r="D785" t="s">
        <v>44</v>
      </c>
      <c r="E785" t="s">
        <v>14</v>
      </c>
      <c r="F785" t="s">
        <v>15</v>
      </c>
      <c r="G785" t="s">
        <v>12</v>
      </c>
      <c r="H785">
        <v>199</v>
      </c>
      <c r="I785">
        <v>5</v>
      </c>
      <c r="J785">
        <v>995</v>
      </c>
    </row>
    <row r="786" spans="1:10" x14ac:dyDescent="0.25">
      <c r="A786" s="5" t="s">
        <v>830</v>
      </c>
      <c r="B786" s="1">
        <v>43341</v>
      </c>
      <c r="C786">
        <v>5</v>
      </c>
      <c r="D786" t="s">
        <v>39</v>
      </c>
      <c r="E786" t="s">
        <v>42</v>
      </c>
      <c r="F786" t="s">
        <v>15</v>
      </c>
      <c r="G786" t="s">
        <v>31</v>
      </c>
      <c r="H786">
        <v>399</v>
      </c>
      <c r="I786">
        <v>6</v>
      </c>
      <c r="J786">
        <v>2394</v>
      </c>
    </row>
    <row r="787" spans="1:10" x14ac:dyDescent="0.25">
      <c r="A787" s="5" t="s">
        <v>831</v>
      </c>
      <c r="B787" s="1">
        <v>43341</v>
      </c>
      <c r="C787">
        <v>4</v>
      </c>
      <c r="D787" t="s">
        <v>36</v>
      </c>
      <c r="E787" t="s">
        <v>42</v>
      </c>
      <c r="F787" t="s">
        <v>15</v>
      </c>
      <c r="G787" t="s">
        <v>16</v>
      </c>
      <c r="H787">
        <v>289</v>
      </c>
      <c r="I787">
        <v>6</v>
      </c>
      <c r="J787">
        <v>1734</v>
      </c>
    </row>
    <row r="788" spans="1:10" x14ac:dyDescent="0.25">
      <c r="A788" s="5" t="s">
        <v>832</v>
      </c>
      <c r="B788" s="1">
        <v>43342</v>
      </c>
      <c r="C788">
        <v>14</v>
      </c>
      <c r="D788" t="s">
        <v>29</v>
      </c>
      <c r="E788" t="s">
        <v>10</v>
      </c>
      <c r="F788" t="s">
        <v>11</v>
      </c>
      <c r="G788" t="s">
        <v>25</v>
      </c>
      <c r="H788">
        <v>69</v>
      </c>
      <c r="I788">
        <v>1</v>
      </c>
      <c r="J788">
        <v>69</v>
      </c>
    </row>
    <row r="789" spans="1:10" x14ac:dyDescent="0.25">
      <c r="A789" s="5" t="s">
        <v>833</v>
      </c>
      <c r="B789" s="1">
        <v>43342</v>
      </c>
      <c r="C789">
        <v>14</v>
      </c>
      <c r="D789" t="s">
        <v>29</v>
      </c>
      <c r="E789" t="s">
        <v>40</v>
      </c>
      <c r="F789" t="s">
        <v>11</v>
      </c>
      <c r="G789" t="s">
        <v>12</v>
      </c>
      <c r="H789">
        <v>199</v>
      </c>
      <c r="I789">
        <v>6</v>
      </c>
      <c r="J789">
        <v>1194</v>
      </c>
    </row>
    <row r="790" spans="1:10" x14ac:dyDescent="0.25">
      <c r="A790" s="5" t="s">
        <v>834</v>
      </c>
      <c r="B790" s="1">
        <v>43342</v>
      </c>
      <c r="C790">
        <v>6</v>
      </c>
      <c r="D790" t="s">
        <v>35</v>
      </c>
      <c r="E790" t="s">
        <v>34</v>
      </c>
      <c r="F790" t="s">
        <v>19</v>
      </c>
      <c r="G790" t="s">
        <v>20</v>
      </c>
      <c r="H790">
        <v>159</v>
      </c>
      <c r="I790">
        <v>8</v>
      </c>
      <c r="J790">
        <v>1272</v>
      </c>
    </row>
    <row r="791" spans="1:10" x14ac:dyDescent="0.25">
      <c r="A791" s="5" t="s">
        <v>835</v>
      </c>
      <c r="B791" s="1">
        <v>43342</v>
      </c>
      <c r="C791">
        <v>13</v>
      </c>
      <c r="D791" t="s">
        <v>26</v>
      </c>
      <c r="E791" t="s">
        <v>40</v>
      </c>
      <c r="F791" t="s">
        <v>11</v>
      </c>
      <c r="G791" t="s">
        <v>20</v>
      </c>
      <c r="H791">
        <v>159</v>
      </c>
      <c r="I791">
        <v>8</v>
      </c>
      <c r="J791">
        <v>1272</v>
      </c>
    </row>
    <row r="792" spans="1:10" x14ac:dyDescent="0.25">
      <c r="A792" s="5" t="s">
        <v>836</v>
      </c>
      <c r="B792" s="1">
        <v>43343</v>
      </c>
      <c r="C792">
        <v>18</v>
      </c>
      <c r="D792" t="s">
        <v>21</v>
      </c>
      <c r="E792" t="s">
        <v>22</v>
      </c>
      <c r="F792" t="s">
        <v>23</v>
      </c>
      <c r="G792" t="s">
        <v>31</v>
      </c>
      <c r="H792">
        <v>399</v>
      </c>
      <c r="I792">
        <v>3</v>
      </c>
      <c r="J792">
        <v>1197</v>
      </c>
    </row>
    <row r="793" spans="1:10" x14ac:dyDescent="0.25">
      <c r="A793" s="5" t="s">
        <v>837</v>
      </c>
      <c r="B793" s="1">
        <v>43343</v>
      </c>
      <c r="C793">
        <v>16</v>
      </c>
      <c r="D793" t="s">
        <v>24</v>
      </c>
      <c r="E793" t="s">
        <v>22</v>
      </c>
      <c r="F793" t="s">
        <v>23</v>
      </c>
      <c r="G793" t="s">
        <v>20</v>
      </c>
      <c r="H793">
        <v>159</v>
      </c>
      <c r="I793">
        <v>9</v>
      </c>
      <c r="J793">
        <v>1431</v>
      </c>
    </row>
    <row r="794" spans="1:10" x14ac:dyDescent="0.25">
      <c r="A794" s="5" t="s">
        <v>838</v>
      </c>
      <c r="B794" s="1">
        <v>43344</v>
      </c>
      <c r="C794">
        <v>10</v>
      </c>
      <c r="D794" t="s">
        <v>38</v>
      </c>
      <c r="E794" t="s">
        <v>34</v>
      </c>
      <c r="F794" t="s">
        <v>19</v>
      </c>
      <c r="G794" t="s">
        <v>31</v>
      </c>
      <c r="H794">
        <v>399</v>
      </c>
      <c r="I794">
        <v>3</v>
      </c>
      <c r="J794">
        <v>1197</v>
      </c>
    </row>
    <row r="795" spans="1:10" x14ac:dyDescent="0.25">
      <c r="A795" s="5" t="s">
        <v>839</v>
      </c>
      <c r="B795" s="1">
        <v>43344</v>
      </c>
      <c r="C795">
        <v>11</v>
      </c>
      <c r="D795" t="s">
        <v>9</v>
      </c>
      <c r="E795" t="s">
        <v>10</v>
      </c>
      <c r="F795" t="s">
        <v>11</v>
      </c>
      <c r="G795" t="s">
        <v>12</v>
      </c>
      <c r="H795">
        <v>199</v>
      </c>
      <c r="I795">
        <v>8</v>
      </c>
      <c r="J795">
        <v>1592</v>
      </c>
    </row>
    <row r="796" spans="1:10" x14ac:dyDescent="0.25">
      <c r="A796" s="5" t="s">
        <v>840</v>
      </c>
      <c r="B796" s="1">
        <v>43344</v>
      </c>
      <c r="C796">
        <v>13</v>
      </c>
      <c r="D796" t="s">
        <v>26</v>
      </c>
      <c r="E796" t="s">
        <v>40</v>
      </c>
      <c r="F796" t="s">
        <v>11</v>
      </c>
      <c r="G796" t="s">
        <v>12</v>
      </c>
      <c r="H796">
        <v>199</v>
      </c>
      <c r="I796">
        <v>9</v>
      </c>
      <c r="J796">
        <v>1791</v>
      </c>
    </row>
    <row r="797" spans="1:10" x14ac:dyDescent="0.25">
      <c r="A797" s="5" t="s">
        <v>841</v>
      </c>
      <c r="B797" s="1">
        <v>43344</v>
      </c>
      <c r="C797">
        <v>18</v>
      </c>
      <c r="D797" t="s">
        <v>21</v>
      </c>
      <c r="E797" t="s">
        <v>28</v>
      </c>
      <c r="F797" t="s">
        <v>23</v>
      </c>
      <c r="G797" t="s">
        <v>16</v>
      </c>
      <c r="H797">
        <v>289</v>
      </c>
      <c r="I797">
        <v>4</v>
      </c>
      <c r="J797">
        <v>1156</v>
      </c>
    </row>
    <row r="798" spans="1:10" x14ac:dyDescent="0.25">
      <c r="A798" s="5" t="s">
        <v>842</v>
      </c>
      <c r="B798" s="1">
        <v>43345</v>
      </c>
      <c r="C798">
        <v>4</v>
      </c>
      <c r="D798" t="s">
        <v>36</v>
      </c>
      <c r="E798" t="s">
        <v>42</v>
      </c>
      <c r="F798" t="s">
        <v>15</v>
      </c>
      <c r="G798" t="s">
        <v>25</v>
      </c>
      <c r="H798">
        <v>69</v>
      </c>
      <c r="I798">
        <v>2</v>
      </c>
      <c r="J798">
        <v>138</v>
      </c>
    </row>
    <row r="799" spans="1:10" x14ac:dyDescent="0.25">
      <c r="A799" s="5" t="s">
        <v>843</v>
      </c>
      <c r="B799" s="1">
        <v>43345</v>
      </c>
      <c r="C799">
        <v>20</v>
      </c>
      <c r="D799" t="s">
        <v>30</v>
      </c>
      <c r="E799" t="s">
        <v>28</v>
      </c>
      <c r="F799" t="s">
        <v>23</v>
      </c>
      <c r="G799" t="s">
        <v>25</v>
      </c>
      <c r="H799">
        <v>69</v>
      </c>
      <c r="I799">
        <v>6</v>
      </c>
      <c r="J799">
        <v>414</v>
      </c>
    </row>
    <row r="800" spans="1:10" x14ac:dyDescent="0.25">
      <c r="A800" s="5" t="s">
        <v>844</v>
      </c>
      <c r="B800" s="1">
        <v>43346</v>
      </c>
      <c r="C800">
        <v>16</v>
      </c>
      <c r="D800" t="s">
        <v>24</v>
      </c>
      <c r="E800" t="s">
        <v>28</v>
      </c>
      <c r="F800" t="s">
        <v>23</v>
      </c>
      <c r="G800" t="s">
        <v>31</v>
      </c>
      <c r="H800">
        <v>399</v>
      </c>
      <c r="I800">
        <v>5</v>
      </c>
      <c r="J800">
        <v>1995</v>
      </c>
    </row>
    <row r="801" spans="1:10" x14ac:dyDescent="0.25">
      <c r="A801" s="5" t="s">
        <v>845</v>
      </c>
      <c r="B801" s="1">
        <v>43346</v>
      </c>
      <c r="C801">
        <v>3</v>
      </c>
      <c r="D801" t="s">
        <v>32</v>
      </c>
      <c r="E801" t="s">
        <v>42</v>
      </c>
      <c r="F801" t="s">
        <v>15</v>
      </c>
      <c r="G801" t="s">
        <v>20</v>
      </c>
      <c r="H801">
        <v>159</v>
      </c>
      <c r="I801">
        <v>4</v>
      </c>
      <c r="J801">
        <v>636</v>
      </c>
    </row>
    <row r="802" spans="1:10" x14ac:dyDescent="0.25">
      <c r="A802" s="5" t="s">
        <v>846</v>
      </c>
      <c r="B802" s="1">
        <v>43346</v>
      </c>
      <c r="C802">
        <v>10</v>
      </c>
      <c r="D802" t="s">
        <v>38</v>
      </c>
      <c r="E802" t="s">
        <v>34</v>
      </c>
      <c r="F802" t="s">
        <v>19</v>
      </c>
      <c r="G802" t="s">
        <v>16</v>
      </c>
      <c r="H802">
        <v>289</v>
      </c>
      <c r="I802">
        <v>7</v>
      </c>
      <c r="J802">
        <v>2023</v>
      </c>
    </row>
    <row r="803" spans="1:10" x14ac:dyDescent="0.25">
      <c r="A803" s="5" t="s">
        <v>847</v>
      </c>
      <c r="B803" s="1">
        <v>43346</v>
      </c>
      <c r="C803">
        <v>6</v>
      </c>
      <c r="D803" t="s">
        <v>35</v>
      </c>
      <c r="E803" t="s">
        <v>34</v>
      </c>
      <c r="F803" t="s">
        <v>19</v>
      </c>
      <c r="G803" t="s">
        <v>31</v>
      </c>
      <c r="H803">
        <v>399</v>
      </c>
      <c r="I803">
        <v>8</v>
      </c>
      <c r="J803">
        <v>3192</v>
      </c>
    </row>
    <row r="804" spans="1:10" x14ac:dyDescent="0.25">
      <c r="A804" s="5" t="s">
        <v>848</v>
      </c>
      <c r="B804" s="1">
        <v>43346</v>
      </c>
      <c r="C804">
        <v>17</v>
      </c>
      <c r="D804" t="s">
        <v>27</v>
      </c>
      <c r="E804" t="s">
        <v>28</v>
      </c>
      <c r="F804" t="s">
        <v>23</v>
      </c>
      <c r="G804" t="s">
        <v>12</v>
      </c>
      <c r="H804">
        <v>199</v>
      </c>
      <c r="I804">
        <v>5</v>
      </c>
      <c r="J804">
        <v>995</v>
      </c>
    </row>
    <row r="805" spans="1:10" x14ac:dyDescent="0.25">
      <c r="A805" s="5" t="s">
        <v>849</v>
      </c>
      <c r="B805" s="1">
        <v>43347</v>
      </c>
      <c r="C805">
        <v>16</v>
      </c>
      <c r="D805" t="s">
        <v>24</v>
      </c>
      <c r="E805" t="s">
        <v>22</v>
      </c>
      <c r="F805" t="s">
        <v>23</v>
      </c>
      <c r="G805" t="s">
        <v>25</v>
      </c>
      <c r="H805">
        <v>69</v>
      </c>
      <c r="I805">
        <v>1</v>
      </c>
      <c r="J805">
        <v>69</v>
      </c>
    </row>
    <row r="806" spans="1:10" x14ac:dyDescent="0.25">
      <c r="A806" s="5" t="s">
        <v>850</v>
      </c>
      <c r="B806" s="1">
        <v>43348</v>
      </c>
      <c r="C806">
        <v>19</v>
      </c>
      <c r="D806" t="s">
        <v>37</v>
      </c>
      <c r="E806" t="s">
        <v>28</v>
      </c>
      <c r="F806" t="s">
        <v>23</v>
      </c>
      <c r="G806" t="s">
        <v>31</v>
      </c>
      <c r="H806">
        <v>399</v>
      </c>
      <c r="I806">
        <v>7</v>
      </c>
      <c r="J806">
        <v>2793</v>
      </c>
    </row>
    <row r="807" spans="1:10" x14ac:dyDescent="0.25">
      <c r="A807" s="5" t="s">
        <v>851</v>
      </c>
      <c r="B807" s="1">
        <v>43348</v>
      </c>
      <c r="C807">
        <v>5</v>
      </c>
      <c r="D807" t="s">
        <v>39</v>
      </c>
      <c r="E807" t="s">
        <v>14</v>
      </c>
      <c r="F807" t="s">
        <v>15</v>
      </c>
      <c r="G807" t="s">
        <v>31</v>
      </c>
      <c r="H807">
        <v>399</v>
      </c>
      <c r="I807">
        <v>6</v>
      </c>
      <c r="J807">
        <v>2394</v>
      </c>
    </row>
    <row r="808" spans="1:10" x14ac:dyDescent="0.25">
      <c r="A808" s="5" t="s">
        <v>852</v>
      </c>
      <c r="B808" s="1">
        <v>43348</v>
      </c>
      <c r="C808">
        <v>11</v>
      </c>
      <c r="D808" t="s">
        <v>9</v>
      </c>
      <c r="E808" t="s">
        <v>10</v>
      </c>
      <c r="F808" t="s">
        <v>11</v>
      </c>
      <c r="G808" t="s">
        <v>20</v>
      </c>
      <c r="H808">
        <v>159</v>
      </c>
      <c r="I808">
        <v>5</v>
      </c>
      <c r="J808">
        <v>795</v>
      </c>
    </row>
    <row r="809" spans="1:10" x14ac:dyDescent="0.25">
      <c r="A809" s="5" t="s">
        <v>853</v>
      </c>
      <c r="B809" s="1">
        <v>43349</v>
      </c>
      <c r="C809">
        <v>13</v>
      </c>
      <c r="D809" t="s">
        <v>26</v>
      </c>
      <c r="E809" t="s">
        <v>40</v>
      </c>
      <c r="F809" t="s">
        <v>11</v>
      </c>
      <c r="G809" t="s">
        <v>25</v>
      </c>
      <c r="H809">
        <v>69</v>
      </c>
      <c r="I809">
        <v>5</v>
      </c>
      <c r="J809">
        <v>345</v>
      </c>
    </row>
    <row r="810" spans="1:10" x14ac:dyDescent="0.25">
      <c r="A810" s="5" t="s">
        <v>854</v>
      </c>
      <c r="B810" s="1">
        <v>43349</v>
      </c>
      <c r="C810">
        <v>19</v>
      </c>
      <c r="D810" t="s">
        <v>37</v>
      </c>
      <c r="E810" t="s">
        <v>22</v>
      </c>
      <c r="F810" t="s">
        <v>23</v>
      </c>
      <c r="G810" t="s">
        <v>12</v>
      </c>
      <c r="H810">
        <v>199</v>
      </c>
      <c r="I810">
        <v>9</v>
      </c>
      <c r="J810">
        <v>1791</v>
      </c>
    </row>
    <row r="811" spans="1:10" x14ac:dyDescent="0.25">
      <c r="A811" s="5" t="s">
        <v>855</v>
      </c>
      <c r="B811" s="1">
        <v>43349</v>
      </c>
      <c r="C811">
        <v>15</v>
      </c>
      <c r="D811" t="s">
        <v>45</v>
      </c>
      <c r="E811" t="s">
        <v>10</v>
      </c>
      <c r="F811" t="s">
        <v>11</v>
      </c>
      <c r="G811" t="s">
        <v>25</v>
      </c>
      <c r="H811">
        <v>69</v>
      </c>
      <c r="I811">
        <v>5</v>
      </c>
      <c r="J811">
        <v>345</v>
      </c>
    </row>
    <row r="812" spans="1:10" x14ac:dyDescent="0.25">
      <c r="A812" s="5" t="s">
        <v>856</v>
      </c>
      <c r="B812" s="1">
        <v>43349</v>
      </c>
      <c r="C812">
        <v>14</v>
      </c>
      <c r="D812" t="s">
        <v>29</v>
      </c>
      <c r="E812" t="s">
        <v>10</v>
      </c>
      <c r="F812" t="s">
        <v>11</v>
      </c>
      <c r="G812" t="s">
        <v>25</v>
      </c>
      <c r="H812">
        <v>69</v>
      </c>
      <c r="I812">
        <v>9</v>
      </c>
      <c r="J812">
        <v>621</v>
      </c>
    </row>
    <row r="813" spans="1:10" x14ac:dyDescent="0.25">
      <c r="A813" s="5" t="s">
        <v>857</v>
      </c>
      <c r="B813" s="1">
        <v>43350</v>
      </c>
      <c r="C813">
        <v>16</v>
      </c>
      <c r="D813" t="s">
        <v>24</v>
      </c>
      <c r="E813" t="s">
        <v>28</v>
      </c>
      <c r="F813" t="s">
        <v>23</v>
      </c>
      <c r="G813" t="s">
        <v>31</v>
      </c>
      <c r="H813">
        <v>399</v>
      </c>
      <c r="I813">
        <v>1</v>
      </c>
      <c r="J813">
        <v>399</v>
      </c>
    </row>
    <row r="814" spans="1:10" x14ac:dyDescent="0.25">
      <c r="A814" s="5" t="s">
        <v>858</v>
      </c>
      <c r="B814" s="1">
        <v>43351</v>
      </c>
      <c r="C814">
        <v>16</v>
      </c>
      <c r="D814" t="s">
        <v>24</v>
      </c>
      <c r="E814" t="s">
        <v>28</v>
      </c>
      <c r="F814" t="s">
        <v>23</v>
      </c>
      <c r="G814" t="s">
        <v>20</v>
      </c>
      <c r="H814">
        <v>159</v>
      </c>
      <c r="I814">
        <v>8</v>
      </c>
      <c r="J814">
        <v>1272</v>
      </c>
    </row>
    <row r="815" spans="1:10" x14ac:dyDescent="0.25">
      <c r="A815" s="5" t="s">
        <v>859</v>
      </c>
      <c r="B815" s="1">
        <v>43351</v>
      </c>
      <c r="C815">
        <v>16</v>
      </c>
      <c r="D815" t="s">
        <v>24</v>
      </c>
      <c r="E815" t="s">
        <v>22</v>
      </c>
      <c r="F815" t="s">
        <v>23</v>
      </c>
      <c r="G815" t="s">
        <v>20</v>
      </c>
      <c r="H815">
        <v>159</v>
      </c>
      <c r="I815">
        <v>4</v>
      </c>
      <c r="J815">
        <v>636</v>
      </c>
    </row>
    <row r="816" spans="1:10" x14ac:dyDescent="0.25">
      <c r="A816" s="5" t="s">
        <v>860</v>
      </c>
      <c r="B816" s="1">
        <v>43351</v>
      </c>
      <c r="C816">
        <v>3</v>
      </c>
      <c r="D816" t="s">
        <v>32</v>
      </c>
      <c r="E816" t="s">
        <v>14</v>
      </c>
      <c r="F816" t="s">
        <v>15</v>
      </c>
      <c r="G816" t="s">
        <v>20</v>
      </c>
      <c r="H816">
        <v>159</v>
      </c>
      <c r="I816">
        <v>8</v>
      </c>
      <c r="J816">
        <v>1272</v>
      </c>
    </row>
    <row r="817" spans="1:10" x14ac:dyDescent="0.25">
      <c r="A817" s="5" t="s">
        <v>861</v>
      </c>
      <c r="B817" s="1">
        <v>43351</v>
      </c>
      <c r="C817">
        <v>15</v>
      </c>
      <c r="D817" t="s">
        <v>45</v>
      </c>
      <c r="E817" t="s">
        <v>40</v>
      </c>
      <c r="F817" t="s">
        <v>11</v>
      </c>
      <c r="G817" t="s">
        <v>31</v>
      </c>
      <c r="H817">
        <v>399</v>
      </c>
      <c r="I817">
        <v>4</v>
      </c>
      <c r="J817">
        <v>1596</v>
      </c>
    </row>
    <row r="818" spans="1:10" x14ac:dyDescent="0.25">
      <c r="A818" s="5" t="s">
        <v>862</v>
      </c>
      <c r="B818" s="1">
        <v>43351</v>
      </c>
      <c r="C818">
        <v>20</v>
      </c>
      <c r="D818" t="s">
        <v>30</v>
      </c>
      <c r="E818" t="s">
        <v>22</v>
      </c>
      <c r="F818" t="s">
        <v>23</v>
      </c>
      <c r="G818" t="s">
        <v>25</v>
      </c>
      <c r="H818">
        <v>69</v>
      </c>
      <c r="I818">
        <v>5</v>
      </c>
      <c r="J818">
        <v>345</v>
      </c>
    </row>
    <row r="819" spans="1:10" x14ac:dyDescent="0.25">
      <c r="A819" s="5" t="s">
        <v>863</v>
      </c>
      <c r="B819" s="1">
        <v>43352</v>
      </c>
      <c r="C819">
        <v>13</v>
      </c>
      <c r="D819" t="s">
        <v>26</v>
      </c>
      <c r="E819" t="s">
        <v>10</v>
      </c>
      <c r="F819" t="s">
        <v>11</v>
      </c>
      <c r="G819" t="s">
        <v>31</v>
      </c>
      <c r="H819">
        <v>399</v>
      </c>
      <c r="I819">
        <v>3</v>
      </c>
      <c r="J819">
        <v>1197</v>
      </c>
    </row>
    <row r="820" spans="1:10" x14ac:dyDescent="0.25">
      <c r="A820" s="5" t="s">
        <v>864</v>
      </c>
      <c r="B820" s="1">
        <v>43352</v>
      </c>
      <c r="C820">
        <v>6</v>
      </c>
      <c r="D820" t="s">
        <v>35</v>
      </c>
      <c r="E820" t="s">
        <v>18</v>
      </c>
      <c r="F820" t="s">
        <v>19</v>
      </c>
      <c r="G820" t="s">
        <v>16</v>
      </c>
      <c r="H820">
        <v>289</v>
      </c>
      <c r="I820">
        <v>0</v>
      </c>
      <c r="J820">
        <v>0</v>
      </c>
    </row>
    <row r="821" spans="1:10" x14ac:dyDescent="0.25">
      <c r="A821" s="5" t="s">
        <v>865</v>
      </c>
      <c r="B821" s="1">
        <v>43353</v>
      </c>
      <c r="C821">
        <v>11</v>
      </c>
      <c r="D821" t="s">
        <v>9</v>
      </c>
      <c r="E821" t="s">
        <v>40</v>
      </c>
      <c r="F821" t="s">
        <v>11</v>
      </c>
      <c r="G821" t="s">
        <v>20</v>
      </c>
      <c r="H821">
        <v>159</v>
      </c>
      <c r="I821">
        <v>4</v>
      </c>
      <c r="J821">
        <v>636</v>
      </c>
    </row>
    <row r="822" spans="1:10" x14ac:dyDescent="0.25">
      <c r="A822" s="5" t="s">
        <v>866</v>
      </c>
      <c r="B822" s="1">
        <v>43353</v>
      </c>
      <c r="C822">
        <v>12</v>
      </c>
      <c r="D822" t="s">
        <v>41</v>
      </c>
      <c r="E822" t="s">
        <v>10</v>
      </c>
      <c r="F822" t="s">
        <v>11</v>
      </c>
      <c r="G822" t="s">
        <v>20</v>
      </c>
      <c r="H822">
        <v>159</v>
      </c>
      <c r="I822">
        <v>4</v>
      </c>
      <c r="J822">
        <v>636</v>
      </c>
    </row>
    <row r="823" spans="1:10" x14ac:dyDescent="0.25">
      <c r="A823" s="5" t="s">
        <v>867</v>
      </c>
      <c r="B823" s="1">
        <v>43353</v>
      </c>
      <c r="C823">
        <v>19</v>
      </c>
      <c r="D823" t="s">
        <v>37</v>
      </c>
      <c r="E823" t="s">
        <v>22</v>
      </c>
      <c r="F823" t="s">
        <v>23</v>
      </c>
      <c r="G823" t="s">
        <v>31</v>
      </c>
      <c r="H823">
        <v>399</v>
      </c>
      <c r="I823">
        <v>4</v>
      </c>
      <c r="J823">
        <v>1596</v>
      </c>
    </row>
    <row r="824" spans="1:10" x14ac:dyDescent="0.25">
      <c r="A824" s="5" t="s">
        <v>868</v>
      </c>
      <c r="B824" s="1">
        <v>43353</v>
      </c>
      <c r="C824">
        <v>11</v>
      </c>
      <c r="D824" t="s">
        <v>9</v>
      </c>
      <c r="E824" t="s">
        <v>40</v>
      </c>
      <c r="F824" t="s">
        <v>11</v>
      </c>
      <c r="G824" t="s">
        <v>25</v>
      </c>
      <c r="H824">
        <v>69</v>
      </c>
      <c r="I824">
        <v>8</v>
      </c>
      <c r="J824">
        <v>552</v>
      </c>
    </row>
    <row r="825" spans="1:10" x14ac:dyDescent="0.25">
      <c r="A825" s="5" t="s">
        <v>869</v>
      </c>
      <c r="B825" s="1">
        <v>43353</v>
      </c>
      <c r="C825">
        <v>8</v>
      </c>
      <c r="D825" t="s">
        <v>33</v>
      </c>
      <c r="E825" t="s">
        <v>18</v>
      </c>
      <c r="F825" t="s">
        <v>19</v>
      </c>
      <c r="G825" t="s">
        <v>16</v>
      </c>
      <c r="H825">
        <v>289</v>
      </c>
      <c r="I825">
        <v>0</v>
      </c>
      <c r="J825">
        <v>0</v>
      </c>
    </row>
    <row r="826" spans="1:10" x14ac:dyDescent="0.25">
      <c r="A826" s="5" t="s">
        <v>870</v>
      </c>
      <c r="B826" s="1">
        <v>43354</v>
      </c>
      <c r="C826">
        <v>20</v>
      </c>
      <c r="D826" t="s">
        <v>30</v>
      </c>
      <c r="E826" t="s">
        <v>28</v>
      </c>
      <c r="F826" t="s">
        <v>23</v>
      </c>
      <c r="G826" t="s">
        <v>31</v>
      </c>
      <c r="H826">
        <v>399</v>
      </c>
      <c r="I826">
        <v>9</v>
      </c>
      <c r="J826">
        <v>3591</v>
      </c>
    </row>
    <row r="827" spans="1:10" x14ac:dyDescent="0.25">
      <c r="A827" s="5" t="s">
        <v>871</v>
      </c>
      <c r="B827" s="1">
        <v>43354</v>
      </c>
      <c r="C827">
        <v>15</v>
      </c>
      <c r="D827" t="s">
        <v>45</v>
      </c>
      <c r="E827" t="s">
        <v>40</v>
      </c>
      <c r="F827" t="s">
        <v>11</v>
      </c>
      <c r="G827" t="s">
        <v>16</v>
      </c>
      <c r="H827">
        <v>289</v>
      </c>
      <c r="I827">
        <v>1</v>
      </c>
      <c r="J827">
        <v>289</v>
      </c>
    </row>
    <row r="828" spans="1:10" x14ac:dyDescent="0.25">
      <c r="A828" s="5" t="s">
        <v>872</v>
      </c>
      <c r="B828" s="1">
        <v>43354</v>
      </c>
      <c r="C828">
        <v>1</v>
      </c>
      <c r="D828" t="s">
        <v>13</v>
      </c>
      <c r="E828" t="s">
        <v>14</v>
      </c>
      <c r="F828" t="s">
        <v>15</v>
      </c>
      <c r="G828" t="s">
        <v>20</v>
      </c>
      <c r="H828">
        <v>159</v>
      </c>
      <c r="I828">
        <v>3</v>
      </c>
      <c r="J828">
        <v>477</v>
      </c>
    </row>
    <row r="829" spans="1:10" x14ac:dyDescent="0.25">
      <c r="A829" s="5" t="s">
        <v>873</v>
      </c>
      <c r="B829" s="1">
        <v>43355</v>
      </c>
      <c r="C829">
        <v>5</v>
      </c>
      <c r="D829" t="s">
        <v>39</v>
      </c>
      <c r="E829" t="s">
        <v>14</v>
      </c>
      <c r="F829" t="s">
        <v>15</v>
      </c>
      <c r="G829" t="s">
        <v>12</v>
      </c>
      <c r="H829">
        <v>199</v>
      </c>
      <c r="I829">
        <v>3</v>
      </c>
      <c r="J829">
        <v>597</v>
      </c>
    </row>
    <row r="830" spans="1:10" x14ac:dyDescent="0.25">
      <c r="A830" s="5" t="s">
        <v>874</v>
      </c>
      <c r="B830" s="1">
        <v>43355</v>
      </c>
      <c r="C830">
        <v>14</v>
      </c>
      <c r="D830" t="s">
        <v>29</v>
      </c>
      <c r="E830" t="s">
        <v>10</v>
      </c>
      <c r="F830" t="s">
        <v>11</v>
      </c>
      <c r="G830" t="s">
        <v>25</v>
      </c>
      <c r="H830">
        <v>69</v>
      </c>
      <c r="I830">
        <v>4</v>
      </c>
      <c r="J830">
        <v>276</v>
      </c>
    </row>
    <row r="831" spans="1:10" x14ac:dyDescent="0.25">
      <c r="A831" s="5" t="s">
        <v>875</v>
      </c>
      <c r="B831" s="1">
        <v>43356</v>
      </c>
      <c r="C831">
        <v>1</v>
      </c>
      <c r="D831" t="s">
        <v>13</v>
      </c>
      <c r="E831" t="s">
        <v>14</v>
      </c>
      <c r="F831" t="s">
        <v>15</v>
      </c>
      <c r="G831" t="s">
        <v>31</v>
      </c>
      <c r="H831">
        <v>399</v>
      </c>
      <c r="I831">
        <v>6</v>
      </c>
      <c r="J831">
        <v>2394</v>
      </c>
    </row>
    <row r="832" spans="1:10" x14ac:dyDescent="0.25">
      <c r="A832" s="5" t="s">
        <v>876</v>
      </c>
      <c r="B832" s="1">
        <v>43357</v>
      </c>
      <c r="C832">
        <v>1</v>
      </c>
      <c r="D832" t="s">
        <v>13</v>
      </c>
      <c r="E832" t="s">
        <v>14</v>
      </c>
      <c r="F832" t="s">
        <v>15</v>
      </c>
      <c r="G832" t="s">
        <v>12</v>
      </c>
      <c r="H832">
        <v>199</v>
      </c>
      <c r="I832">
        <v>1</v>
      </c>
      <c r="J832">
        <v>199</v>
      </c>
    </row>
    <row r="833" spans="1:10" x14ac:dyDescent="0.25">
      <c r="A833" s="5" t="s">
        <v>877</v>
      </c>
      <c r="B833" s="1">
        <v>43357</v>
      </c>
      <c r="C833">
        <v>3</v>
      </c>
      <c r="D833" t="s">
        <v>32</v>
      </c>
      <c r="E833" t="s">
        <v>42</v>
      </c>
      <c r="F833" t="s">
        <v>15</v>
      </c>
      <c r="G833" t="s">
        <v>16</v>
      </c>
      <c r="H833">
        <v>289</v>
      </c>
      <c r="I833">
        <v>1</v>
      </c>
      <c r="J833">
        <v>289</v>
      </c>
    </row>
    <row r="834" spans="1:10" x14ac:dyDescent="0.25">
      <c r="A834" s="5" t="s">
        <v>878</v>
      </c>
      <c r="B834" s="1">
        <v>43358</v>
      </c>
      <c r="C834">
        <v>16</v>
      </c>
      <c r="D834" t="s">
        <v>24</v>
      </c>
      <c r="E834" t="s">
        <v>28</v>
      </c>
      <c r="F834" t="s">
        <v>23</v>
      </c>
      <c r="G834" t="s">
        <v>31</v>
      </c>
      <c r="H834">
        <v>399</v>
      </c>
      <c r="I834">
        <v>9</v>
      </c>
      <c r="J834">
        <v>3591</v>
      </c>
    </row>
    <row r="835" spans="1:10" x14ac:dyDescent="0.25">
      <c r="A835" s="5" t="s">
        <v>879</v>
      </c>
      <c r="B835" s="1">
        <v>43358</v>
      </c>
      <c r="C835">
        <v>6</v>
      </c>
      <c r="D835" t="s">
        <v>35</v>
      </c>
      <c r="E835" t="s">
        <v>34</v>
      </c>
      <c r="F835" t="s">
        <v>19</v>
      </c>
      <c r="G835" t="s">
        <v>25</v>
      </c>
      <c r="H835">
        <v>69</v>
      </c>
      <c r="I835">
        <v>6</v>
      </c>
      <c r="J835">
        <v>414</v>
      </c>
    </row>
    <row r="836" spans="1:10" x14ac:dyDescent="0.25">
      <c r="A836" s="5" t="s">
        <v>880</v>
      </c>
      <c r="B836" s="1">
        <v>43358</v>
      </c>
      <c r="C836">
        <v>19</v>
      </c>
      <c r="D836" t="s">
        <v>37</v>
      </c>
      <c r="E836" t="s">
        <v>28</v>
      </c>
      <c r="F836" t="s">
        <v>23</v>
      </c>
      <c r="G836" t="s">
        <v>31</v>
      </c>
      <c r="H836">
        <v>399</v>
      </c>
      <c r="I836">
        <v>2</v>
      </c>
      <c r="J836">
        <v>798</v>
      </c>
    </row>
    <row r="837" spans="1:10" x14ac:dyDescent="0.25">
      <c r="A837" s="5" t="s">
        <v>881</v>
      </c>
      <c r="B837" s="1">
        <v>43359</v>
      </c>
      <c r="C837">
        <v>5</v>
      </c>
      <c r="D837" t="s">
        <v>39</v>
      </c>
      <c r="E837" t="s">
        <v>14</v>
      </c>
      <c r="F837" t="s">
        <v>15</v>
      </c>
      <c r="G837" t="s">
        <v>25</v>
      </c>
      <c r="H837">
        <v>69</v>
      </c>
      <c r="I837">
        <v>6</v>
      </c>
      <c r="J837">
        <v>414</v>
      </c>
    </row>
    <row r="838" spans="1:10" x14ac:dyDescent="0.25">
      <c r="A838" s="5" t="s">
        <v>882</v>
      </c>
      <c r="B838" s="1">
        <v>43360</v>
      </c>
      <c r="C838">
        <v>3</v>
      </c>
      <c r="D838" t="s">
        <v>32</v>
      </c>
      <c r="E838" t="s">
        <v>42</v>
      </c>
      <c r="F838" t="s">
        <v>15</v>
      </c>
      <c r="G838" t="s">
        <v>12</v>
      </c>
      <c r="H838">
        <v>199</v>
      </c>
      <c r="I838">
        <v>6</v>
      </c>
      <c r="J838">
        <v>1194</v>
      </c>
    </row>
    <row r="839" spans="1:10" x14ac:dyDescent="0.25">
      <c r="A839" s="5" t="s">
        <v>883</v>
      </c>
      <c r="B839" s="1">
        <v>43361</v>
      </c>
      <c r="C839">
        <v>7</v>
      </c>
      <c r="D839" t="s">
        <v>43</v>
      </c>
      <c r="E839" t="s">
        <v>34</v>
      </c>
      <c r="F839" t="s">
        <v>19</v>
      </c>
      <c r="G839" t="s">
        <v>31</v>
      </c>
      <c r="H839">
        <v>399</v>
      </c>
      <c r="I839">
        <v>3</v>
      </c>
      <c r="J839">
        <v>1197</v>
      </c>
    </row>
    <row r="840" spans="1:10" x14ac:dyDescent="0.25">
      <c r="A840" s="5" t="s">
        <v>884</v>
      </c>
      <c r="B840" s="1">
        <v>43362</v>
      </c>
      <c r="C840">
        <v>20</v>
      </c>
      <c r="D840" t="s">
        <v>30</v>
      </c>
      <c r="E840" t="s">
        <v>28</v>
      </c>
      <c r="F840" t="s">
        <v>23</v>
      </c>
      <c r="G840" t="s">
        <v>16</v>
      </c>
      <c r="H840">
        <v>289</v>
      </c>
      <c r="I840">
        <v>4</v>
      </c>
      <c r="J840">
        <v>1156</v>
      </c>
    </row>
    <row r="841" spans="1:10" x14ac:dyDescent="0.25">
      <c r="A841" s="5" t="s">
        <v>885</v>
      </c>
      <c r="B841" s="1">
        <v>43363</v>
      </c>
      <c r="C841">
        <v>6</v>
      </c>
      <c r="D841" t="s">
        <v>35</v>
      </c>
      <c r="E841" t="s">
        <v>34</v>
      </c>
      <c r="F841" t="s">
        <v>19</v>
      </c>
      <c r="G841" t="s">
        <v>20</v>
      </c>
      <c r="H841">
        <v>159</v>
      </c>
      <c r="I841">
        <v>8</v>
      </c>
      <c r="J841">
        <v>1272</v>
      </c>
    </row>
    <row r="842" spans="1:10" x14ac:dyDescent="0.25">
      <c r="A842" s="5" t="s">
        <v>886</v>
      </c>
      <c r="B842" s="1">
        <v>43363</v>
      </c>
      <c r="C842">
        <v>7</v>
      </c>
      <c r="D842" t="s">
        <v>43</v>
      </c>
      <c r="E842" t="s">
        <v>18</v>
      </c>
      <c r="F842" t="s">
        <v>19</v>
      </c>
      <c r="G842" t="s">
        <v>16</v>
      </c>
      <c r="H842">
        <v>289</v>
      </c>
      <c r="I842">
        <v>2</v>
      </c>
      <c r="J842">
        <v>578</v>
      </c>
    </row>
    <row r="843" spans="1:10" x14ac:dyDescent="0.25">
      <c r="A843" s="5" t="s">
        <v>887</v>
      </c>
      <c r="B843" s="1">
        <v>43363</v>
      </c>
      <c r="C843">
        <v>12</v>
      </c>
      <c r="D843" t="s">
        <v>41</v>
      </c>
      <c r="E843" t="s">
        <v>40</v>
      </c>
      <c r="F843" t="s">
        <v>11</v>
      </c>
      <c r="G843" t="s">
        <v>12</v>
      </c>
      <c r="H843">
        <v>199</v>
      </c>
      <c r="I843">
        <v>4</v>
      </c>
      <c r="J843">
        <v>796</v>
      </c>
    </row>
    <row r="844" spans="1:10" x14ac:dyDescent="0.25">
      <c r="A844" s="5" t="s">
        <v>888</v>
      </c>
      <c r="B844" s="1">
        <v>43363</v>
      </c>
      <c r="C844">
        <v>4</v>
      </c>
      <c r="D844" t="s">
        <v>36</v>
      </c>
      <c r="E844" t="s">
        <v>14</v>
      </c>
      <c r="F844" t="s">
        <v>15</v>
      </c>
      <c r="G844" t="s">
        <v>12</v>
      </c>
      <c r="H844">
        <v>199</v>
      </c>
      <c r="I844">
        <v>7</v>
      </c>
      <c r="J844">
        <v>1393</v>
      </c>
    </row>
    <row r="845" spans="1:10" x14ac:dyDescent="0.25">
      <c r="A845" s="5" t="s">
        <v>889</v>
      </c>
      <c r="B845" s="1">
        <v>43364</v>
      </c>
      <c r="C845">
        <v>11</v>
      </c>
      <c r="D845" t="s">
        <v>9</v>
      </c>
      <c r="E845" t="s">
        <v>10</v>
      </c>
      <c r="F845" t="s">
        <v>11</v>
      </c>
      <c r="G845" t="s">
        <v>16</v>
      </c>
      <c r="H845">
        <v>289</v>
      </c>
      <c r="I845">
        <v>6</v>
      </c>
      <c r="J845">
        <v>1734</v>
      </c>
    </row>
    <row r="846" spans="1:10" x14ac:dyDescent="0.25">
      <c r="A846" s="5" t="s">
        <v>890</v>
      </c>
      <c r="B846" s="1">
        <v>43364</v>
      </c>
      <c r="C846">
        <v>8</v>
      </c>
      <c r="D846" t="s">
        <v>33</v>
      </c>
      <c r="E846" t="s">
        <v>34</v>
      </c>
      <c r="F846" t="s">
        <v>19</v>
      </c>
      <c r="G846" t="s">
        <v>20</v>
      </c>
      <c r="H846">
        <v>159</v>
      </c>
      <c r="I846">
        <v>7</v>
      </c>
      <c r="J846">
        <v>1113</v>
      </c>
    </row>
    <row r="847" spans="1:10" x14ac:dyDescent="0.25">
      <c r="A847" s="5" t="s">
        <v>891</v>
      </c>
      <c r="B847" s="1">
        <v>43365</v>
      </c>
      <c r="C847">
        <v>8</v>
      </c>
      <c r="D847" t="s">
        <v>33</v>
      </c>
      <c r="E847" t="s">
        <v>34</v>
      </c>
      <c r="F847" t="s">
        <v>19</v>
      </c>
      <c r="G847" t="s">
        <v>12</v>
      </c>
      <c r="H847">
        <v>199</v>
      </c>
      <c r="I847">
        <v>8</v>
      </c>
      <c r="J847">
        <v>1592</v>
      </c>
    </row>
    <row r="848" spans="1:10" x14ac:dyDescent="0.25">
      <c r="A848" s="5" t="s">
        <v>892</v>
      </c>
      <c r="B848" s="1">
        <v>43365</v>
      </c>
      <c r="C848">
        <v>5</v>
      </c>
      <c r="D848" t="s">
        <v>39</v>
      </c>
      <c r="E848" t="s">
        <v>14</v>
      </c>
      <c r="F848" t="s">
        <v>15</v>
      </c>
      <c r="G848" t="s">
        <v>20</v>
      </c>
      <c r="H848">
        <v>159</v>
      </c>
      <c r="I848">
        <v>0</v>
      </c>
      <c r="J848">
        <v>0</v>
      </c>
    </row>
    <row r="849" spans="1:10" x14ac:dyDescent="0.25">
      <c r="A849" s="5" t="s">
        <v>893</v>
      </c>
      <c r="B849" s="1">
        <v>43365</v>
      </c>
      <c r="C849">
        <v>15</v>
      </c>
      <c r="D849" t="s">
        <v>45</v>
      </c>
      <c r="E849" t="s">
        <v>10</v>
      </c>
      <c r="F849" t="s">
        <v>11</v>
      </c>
      <c r="G849" t="s">
        <v>16</v>
      </c>
      <c r="H849">
        <v>289</v>
      </c>
      <c r="I849">
        <v>3</v>
      </c>
      <c r="J849">
        <v>867</v>
      </c>
    </row>
    <row r="850" spans="1:10" x14ac:dyDescent="0.25">
      <c r="A850" s="5" t="s">
        <v>894</v>
      </c>
      <c r="B850" s="1">
        <v>43365</v>
      </c>
      <c r="C850">
        <v>4</v>
      </c>
      <c r="D850" t="s">
        <v>36</v>
      </c>
      <c r="E850" t="s">
        <v>14</v>
      </c>
      <c r="F850" t="s">
        <v>15</v>
      </c>
      <c r="G850" t="s">
        <v>12</v>
      </c>
      <c r="H850">
        <v>199</v>
      </c>
      <c r="I850">
        <v>8</v>
      </c>
      <c r="J850">
        <v>1592</v>
      </c>
    </row>
    <row r="851" spans="1:10" x14ac:dyDescent="0.25">
      <c r="A851" s="5" t="s">
        <v>895</v>
      </c>
      <c r="B851" s="1">
        <v>43365</v>
      </c>
      <c r="C851">
        <v>10</v>
      </c>
      <c r="D851" t="s">
        <v>38</v>
      </c>
      <c r="E851" t="s">
        <v>34</v>
      </c>
      <c r="F851" t="s">
        <v>19</v>
      </c>
      <c r="G851" t="s">
        <v>16</v>
      </c>
      <c r="H851">
        <v>289</v>
      </c>
      <c r="I851">
        <v>0</v>
      </c>
      <c r="J851">
        <v>0</v>
      </c>
    </row>
    <row r="852" spans="1:10" x14ac:dyDescent="0.25">
      <c r="A852" s="5" t="s">
        <v>896</v>
      </c>
      <c r="B852" s="1">
        <v>43365</v>
      </c>
      <c r="C852">
        <v>17</v>
      </c>
      <c r="D852" t="s">
        <v>27</v>
      </c>
      <c r="E852" t="s">
        <v>22</v>
      </c>
      <c r="F852" t="s">
        <v>23</v>
      </c>
      <c r="G852" t="s">
        <v>16</v>
      </c>
      <c r="H852">
        <v>289</v>
      </c>
      <c r="I852">
        <v>0</v>
      </c>
      <c r="J852">
        <v>0</v>
      </c>
    </row>
    <row r="853" spans="1:10" x14ac:dyDescent="0.25">
      <c r="A853" s="5" t="s">
        <v>897</v>
      </c>
      <c r="B853" s="1">
        <v>43365</v>
      </c>
      <c r="C853">
        <v>6</v>
      </c>
      <c r="D853" t="s">
        <v>35</v>
      </c>
      <c r="E853" t="s">
        <v>34</v>
      </c>
      <c r="F853" t="s">
        <v>19</v>
      </c>
      <c r="G853" t="s">
        <v>31</v>
      </c>
      <c r="H853">
        <v>399</v>
      </c>
      <c r="I853">
        <v>9</v>
      </c>
      <c r="J853">
        <v>3591</v>
      </c>
    </row>
    <row r="854" spans="1:10" x14ac:dyDescent="0.25">
      <c r="A854" s="5" t="s">
        <v>898</v>
      </c>
      <c r="B854" s="1">
        <v>43365</v>
      </c>
      <c r="C854">
        <v>14</v>
      </c>
      <c r="D854" t="s">
        <v>29</v>
      </c>
      <c r="E854" t="s">
        <v>40</v>
      </c>
      <c r="F854" t="s">
        <v>11</v>
      </c>
      <c r="G854" t="s">
        <v>31</v>
      </c>
      <c r="H854">
        <v>399</v>
      </c>
      <c r="I854">
        <v>4</v>
      </c>
      <c r="J854">
        <v>1596</v>
      </c>
    </row>
    <row r="855" spans="1:10" x14ac:dyDescent="0.25">
      <c r="A855" s="5" t="s">
        <v>899</v>
      </c>
      <c r="B855" s="1">
        <v>43365</v>
      </c>
      <c r="C855">
        <v>7</v>
      </c>
      <c r="D855" t="s">
        <v>43</v>
      </c>
      <c r="E855" t="s">
        <v>18</v>
      </c>
      <c r="F855" t="s">
        <v>19</v>
      </c>
      <c r="G855" t="s">
        <v>12</v>
      </c>
      <c r="H855">
        <v>199</v>
      </c>
      <c r="I855">
        <v>5</v>
      </c>
      <c r="J855">
        <v>995</v>
      </c>
    </row>
    <row r="856" spans="1:10" x14ac:dyDescent="0.25">
      <c r="A856" s="5" t="s">
        <v>900</v>
      </c>
      <c r="B856" s="1">
        <v>43365</v>
      </c>
      <c r="C856">
        <v>9</v>
      </c>
      <c r="D856" t="s">
        <v>17</v>
      </c>
      <c r="E856" t="s">
        <v>18</v>
      </c>
      <c r="F856" t="s">
        <v>19</v>
      </c>
      <c r="G856" t="s">
        <v>16</v>
      </c>
      <c r="H856">
        <v>289</v>
      </c>
      <c r="I856">
        <v>7</v>
      </c>
      <c r="J856">
        <v>2023</v>
      </c>
    </row>
    <row r="857" spans="1:10" x14ac:dyDescent="0.25">
      <c r="A857" s="5" t="s">
        <v>901</v>
      </c>
      <c r="B857" s="1">
        <v>43365</v>
      </c>
      <c r="C857">
        <v>19</v>
      </c>
      <c r="D857" t="s">
        <v>37</v>
      </c>
      <c r="E857" t="s">
        <v>28</v>
      </c>
      <c r="F857" t="s">
        <v>23</v>
      </c>
      <c r="G857" t="s">
        <v>20</v>
      </c>
      <c r="H857">
        <v>159</v>
      </c>
      <c r="I857">
        <v>3</v>
      </c>
      <c r="J857">
        <v>477</v>
      </c>
    </row>
    <row r="858" spans="1:10" x14ac:dyDescent="0.25">
      <c r="A858" s="5" t="s">
        <v>902</v>
      </c>
      <c r="B858" s="1">
        <v>43366</v>
      </c>
      <c r="C858">
        <v>19</v>
      </c>
      <c r="D858" t="s">
        <v>37</v>
      </c>
      <c r="E858" t="s">
        <v>22</v>
      </c>
      <c r="F858" t="s">
        <v>23</v>
      </c>
      <c r="G858" t="s">
        <v>16</v>
      </c>
      <c r="H858">
        <v>289</v>
      </c>
      <c r="I858">
        <v>8</v>
      </c>
      <c r="J858">
        <v>2312</v>
      </c>
    </row>
    <row r="859" spans="1:10" x14ac:dyDescent="0.25">
      <c r="A859" s="5" t="s">
        <v>903</v>
      </c>
      <c r="B859" s="1">
        <v>43367</v>
      </c>
      <c r="C859">
        <v>17</v>
      </c>
      <c r="D859" t="s">
        <v>27</v>
      </c>
      <c r="E859" t="s">
        <v>22</v>
      </c>
      <c r="F859" t="s">
        <v>23</v>
      </c>
      <c r="G859" t="s">
        <v>25</v>
      </c>
      <c r="H859">
        <v>69</v>
      </c>
      <c r="I859">
        <v>5</v>
      </c>
      <c r="J859">
        <v>345</v>
      </c>
    </row>
    <row r="860" spans="1:10" x14ac:dyDescent="0.25">
      <c r="A860" s="5" t="s">
        <v>904</v>
      </c>
      <c r="B860" s="1">
        <v>43367</v>
      </c>
      <c r="C860">
        <v>19</v>
      </c>
      <c r="D860" t="s">
        <v>37</v>
      </c>
      <c r="E860" t="s">
        <v>28</v>
      </c>
      <c r="F860" t="s">
        <v>23</v>
      </c>
      <c r="G860" t="s">
        <v>16</v>
      </c>
      <c r="H860">
        <v>289</v>
      </c>
      <c r="I860">
        <v>4</v>
      </c>
      <c r="J860">
        <v>1156</v>
      </c>
    </row>
    <row r="861" spans="1:10" x14ac:dyDescent="0.25">
      <c r="A861" s="5" t="s">
        <v>905</v>
      </c>
      <c r="B861" s="1">
        <v>43367</v>
      </c>
      <c r="C861">
        <v>6</v>
      </c>
      <c r="D861" t="s">
        <v>35</v>
      </c>
      <c r="E861" t="s">
        <v>34</v>
      </c>
      <c r="F861" t="s">
        <v>19</v>
      </c>
      <c r="G861" t="s">
        <v>12</v>
      </c>
      <c r="H861">
        <v>199</v>
      </c>
      <c r="I861">
        <v>8</v>
      </c>
      <c r="J861">
        <v>1592</v>
      </c>
    </row>
    <row r="862" spans="1:10" x14ac:dyDescent="0.25">
      <c r="A862" s="5" t="s">
        <v>906</v>
      </c>
      <c r="B862" s="1">
        <v>43367</v>
      </c>
      <c r="C862">
        <v>14</v>
      </c>
      <c r="D862" t="s">
        <v>29</v>
      </c>
      <c r="E862" t="s">
        <v>10</v>
      </c>
      <c r="F862" t="s">
        <v>11</v>
      </c>
      <c r="G862" t="s">
        <v>31</v>
      </c>
      <c r="H862">
        <v>399</v>
      </c>
      <c r="I862">
        <v>2</v>
      </c>
      <c r="J862">
        <v>798</v>
      </c>
    </row>
    <row r="863" spans="1:10" x14ac:dyDescent="0.25">
      <c r="A863" s="5" t="s">
        <v>907</v>
      </c>
      <c r="B863" s="1">
        <v>43368</v>
      </c>
      <c r="C863">
        <v>17</v>
      </c>
      <c r="D863" t="s">
        <v>27</v>
      </c>
      <c r="E863" t="s">
        <v>22</v>
      </c>
      <c r="F863" t="s">
        <v>23</v>
      </c>
      <c r="G863" t="s">
        <v>25</v>
      </c>
      <c r="H863">
        <v>69</v>
      </c>
      <c r="I863">
        <v>8</v>
      </c>
      <c r="J863">
        <v>552</v>
      </c>
    </row>
    <row r="864" spans="1:10" x14ac:dyDescent="0.25">
      <c r="A864" s="5" t="s">
        <v>908</v>
      </c>
      <c r="B864" s="1">
        <v>43368</v>
      </c>
      <c r="C864">
        <v>16</v>
      </c>
      <c r="D864" t="s">
        <v>24</v>
      </c>
      <c r="E864" t="s">
        <v>22</v>
      </c>
      <c r="F864" t="s">
        <v>23</v>
      </c>
      <c r="G864" t="s">
        <v>12</v>
      </c>
      <c r="H864">
        <v>199</v>
      </c>
      <c r="I864">
        <v>0</v>
      </c>
      <c r="J864">
        <v>0</v>
      </c>
    </row>
    <row r="865" spans="1:10" x14ac:dyDescent="0.25">
      <c r="A865" s="5" t="s">
        <v>909</v>
      </c>
      <c r="B865" s="1">
        <v>43368</v>
      </c>
      <c r="C865">
        <v>3</v>
      </c>
      <c r="D865" t="s">
        <v>32</v>
      </c>
      <c r="E865" t="s">
        <v>42</v>
      </c>
      <c r="F865" t="s">
        <v>15</v>
      </c>
      <c r="G865" t="s">
        <v>16</v>
      </c>
      <c r="H865">
        <v>289</v>
      </c>
      <c r="I865">
        <v>4</v>
      </c>
      <c r="J865">
        <v>1156</v>
      </c>
    </row>
    <row r="866" spans="1:10" x14ac:dyDescent="0.25">
      <c r="A866" s="5" t="s">
        <v>910</v>
      </c>
      <c r="B866" s="1">
        <v>43369</v>
      </c>
      <c r="C866">
        <v>16</v>
      </c>
      <c r="D866" t="s">
        <v>24</v>
      </c>
      <c r="E866" t="s">
        <v>22</v>
      </c>
      <c r="F866" t="s">
        <v>23</v>
      </c>
      <c r="G866" t="s">
        <v>25</v>
      </c>
      <c r="H866">
        <v>69</v>
      </c>
      <c r="I866">
        <v>6</v>
      </c>
      <c r="J866">
        <v>414</v>
      </c>
    </row>
    <row r="867" spans="1:10" x14ac:dyDescent="0.25">
      <c r="A867" s="5" t="s">
        <v>911</v>
      </c>
      <c r="B867" s="1">
        <v>43369</v>
      </c>
      <c r="C867">
        <v>19</v>
      </c>
      <c r="D867" t="s">
        <v>37</v>
      </c>
      <c r="E867" t="s">
        <v>28</v>
      </c>
      <c r="F867" t="s">
        <v>23</v>
      </c>
      <c r="G867" t="s">
        <v>25</v>
      </c>
      <c r="H867">
        <v>69</v>
      </c>
      <c r="I867">
        <v>2</v>
      </c>
      <c r="J867">
        <v>138</v>
      </c>
    </row>
    <row r="868" spans="1:10" x14ac:dyDescent="0.25">
      <c r="A868" s="5" t="s">
        <v>912</v>
      </c>
      <c r="B868" s="1">
        <v>43370</v>
      </c>
      <c r="C868">
        <v>7</v>
      </c>
      <c r="D868" t="s">
        <v>43</v>
      </c>
      <c r="E868" t="s">
        <v>34</v>
      </c>
      <c r="F868" t="s">
        <v>19</v>
      </c>
      <c r="G868" t="s">
        <v>12</v>
      </c>
      <c r="H868">
        <v>199</v>
      </c>
      <c r="I868">
        <v>6</v>
      </c>
      <c r="J868">
        <v>1194</v>
      </c>
    </row>
    <row r="869" spans="1:10" x14ac:dyDescent="0.25">
      <c r="A869" s="5" t="s">
        <v>913</v>
      </c>
      <c r="B869" s="1">
        <v>43370</v>
      </c>
      <c r="C869">
        <v>9</v>
      </c>
      <c r="D869" t="s">
        <v>17</v>
      </c>
      <c r="E869" t="s">
        <v>34</v>
      </c>
      <c r="F869" t="s">
        <v>19</v>
      </c>
      <c r="G869" t="s">
        <v>25</v>
      </c>
      <c r="H869">
        <v>69</v>
      </c>
      <c r="I869">
        <v>7</v>
      </c>
      <c r="J869">
        <v>483</v>
      </c>
    </row>
    <row r="870" spans="1:10" x14ac:dyDescent="0.25">
      <c r="A870" s="5" t="s">
        <v>914</v>
      </c>
      <c r="B870" s="1">
        <v>43371</v>
      </c>
      <c r="C870">
        <v>14</v>
      </c>
      <c r="D870" t="s">
        <v>29</v>
      </c>
      <c r="E870" t="s">
        <v>40</v>
      </c>
      <c r="F870" t="s">
        <v>11</v>
      </c>
      <c r="G870" t="s">
        <v>31</v>
      </c>
      <c r="H870">
        <v>399</v>
      </c>
      <c r="I870">
        <v>3</v>
      </c>
      <c r="J870">
        <v>1197</v>
      </c>
    </row>
    <row r="871" spans="1:10" x14ac:dyDescent="0.25">
      <c r="A871" s="5" t="s">
        <v>915</v>
      </c>
      <c r="B871" s="1">
        <v>43371</v>
      </c>
      <c r="C871">
        <v>3</v>
      </c>
      <c r="D871" t="s">
        <v>32</v>
      </c>
      <c r="E871" t="s">
        <v>42</v>
      </c>
      <c r="F871" t="s">
        <v>15</v>
      </c>
      <c r="G871" t="s">
        <v>20</v>
      </c>
      <c r="H871">
        <v>159</v>
      </c>
      <c r="I871">
        <v>5</v>
      </c>
      <c r="J871">
        <v>795</v>
      </c>
    </row>
    <row r="872" spans="1:10" x14ac:dyDescent="0.25">
      <c r="A872" s="5" t="s">
        <v>916</v>
      </c>
      <c r="B872" s="1">
        <v>43371</v>
      </c>
      <c r="C872">
        <v>9</v>
      </c>
      <c r="D872" t="s">
        <v>17</v>
      </c>
      <c r="E872" t="s">
        <v>34</v>
      </c>
      <c r="F872" t="s">
        <v>19</v>
      </c>
      <c r="G872" t="s">
        <v>25</v>
      </c>
      <c r="H872">
        <v>69</v>
      </c>
      <c r="I872">
        <v>6</v>
      </c>
      <c r="J872">
        <v>414</v>
      </c>
    </row>
    <row r="873" spans="1:10" x14ac:dyDescent="0.25">
      <c r="A873" s="5" t="s">
        <v>917</v>
      </c>
      <c r="B873" s="1">
        <v>43371</v>
      </c>
      <c r="C873">
        <v>1</v>
      </c>
      <c r="D873" t="s">
        <v>13</v>
      </c>
      <c r="E873" t="s">
        <v>14</v>
      </c>
      <c r="F873" t="s">
        <v>15</v>
      </c>
      <c r="G873" t="s">
        <v>20</v>
      </c>
      <c r="H873">
        <v>159</v>
      </c>
      <c r="I873">
        <v>5</v>
      </c>
      <c r="J873">
        <v>795</v>
      </c>
    </row>
    <row r="874" spans="1:10" x14ac:dyDescent="0.25">
      <c r="A874" s="5" t="s">
        <v>918</v>
      </c>
      <c r="B874" s="1">
        <v>43372</v>
      </c>
      <c r="C874">
        <v>20</v>
      </c>
      <c r="D874" t="s">
        <v>30</v>
      </c>
      <c r="E874" t="s">
        <v>22</v>
      </c>
      <c r="F874" t="s">
        <v>23</v>
      </c>
      <c r="G874" t="s">
        <v>12</v>
      </c>
      <c r="H874">
        <v>199</v>
      </c>
      <c r="I874">
        <v>3</v>
      </c>
      <c r="J874">
        <v>597</v>
      </c>
    </row>
    <row r="875" spans="1:10" x14ac:dyDescent="0.25">
      <c r="A875" s="5" t="s">
        <v>919</v>
      </c>
      <c r="B875" s="1">
        <v>43372</v>
      </c>
      <c r="C875">
        <v>3</v>
      </c>
      <c r="D875" t="s">
        <v>32</v>
      </c>
      <c r="E875" t="s">
        <v>42</v>
      </c>
      <c r="F875" t="s">
        <v>15</v>
      </c>
      <c r="G875" t="s">
        <v>16</v>
      </c>
      <c r="H875">
        <v>289</v>
      </c>
      <c r="I875">
        <v>8</v>
      </c>
      <c r="J875">
        <v>2312</v>
      </c>
    </row>
    <row r="876" spans="1:10" x14ac:dyDescent="0.25">
      <c r="A876" s="5" t="s">
        <v>920</v>
      </c>
      <c r="B876" s="1">
        <v>43372</v>
      </c>
      <c r="C876">
        <v>4</v>
      </c>
      <c r="D876" t="s">
        <v>36</v>
      </c>
      <c r="E876" t="s">
        <v>42</v>
      </c>
      <c r="F876" t="s">
        <v>15</v>
      </c>
      <c r="G876" t="s">
        <v>25</v>
      </c>
      <c r="H876">
        <v>69</v>
      </c>
      <c r="I876">
        <v>6</v>
      </c>
      <c r="J876">
        <v>414</v>
      </c>
    </row>
    <row r="877" spans="1:10" x14ac:dyDescent="0.25">
      <c r="A877" s="5" t="s">
        <v>921</v>
      </c>
      <c r="B877" s="1">
        <v>43372</v>
      </c>
      <c r="C877">
        <v>7</v>
      </c>
      <c r="D877" t="s">
        <v>43</v>
      </c>
      <c r="E877" t="s">
        <v>34</v>
      </c>
      <c r="F877" t="s">
        <v>19</v>
      </c>
      <c r="G877" t="s">
        <v>16</v>
      </c>
      <c r="H877">
        <v>289</v>
      </c>
      <c r="I877">
        <v>0</v>
      </c>
      <c r="J877">
        <v>0</v>
      </c>
    </row>
    <row r="878" spans="1:10" x14ac:dyDescent="0.25">
      <c r="A878" s="5" t="s">
        <v>922</v>
      </c>
      <c r="B878" s="1">
        <v>43373</v>
      </c>
      <c r="C878">
        <v>11</v>
      </c>
      <c r="D878" t="s">
        <v>9</v>
      </c>
      <c r="E878" t="s">
        <v>10</v>
      </c>
      <c r="F878" t="s">
        <v>11</v>
      </c>
      <c r="G878" t="s">
        <v>16</v>
      </c>
      <c r="H878">
        <v>289</v>
      </c>
      <c r="I878">
        <v>1</v>
      </c>
      <c r="J878">
        <v>289</v>
      </c>
    </row>
    <row r="879" spans="1:10" x14ac:dyDescent="0.25">
      <c r="A879" s="5" t="s">
        <v>923</v>
      </c>
      <c r="B879" s="1">
        <v>43373</v>
      </c>
      <c r="C879">
        <v>15</v>
      </c>
      <c r="D879" t="s">
        <v>45</v>
      </c>
      <c r="E879" t="s">
        <v>40</v>
      </c>
      <c r="F879" t="s">
        <v>11</v>
      </c>
      <c r="G879" t="s">
        <v>20</v>
      </c>
      <c r="H879">
        <v>159</v>
      </c>
      <c r="I879">
        <v>0</v>
      </c>
      <c r="J879">
        <v>0</v>
      </c>
    </row>
    <row r="880" spans="1:10" x14ac:dyDescent="0.25">
      <c r="A880" s="5" t="s">
        <v>924</v>
      </c>
      <c r="B880" s="1">
        <v>43373</v>
      </c>
      <c r="C880">
        <v>20</v>
      </c>
      <c r="D880" t="s">
        <v>30</v>
      </c>
      <c r="E880" t="s">
        <v>28</v>
      </c>
      <c r="F880" t="s">
        <v>23</v>
      </c>
      <c r="G880" t="s">
        <v>12</v>
      </c>
      <c r="H880">
        <v>199</v>
      </c>
      <c r="I880">
        <v>1</v>
      </c>
      <c r="J880">
        <v>199</v>
      </c>
    </row>
    <row r="881" spans="1:10" x14ac:dyDescent="0.25">
      <c r="A881" s="5" t="s">
        <v>925</v>
      </c>
      <c r="B881" s="1">
        <v>43373</v>
      </c>
      <c r="C881">
        <v>6</v>
      </c>
      <c r="D881" t="s">
        <v>35</v>
      </c>
      <c r="E881" t="s">
        <v>18</v>
      </c>
      <c r="F881" t="s">
        <v>19</v>
      </c>
      <c r="G881" t="s">
        <v>12</v>
      </c>
      <c r="H881">
        <v>199</v>
      </c>
      <c r="I881">
        <v>7</v>
      </c>
      <c r="J881">
        <v>1393</v>
      </c>
    </row>
    <row r="882" spans="1:10" x14ac:dyDescent="0.25">
      <c r="A882" s="5" t="s">
        <v>926</v>
      </c>
      <c r="B882" s="1">
        <v>43374</v>
      </c>
      <c r="C882">
        <v>9</v>
      </c>
      <c r="D882" t="s">
        <v>17</v>
      </c>
      <c r="E882" t="s">
        <v>18</v>
      </c>
      <c r="F882" t="s">
        <v>19</v>
      </c>
      <c r="G882" t="s">
        <v>31</v>
      </c>
      <c r="H882">
        <v>399</v>
      </c>
      <c r="I882">
        <v>7</v>
      </c>
      <c r="J882">
        <v>2793</v>
      </c>
    </row>
    <row r="883" spans="1:10" x14ac:dyDescent="0.25">
      <c r="A883" s="5" t="s">
        <v>927</v>
      </c>
      <c r="B883" s="1">
        <v>43374</v>
      </c>
      <c r="C883">
        <v>7</v>
      </c>
      <c r="D883" t="s">
        <v>43</v>
      </c>
      <c r="E883" t="s">
        <v>34</v>
      </c>
      <c r="F883" t="s">
        <v>19</v>
      </c>
      <c r="G883" t="s">
        <v>20</v>
      </c>
      <c r="H883">
        <v>159</v>
      </c>
      <c r="I883">
        <v>2</v>
      </c>
      <c r="J883">
        <v>318</v>
      </c>
    </row>
    <row r="884" spans="1:10" x14ac:dyDescent="0.25">
      <c r="A884" s="5" t="s">
        <v>928</v>
      </c>
      <c r="B884" s="1">
        <v>43375</v>
      </c>
      <c r="C884">
        <v>3</v>
      </c>
      <c r="D884" t="s">
        <v>32</v>
      </c>
      <c r="E884" t="s">
        <v>42</v>
      </c>
      <c r="F884" t="s">
        <v>15</v>
      </c>
      <c r="G884" t="s">
        <v>12</v>
      </c>
      <c r="H884">
        <v>199</v>
      </c>
      <c r="I884">
        <v>5</v>
      </c>
      <c r="J884">
        <v>995</v>
      </c>
    </row>
    <row r="885" spans="1:10" x14ac:dyDescent="0.25">
      <c r="A885" s="5" t="s">
        <v>929</v>
      </c>
      <c r="B885" s="1">
        <v>43375</v>
      </c>
      <c r="C885">
        <v>14</v>
      </c>
      <c r="D885" t="s">
        <v>29</v>
      </c>
      <c r="E885" t="s">
        <v>40</v>
      </c>
      <c r="F885" t="s">
        <v>11</v>
      </c>
      <c r="G885" t="s">
        <v>16</v>
      </c>
      <c r="H885">
        <v>289</v>
      </c>
      <c r="I885">
        <v>9</v>
      </c>
      <c r="J885">
        <v>2601</v>
      </c>
    </row>
    <row r="886" spans="1:10" x14ac:dyDescent="0.25">
      <c r="A886" s="5" t="s">
        <v>930</v>
      </c>
      <c r="B886" s="1">
        <v>43375</v>
      </c>
      <c r="C886">
        <v>15</v>
      </c>
      <c r="D886" t="s">
        <v>45</v>
      </c>
      <c r="E886" t="s">
        <v>40</v>
      </c>
      <c r="F886" t="s">
        <v>11</v>
      </c>
      <c r="G886" t="s">
        <v>20</v>
      </c>
      <c r="H886">
        <v>159</v>
      </c>
      <c r="I886">
        <v>8</v>
      </c>
      <c r="J886">
        <v>1272</v>
      </c>
    </row>
    <row r="887" spans="1:10" x14ac:dyDescent="0.25">
      <c r="A887" s="5" t="s">
        <v>931</v>
      </c>
      <c r="B887" s="1">
        <v>43376</v>
      </c>
      <c r="C887">
        <v>20</v>
      </c>
      <c r="D887" t="s">
        <v>30</v>
      </c>
      <c r="E887" t="s">
        <v>22</v>
      </c>
      <c r="F887" t="s">
        <v>23</v>
      </c>
      <c r="G887" t="s">
        <v>20</v>
      </c>
      <c r="H887">
        <v>159</v>
      </c>
      <c r="I887">
        <v>1</v>
      </c>
      <c r="J887">
        <v>159</v>
      </c>
    </row>
    <row r="888" spans="1:10" x14ac:dyDescent="0.25">
      <c r="A888" s="5" t="s">
        <v>932</v>
      </c>
      <c r="B888" s="1">
        <v>43377</v>
      </c>
      <c r="C888">
        <v>20</v>
      </c>
      <c r="D888" t="s">
        <v>30</v>
      </c>
      <c r="E888" t="s">
        <v>28</v>
      </c>
      <c r="F888" t="s">
        <v>23</v>
      </c>
      <c r="G888" t="s">
        <v>16</v>
      </c>
      <c r="H888">
        <v>289</v>
      </c>
      <c r="I888">
        <v>1</v>
      </c>
      <c r="J888">
        <v>289</v>
      </c>
    </row>
    <row r="889" spans="1:10" x14ac:dyDescent="0.25">
      <c r="A889" s="5" t="s">
        <v>933</v>
      </c>
      <c r="B889" s="1">
        <v>43377</v>
      </c>
      <c r="C889">
        <v>15</v>
      </c>
      <c r="D889" t="s">
        <v>45</v>
      </c>
      <c r="E889" t="s">
        <v>10</v>
      </c>
      <c r="F889" t="s">
        <v>11</v>
      </c>
      <c r="G889" t="s">
        <v>12</v>
      </c>
      <c r="H889">
        <v>199</v>
      </c>
      <c r="I889">
        <v>3</v>
      </c>
      <c r="J889">
        <v>597</v>
      </c>
    </row>
    <row r="890" spans="1:10" x14ac:dyDescent="0.25">
      <c r="A890" s="5" t="s">
        <v>934</v>
      </c>
      <c r="B890" s="1">
        <v>43378</v>
      </c>
      <c r="C890">
        <v>20</v>
      </c>
      <c r="D890" t="s">
        <v>30</v>
      </c>
      <c r="E890" t="s">
        <v>22</v>
      </c>
      <c r="F890" t="s">
        <v>23</v>
      </c>
      <c r="G890" t="s">
        <v>12</v>
      </c>
      <c r="H890">
        <v>199</v>
      </c>
      <c r="I890">
        <v>3</v>
      </c>
      <c r="J890">
        <v>597</v>
      </c>
    </row>
    <row r="891" spans="1:10" x14ac:dyDescent="0.25">
      <c r="A891" s="5" t="s">
        <v>935</v>
      </c>
      <c r="B891" s="1">
        <v>43378</v>
      </c>
      <c r="C891">
        <v>9</v>
      </c>
      <c r="D891" t="s">
        <v>17</v>
      </c>
      <c r="E891" t="s">
        <v>34</v>
      </c>
      <c r="F891" t="s">
        <v>19</v>
      </c>
      <c r="G891" t="s">
        <v>16</v>
      </c>
      <c r="H891">
        <v>289</v>
      </c>
      <c r="I891">
        <v>9</v>
      </c>
      <c r="J891">
        <v>2601</v>
      </c>
    </row>
    <row r="892" spans="1:10" x14ac:dyDescent="0.25">
      <c r="A892" s="5" t="s">
        <v>936</v>
      </c>
      <c r="B892" s="1">
        <v>43378</v>
      </c>
      <c r="C892">
        <v>4</v>
      </c>
      <c r="D892" t="s">
        <v>36</v>
      </c>
      <c r="E892" t="s">
        <v>14</v>
      </c>
      <c r="F892" t="s">
        <v>15</v>
      </c>
      <c r="G892" t="s">
        <v>12</v>
      </c>
      <c r="H892">
        <v>199</v>
      </c>
      <c r="I892">
        <v>9</v>
      </c>
      <c r="J892">
        <v>1791</v>
      </c>
    </row>
    <row r="893" spans="1:10" x14ac:dyDescent="0.25">
      <c r="A893" s="5" t="s">
        <v>937</v>
      </c>
      <c r="B893" s="1">
        <v>43378</v>
      </c>
      <c r="C893">
        <v>16</v>
      </c>
      <c r="D893" t="s">
        <v>24</v>
      </c>
      <c r="E893" t="s">
        <v>28</v>
      </c>
      <c r="F893" t="s">
        <v>23</v>
      </c>
      <c r="G893" t="s">
        <v>20</v>
      </c>
      <c r="H893">
        <v>159</v>
      </c>
      <c r="I893">
        <v>7</v>
      </c>
      <c r="J893">
        <v>1113</v>
      </c>
    </row>
    <row r="894" spans="1:10" x14ac:dyDescent="0.25">
      <c r="A894" s="5" t="s">
        <v>938</v>
      </c>
      <c r="B894" s="1">
        <v>43378</v>
      </c>
      <c r="C894">
        <v>5</v>
      </c>
      <c r="D894" t="s">
        <v>39</v>
      </c>
      <c r="E894" t="s">
        <v>42</v>
      </c>
      <c r="F894" t="s">
        <v>15</v>
      </c>
      <c r="G894" t="s">
        <v>25</v>
      </c>
      <c r="H894">
        <v>69</v>
      </c>
      <c r="I894">
        <v>3</v>
      </c>
      <c r="J894">
        <v>207</v>
      </c>
    </row>
    <row r="895" spans="1:10" x14ac:dyDescent="0.25">
      <c r="A895" s="5" t="s">
        <v>939</v>
      </c>
      <c r="B895" s="1">
        <v>43379</v>
      </c>
      <c r="C895">
        <v>11</v>
      </c>
      <c r="D895" t="s">
        <v>9</v>
      </c>
      <c r="E895" t="s">
        <v>40</v>
      </c>
      <c r="F895" t="s">
        <v>11</v>
      </c>
      <c r="G895" t="s">
        <v>20</v>
      </c>
      <c r="H895">
        <v>159</v>
      </c>
      <c r="I895">
        <v>6</v>
      </c>
      <c r="J895">
        <v>954</v>
      </c>
    </row>
    <row r="896" spans="1:10" x14ac:dyDescent="0.25">
      <c r="A896" s="5" t="s">
        <v>940</v>
      </c>
      <c r="B896" s="1">
        <v>43379</v>
      </c>
      <c r="C896">
        <v>9</v>
      </c>
      <c r="D896" t="s">
        <v>17</v>
      </c>
      <c r="E896" t="s">
        <v>18</v>
      </c>
      <c r="F896" t="s">
        <v>19</v>
      </c>
      <c r="G896" t="s">
        <v>12</v>
      </c>
      <c r="H896">
        <v>199</v>
      </c>
      <c r="I896">
        <v>2</v>
      </c>
      <c r="J896">
        <v>398</v>
      </c>
    </row>
    <row r="897" spans="1:10" x14ac:dyDescent="0.25">
      <c r="A897" s="5" t="s">
        <v>941</v>
      </c>
      <c r="B897" s="1">
        <v>43379</v>
      </c>
      <c r="C897">
        <v>6</v>
      </c>
      <c r="D897" t="s">
        <v>35</v>
      </c>
      <c r="E897" t="s">
        <v>34</v>
      </c>
      <c r="F897" t="s">
        <v>19</v>
      </c>
      <c r="G897" t="s">
        <v>12</v>
      </c>
      <c r="H897">
        <v>199</v>
      </c>
      <c r="I897">
        <v>8</v>
      </c>
      <c r="J897">
        <v>1592</v>
      </c>
    </row>
    <row r="898" spans="1:10" x14ac:dyDescent="0.25">
      <c r="A898" s="5" t="s">
        <v>942</v>
      </c>
      <c r="B898" s="1">
        <v>43379</v>
      </c>
      <c r="C898">
        <v>4</v>
      </c>
      <c r="D898" t="s">
        <v>36</v>
      </c>
      <c r="E898" t="s">
        <v>14</v>
      </c>
      <c r="F898" t="s">
        <v>15</v>
      </c>
      <c r="G898" t="s">
        <v>31</v>
      </c>
      <c r="H898">
        <v>399</v>
      </c>
      <c r="I898">
        <v>0</v>
      </c>
      <c r="J898">
        <v>0</v>
      </c>
    </row>
    <row r="899" spans="1:10" x14ac:dyDescent="0.25">
      <c r="A899" s="5" t="s">
        <v>943</v>
      </c>
      <c r="B899" s="1">
        <v>43379</v>
      </c>
      <c r="C899">
        <v>17</v>
      </c>
      <c r="D899" t="s">
        <v>27</v>
      </c>
      <c r="E899" t="s">
        <v>28</v>
      </c>
      <c r="F899" t="s">
        <v>23</v>
      </c>
      <c r="G899" t="s">
        <v>12</v>
      </c>
      <c r="H899">
        <v>199</v>
      </c>
      <c r="I899">
        <v>2</v>
      </c>
      <c r="J899">
        <v>398</v>
      </c>
    </row>
    <row r="900" spans="1:10" x14ac:dyDescent="0.25">
      <c r="A900" s="5" t="s">
        <v>944</v>
      </c>
      <c r="B900" s="1">
        <v>43380</v>
      </c>
      <c r="C900">
        <v>1</v>
      </c>
      <c r="D900" t="s">
        <v>13</v>
      </c>
      <c r="E900" t="s">
        <v>42</v>
      </c>
      <c r="F900" t="s">
        <v>15</v>
      </c>
      <c r="G900" t="s">
        <v>12</v>
      </c>
      <c r="H900">
        <v>199</v>
      </c>
      <c r="I900">
        <v>4</v>
      </c>
      <c r="J900">
        <v>796</v>
      </c>
    </row>
    <row r="901" spans="1:10" x14ac:dyDescent="0.25">
      <c r="A901" s="5" t="s">
        <v>945</v>
      </c>
      <c r="B901" s="1">
        <v>43380</v>
      </c>
      <c r="C901">
        <v>4</v>
      </c>
      <c r="D901" t="s">
        <v>36</v>
      </c>
      <c r="E901" t="s">
        <v>14</v>
      </c>
      <c r="F901" t="s">
        <v>15</v>
      </c>
      <c r="G901" t="s">
        <v>20</v>
      </c>
      <c r="H901">
        <v>159</v>
      </c>
      <c r="I901">
        <v>5</v>
      </c>
      <c r="J901">
        <v>795</v>
      </c>
    </row>
    <row r="902" spans="1:10" x14ac:dyDescent="0.25">
      <c r="A902" s="5" t="s">
        <v>946</v>
      </c>
      <c r="B902" s="1">
        <v>43381</v>
      </c>
      <c r="C902">
        <v>15</v>
      </c>
      <c r="D902" t="s">
        <v>45</v>
      </c>
      <c r="E902" t="s">
        <v>10</v>
      </c>
      <c r="F902" t="s">
        <v>11</v>
      </c>
      <c r="G902" t="s">
        <v>31</v>
      </c>
      <c r="H902">
        <v>399</v>
      </c>
      <c r="I902">
        <v>7</v>
      </c>
      <c r="J902">
        <v>2793</v>
      </c>
    </row>
    <row r="903" spans="1:10" x14ac:dyDescent="0.25">
      <c r="A903" s="5" t="s">
        <v>947</v>
      </c>
      <c r="B903" s="1">
        <v>43382</v>
      </c>
      <c r="C903">
        <v>13</v>
      </c>
      <c r="D903" t="s">
        <v>26</v>
      </c>
      <c r="E903" t="s">
        <v>10</v>
      </c>
      <c r="F903" t="s">
        <v>11</v>
      </c>
      <c r="G903" t="s">
        <v>31</v>
      </c>
      <c r="H903">
        <v>399</v>
      </c>
      <c r="I903">
        <v>4</v>
      </c>
      <c r="J903">
        <v>1596</v>
      </c>
    </row>
    <row r="904" spans="1:10" x14ac:dyDescent="0.25">
      <c r="A904" s="5" t="s">
        <v>948</v>
      </c>
      <c r="B904" s="1">
        <v>43383</v>
      </c>
      <c r="C904">
        <v>6</v>
      </c>
      <c r="D904" t="s">
        <v>35</v>
      </c>
      <c r="E904" t="s">
        <v>18</v>
      </c>
      <c r="F904" t="s">
        <v>19</v>
      </c>
      <c r="G904" t="s">
        <v>16</v>
      </c>
      <c r="H904">
        <v>289</v>
      </c>
      <c r="I904">
        <v>3</v>
      </c>
      <c r="J904">
        <v>867</v>
      </c>
    </row>
    <row r="905" spans="1:10" x14ac:dyDescent="0.25">
      <c r="A905" s="5" t="s">
        <v>949</v>
      </c>
      <c r="B905" s="1">
        <v>43383</v>
      </c>
      <c r="C905">
        <v>5</v>
      </c>
      <c r="D905" t="s">
        <v>39</v>
      </c>
      <c r="E905" t="s">
        <v>14</v>
      </c>
      <c r="F905" t="s">
        <v>15</v>
      </c>
      <c r="G905" t="s">
        <v>16</v>
      </c>
      <c r="H905">
        <v>289</v>
      </c>
      <c r="I905">
        <v>1</v>
      </c>
      <c r="J905">
        <v>289</v>
      </c>
    </row>
    <row r="906" spans="1:10" x14ac:dyDescent="0.25">
      <c r="A906" s="5" t="s">
        <v>950</v>
      </c>
      <c r="B906" s="1">
        <v>43384</v>
      </c>
      <c r="C906">
        <v>13</v>
      </c>
      <c r="D906" t="s">
        <v>26</v>
      </c>
      <c r="E906" t="s">
        <v>10</v>
      </c>
      <c r="F906" t="s">
        <v>11</v>
      </c>
      <c r="G906" t="s">
        <v>16</v>
      </c>
      <c r="H906">
        <v>289</v>
      </c>
      <c r="I906">
        <v>7</v>
      </c>
      <c r="J906">
        <v>2023</v>
      </c>
    </row>
    <row r="907" spans="1:10" x14ac:dyDescent="0.25">
      <c r="A907" s="5" t="s">
        <v>951</v>
      </c>
      <c r="B907" s="1">
        <v>43384</v>
      </c>
      <c r="C907">
        <v>19</v>
      </c>
      <c r="D907" t="s">
        <v>37</v>
      </c>
      <c r="E907" t="s">
        <v>22</v>
      </c>
      <c r="F907" t="s">
        <v>23</v>
      </c>
      <c r="G907" t="s">
        <v>12</v>
      </c>
      <c r="H907">
        <v>199</v>
      </c>
      <c r="I907">
        <v>5</v>
      </c>
      <c r="J907">
        <v>995</v>
      </c>
    </row>
    <row r="908" spans="1:10" x14ac:dyDescent="0.25">
      <c r="A908" s="5" t="s">
        <v>952</v>
      </c>
      <c r="B908" s="1">
        <v>43385</v>
      </c>
      <c r="C908">
        <v>10</v>
      </c>
      <c r="D908" t="s">
        <v>38</v>
      </c>
      <c r="E908" t="s">
        <v>18</v>
      </c>
      <c r="F908" t="s">
        <v>19</v>
      </c>
      <c r="G908" t="s">
        <v>12</v>
      </c>
      <c r="H908">
        <v>199</v>
      </c>
      <c r="I908">
        <v>1</v>
      </c>
      <c r="J908">
        <v>199</v>
      </c>
    </row>
    <row r="909" spans="1:10" x14ac:dyDescent="0.25">
      <c r="A909" s="5" t="s">
        <v>953</v>
      </c>
      <c r="B909" s="1">
        <v>43385</v>
      </c>
      <c r="C909">
        <v>20</v>
      </c>
      <c r="D909" t="s">
        <v>30</v>
      </c>
      <c r="E909" t="s">
        <v>22</v>
      </c>
      <c r="F909" t="s">
        <v>23</v>
      </c>
      <c r="G909" t="s">
        <v>16</v>
      </c>
      <c r="H909">
        <v>289</v>
      </c>
      <c r="I909">
        <v>3</v>
      </c>
      <c r="J909">
        <v>867</v>
      </c>
    </row>
    <row r="910" spans="1:10" x14ac:dyDescent="0.25">
      <c r="A910" s="5" t="s">
        <v>954</v>
      </c>
      <c r="B910" s="1">
        <v>43386</v>
      </c>
      <c r="C910">
        <v>7</v>
      </c>
      <c r="D910" t="s">
        <v>43</v>
      </c>
      <c r="E910" t="s">
        <v>34</v>
      </c>
      <c r="F910" t="s">
        <v>19</v>
      </c>
      <c r="G910" t="s">
        <v>20</v>
      </c>
      <c r="H910">
        <v>159</v>
      </c>
      <c r="I910">
        <v>8</v>
      </c>
      <c r="J910">
        <v>1272</v>
      </c>
    </row>
    <row r="911" spans="1:10" x14ac:dyDescent="0.25">
      <c r="A911" s="5" t="s">
        <v>955</v>
      </c>
      <c r="B911" s="1">
        <v>43386</v>
      </c>
      <c r="C911">
        <v>19</v>
      </c>
      <c r="D911" t="s">
        <v>37</v>
      </c>
      <c r="E911" t="s">
        <v>22</v>
      </c>
      <c r="F911" t="s">
        <v>23</v>
      </c>
      <c r="G911" t="s">
        <v>12</v>
      </c>
      <c r="H911">
        <v>199</v>
      </c>
      <c r="I911">
        <v>3</v>
      </c>
      <c r="J911">
        <v>597</v>
      </c>
    </row>
    <row r="912" spans="1:10" x14ac:dyDescent="0.25">
      <c r="A912" s="5" t="s">
        <v>956</v>
      </c>
      <c r="B912" s="1">
        <v>43386</v>
      </c>
      <c r="C912">
        <v>18</v>
      </c>
      <c r="D912" t="s">
        <v>21</v>
      </c>
      <c r="E912" t="s">
        <v>22</v>
      </c>
      <c r="F912" t="s">
        <v>23</v>
      </c>
      <c r="G912" t="s">
        <v>25</v>
      </c>
      <c r="H912">
        <v>69</v>
      </c>
      <c r="I912">
        <v>9</v>
      </c>
      <c r="J912">
        <v>621</v>
      </c>
    </row>
    <row r="913" spans="1:10" x14ac:dyDescent="0.25">
      <c r="A913" s="5" t="s">
        <v>957</v>
      </c>
      <c r="B913" s="1">
        <v>43386</v>
      </c>
      <c r="C913">
        <v>13</v>
      </c>
      <c r="D913" t="s">
        <v>26</v>
      </c>
      <c r="E913" t="s">
        <v>10</v>
      </c>
      <c r="F913" t="s">
        <v>11</v>
      </c>
      <c r="G913" t="s">
        <v>16</v>
      </c>
      <c r="H913">
        <v>289</v>
      </c>
      <c r="I913">
        <v>8</v>
      </c>
      <c r="J913">
        <v>2312</v>
      </c>
    </row>
    <row r="914" spans="1:10" x14ac:dyDescent="0.25">
      <c r="A914" s="5" t="s">
        <v>958</v>
      </c>
      <c r="B914" s="1">
        <v>43386</v>
      </c>
      <c r="C914">
        <v>9</v>
      </c>
      <c r="D914" t="s">
        <v>17</v>
      </c>
      <c r="E914" t="s">
        <v>34</v>
      </c>
      <c r="F914" t="s">
        <v>19</v>
      </c>
      <c r="G914" t="s">
        <v>12</v>
      </c>
      <c r="H914">
        <v>199</v>
      </c>
      <c r="I914">
        <v>5</v>
      </c>
      <c r="J914">
        <v>995</v>
      </c>
    </row>
    <row r="915" spans="1:10" x14ac:dyDescent="0.25">
      <c r="A915" s="5" t="s">
        <v>959</v>
      </c>
      <c r="B915" s="1">
        <v>43386</v>
      </c>
      <c r="C915">
        <v>14</v>
      </c>
      <c r="D915" t="s">
        <v>29</v>
      </c>
      <c r="E915" t="s">
        <v>10</v>
      </c>
      <c r="F915" t="s">
        <v>11</v>
      </c>
      <c r="G915" t="s">
        <v>20</v>
      </c>
      <c r="H915">
        <v>159</v>
      </c>
      <c r="I915">
        <v>7</v>
      </c>
      <c r="J915">
        <v>1113</v>
      </c>
    </row>
    <row r="916" spans="1:10" x14ac:dyDescent="0.25">
      <c r="A916" s="5" t="s">
        <v>960</v>
      </c>
      <c r="B916" s="1">
        <v>43387</v>
      </c>
      <c r="C916">
        <v>3</v>
      </c>
      <c r="D916" t="s">
        <v>32</v>
      </c>
      <c r="E916" t="s">
        <v>14</v>
      </c>
      <c r="F916" t="s">
        <v>15</v>
      </c>
      <c r="G916" t="s">
        <v>25</v>
      </c>
      <c r="H916">
        <v>69</v>
      </c>
      <c r="I916">
        <v>2</v>
      </c>
      <c r="J916">
        <v>138</v>
      </c>
    </row>
    <row r="917" spans="1:10" x14ac:dyDescent="0.25">
      <c r="A917" s="5" t="s">
        <v>961</v>
      </c>
      <c r="B917" s="1">
        <v>43387</v>
      </c>
      <c r="C917">
        <v>10</v>
      </c>
      <c r="D917" t="s">
        <v>38</v>
      </c>
      <c r="E917" t="s">
        <v>34</v>
      </c>
      <c r="F917" t="s">
        <v>19</v>
      </c>
      <c r="G917" t="s">
        <v>16</v>
      </c>
      <c r="H917">
        <v>289</v>
      </c>
      <c r="I917">
        <v>5</v>
      </c>
      <c r="J917">
        <v>1445</v>
      </c>
    </row>
    <row r="918" spans="1:10" x14ac:dyDescent="0.25">
      <c r="A918" s="5" t="s">
        <v>962</v>
      </c>
      <c r="B918" s="1">
        <v>43388</v>
      </c>
      <c r="C918">
        <v>18</v>
      </c>
      <c r="D918" t="s">
        <v>21</v>
      </c>
      <c r="E918" t="s">
        <v>28</v>
      </c>
      <c r="F918" t="s">
        <v>23</v>
      </c>
      <c r="G918" t="s">
        <v>25</v>
      </c>
      <c r="H918">
        <v>69</v>
      </c>
      <c r="I918">
        <v>2</v>
      </c>
      <c r="J918">
        <v>138</v>
      </c>
    </row>
    <row r="919" spans="1:10" x14ac:dyDescent="0.25">
      <c r="A919" s="5" t="s">
        <v>963</v>
      </c>
      <c r="B919" s="1">
        <v>43388</v>
      </c>
      <c r="C919">
        <v>18</v>
      </c>
      <c r="D919" t="s">
        <v>21</v>
      </c>
      <c r="E919" t="s">
        <v>28</v>
      </c>
      <c r="F919" t="s">
        <v>23</v>
      </c>
      <c r="G919" t="s">
        <v>20</v>
      </c>
      <c r="H919">
        <v>159</v>
      </c>
      <c r="I919">
        <v>5</v>
      </c>
      <c r="J919">
        <v>795</v>
      </c>
    </row>
    <row r="920" spans="1:10" x14ac:dyDescent="0.25">
      <c r="A920" s="5" t="s">
        <v>964</v>
      </c>
      <c r="B920" s="1">
        <v>43388</v>
      </c>
      <c r="C920">
        <v>14</v>
      </c>
      <c r="D920" t="s">
        <v>29</v>
      </c>
      <c r="E920" t="s">
        <v>40</v>
      </c>
      <c r="F920" t="s">
        <v>11</v>
      </c>
      <c r="G920" t="s">
        <v>31</v>
      </c>
      <c r="H920">
        <v>399</v>
      </c>
      <c r="I920">
        <v>9</v>
      </c>
      <c r="J920">
        <v>3591</v>
      </c>
    </row>
    <row r="921" spans="1:10" x14ac:dyDescent="0.25">
      <c r="A921" s="5" t="s">
        <v>965</v>
      </c>
      <c r="B921" s="1">
        <v>43388</v>
      </c>
      <c r="C921">
        <v>2</v>
      </c>
      <c r="D921" t="s">
        <v>44</v>
      </c>
      <c r="E921" t="s">
        <v>42</v>
      </c>
      <c r="F921" t="s">
        <v>15</v>
      </c>
      <c r="G921" t="s">
        <v>12</v>
      </c>
      <c r="H921">
        <v>199</v>
      </c>
      <c r="I921">
        <v>3</v>
      </c>
      <c r="J921">
        <v>597</v>
      </c>
    </row>
    <row r="922" spans="1:10" x14ac:dyDescent="0.25">
      <c r="A922" s="5" t="s">
        <v>966</v>
      </c>
      <c r="B922" s="1">
        <v>43389</v>
      </c>
      <c r="C922">
        <v>17</v>
      </c>
      <c r="D922" t="s">
        <v>27</v>
      </c>
      <c r="E922" t="s">
        <v>22</v>
      </c>
      <c r="F922" t="s">
        <v>23</v>
      </c>
      <c r="G922" t="s">
        <v>31</v>
      </c>
      <c r="H922">
        <v>399</v>
      </c>
      <c r="I922">
        <v>6</v>
      </c>
      <c r="J922">
        <v>2394</v>
      </c>
    </row>
    <row r="923" spans="1:10" x14ac:dyDescent="0.25">
      <c r="A923" s="5" t="s">
        <v>967</v>
      </c>
      <c r="B923" s="1">
        <v>43389</v>
      </c>
      <c r="C923">
        <v>1</v>
      </c>
      <c r="D923" t="s">
        <v>13</v>
      </c>
      <c r="E923" t="s">
        <v>14</v>
      </c>
      <c r="F923" t="s">
        <v>15</v>
      </c>
      <c r="G923" t="s">
        <v>16</v>
      </c>
      <c r="H923">
        <v>289</v>
      </c>
      <c r="I923">
        <v>7</v>
      </c>
      <c r="J923">
        <v>2023</v>
      </c>
    </row>
    <row r="924" spans="1:10" x14ac:dyDescent="0.25">
      <c r="A924" s="5" t="s">
        <v>968</v>
      </c>
      <c r="B924" s="1">
        <v>43389</v>
      </c>
      <c r="C924">
        <v>15</v>
      </c>
      <c r="D924" t="s">
        <v>45</v>
      </c>
      <c r="E924" t="s">
        <v>40</v>
      </c>
      <c r="F924" t="s">
        <v>11</v>
      </c>
      <c r="G924" t="s">
        <v>20</v>
      </c>
      <c r="H924">
        <v>159</v>
      </c>
      <c r="I924">
        <v>3</v>
      </c>
      <c r="J924">
        <v>477</v>
      </c>
    </row>
    <row r="925" spans="1:10" x14ac:dyDescent="0.25">
      <c r="A925" s="5" t="s">
        <v>969</v>
      </c>
      <c r="B925" s="1">
        <v>43389</v>
      </c>
      <c r="C925">
        <v>11</v>
      </c>
      <c r="D925" t="s">
        <v>9</v>
      </c>
      <c r="E925" t="s">
        <v>10</v>
      </c>
      <c r="F925" t="s">
        <v>11</v>
      </c>
      <c r="G925" t="s">
        <v>16</v>
      </c>
      <c r="H925">
        <v>289</v>
      </c>
      <c r="I925">
        <v>9</v>
      </c>
      <c r="J925">
        <v>2601</v>
      </c>
    </row>
    <row r="926" spans="1:10" x14ac:dyDescent="0.25">
      <c r="A926" s="5" t="s">
        <v>970</v>
      </c>
      <c r="B926" s="1">
        <v>43389</v>
      </c>
      <c r="C926">
        <v>12</v>
      </c>
      <c r="D926" t="s">
        <v>41</v>
      </c>
      <c r="E926" t="s">
        <v>10</v>
      </c>
      <c r="F926" t="s">
        <v>11</v>
      </c>
      <c r="G926" t="s">
        <v>12</v>
      </c>
      <c r="H926">
        <v>199</v>
      </c>
      <c r="I926">
        <v>7</v>
      </c>
      <c r="J926">
        <v>1393</v>
      </c>
    </row>
    <row r="927" spans="1:10" x14ac:dyDescent="0.25">
      <c r="A927" s="5" t="s">
        <v>971</v>
      </c>
      <c r="B927" s="1">
        <v>43390</v>
      </c>
      <c r="C927">
        <v>1</v>
      </c>
      <c r="D927" t="s">
        <v>13</v>
      </c>
      <c r="E927" t="s">
        <v>42</v>
      </c>
      <c r="F927" t="s">
        <v>15</v>
      </c>
      <c r="G927" t="s">
        <v>12</v>
      </c>
      <c r="H927">
        <v>199</v>
      </c>
      <c r="I927">
        <v>0</v>
      </c>
      <c r="J927">
        <v>0</v>
      </c>
    </row>
    <row r="928" spans="1:10" x14ac:dyDescent="0.25">
      <c r="A928" s="5" t="s">
        <v>972</v>
      </c>
      <c r="B928" s="1">
        <v>43390</v>
      </c>
      <c r="C928">
        <v>8</v>
      </c>
      <c r="D928" t="s">
        <v>33</v>
      </c>
      <c r="E928" t="s">
        <v>34</v>
      </c>
      <c r="F928" t="s">
        <v>19</v>
      </c>
      <c r="G928" t="s">
        <v>12</v>
      </c>
      <c r="H928">
        <v>199</v>
      </c>
      <c r="I928">
        <v>8</v>
      </c>
      <c r="J928">
        <v>1592</v>
      </c>
    </row>
    <row r="929" spans="1:10" x14ac:dyDescent="0.25">
      <c r="A929" s="5" t="s">
        <v>973</v>
      </c>
      <c r="B929" s="1">
        <v>43390</v>
      </c>
      <c r="C929">
        <v>20</v>
      </c>
      <c r="D929" t="s">
        <v>30</v>
      </c>
      <c r="E929" t="s">
        <v>28</v>
      </c>
      <c r="F929" t="s">
        <v>23</v>
      </c>
      <c r="G929" t="s">
        <v>20</v>
      </c>
      <c r="H929">
        <v>159</v>
      </c>
      <c r="I929">
        <v>8</v>
      </c>
      <c r="J929">
        <v>1272</v>
      </c>
    </row>
    <row r="930" spans="1:10" x14ac:dyDescent="0.25">
      <c r="A930" s="5" t="s">
        <v>974</v>
      </c>
      <c r="B930" s="1">
        <v>43390</v>
      </c>
      <c r="C930">
        <v>14</v>
      </c>
      <c r="D930" t="s">
        <v>29</v>
      </c>
      <c r="E930" t="s">
        <v>40</v>
      </c>
      <c r="F930" t="s">
        <v>11</v>
      </c>
      <c r="G930" t="s">
        <v>20</v>
      </c>
      <c r="H930">
        <v>159</v>
      </c>
      <c r="I930">
        <v>5</v>
      </c>
      <c r="J930">
        <v>795</v>
      </c>
    </row>
    <row r="931" spans="1:10" x14ac:dyDescent="0.25">
      <c r="A931" s="5" t="s">
        <v>975</v>
      </c>
      <c r="B931" s="1">
        <v>43390</v>
      </c>
      <c r="C931">
        <v>10</v>
      </c>
      <c r="D931" t="s">
        <v>38</v>
      </c>
      <c r="E931" t="s">
        <v>34</v>
      </c>
      <c r="F931" t="s">
        <v>19</v>
      </c>
      <c r="G931" t="s">
        <v>12</v>
      </c>
      <c r="H931">
        <v>199</v>
      </c>
      <c r="I931">
        <v>3</v>
      </c>
      <c r="J931">
        <v>597</v>
      </c>
    </row>
    <row r="932" spans="1:10" x14ac:dyDescent="0.25">
      <c r="A932" s="5" t="s">
        <v>976</v>
      </c>
      <c r="B932" s="1">
        <v>43391</v>
      </c>
      <c r="C932">
        <v>17</v>
      </c>
      <c r="D932" t="s">
        <v>27</v>
      </c>
      <c r="E932" t="s">
        <v>28</v>
      </c>
      <c r="F932" t="s">
        <v>23</v>
      </c>
      <c r="G932" t="s">
        <v>31</v>
      </c>
      <c r="H932">
        <v>399</v>
      </c>
      <c r="I932">
        <v>0</v>
      </c>
      <c r="J932">
        <v>0</v>
      </c>
    </row>
    <row r="933" spans="1:10" x14ac:dyDescent="0.25">
      <c r="A933" s="5" t="s">
        <v>977</v>
      </c>
      <c r="B933" s="1">
        <v>43392</v>
      </c>
      <c r="C933">
        <v>5</v>
      </c>
      <c r="D933" t="s">
        <v>39</v>
      </c>
      <c r="E933" t="s">
        <v>42</v>
      </c>
      <c r="F933" t="s">
        <v>15</v>
      </c>
      <c r="G933" t="s">
        <v>12</v>
      </c>
      <c r="H933">
        <v>199</v>
      </c>
      <c r="I933">
        <v>6</v>
      </c>
      <c r="J933">
        <v>1194</v>
      </c>
    </row>
    <row r="934" spans="1:10" x14ac:dyDescent="0.25">
      <c r="A934" s="5" t="s">
        <v>978</v>
      </c>
      <c r="B934" s="1">
        <v>43392</v>
      </c>
      <c r="C934">
        <v>10</v>
      </c>
      <c r="D934" t="s">
        <v>38</v>
      </c>
      <c r="E934" t="s">
        <v>34</v>
      </c>
      <c r="F934" t="s">
        <v>19</v>
      </c>
      <c r="G934" t="s">
        <v>20</v>
      </c>
      <c r="H934">
        <v>159</v>
      </c>
      <c r="I934">
        <v>6</v>
      </c>
      <c r="J934">
        <v>954</v>
      </c>
    </row>
    <row r="935" spans="1:10" x14ac:dyDescent="0.25">
      <c r="A935" s="5" t="s">
        <v>979</v>
      </c>
      <c r="B935" s="1">
        <v>43393</v>
      </c>
      <c r="C935">
        <v>17</v>
      </c>
      <c r="D935" t="s">
        <v>27</v>
      </c>
      <c r="E935" t="s">
        <v>28</v>
      </c>
      <c r="F935" t="s">
        <v>23</v>
      </c>
      <c r="G935" t="s">
        <v>20</v>
      </c>
      <c r="H935">
        <v>159</v>
      </c>
      <c r="I935">
        <v>1</v>
      </c>
      <c r="J935">
        <v>159</v>
      </c>
    </row>
    <row r="936" spans="1:10" x14ac:dyDescent="0.25">
      <c r="A936" s="5" t="s">
        <v>980</v>
      </c>
      <c r="B936" s="1">
        <v>43393</v>
      </c>
      <c r="C936">
        <v>18</v>
      </c>
      <c r="D936" t="s">
        <v>21</v>
      </c>
      <c r="E936" t="s">
        <v>22</v>
      </c>
      <c r="F936" t="s">
        <v>23</v>
      </c>
      <c r="G936" t="s">
        <v>16</v>
      </c>
      <c r="H936">
        <v>289</v>
      </c>
      <c r="I936">
        <v>5</v>
      </c>
      <c r="J936">
        <v>1445</v>
      </c>
    </row>
    <row r="937" spans="1:10" x14ac:dyDescent="0.25">
      <c r="A937" s="5" t="s">
        <v>981</v>
      </c>
      <c r="B937" s="1">
        <v>43393</v>
      </c>
      <c r="C937">
        <v>2</v>
      </c>
      <c r="D937" t="s">
        <v>44</v>
      </c>
      <c r="E937" t="s">
        <v>14</v>
      </c>
      <c r="F937" t="s">
        <v>15</v>
      </c>
      <c r="G937" t="s">
        <v>25</v>
      </c>
      <c r="H937">
        <v>69</v>
      </c>
      <c r="I937">
        <v>8</v>
      </c>
      <c r="J937">
        <v>552</v>
      </c>
    </row>
    <row r="938" spans="1:10" x14ac:dyDescent="0.25">
      <c r="A938" s="5" t="s">
        <v>982</v>
      </c>
      <c r="B938" s="1">
        <v>43394</v>
      </c>
      <c r="C938">
        <v>17</v>
      </c>
      <c r="D938" t="s">
        <v>27</v>
      </c>
      <c r="E938" t="s">
        <v>22</v>
      </c>
      <c r="F938" t="s">
        <v>23</v>
      </c>
      <c r="G938" t="s">
        <v>25</v>
      </c>
      <c r="H938">
        <v>69</v>
      </c>
      <c r="I938">
        <v>5</v>
      </c>
      <c r="J938">
        <v>345</v>
      </c>
    </row>
    <row r="939" spans="1:10" x14ac:dyDescent="0.25">
      <c r="A939" s="5" t="s">
        <v>983</v>
      </c>
      <c r="B939" s="1">
        <v>43395</v>
      </c>
      <c r="C939">
        <v>10</v>
      </c>
      <c r="D939" t="s">
        <v>38</v>
      </c>
      <c r="E939" t="s">
        <v>18</v>
      </c>
      <c r="F939" t="s">
        <v>19</v>
      </c>
      <c r="G939" t="s">
        <v>31</v>
      </c>
      <c r="H939">
        <v>399</v>
      </c>
      <c r="I939">
        <v>0</v>
      </c>
      <c r="J939">
        <v>0</v>
      </c>
    </row>
    <row r="940" spans="1:10" x14ac:dyDescent="0.25">
      <c r="A940" s="5" t="s">
        <v>984</v>
      </c>
      <c r="B940" s="1">
        <v>43395</v>
      </c>
      <c r="C940">
        <v>1</v>
      </c>
      <c r="D940" t="s">
        <v>13</v>
      </c>
      <c r="E940" t="s">
        <v>42</v>
      </c>
      <c r="F940" t="s">
        <v>15</v>
      </c>
      <c r="G940" t="s">
        <v>16</v>
      </c>
      <c r="H940">
        <v>289</v>
      </c>
      <c r="I940">
        <v>7</v>
      </c>
      <c r="J940">
        <v>2023</v>
      </c>
    </row>
    <row r="941" spans="1:10" x14ac:dyDescent="0.25">
      <c r="A941" s="5" t="s">
        <v>985</v>
      </c>
      <c r="B941" s="1">
        <v>43395</v>
      </c>
      <c r="C941">
        <v>5</v>
      </c>
      <c r="D941" t="s">
        <v>39</v>
      </c>
      <c r="E941" t="s">
        <v>14</v>
      </c>
      <c r="F941" t="s">
        <v>15</v>
      </c>
      <c r="G941" t="s">
        <v>12</v>
      </c>
      <c r="H941">
        <v>199</v>
      </c>
      <c r="I941">
        <v>5</v>
      </c>
      <c r="J941">
        <v>995</v>
      </c>
    </row>
    <row r="942" spans="1:10" x14ac:dyDescent="0.25">
      <c r="A942" s="5" t="s">
        <v>986</v>
      </c>
      <c r="B942" s="1">
        <v>43395</v>
      </c>
      <c r="C942">
        <v>20</v>
      </c>
      <c r="D942" t="s">
        <v>30</v>
      </c>
      <c r="E942" t="s">
        <v>22</v>
      </c>
      <c r="F942" t="s">
        <v>23</v>
      </c>
      <c r="G942" t="s">
        <v>20</v>
      </c>
      <c r="H942">
        <v>159</v>
      </c>
      <c r="I942">
        <v>5</v>
      </c>
      <c r="J942">
        <v>795</v>
      </c>
    </row>
    <row r="943" spans="1:10" x14ac:dyDescent="0.25">
      <c r="A943" s="5" t="s">
        <v>987</v>
      </c>
      <c r="B943" s="1">
        <v>43395</v>
      </c>
      <c r="C943">
        <v>1</v>
      </c>
      <c r="D943" t="s">
        <v>13</v>
      </c>
      <c r="E943" t="s">
        <v>14</v>
      </c>
      <c r="F943" t="s">
        <v>15</v>
      </c>
      <c r="G943" t="s">
        <v>31</v>
      </c>
      <c r="H943">
        <v>399</v>
      </c>
      <c r="I943">
        <v>8</v>
      </c>
      <c r="J943">
        <v>3192</v>
      </c>
    </row>
    <row r="944" spans="1:10" x14ac:dyDescent="0.25">
      <c r="A944" s="5" t="s">
        <v>988</v>
      </c>
      <c r="B944" s="1">
        <v>43395</v>
      </c>
      <c r="C944">
        <v>6</v>
      </c>
      <c r="D944" t="s">
        <v>35</v>
      </c>
      <c r="E944" t="s">
        <v>18</v>
      </c>
      <c r="F944" t="s">
        <v>19</v>
      </c>
      <c r="G944" t="s">
        <v>20</v>
      </c>
      <c r="H944">
        <v>159</v>
      </c>
      <c r="I944">
        <v>6</v>
      </c>
      <c r="J944">
        <v>954</v>
      </c>
    </row>
    <row r="945" spans="1:10" x14ac:dyDescent="0.25">
      <c r="A945" s="5" t="s">
        <v>989</v>
      </c>
      <c r="B945" s="1">
        <v>43396</v>
      </c>
      <c r="C945">
        <v>4</v>
      </c>
      <c r="D945" t="s">
        <v>36</v>
      </c>
      <c r="E945" t="s">
        <v>42</v>
      </c>
      <c r="F945" t="s">
        <v>15</v>
      </c>
      <c r="G945" t="s">
        <v>31</v>
      </c>
      <c r="H945">
        <v>399</v>
      </c>
      <c r="I945">
        <v>1</v>
      </c>
      <c r="J945">
        <v>399</v>
      </c>
    </row>
    <row r="946" spans="1:10" x14ac:dyDescent="0.25">
      <c r="A946" s="5" t="s">
        <v>990</v>
      </c>
      <c r="B946" s="1">
        <v>43397</v>
      </c>
      <c r="C946">
        <v>17</v>
      </c>
      <c r="D946" t="s">
        <v>27</v>
      </c>
      <c r="E946" t="s">
        <v>28</v>
      </c>
      <c r="F946" t="s">
        <v>23</v>
      </c>
      <c r="G946" t="s">
        <v>12</v>
      </c>
      <c r="H946">
        <v>199</v>
      </c>
      <c r="I946">
        <v>5</v>
      </c>
      <c r="J946">
        <v>995</v>
      </c>
    </row>
    <row r="947" spans="1:10" x14ac:dyDescent="0.25">
      <c r="A947" s="5" t="s">
        <v>991</v>
      </c>
      <c r="B947" s="1">
        <v>43398</v>
      </c>
      <c r="C947">
        <v>1</v>
      </c>
      <c r="D947" t="s">
        <v>13</v>
      </c>
      <c r="E947" t="s">
        <v>14</v>
      </c>
      <c r="F947" t="s">
        <v>15</v>
      </c>
      <c r="G947" t="s">
        <v>12</v>
      </c>
      <c r="H947">
        <v>199</v>
      </c>
      <c r="I947">
        <v>1</v>
      </c>
      <c r="J947">
        <v>199</v>
      </c>
    </row>
    <row r="948" spans="1:10" x14ac:dyDescent="0.25">
      <c r="A948" s="5" t="s">
        <v>992</v>
      </c>
      <c r="B948" s="1">
        <v>43398</v>
      </c>
      <c r="C948">
        <v>15</v>
      </c>
      <c r="D948" t="s">
        <v>45</v>
      </c>
      <c r="E948" t="s">
        <v>10</v>
      </c>
      <c r="F948" t="s">
        <v>11</v>
      </c>
      <c r="G948" t="s">
        <v>25</v>
      </c>
      <c r="H948">
        <v>69</v>
      </c>
      <c r="I948">
        <v>4</v>
      </c>
      <c r="J948">
        <v>276</v>
      </c>
    </row>
    <row r="949" spans="1:10" x14ac:dyDescent="0.25">
      <c r="A949" s="5" t="s">
        <v>993</v>
      </c>
      <c r="B949" s="1">
        <v>43398</v>
      </c>
      <c r="C949">
        <v>9</v>
      </c>
      <c r="D949" t="s">
        <v>17</v>
      </c>
      <c r="E949" t="s">
        <v>34</v>
      </c>
      <c r="F949" t="s">
        <v>19</v>
      </c>
      <c r="G949" t="s">
        <v>12</v>
      </c>
      <c r="H949">
        <v>199</v>
      </c>
      <c r="I949">
        <v>5</v>
      </c>
      <c r="J949">
        <v>995</v>
      </c>
    </row>
    <row r="950" spans="1:10" x14ac:dyDescent="0.25">
      <c r="A950" s="5" t="s">
        <v>994</v>
      </c>
      <c r="B950" s="1">
        <v>43399</v>
      </c>
      <c r="C950">
        <v>6</v>
      </c>
      <c r="D950" t="s">
        <v>35</v>
      </c>
      <c r="E950" t="s">
        <v>34</v>
      </c>
      <c r="F950" t="s">
        <v>19</v>
      </c>
      <c r="G950" t="s">
        <v>31</v>
      </c>
      <c r="H950">
        <v>399</v>
      </c>
      <c r="I950">
        <v>5</v>
      </c>
      <c r="J950">
        <v>1995</v>
      </c>
    </row>
    <row r="951" spans="1:10" x14ac:dyDescent="0.25">
      <c r="A951" s="5" t="s">
        <v>995</v>
      </c>
      <c r="B951" s="1">
        <v>43399</v>
      </c>
      <c r="C951">
        <v>20</v>
      </c>
      <c r="D951" t="s">
        <v>30</v>
      </c>
      <c r="E951" t="s">
        <v>22</v>
      </c>
      <c r="F951" t="s">
        <v>23</v>
      </c>
      <c r="G951" t="s">
        <v>25</v>
      </c>
      <c r="H951">
        <v>69</v>
      </c>
      <c r="I951">
        <v>8</v>
      </c>
      <c r="J951">
        <v>552</v>
      </c>
    </row>
    <row r="952" spans="1:10" x14ac:dyDescent="0.25">
      <c r="A952" s="5" t="s">
        <v>996</v>
      </c>
      <c r="B952" s="1">
        <v>43400</v>
      </c>
      <c r="C952">
        <v>17</v>
      </c>
      <c r="D952" t="s">
        <v>27</v>
      </c>
      <c r="E952" t="s">
        <v>28</v>
      </c>
      <c r="F952" t="s">
        <v>23</v>
      </c>
      <c r="G952" t="s">
        <v>12</v>
      </c>
      <c r="H952">
        <v>199</v>
      </c>
      <c r="I952">
        <v>1</v>
      </c>
      <c r="J952">
        <v>199</v>
      </c>
    </row>
    <row r="953" spans="1:10" x14ac:dyDescent="0.25">
      <c r="A953" s="5" t="s">
        <v>997</v>
      </c>
      <c r="B953" s="1">
        <v>43400</v>
      </c>
      <c r="C953">
        <v>6</v>
      </c>
      <c r="D953" t="s">
        <v>35</v>
      </c>
      <c r="E953" t="s">
        <v>34</v>
      </c>
      <c r="F953" t="s">
        <v>19</v>
      </c>
      <c r="G953" t="s">
        <v>31</v>
      </c>
      <c r="H953">
        <v>399</v>
      </c>
      <c r="I953">
        <v>7</v>
      </c>
      <c r="J953">
        <v>2793</v>
      </c>
    </row>
    <row r="954" spans="1:10" x14ac:dyDescent="0.25">
      <c r="A954" s="5" t="s">
        <v>998</v>
      </c>
      <c r="B954" s="1">
        <v>43400</v>
      </c>
      <c r="C954">
        <v>3</v>
      </c>
      <c r="D954" t="s">
        <v>32</v>
      </c>
      <c r="E954" t="s">
        <v>42</v>
      </c>
      <c r="F954" t="s">
        <v>15</v>
      </c>
      <c r="G954" t="s">
        <v>12</v>
      </c>
      <c r="H954">
        <v>199</v>
      </c>
      <c r="I954">
        <v>1</v>
      </c>
      <c r="J954">
        <v>199</v>
      </c>
    </row>
    <row r="955" spans="1:10" x14ac:dyDescent="0.25">
      <c r="A955" s="5" t="s">
        <v>999</v>
      </c>
      <c r="B955" s="1">
        <v>43400</v>
      </c>
      <c r="C955">
        <v>4</v>
      </c>
      <c r="D955" t="s">
        <v>36</v>
      </c>
      <c r="E955" t="s">
        <v>14</v>
      </c>
      <c r="F955" t="s">
        <v>15</v>
      </c>
      <c r="G955" t="s">
        <v>12</v>
      </c>
      <c r="H955">
        <v>199</v>
      </c>
      <c r="I955">
        <v>8</v>
      </c>
      <c r="J955">
        <v>1592</v>
      </c>
    </row>
    <row r="956" spans="1:10" x14ac:dyDescent="0.25">
      <c r="A956" s="5" t="s">
        <v>1000</v>
      </c>
      <c r="B956" s="1">
        <v>43401</v>
      </c>
      <c r="C956">
        <v>10</v>
      </c>
      <c r="D956" t="s">
        <v>38</v>
      </c>
      <c r="E956" t="s">
        <v>18</v>
      </c>
      <c r="F956" t="s">
        <v>19</v>
      </c>
      <c r="G956" t="s">
        <v>12</v>
      </c>
      <c r="H956">
        <v>199</v>
      </c>
      <c r="I956">
        <v>0</v>
      </c>
      <c r="J956">
        <v>0</v>
      </c>
    </row>
    <row r="957" spans="1:10" x14ac:dyDescent="0.25">
      <c r="A957" s="5" t="s">
        <v>1001</v>
      </c>
      <c r="B957" s="1">
        <v>43402</v>
      </c>
      <c r="C957">
        <v>6</v>
      </c>
      <c r="D957" t="s">
        <v>35</v>
      </c>
      <c r="E957" t="s">
        <v>18</v>
      </c>
      <c r="F957" t="s">
        <v>19</v>
      </c>
      <c r="G957" t="s">
        <v>20</v>
      </c>
      <c r="H957">
        <v>159</v>
      </c>
      <c r="I957">
        <v>4</v>
      </c>
      <c r="J957">
        <v>636</v>
      </c>
    </row>
    <row r="958" spans="1:10" x14ac:dyDescent="0.25">
      <c r="A958" s="5" t="s">
        <v>1002</v>
      </c>
      <c r="B958" s="1">
        <v>43402</v>
      </c>
      <c r="C958">
        <v>17</v>
      </c>
      <c r="D958" t="s">
        <v>27</v>
      </c>
      <c r="E958" t="s">
        <v>28</v>
      </c>
      <c r="F958" t="s">
        <v>23</v>
      </c>
      <c r="G958" t="s">
        <v>16</v>
      </c>
      <c r="H958">
        <v>289</v>
      </c>
      <c r="I958">
        <v>9</v>
      </c>
      <c r="J958">
        <v>2601</v>
      </c>
    </row>
    <row r="959" spans="1:10" x14ac:dyDescent="0.25">
      <c r="A959" s="5" t="s">
        <v>1003</v>
      </c>
      <c r="B959" s="1">
        <v>43402</v>
      </c>
      <c r="C959">
        <v>9</v>
      </c>
      <c r="D959" t="s">
        <v>17</v>
      </c>
      <c r="E959" t="s">
        <v>18</v>
      </c>
      <c r="F959" t="s">
        <v>19</v>
      </c>
      <c r="G959" t="s">
        <v>31</v>
      </c>
      <c r="H959">
        <v>399</v>
      </c>
      <c r="I959">
        <v>2</v>
      </c>
      <c r="J959">
        <v>798</v>
      </c>
    </row>
    <row r="960" spans="1:10" x14ac:dyDescent="0.25">
      <c r="A960" s="5" t="s">
        <v>1004</v>
      </c>
      <c r="B960" s="1">
        <v>43402</v>
      </c>
      <c r="C960">
        <v>2</v>
      </c>
      <c r="D960" t="s">
        <v>44</v>
      </c>
      <c r="E960" t="s">
        <v>14</v>
      </c>
      <c r="F960" t="s">
        <v>15</v>
      </c>
      <c r="G960" t="s">
        <v>25</v>
      </c>
      <c r="H960">
        <v>69</v>
      </c>
      <c r="I960">
        <v>6</v>
      </c>
      <c r="J960">
        <v>414</v>
      </c>
    </row>
    <row r="961" spans="1:10" x14ac:dyDescent="0.25">
      <c r="A961" s="5" t="s">
        <v>1005</v>
      </c>
      <c r="B961" s="1">
        <v>43402</v>
      </c>
      <c r="C961">
        <v>9</v>
      </c>
      <c r="D961" t="s">
        <v>17</v>
      </c>
      <c r="E961" t="s">
        <v>18</v>
      </c>
      <c r="F961" t="s">
        <v>19</v>
      </c>
      <c r="G961" t="s">
        <v>25</v>
      </c>
      <c r="H961">
        <v>69</v>
      </c>
      <c r="I961">
        <v>6</v>
      </c>
      <c r="J961">
        <v>414</v>
      </c>
    </row>
    <row r="962" spans="1:10" x14ac:dyDescent="0.25">
      <c r="A962" s="5" t="s">
        <v>1006</v>
      </c>
      <c r="B962" s="1">
        <v>43402</v>
      </c>
      <c r="C962">
        <v>18</v>
      </c>
      <c r="D962" t="s">
        <v>21</v>
      </c>
      <c r="E962" t="s">
        <v>28</v>
      </c>
      <c r="F962" t="s">
        <v>23</v>
      </c>
      <c r="G962" t="s">
        <v>25</v>
      </c>
      <c r="H962">
        <v>69</v>
      </c>
      <c r="I962">
        <v>3</v>
      </c>
      <c r="J962">
        <v>207</v>
      </c>
    </row>
    <row r="963" spans="1:10" x14ac:dyDescent="0.25">
      <c r="A963" s="5" t="s">
        <v>1007</v>
      </c>
      <c r="B963" s="1">
        <v>43402</v>
      </c>
      <c r="C963">
        <v>9</v>
      </c>
      <c r="D963" t="s">
        <v>17</v>
      </c>
      <c r="E963" t="s">
        <v>18</v>
      </c>
      <c r="F963" t="s">
        <v>19</v>
      </c>
      <c r="G963" t="s">
        <v>25</v>
      </c>
      <c r="H963">
        <v>69</v>
      </c>
      <c r="I963">
        <v>2</v>
      </c>
      <c r="J963">
        <v>138</v>
      </c>
    </row>
    <row r="964" spans="1:10" x14ac:dyDescent="0.25">
      <c r="A964" s="5" t="s">
        <v>1008</v>
      </c>
      <c r="B964" s="1">
        <v>43402</v>
      </c>
      <c r="C964">
        <v>14</v>
      </c>
      <c r="D964" t="s">
        <v>29</v>
      </c>
      <c r="E964" t="s">
        <v>10</v>
      </c>
      <c r="F964" t="s">
        <v>11</v>
      </c>
      <c r="G964" t="s">
        <v>20</v>
      </c>
      <c r="H964">
        <v>159</v>
      </c>
      <c r="I964">
        <v>1</v>
      </c>
      <c r="J964">
        <v>159</v>
      </c>
    </row>
    <row r="965" spans="1:10" x14ac:dyDescent="0.25">
      <c r="A965" s="5" t="s">
        <v>1009</v>
      </c>
      <c r="B965" s="1">
        <v>43402</v>
      </c>
      <c r="C965">
        <v>7</v>
      </c>
      <c r="D965" t="s">
        <v>43</v>
      </c>
      <c r="E965" t="s">
        <v>18</v>
      </c>
      <c r="F965" t="s">
        <v>19</v>
      </c>
      <c r="G965" t="s">
        <v>31</v>
      </c>
      <c r="H965">
        <v>399</v>
      </c>
      <c r="I965">
        <v>2</v>
      </c>
      <c r="J965">
        <v>798</v>
      </c>
    </row>
    <row r="966" spans="1:10" x14ac:dyDescent="0.25">
      <c r="A966" s="5" t="s">
        <v>1010</v>
      </c>
      <c r="B966" s="1">
        <v>43402</v>
      </c>
      <c r="C966">
        <v>2</v>
      </c>
      <c r="D966" t="s">
        <v>44</v>
      </c>
      <c r="E966" t="s">
        <v>42</v>
      </c>
      <c r="F966" t="s">
        <v>15</v>
      </c>
      <c r="G966" t="s">
        <v>12</v>
      </c>
      <c r="H966">
        <v>199</v>
      </c>
      <c r="I966">
        <v>7</v>
      </c>
      <c r="J966">
        <v>1393</v>
      </c>
    </row>
    <row r="967" spans="1:10" x14ac:dyDescent="0.25">
      <c r="A967" s="5" t="s">
        <v>1011</v>
      </c>
      <c r="B967" s="1">
        <v>43402</v>
      </c>
      <c r="C967">
        <v>18</v>
      </c>
      <c r="D967" t="s">
        <v>21</v>
      </c>
      <c r="E967" t="s">
        <v>28</v>
      </c>
      <c r="F967" t="s">
        <v>23</v>
      </c>
      <c r="G967" t="s">
        <v>20</v>
      </c>
      <c r="H967">
        <v>159</v>
      </c>
      <c r="I967">
        <v>7</v>
      </c>
      <c r="J967">
        <v>1113</v>
      </c>
    </row>
    <row r="968" spans="1:10" x14ac:dyDescent="0.25">
      <c r="A968" s="5" t="s">
        <v>1012</v>
      </c>
      <c r="B968" s="1">
        <v>43403</v>
      </c>
      <c r="C968">
        <v>14</v>
      </c>
      <c r="D968" t="s">
        <v>29</v>
      </c>
      <c r="E968" t="s">
        <v>40</v>
      </c>
      <c r="F968" t="s">
        <v>11</v>
      </c>
      <c r="G968" t="s">
        <v>31</v>
      </c>
      <c r="H968">
        <v>399</v>
      </c>
      <c r="I968">
        <v>1</v>
      </c>
      <c r="J968">
        <v>399</v>
      </c>
    </row>
    <row r="969" spans="1:10" x14ac:dyDescent="0.25">
      <c r="A969" s="5" t="s">
        <v>1013</v>
      </c>
      <c r="B969" s="1">
        <v>43403</v>
      </c>
      <c r="C969">
        <v>19</v>
      </c>
      <c r="D969" t="s">
        <v>37</v>
      </c>
      <c r="E969" t="s">
        <v>22</v>
      </c>
      <c r="F969" t="s">
        <v>23</v>
      </c>
      <c r="G969" t="s">
        <v>25</v>
      </c>
      <c r="H969">
        <v>69</v>
      </c>
      <c r="I969">
        <v>3</v>
      </c>
      <c r="J969">
        <v>207</v>
      </c>
    </row>
    <row r="970" spans="1:10" x14ac:dyDescent="0.25">
      <c r="A970" s="5" t="s">
        <v>1014</v>
      </c>
      <c r="B970" s="1">
        <v>43403</v>
      </c>
      <c r="C970">
        <v>7</v>
      </c>
      <c r="D970" t="s">
        <v>43</v>
      </c>
      <c r="E970" t="s">
        <v>34</v>
      </c>
      <c r="F970" t="s">
        <v>19</v>
      </c>
      <c r="G970" t="s">
        <v>20</v>
      </c>
      <c r="H970">
        <v>159</v>
      </c>
      <c r="I970">
        <v>1</v>
      </c>
      <c r="J970">
        <v>159</v>
      </c>
    </row>
    <row r="971" spans="1:10" x14ac:dyDescent="0.25">
      <c r="A971" s="5" t="s">
        <v>1015</v>
      </c>
      <c r="B971" s="1">
        <v>43404</v>
      </c>
      <c r="C971">
        <v>7</v>
      </c>
      <c r="D971" t="s">
        <v>43</v>
      </c>
      <c r="E971" t="s">
        <v>34</v>
      </c>
      <c r="F971" t="s">
        <v>19</v>
      </c>
      <c r="G971" t="s">
        <v>31</v>
      </c>
      <c r="H971">
        <v>399</v>
      </c>
      <c r="I971">
        <v>0</v>
      </c>
      <c r="J971">
        <v>0</v>
      </c>
    </row>
    <row r="972" spans="1:10" x14ac:dyDescent="0.25">
      <c r="A972" s="5" t="s">
        <v>1016</v>
      </c>
      <c r="B972" s="1">
        <v>43405</v>
      </c>
      <c r="C972">
        <v>14</v>
      </c>
      <c r="D972" t="s">
        <v>29</v>
      </c>
      <c r="E972" t="s">
        <v>40</v>
      </c>
      <c r="F972" t="s">
        <v>11</v>
      </c>
      <c r="G972" t="s">
        <v>12</v>
      </c>
      <c r="H972">
        <v>199</v>
      </c>
      <c r="I972">
        <v>0</v>
      </c>
      <c r="J972">
        <v>0</v>
      </c>
    </row>
    <row r="973" spans="1:10" x14ac:dyDescent="0.25">
      <c r="A973" s="5" t="s">
        <v>1017</v>
      </c>
      <c r="B973" s="1">
        <v>43406</v>
      </c>
      <c r="C973">
        <v>19</v>
      </c>
      <c r="D973" t="s">
        <v>37</v>
      </c>
      <c r="E973" t="s">
        <v>22</v>
      </c>
      <c r="F973" t="s">
        <v>23</v>
      </c>
      <c r="G973" t="s">
        <v>20</v>
      </c>
      <c r="H973">
        <v>159</v>
      </c>
      <c r="I973">
        <v>4</v>
      </c>
      <c r="J973">
        <v>636</v>
      </c>
    </row>
    <row r="974" spans="1:10" x14ac:dyDescent="0.25">
      <c r="A974" s="5" t="s">
        <v>1018</v>
      </c>
      <c r="B974" s="1">
        <v>43407</v>
      </c>
      <c r="C974">
        <v>13</v>
      </c>
      <c r="D974" t="s">
        <v>26</v>
      </c>
      <c r="E974" t="s">
        <v>10</v>
      </c>
      <c r="F974" t="s">
        <v>11</v>
      </c>
      <c r="G974" t="s">
        <v>31</v>
      </c>
      <c r="H974">
        <v>399</v>
      </c>
      <c r="I974">
        <v>0</v>
      </c>
      <c r="J974">
        <v>0</v>
      </c>
    </row>
    <row r="975" spans="1:10" x14ac:dyDescent="0.25">
      <c r="A975" s="5" t="s">
        <v>1019</v>
      </c>
      <c r="B975" s="1">
        <v>43408</v>
      </c>
      <c r="C975">
        <v>1</v>
      </c>
      <c r="D975" t="s">
        <v>13</v>
      </c>
      <c r="E975" t="s">
        <v>14</v>
      </c>
      <c r="F975" t="s">
        <v>15</v>
      </c>
      <c r="G975" t="s">
        <v>25</v>
      </c>
      <c r="H975">
        <v>69</v>
      </c>
      <c r="I975">
        <v>7</v>
      </c>
      <c r="J975">
        <v>483</v>
      </c>
    </row>
    <row r="976" spans="1:10" x14ac:dyDescent="0.25">
      <c r="A976" s="5" t="s">
        <v>1020</v>
      </c>
      <c r="B976" s="1">
        <v>43408</v>
      </c>
      <c r="C976">
        <v>13</v>
      </c>
      <c r="D976" t="s">
        <v>26</v>
      </c>
      <c r="E976" t="s">
        <v>40</v>
      </c>
      <c r="F976" t="s">
        <v>11</v>
      </c>
      <c r="G976" t="s">
        <v>20</v>
      </c>
      <c r="H976">
        <v>159</v>
      </c>
      <c r="I976">
        <v>2</v>
      </c>
      <c r="J976">
        <v>318</v>
      </c>
    </row>
    <row r="977" spans="1:10" x14ac:dyDescent="0.25">
      <c r="A977" s="5" t="s">
        <v>1021</v>
      </c>
      <c r="B977" s="1">
        <v>43408</v>
      </c>
      <c r="C977">
        <v>2</v>
      </c>
      <c r="D977" t="s">
        <v>44</v>
      </c>
      <c r="E977" t="s">
        <v>42</v>
      </c>
      <c r="F977" t="s">
        <v>15</v>
      </c>
      <c r="G977" t="s">
        <v>25</v>
      </c>
      <c r="H977">
        <v>69</v>
      </c>
      <c r="I977">
        <v>1</v>
      </c>
      <c r="J977">
        <v>69</v>
      </c>
    </row>
    <row r="978" spans="1:10" x14ac:dyDescent="0.25">
      <c r="A978" s="5" t="s">
        <v>1022</v>
      </c>
      <c r="B978" s="1">
        <v>43409</v>
      </c>
      <c r="C978">
        <v>5</v>
      </c>
      <c r="D978" t="s">
        <v>39</v>
      </c>
      <c r="E978" t="s">
        <v>42</v>
      </c>
      <c r="F978" t="s">
        <v>15</v>
      </c>
      <c r="G978" t="s">
        <v>12</v>
      </c>
      <c r="H978">
        <v>199</v>
      </c>
      <c r="I978">
        <v>9</v>
      </c>
      <c r="J978">
        <v>1791</v>
      </c>
    </row>
    <row r="979" spans="1:10" x14ac:dyDescent="0.25">
      <c r="A979" s="5" t="s">
        <v>1023</v>
      </c>
      <c r="B979" s="1">
        <v>43410</v>
      </c>
      <c r="C979">
        <v>20</v>
      </c>
      <c r="D979" t="s">
        <v>30</v>
      </c>
      <c r="E979" t="s">
        <v>22</v>
      </c>
      <c r="F979" t="s">
        <v>23</v>
      </c>
      <c r="G979" t="s">
        <v>20</v>
      </c>
      <c r="H979">
        <v>159</v>
      </c>
      <c r="I979">
        <v>0</v>
      </c>
      <c r="J979">
        <v>0</v>
      </c>
    </row>
    <row r="980" spans="1:10" x14ac:dyDescent="0.25">
      <c r="A980" s="5" t="s">
        <v>1024</v>
      </c>
      <c r="B980" s="1">
        <v>43411</v>
      </c>
      <c r="C980">
        <v>16</v>
      </c>
      <c r="D980" t="s">
        <v>24</v>
      </c>
      <c r="E980" t="s">
        <v>22</v>
      </c>
      <c r="F980" t="s">
        <v>23</v>
      </c>
      <c r="G980" t="s">
        <v>25</v>
      </c>
      <c r="H980">
        <v>69</v>
      </c>
      <c r="I980">
        <v>9</v>
      </c>
      <c r="J980">
        <v>621</v>
      </c>
    </row>
    <row r="981" spans="1:10" x14ac:dyDescent="0.25">
      <c r="A981" s="5" t="s">
        <v>1025</v>
      </c>
      <c r="B981" s="1">
        <v>43411</v>
      </c>
      <c r="C981">
        <v>9</v>
      </c>
      <c r="D981" t="s">
        <v>17</v>
      </c>
      <c r="E981" t="s">
        <v>34</v>
      </c>
      <c r="F981" t="s">
        <v>19</v>
      </c>
      <c r="G981" t="s">
        <v>16</v>
      </c>
      <c r="H981">
        <v>289</v>
      </c>
      <c r="I981">
        <v>9</v>
      </c>
      <c r="J981">
        <v>2601</v>
      </c>
    </row>
    <row r="982" spans="1:10" x14ac:dyDescent="0.25">
      <c r="A982" s="5" t="s">
        <v>1026</v>
      </c>
      <c r="B982" s="1">
        <v>43411</v>
      </c>
      <c r="C982">
        <v>2</v>
      </c>
      <c r="D982" t="s">
        <v>44</v>
      </c>
      <c r="E982" t="s">
        <v>14</v>
      </c>
      <c r="F982" t="s">
        <v>15</v>
      </c>
      <c r="G982" t="s">
        <v>31</v>
      </c>
      <c r="H982">
        <v>399</v>
      </c>
      <c r="I982">
        <v>4</v>
      </c>
      <c r="J982">
        <v>1596</v>
      </c>
    </row>
    <row r="983" spans="1:10" x14ac:dyDescent="0.25">
      <c r="A983" s="5" t="s">
        <v>1027</v>
      </c>
      <c r="B983" s="1">
        <v>43412</v>
      </c>
      <c r="C983">
        <v>8</v>
      </c>
      <c r="D983" t="s">
        <v>33</v>
      </c>
      <c r="E983" t="s">
        <v>34</v>
      </c>
      <c r="F983" t="s">
        <v>19</v>
      </c>
      <c r="G983" t="s">
        <v>12</v>
      </c>
      <c r="H983">
        <v>199</v>
      </c>
      <c r="I983">
        <v>1</v>
      </c>
      <c r="J983">
        <v>199</v>
      </c>
    </row>
    <row r="984" spans="1:10" x14ac:dyDescent="0.25">
      <c r="A984" s="5" t="s">
        <v>1028</v>
      </c>
      <c r="B984" s="1">
        <v>43412</v>
      </c>
      <c r="C984">
        <v>18</v>
      </c>
      <c r="D984" t="s">
        <v>21</v>
      </c>
      <c r="E984" t="s">
        <v>28</v>
      </c>
      <c r="F984" t="s">
        <v>23</v>
      </c>
      <c r="G984" t="s">
        <v>31</v>
      </c>
      <c r="H984">
        <v>399</v>
      </c>
      <c r="I984">
        <v>9</v>
      </c>
      <c r="J984">
        <v>3591</v>
      </c>
    </row>
    <row r="985" spans="1:10" x14ac:dyDescent="0.25">
      <c r="A985" s="5" t="s">
        <v>1029</v>
      </c>
      <c r="B985" s="1">
        <v>43412</v>
      </c>
      <c r="C985">
        <v>12</v>
      </c>
      <c r="D985" t="s">
        <v>41</v>
      </c>
      <c r="E985" t="s">
        <v>10</v>
      </c>
      <c r="F985" t="s">
        <v>11</v>
      </c>
      <c r="G985" t="s">
        <v>25</v>
      </c>
      <c r="H985">
        <v>69</v>
      </c>
      <c r="I985">
        <v>0</v>
      </c>
      <c r="J985">
        <v>0</v>
      </c>
    </row>
    <row r="986" spans="1:10" x14ac:dyDescent="0.25">
      <c r="A986" s="5" t="s">
        <v>1030</v>
      </c>
      <c r="B986" s="1">
        <v>43412</v>
      </c>
      <c r="C986">
        <v>10</v>
      </c>
      <c r="D986" t="s">
        <v>38</v>
      </c>
      <c r="E986" t="s">
        <v>18</v>
      </c>
      <c r="F986" t="s">
        <v>19</v>
      </c>
      <c r="G986" t="s">
        <v>20</v>
      </c>
      <c r="H986">
        <v>159</v>
      </c>
      <c r="I986">
        <v>9</v>
      </c>
      <c r="J986">
        <v>1431</v>
      </c>
    </row>
    <row r="987" spans="1:10" x14ac:dyDescent="0.25">
      <c r="A987" s="5" t="s">
        <v>1031</v>
      </c>
      <c r="B987" s="1">
        <v>43412</v>
      </c>
      <c r="C987">
        <v>9</v>
      </c>
      <c r="D987" t="s">
        <v>17</v>
      </c>
      <c r="E987" t="s">
        <v>34</v>
      </c>
      <c r="F987" t="s">
        <v>19</v>
      </c>
      <c r="G987" t="s">
        <v>20</v>
      </c>
      <c r="H987">
        <v>159</v>
      </c>
      <c r="I987">
        <v>7</v>
      </c>
      <c r="J987">
        <v>1113</v>
      </c>
    </row>
    <row r="988" spans="1:10" x14ac:dyDescent="0.25">
      <c r="A988" s="5" t="s">
        <v>1032</v>
      </c>
      <c r="B988" s="1">
        <v>43413</v>
      </c>
      <c r="C988">
        <v>8</v>
      </c>
      <c r="D988" t="s">
        <v>33</v>
      </c>
      <c r="E988" t="s">
        <v>18</v>
      </c>
      <c r="F988" t="s">
        <v>19</v>
      </c>
      <c r="G988" t="s">
        <v>12</v>
      </c>
      <c r="H988">
        <v>199</v>
      </c>
      <c r="I988">
        <v>7</v>
      </c>
      <c r="J988">
        <v>1393</v>
      </c>
    </row>
    <row r="989" spans="1:10" x14ac:dyDescent="0.25">
      <c r="A989" s="5" t="s">
        <v>1033</v>
      </c>
      <c r="B989" s="1">
        <v>43413</v>
      </c>
      <c r="C989">
        <v>17</v>
      </c>
      <c r="D989" t="s">
        <v>27</v>
      </c>
      <c r="E989" t="s">
        <v>22</v>
      </c>
      <c r="F989" t="s">
        <v>23</v>
      </c>
      <c r="G989" t="s">
        <v>12</v>
      </c>
      <c r="H989">
        <v>199</v>
      </c>
      <c r="I989">
        <v>2</v>
      </c>
      <c r="J989">
        <v>398</v>
      </c>
    </row>
    <row r="990" spans="1:10" x14ac:dyDescent="0.25">
      <c r="A990" s="5" t="s">
        <v>1034</v>
      </c>
      <c r="B990" s="1">
        <v>43413</v>
      </c>
      <c r="C990">
        <v>4</v>
      </c>
      <c r="D990" t="s">
        <v>36</v>
      </c>
      <c r="E990" t="s">
        <v>14</v>
      </c>
      <c r="F990" t="s">
        <v>15</v>
      </c>
      <c r="G990" t="s">
        <v>20</v>
      </c>
      <c r="H990">
        <v>159</v>
      </c>
      <c r="I990">
        <v>9</v>
      </c>
      <c r="J990">
        <v>1431</v>
      </c>
    </row>
    <row r="991" spans="1:10" x14ac:dyDescent="0.25">
      <c r="A991" s="5" t="s">
        <v>1035</v>
      </c>
      <c r="B991" s="1">
        <v>43413</v>
      </c>
      <c r="C991">
        <v>16</v>
      </c>
      <c r="D991" t="s">
        <v>24</v>
      </c>
      <c r="E991" t="s">
        <v>28</v>
      </c>
      <c r="F991" t="s">
        <v>23</v>
      </c>
      <c r="G991" t="s">
        <v>16</v>
      </c>
      <c r="H991">
        <v>289</v>
      </c>
      <c r="I991">
        <v>4</v>
      </c>
      <c r="J991">
        <v>1156</v>
      </c>
    </row>
    <row r="992" spans="1:10" x14ac:dyDescent="0.25">
      <c r="A992" s="5" t="s">
        <v>1036</v>
      </c>
      <c r="B992" s="1">
        <v>43413</v>
      </c>
      <c r="C992">
        <v>18</v>
      </c>
      <c r="D992" t="s">
        <v>21</v>
      </c>
      <c r="E992" t="s">
        <v>22</v>
      </c>
      <c r="F992" t="s">
        <v>23</v>
      </c>
      <c r="G992" t="s">
        <v>31</v>
      </c>
      <c r="H992">
        <v>399</v>
      </c>
      <c r="I992">
        <v>9</v>
      </c>
      <c r="J992">
        <v>3591</v>
      </c>
    </row>
    <row r="993" spans="1:10" x14ac:dyDescent="0.25">
      <c r="A993" s="5" t="s">
        <v>1037</v>
      </c>
      <c r="B993" s="1">
        <v>43414</v>
      </c>
      <c r="C993">
        <v>19</v>
      </c>
      <c r="D993" t="s">
        <v>37</v>
      </c>
      <c r="E993" t="s">
        <v>28</v>
      </c>
      <c r="F993" t="s">
        <v>23</v>
      </c>
      <c r="G993" t="s">
        <v>12</v>
      </c>
      <c r="H993">
        <v>199</v>
      </c>
      <c r="I993">
        <v>8</v>
      </c>
      <c r="J993">
        <v>1592</v>
      </c>
    </row>
    <row r="994" spans="1:10" x14ac:dyDescent="0.25">
      <c r="A994" s="5" t="s">
        <v>1038</v>
      </c>
      <c r="B994" s="1">
        <v>43414</v>
      </c>
      <c r="C994">
        <v>10</v>
      </c>
      <c r="D994" t="s">
        <v>38</v>
      </c>
      <c r="E994" t="s">
        <v>34</v>
      </c>
      <c r="F994" t="s">
        <v>19</v>
      </c>
      <c r="G994" t="s">
        <v>31</v>
      </c>
      <c r="H994">
        <v>399</v>
      </c>
      <c r="I994">
        <v>6</v>
      </c>
      <c r="J994">
        <v>2394</v>
      </c>
    </row>
    <row r="995" spans="1:10" x14ac:dyDescent="0.25">
      <c r="A995" s="5" t="s">
        <v>1039</v>
      </c>
      <c r="B995" s="1">
        <v>43414</v>
      </c>
      <c r="C995">
        <v>5</v>
      </c>
      <c r="D995" t="s">
        <v>39</v>
      </c>
      <c r="E995" t="s">
        <v>14</v>
      </c>
      <c r="F995" t="s">
        <v>15</v>
      </c>
      <c r="G995" t="s">
        <v>20</v>
      </c>
      <c r="H995">
        <v>159</v>
      </c>
      <c r="I995">
        <v>4</v>
      </c>
      <c r="J995">
        <v>636</v>
      </c>
    </row>
    <row r="996" spans="1:10" x14ac:dyDescent="0.25">
      <c r="A996" s="5" t="s">
        <v>1040</v>
      </c>
      <c r="B996" s="1">
        <v>43415</v>
      </c>
      <c r="C996">
        <v>10</v>
      </c>
      <c r="D996" t="s">
        <v>38</v>
      </c>
      <c r="E996" t="s">
        <v>18</v>
      </c>
      <c r="F996" t="s">
        <v>19</v>
      </c>
      <c r="G996" t="s">
        <v>25</v>
      </c>
      <c r="H996">
        <v>69</v>
      </c>
      <c r="I996">
        <v>1</v>
      </c>
      <c r="J996">
        <v>69</v>
      </c>
    </row>
    <row r="997" spans="1:10" x14ac:dyDescent="0.25">
      <c r="A997" s="5" t="s">
        <v>1041</v>
      </c>
      <c r="B997" s="1">
        <v>43415</v>
      </c>
      <c r="C997">
        <v>7</v>
      </c>
      <c r="D997" t="s">
        <v>43</v>
      </c>
      <c r="E997" t="s">
        <v>18</v>
      </c>
      <c r="F997" t="s">
        <v>19</v>
      </c>
      <c r="G997" t="s">
        <v>12</v>
      </c>
      <c r="H997">
        <v>199</v>
      </c>
      <c r="I997">
        <v>0</v>
      </c>
      <c r="J997">
        <v>0</v>
      </c>
    </row>
    <row r="998" spans="1:10" x14ac:dyDescent="0.25">
      <c r="A998" s="5" t="s">
        <v>1042</v>
      </c>
      <c r="B998" s="1">
        <v>43415</v>
      </c>
      <c r="C998">
        <v>13</v>
      </c>
      <c r="D998" t="s">
        <v>26</v>
      </c>
      <c r="E998" t="s">
        <v>40</v>
      </c>
      <c r="F998" t="s">
        <v>11</v>
      </c>
      <c r="G998" t="s">
        <v>12</v>
      </c>
      <c r="H998">
        <v>199</v>
      </c>
      <c r="I998">
        <v>9</v>
      </c>
      <c r="J998">
        <v>1791</v>
      </c>
    </row>
    <row r="999" spans="1:10" x14ac:dyDescent="0.25">
      <c r="A999" s="5" t="s">
        <v>1043</v>
      </c>
      <c r="B999" s="1">
        <v>43416</v>
      </c>
      <c r="C999">
        <v>14</v>
      </c>
      <c r="D999" t="s">
        <v>29</v>
      </c>
      <c r="E999" t="s">
        <v>40</v>
      </c>
      <c r="F999" t="s">
        <v>11</v>
      </c>
      <c r="G999" t="s">
        <v>12</v>
      </c>
      <c r="H999">
        <v>199</v>
      </c>
      <c r="I999">
        <v>5</v>
      </c>
      <c r="J999">
        <v>995</v>
      </c>
    </row>
    <row r="1000" spans="1:10" x14ac:dyDescent="0.25">
      <c r="A1000" s="5" t="s">
        <v>1044</v>
      </c>
      <c r="B1000" s="1">
        <v>43417</v>
      </c>
      <c r="C1000">
        <v>2</v>
      </c>
      <c r="D1000" t="s">
        <v>44</v>
      </c>
      <c r="E1000" t="s">
        <v>14</v>
      </c>
      <c r="F1000" t="s">
        <v>15</v>
      </c>
      <c r="G1000" t="s">
        <v>12</v>
      </c>
      <c r="H1000">
        <v>199</v>
      </c>
      <c r="I1000">
        <v>3</v>
      </c>
      <c r="J1000">
        <v>597</v>
      </c>
    </row>
    <row r="1001" spans="1:10" x14ac:dyDescent="0.25">
      <c r="A1001" s="5" t="s">
        <v>1045</v>
      </c>
      <c r="B1001" s="1">
        <v>43418</v>
      </c>
      <c r="C1001">
        <v>1</v>
      </c>
      <c r="D1001" t="s">
        <v>13</v>
      </c>
      <c r="E1001" t="s">
        <v>42</v>
      </c>
      <c r="F1001" t="s">
        <v>15</v>
      </c>
      <c r="G1001" t="s">
        <v>12</v>
      </c>
      <c r="H1001">
        <v>199</v>
      </c>
      <c r="I1001">
        <v>7</v>
      </c>
      <c r="J1001">
        <v>1393</v>
      </c>
    </row>
    <row r="1002" spans="1:10" x14ac:dyDescent="0.25">
      <c r="A1002" s="5" t="s">
        <v>1046</v>
      </c>
      <c r="B1002" s="1">
        <v>43419</v>
      </c>
      <c r="C1002">
        <v>15</v>
      </c>
      <c r="D1002" t="s">
        <v>45</v>
      </c>
      <c r="E1002" t="s">
        <v>10</v>
      </c>
      <c r="F1002" t="s">
        <v>11</v>
      </c>
      <c r="G1002" t="s">
        <v>16</v>
      </c>
      <c r="H1002">
        <v>289</v>
      </c>
      <c r="I1002">
        <v>7</v>
      </c>
      <c r="J1002">
        <v>2023</v>
      </c>
    </row>
    <row r="1003" spans="1:10" x14ac:dyDescent="0.25">
      <c r="A1003" s="5" t="s">
        <v>1047</v>
      </c>
      <c r="B1003" s="1">
        <v>43419</v>
      </c>
      <c r="C1003">
        <v>2</v>
      </c>
      <c r="D1003" t="s">
        <v>44</v>
      </c>
      <c r="E1003" t="s">
        <v>42</v>
      </c>
      <c r="F1003" t="s">
        <v>15</v>
      </c>
      <c r="G1003" t="s">
        <v>12</v>
      </c>
      <c r="H1003">
        <v>199</v>
      </c>
      <c r="I1003">
        <v>2</v>
      </c>
      <c r="J1003">
        <v>398</v>
      </c>
    </row>
    <row r="1004" spans="1:10" x14ac:dyDescent="0.25">
      <c r="A1004" s="5" t="s">
        <v>1048</v>
      </c>
      <c r="B1004" s="1">
        <v>43419</v>
      </c>
      <c r="C1004">
        <v>10</v>
      </c>
      <c r="D1004" t="s">
        <v>38</v>
      </c>
      <c r="E1004" t="s">
        <v>34</v>
      </c>
      <c r="F1004" t="s">
        <v>19</v>
      </c>
      <c r="G1004" t="s">
        <v>20</v>
      </c>
      <c r="H1004">
        <v>159</v>
      </c>
      <c r="I1004">
        <v>4</v>
      </c>
      <c r="J1004">
        <v>636</v>
      </c>
    </row>
    <row r="1005" spans="1:10" x14ac:dyDescent="0.25">
      <c r="A1005" s="5" t="s">
        <v>1049</v>
      </c>
      <c r="B1005" s="1">
        <v>43419</v>
      </c>
      <c r="C1005">
        <v>17</v>
      </c>
      <c r="D1005" t="s">
        <v>27</v>
      </c>
      <c r="E1005" t="s">
        <v>22</v>
      </c>
      <c r="F1005" t="s">
        <v>23</v>
      </c>
      <c r="G1005" t="s">
        <v>12</v>
      </c>
      <c r="H1005">
        <v>199</v>
      </c>
      <c r="I1005">
        <v>9</v>
      </c>
      <c r="J1005">
        <v>1791</v>
      </c>
    </row>
    <row r="1006" spans="1:10" x14ac:dyDescent="0.25">
      <c r="A1006" s="5" t="s">
        <v>1050</v>
      </c>
      <c r="B1006" s="1">
        <v>43419</v>
      </c>
      <c r="C1006">
        <v>10</v>
      </c>
      <c r="D1006" t="s">
        <v>38</v>
      </c>
      <c r="E1006" t="s">
        <v>18</v>
      </c>
      <c r="F1006" t="s">
        <v>19</v>
      </c>
      <c r="G1006" t="s">
        <v>12</v>
      </c>
      <c r="H1006">
        <v>199</v>
      </c>
      <c r="I1006">
        <v>1</v>
      </c>
      <c r="J1006">
        <v>199</v>
      </c>
    </row>
    <row r="1007" spans="1:10" x14ac:dyDescent="0.25">
      <c r="A1007" s="5" t="s">
        <v>1051</v>
      </c>
      <c r="B1007" s="1">
        <v>43419</v>
      </c>
      <c r="C1007">
        <v>19</v>
      </c>
      <c r="D1007" t="s">
        <v>37</v>
      </c>
      <c r="E1007" t="s">
        <v>22</v>
      </c>
      <c r="F1007" t="s">
        <v>23</v>
      </c>
      <c r="G1007" t="s">
        <v>20</v>
      </c>
      <c r="H1007">
        <v>159</v>
      </c>
      <c r="I1007">
        <v>2</v>
      </c>
      <c r="J1007">
        <v>318</v>
      </c>
    </row>
    <row r="1008" spans="1:10" x14ac:dyDescent="0.25">
      <c r="A1008" s="5" t="s">
        <v>1052</v>
      </c>
      <c r="B1008" s="1">
        <v>43419</v>
      </c>
      <c r="C1008">
        <v>6</v>
      </c>
      <c r="D1008" t="s">
        <v>35</v>
      </c>
      <c r="E1008" t="s">
        <v>18</v>
      </c>
      <c r="F1008" t="s">
        <v>19</v>
      </c>
      <c r="G1008" t="s">
        <v>12</v>
      </c>
      <c r="H1008">
        <v>199</v>
      </c>
      <c r="I1008">
        <v>7</v>
      </c>
      <c r="J1008">
        <v>1393</v>
      </c>
    </row>
    <row r="1009" spans="1:10" x14ac:dyDescent="0.25">
      <c r="A1009" s="5" t="s">
        <v>1053</v>
      </c>
      <c r="B1009" s="1">
        <v>43420</v>
      </c>
      <c r="C1009">
        <v>15</v>
      </c>
      <c r="D1009" t="s">
        <v>45</v>
      </c>
      <c r="E1009" t="s">
        <v>10</v>
      </c>
      <c r="F1009" t="s">
        <v>11</v>
      </c>
      <c r="G1009" t="s">
        <v>16</v>
      </c>
      <c r="H1009">
        <v>289</v>
      </c>
      <c r="I1009">
        <v>1</v>
      </c>
      <c r="J1009">
        <v>289</v>
      </c>
    </row>
    <row r="1010" spans="1:10" x14ac:dyDescent="0.25">
      <c r="A1010" s="5" t="s">
        <v>1054</v>
      </c>
      <c r="B1010" s="1">
        <v>43420</v>
      </c>
      <c r="C1010">
        <v>8</v>
      </c>
      <c r="D1010" t="s">
        <v>33</v>
      </c>
      <c r="E1010" t="s">
        <v>18</v>
      </c>
      <c r="F1010" t="s">
        <v>19</v>
      </c>
      <c r="G1010" t="s">
        <v>31</v>
      </c>
      <c r="H1010">
        <v>399</v>
      </c>
      <c r="I1010">
        <v>0</v>
      </c>
      <c r="J1010">
        <v>0</v>
      </c>
    </row>
    <row r="1011" spans="1:10" x14ac:dyDescent="0.25">
      <c r="A1011" s="5" t="s">
        <v>1055</v>
      </c>
      <c r="B1011" s="1">
        <v>43421</v>
      </c>
      <c r="C1011">
        <v>1</v>
      </c>
      <c r="D1011" t="s">
        <v>13</v>
      </c>
      <c r="E1011" t="s">
        <v>14</v>
      </c>
      <c r="F1011" t="s">
        <v>15</v>
      </c>
      <c r="G1011" t="s">
        <v>12</v>
      </c>
      <c r="H1011">
        <v>199</v>
      </c>
      <c r="I1011">
        <v>2</v>
      </c>
      <c r="J1011">
        <v>398</v>
      </c>
    </row>
    <row r="1012" spans="1:10" x14ac:dyDescent="0.25">
      <c r="A1012" s="5" t="s">
        <v>1056</v>
      </c>
      <c r="B1012" s="1">
        <v>43421</v>
      </c>
      <c r="C1012">
        <v>7</v>
      </c>
      <c r="D1012" t="s">
        <v>43</v>
      </c>
      <c r="E1012" t="s">
        <v>34</v>
      </c>
      <c r="F1012" t="s">
        <v>19</v>
      </c>
      <c r="G1012" t="s">
        <v>16</v>
      </c>
      <c r="H1012">
        <v>289</v>
      </c>
      <c r="I1012">
        <v>0</v>
      </c>
      <c r="J1012">
        <v>0</v>
      </c>
    </row>
    <row r="1013" spans="1:10" x14ac:dyDescent="0.25">
      <c r="A1013" s="5" t="s">
        <v>1057</v>
      </c>
      <c r="B1013" s="1">
        <v>43421</v>
      </c>
      <c r="C1013">
        <v>3</v>
      </c>
      <c r="D1013" t="s">
        <v>32</v>
      </c>
      <c r="E1013" t="s">
        <v>42</v>
      </c>
      <c r="F1013" t="s">
        <v>15</v>
      </c>
      <c r="G1013" t="s">
        <v>16</v>
      </c>
      <c r="H1013">
        <v>289</v>
      </c>
      <c r="I1013">
        <v>4</v>
      </c>
      <c r="J1013">
        <v>1156</v>
      </c>
    </row>
    <row r="1014" spans="1:10" x14ac:dyDescent="0.25">
      <c r="A1014" s="5" t="s">
        <v>1058</v>
      </c>
      <c r="B1014" s="1">
        <v>43421</v>
      </c>
      <c r="C1014">
        <v>9</v>
      </c>
      <c r="D1014" t="s">
        <v>17</v>
      </c>
      <c r="E1014" t="s">
        <v>34</v>
      </c>
      <c r="F1014" t="s">
        <v>19</v>
      </c>
      <c r="G1014" t="s">
        <v>25</v>
      </c>
      <c r="H1014">
        <v>69</v>
      </c>
      <c r="I1014">
        <v>8</v>
      </c>
      <c r="J1014">
        <v>552</v>
      </c>
    </row>
    <row r="1015" spans="1:10" x14ac:dyDescent="0.25">
      <c r="A1015" s="5" t="s">
        <v>1059</v>
      </c>
      <c r="B1015" s="1">
        <v>43422</v>
      </c>
      <c r="C1015">
        <v>2</v>
      </c>
      <c r="D1015" t="s">
        <v>44</v>
      </c>
      <c r="E1015" t="s">
        <v>42</v>
      </c>
      <c r="F1015" t="s">
        <v>15</v>
      </c>
      <c r="G1015" t="s">
        <v>12</v>
      </c>
      <c r="H1015">
        <v>199</v>
      </c>
      <c r="I1015">
        <v>6</v>
      </c>
      <c r="J1015">
        <v>1194</v>
      </c>
    </row>
    <row r="1016" spans="1:10" x14ac:dyDescent="0.25">
      <c r="A1016" s="5" t="s">
        <v>1060</v>
      </c>
      <c r="B1016" s="1">
        <v>43423</v>
      </c>
      <c r="C1016">
        <v>5</v>
      </c>
      <c r="D1016" t="s">
        <v>39</v>
      </c>
      <c r="E1016" t="s">
        <v>14</v>
      </c>
      <c r="F1016" t="s">
        <v>15</v>
      </c>
      <c r="G1016" t="s">
        <v>31</v>
      </c>
      <c r="H1016">
        <v>399</v>
      </c>
      <c r="I1016">
        <v>2</v>
      </c>
      <c r="J1016">
        <v>798</v>
      </c>
    </row>
    <row r="1017" spans="1:10" x14ac:dyDescent="0.25">
      <c r="A1017" s="5" t="s">
        <v>1061</v>
      </c>
      <c r="B1017" s="1">
        <v>43423</v>
      </c>
      <c r="C1017">
        <v>6</v>
      </c>
      <c r="D1017" t="s">
        <v>35</v>
      </c>
      <c r="E1017" t="s">
        <v>18</v>
      </c>
      <c r="F1017" t="s">
        <v>19</v>
      </c>
      <c r="G1017" t="s">
        <v>16</v>
      </c>
      <c r="H1017">
        <v>289</v>
      </c>
      <c r="I1017">
        <v>5</v>
      </c>
      <c r="J1017">
        <v>1445</v>
      </c>
    </row>
    <row r="1018" spans="1:10" x14ac:dyDescent="0.25">
      <c r="A1018" s="5" t="s">
        <v>1062</v>
      </c>
      <c r="B1018" s="1">
        <v>43423</v>
      </c>
      <c r="C1018">
        <v>12</v>
      </c>
      <c r="D1018" t="s">
        <v>41</v>
      </c>
      <c r="E1018" t="s">
        <v>10</v>
      </c>
      <c r="F1018" t="s">
        <v>11</v>
      </c>
      <c r="G1018" t="s">
        <v>12</v>
      </c>
      <c r="H1018">
        <v>199</v>
      </c>
      <c r="I1018">
        <v>4</v>
      </c>
      <c r="J1018">
        <v>796</v>
      </c>
    </row>
    <row r="1019" spans="1:10" x14ac:dyDescent="0.25">
      <c r="A1019" s="5" t="s">
        <v>1063</v>
      </c>
      <c r="B1019" s="1">
        <v>43423</v>
      </c>
      <c r="C1019">
        <v>5</v>
      </c>
      <c r="D1019" t="s">
        <v>39</v>
      </c>
      <c r="E1019" t="s">
        <v>42</v>
      </c>
      <c r="F1019" t="s">
        <v>15</v>
      </c>
      <c r="G1019" t="s">
        <v>31</v>
      </c>
      <c r="H1019">
        <v>399</v>
      </c>
      <c r="I1019">
        <v>1</v>
      </c>
      <c r="J1019">
        <v>399</v>
      </c>
    </row>
    <row r="1020" spans="1:10" x14ac:dyDescent="0.25">
      <c r="A1020" s="5" t="s">
        <v>1064</v>
      </c>
      <c r="B1020" s="1">
        <v>43424</v>
      </c>
      <c r="C1020">
        <v>5</v>
      </c>
      <c r="D1020" t="s">
        <v>39</v>
      </c>
      <c r="E1020" t="s">
        <v>42</v>
      </c>
      <c r="F1020" t="s">
        <v>15</v>
      </c>
      <c r="G1020" t="s">
        <v>31</v>
      </c>
      <c r="H1020">
        <v>399</v>
      </c>
      <c r="I1020">
        <v>8</v>
      </c>
      <c r="J1020">
        <v>3192</v>
      </c>
    </row>
    <row r="1021" spans="1:10" x14ac:dyDescent="0.25">
      <c r="A1021" s="5" t="s">
        <v>1065</v>
      </c>
      <c r="B1021" s="1">
        <v>43425</v>
      </c>
      <c r="C1021">
        <v>20</v>
      </c>
      <c r="D1021" t="s">
        <v>30</v>
      </c>
      <c r="E1021" t="s">
        <v>28</v>
      </c>
      <c r="F1021" t="s">
        <v>23</v>
      </c>
      <c r="G1021" t="s">
        <v>25</v>
      </c>
      <c r="H1021">
        <v>69</v>
      </c>
      <c r="I1021">
        <v>9</v>
      </c>
      <c r="J1021">
        <v>621</v>
      </c>
    </row>
    <row r="1022" spans="1:10" x14ac:dyDescent="0.25">
      <c r="A1022" s="5" t="s">
        <v>1066</v>
      </c>
      <c r="B1022" s="1">
        <v>43425</v>
      </c>
      <c r="C1022">
        <v>16</v>
      </c>
      <c r="D1022" t="s">
        <v>24</v>
      </c>
      <c r="E1022" t="s">
        <v>22</v>
      </c>
      <c r="F1022" t="s">
        <v>23</v>
      </c>
      <c r="G1022" t="s">
        <v>31</v>
      </c>
      <c r="H1022">
        <v>399</v>
      </c>
      <c r="I1022">
        <v>3</v>
      </c>
      <c r="J1022">
        <v>1197</v>
      </c>
    </row>
    <row r="1023" spans="1:10" x14ac:dyDescent="0.25">
      <c r="A1023" s="5" t="s">
        <v>1067</v>
      </c>
      <c r="B1023" s="1">
        <v>43426</v>
      </c>
      <c r="C1023">
        <v>1</v>
      </c>
      <c r="D1023" t="s">
        <v>13</v>
      </c>
      <c r="E1023" t="s">
        <v>42</v>
      </c>
      <c r="F1023" t="s">
        <v>15</v>
      </c>
      <c r="G1023" t="s">
        <v>20</v>
      </c>
      <c r="H1023">
        <v>159</v>
      </c>
      <c r="I1023">
        <v>6</v>
      </c>
      <c r="J1023">
        <v>954</v>
      </c>
    </row>
    <row r="1024" spans="1:10" x14ac:dyDescent="0.25">
      <c r="A1024" s="5" t="s">
        <v>1068</v>
      </c>
      <c r="B1024" s="1">
        <v>43426</v>
      </c>
      <c r="C1024">
        <v>5</v>
      </c>
      <c r="D1024" t="s">
        <v>39</v>
      </c>
      <c r="E1024" t="s">
        <v>42</v>
      </c>
      <c r="F1024" t="s">
        <v>15</v>
      </c>
      <c r="G1024" t="s">
        <v>31</v>
      </c>
      <c r="H1024">
        <v>399</v>
      </c>
      <c r="I1024">
        <v>6</v>
      </c>
      <c r="J1024">
        <v>2394</v>
      </c>
    </row>
    <row r="1025" spans="1:10" x14ac:dyDescent="0.25">
      <c r="A1025" s="5" t="s">
        <v>1069</v>
      </c>
      <c r="B1025" s="1">
        <v>43426</v>
      </c>
      <c r="C1025">
        <v>15</v>
      </c>
      <c r="D1025" t="s">
        <v>45</v>
      </c>
      <c r="E1025" t="s">
        <v>40</v>
      </c>
      <c r="F1025" t="s">
        <v>11</v>
      </c>
      <c r="G1025" t="s">
        <v>25</v>
      </c>
      <c r="H1025">
        <v>69</v>
      </c>
      <c r="I1025">
        <v>7</v>
      </c>
      <c r="J1025">
        <v>483</v>
      </c>
    </row>
    <row r="1026" spans="1:10" x14ac:dyDescent="0.25">
      <c r="A1026" s="5" t="s">
        <v>1070</v>
      </c>
      <c r="B1026" s="1">
        <v>43426</v>
      </c>
      <c r="C1026">
        <v>2</v>
      </c>
      <c r="D1026" t="s">
        <v>44</v>
      </c>
      <c r="E1026" t="s">
        <v>42</v>
      </c>
      <c r="F1026" t="s">
        <v>15</v>
      </c>
      <c r="G1026" t="s">
        <v>12</v>
      </c>
      <c r="H1026">
        <v>199</v>
      </c>
      <c r="I1026">
        <v>9</v>
      </c>
      <c r="J1026">
        <v>1791</v>
      </c>
    </row>
    <row r="1027" spans="1:10" x14ac:dyDescent="0.25">
      <c r="A1027" s="5" t="s">
        <v>1071</v>
      </c>
      <c r="B1027" s="1">
        <v>43426</v>
      </c>
      <c r="C1027">
        <v>8</v>
      </c>
      <c r="D1027" t="s">
        <v>33</v>
      </c>
      <c r="E1027" t="s">
        <v>18</v>
      </c>
      <c r="F1027" t="s">
        <v>19</v>
      </c>
      <c r="G1027" t="s">
        <v>20</v>
      </c>
      <c r="H1027">
        <v>159</v>
      </c>
      <c r="I1027">
        <v>6</v>
      </c>
      <c r="J1027">
        <v>954</v>
      </c>
    </row>
    <row r="1028" spans="1:10" x14ac:dyDescent="0.25">
      <c r="A1028" s="5" t="s">
        <v>1072</v>
      </c>
      <c r="B1028" s="1">
        <v>43426</v>
      </c>
      <c r="C1028">
        <v>3</v>
      </c>
      <c r="D1028" t="s">
        <v>32</v>
      </c>
      <c r="E1028" t="s">
        <v>42</v>
      </c>
      <c r="F1028" t="s">
        <v>15</v>
      </c>
      <c r="G1028" t="s">
        <v>25</v>
      </c>
      <c r="H1028">
        <v>69</v>
      </c>
      <c r="I1028">
        <v>5</v>
      </c>
      <c r="J1028">
        <v>345</v>
      </c>
    </row>
    <row r="1029" spans="1:10" x14ac:dyDescent="0.25">
      <c r="A1029" s="5" t="s">
        <v>1073</v>
      </c>
      <c r="B1029" s="1">
        <v>43426</v>
      </c>
      <c r="C1029">
        <v>20</v>
      </c>
      <c r="D1029" t="s">
        <v>30</v>
      </c>
      <c r="E1029" t="s">
        <v>22</v>
      </c>
      <c r="F1029" t="s">
        <v>23</v>
      </c>
      <c r="G1029" t="s">
        <v>20</v>
      </c>
      <c r="H1029">
        <v>159</v>
      </c>
      <c r="I1029">
        <v>0</v>
      </c>
      <c r="J1029">
        <v>0</v>
      </c>
    </row>
    <row r="1030" spans="1:10" x14ac:dyDescent="0.25">
      <c r="A1030" s="5" t="s">
        <v>1074</v>
      </c>
      <c r="B1030" s="1">
        <v>43426</v>
      </c>
      <c r="C1030">
        <v>8</v>
      </c>
      <c r="D1030" t="s">
        <v>33</v>
      </c>
      <c r="E1030" t="s">
        <v>18</v>
      </c>
      <c r="F1030" t="s">
        <v>19</v>
      </c>
      <c r="G1030" t="s">
        <v>31</v>
      </c>
      <c r="H1030">
        <v>399</v>
      </c>
      <c r="I1030">
        <v>9</v>
      </c>
      <c r="J1030">
        <v>3591</v>
      </c>
    </row>
    <row r="1031" spans="1:10" x14ac:dyDescent="0.25">
      <c r="A1031" s="5" t="s">
        <v>1075</v>
      </c>
      <c r="B1031" s="1">
        <v>43426</v>
      </c>
      <c r="C1031">
        <v>7</v>
      </c>
      <c r="D1031" t="s">
        <v>43</v>
      </c>
      <c r="E1031" t="s">
        <v>18</v>
      </c>
      <c r="F1031" t="s">
        <v>19</v>
      </c>
      <c r="G1031" t="s">
        <v>31</v>
      </c>
      <c r="H1031">
        <v>399</v>
      </c>
      <c r="I1031">
        <v>5</v>
      </c>
      <c r="J1031">
        <v>1995</v>
      </c>
    </row>
    <row r="1032" spans="1:10" x14ac:dyDescent="0.25">
      <c r="A1032" s="5" t="s">
        <v>1076</v>
      </c>
      <c r="B1032" s="1">
        <v>43426</v>
      </c>
      <c r="C1032">
        <v>10</v>
      </c>
      <c r="D1032" t="s">
        <v>38</v>
      </c>
      <c r="E1032" t="s">
        <v>34</v>
      </c>
      <c r="F1032" t="s">
        <v>19</v>
      </c>
      <c r="G1032" t="s">
        <v>31</v>
      </c>
      <c r="H1032">
        <v>399</v>
      </c>
      <c r="I1032">
        <v>0</v>
      </c>
      <c r="J1032">
        <v>0</v>
      </c>
    </row>
    <row r="1033" spans="1:10" x14ac:dyDescent="0.25">
      <c r="A1033" s="5" t="s">
        <v>1077</v>
      </c>
      <c r="B1033" s="1">
        <v>43426</v>
      </c>
      <c r="C1033">
        <v>13</v>
      </c>
      <c r="D1033" t="s">
        <v>26</v>
      </c>
      <c r="E1033" t="s">
        <v>10</v>
      </c>
      <c r="F1033" t="s">
        <v>11</v>
      </c>
      <c r="G1033" t="s">
        <v>12</v>
      </c>
      <c r="H1033">
        <v>199</v>
      </c>
      <c r="I1033">
        <v>7</v>
      </c>
      <c r="J1033">
        <v>1393</v>
      </c>
    </row>
    <row r="1034" spans="1:10" x14ac:dyDescent="0.25">
      <c r="A1034" s="5" t="s">
        <v>1078</v>
      </c>
      <c r="B1034" s="1">
        <v>43427</v>
      </c>
      <c r="C1034">
        <v>15</v>
      </c>
      <c r="D1034" t="s">
        <v>45</v>
      </c>
      <c r="E1034" t="s">
        <v>10</v>
      </c>
      <c r="F1034" t="s">
        <v>11</v>
      </c>
      <c r="G1034" t="s">
        <v>25</v>
      </c>
      <c r="H1034">
        <v>69</v>
      </c>
      <c r="I1034">
        <v>7</v>
      </c>
      <c r="J1034">
        <v>483</v>
      </c>
    </row>
    <row r="1035" spans="1:10" x14ac:dyDescent="0.25">
      <c r="A1035" s="5" t="s">
        <v>1079</v>
      </c>
      <c r="B1035" s="1">
        <v>43427</v>
      </c>
      <c r="C1035">
        <v>3</v>
      </c>
      <c r="D1035" t="s">
        <v>32</v>
      </c>
      <c r="E1035" t="s">
        <v>14</v>
      </c>
      <c r="F1035" t="s">
        <v>15</v>
      </c>
      <c r="G1035" t="s">
        <v>31</v>
      </c>
      <c r="H1035">
        <v>399</v>
      </c>
      <c r="I1035">
        <v>2</v>
      </c>
      <c r="J1035">
        <v>798</v>
      </c>
    </row>
    <row r="1036" spans="1:10" x14ac:dyDescent="0.25">
      <c r="A1036" s="5" t="s">
        <v>1080</v>
      </c>
      <c r="B1036" s="1">
        <v>43427</v>
      </c>
      <c r="C1036">
        <v>4</v>
      </c>
      <c r="D1036" t="s">
        <v>36</v>
      </c>
      <c r="E1036" t="s">
        <v>14</v>
      </c>
      <c r="F1036" t="s">
        <v>15</v>
      </c>
      <c r="G1036" t="s">
        <v>31</v>
      </c>
      <c r="H1036">
        <v>399</v>
      </c>
      <c r="I1036">
        <v>6</v>
      </c>
      <c r="J1036">
        <v>2394</v>
      </c>
    </row>
    <row r="1037" spans="1:10" x14ac:dyDescent="0.25">
      <c r="A1037" s="5" t="s">
        <v>1081</v>
      </c>
      <c r="B1037" s="1">
        <v>43427</v>
      </c>
      <c r="C1037">
        <v>13</v>
      </c>
      <c r="D1037" t="s">
        <v>26</v>
      </c>
      <c r="E1037" t="s">
        <v>10</v>
      </c>
      <c r="F1037" t="s">
        <v>11</v>
      </c>
      <c r="G1037" t="s">
        <v>31</v>
      </c>
      <c r="H1037">
        <v>399</v>
      </c>
      <c r="I1037">
        <v>9</v>
      </c>
      <c r="J1037">
        <v>3591</v>
      </c>
    </row>
    <row r="1038" spans="1:10" x14ac:dyDescent="0.25">
      <c r="A1038" s="5" t="s">
        <v>1082</v>
      </c>
      <c r="B1038" s="1">
        <v>43427</v>
      </c>
      <c r="C1038">
        <v>12</v>
      </c>
      <c r="D1038" t="s">
        <v>41</v>
      </c>
      <c r="E1038" t="s">
        <v>10</v>
      </c>
      <c r="F1038" t="s">
        <v>11</v>
      </c>
      <c r="G1038" t="s">
        <v>16</v>
      </c>
      <c r="H1038">
        <v>289</v>
      </c>
      <c r="I1038">
        <v>6</v>
      </c>
      <c r="J1038">
        <v>1734</v>
      </c>
    </row>
    <row r="1039" spans="1:10" x14ac:dyDescent="0.25">
      <c r="A1039" s="5" t="s">
        <v>1083</v>
      </c>
      <c r="B1039" s="1">
        <v>43427</v>
      </c>
      <c r="C1039">
        <v>17</v>
      </c>
      <c r="D1039" t="s">
        <v>27</v>
      </c>
      <c r="E1039" t="s">
        <v>28</v>
      </c>
      <c r="F1039" t="s">
        <v>23</v>
      </c>
      <c r="G1039" t="s">
        <v>12</v>
      </c>
      <c r="H1039">
        <v>199</v>
      </c>
      <c r="I1039">
        <v>3</v>
      </c>
      <c r="J1039">
        <v>597</v>
      </c>
    </row>
    <row r="1040" spans="1:10" x14ac:dyDescent="0.25">
      <c r="A1040" s="5" t="s">
        <v>1084</v>
      </c>
      <c r="B1040" s="1">
        <v>43428</v>
      </c>
      <c r="C1040">
        <v>13</v>
      </c>
      <c r="D1040" t="s">
        <v>26</v>
      </c>
      <c r="E1040" t="s">
        <v>40</v>
      </c>
      <c r="F1040" t="s">
        <v>11</v>
      </c>
      <c r="G1040" t="s">
        <v>16</v>
      </c>
      <c r="H1040">
        <v>289</v>
      </c>
      <c r="I1040">
        <v>1</v>
      </c>
      <c r="J1040">
        <v>289</v>
      </c>
    </row>
    <row r="1041" spans="1:10" x14ac:dyDescent="0.25">
      <c r="A1041" s="5" t="s">
        <v>1085</v>
      </c>
      <c r="B1041" s="1">
        <v>43428</v>
      </c>
      <c r="C1041">
        <v>7</v>
      </c>
      <c r="D1041" t="s">
        <v>43</v>
      </c>
      <c r="E1041" t="s">
        <v>34</v>
      </c>
      <c r="F1041" t="s">
        <v>19</v>
      </c>
      <c r="G1041" t="s">
        <v>12</v>
      </c>
      <c r="H1041">
        <v>199</v>
      </c>
      <c r="I1041">
        <v>5</v>
      </c>
      <c r="J1041">
        <v>995</v>
      </c>
    </row>
    <row r="1042" spans="1:10" x14ac:dyDescent="0.25">
      <c r="A1042" s="5" t="s">
        <v>1086</v>
      </c>
      <c r="B1042" s="1">
        <v>43428</v>
      </c>
      <c r="C1042">
        <v>18</v>
      </c>
      <c r="D1042" t="s">
        <v>21</v>
      </c>
      <c r="E1042" t="s">
        <v>28</v>
      </c>
      <c r="F1042" t="s">
        <v>23</v>
      </c>
      <c r="G1042" t="s">
        <v>20</v>
      </c>
      <c r="H1042">
        <v>159</v>
      </c>
      <c r="I1042">
        <v>2</v>
      </c>
      <c r="J1042">
        <v>318</v>
      </c>
    </row>
    <row r="1043" spans="1:10" x14ac:dyDescent="0.25">
      <c r="A1043" s="5" t="s">
        <v>1087</v>
      </c>
      <c r="B1043" s="1">
        <v>43428</v>
      </c>
      <c r="C1043">
        <v>14</v>
      </c>
      <c r="D1043" t="s">
        <v>29</v>
      </c>
      <c r="E1043" t="s">
        <v>40</v>
      </c>
      <c r="F1043" t="s">
        <v>11</v>
      </c>
      <c r="G1043" t="s">
        <v>16</v>
      </c>
      <c r="H1043">
        <v>289</v>
      </c>
      <c r="I1043">
        <v>2</v>
      </c>
      <c r="J1043">
        <v>578</v>
      </c>
    </row>
    <row r="1044" spans="1:10" x14ac:dyDescent="0.25">
      <c r="A1044" s="5" t="s">
        <v>1088</v>
      </c>
      <c r="B1044" s="1">
        <v>43428</v>
      </c>
      <c r="C1044">
        <v>3</v>
      </c>
      <c r="D1044" t="s">
        <v>32</v>
      </c>
      <c r="E1044" t="s">
        <v>42</v>
      </c>
      <c r="F1044" t="s">
        <v>15</v>
      </c>
      <c r="G1044" t="s">
        <v>25</v>
      </c>
      <c r="H1044">
        <v>69</v>
      </c>
      <c r="I1044">
        <v>4</v>
      </c>
      <c r="J1044">
        <v>276</v>
      </c>
    </row>
    <row r="1045" spans="1:10" x14ac:dyDescent="0.25">
      <c r="A1045" s="5" t="s">
        <v>1089</v>
      </c>
      <c r="B1045" s="1">
        <v>43428</v>
      </c>
      <c r="C1045">
        <v>9</v>
      </c>
      <c r="D1045" t="s">
        <v>17</v>
      </c>
      <c r="E1045" t="s">
        <v>34</v>
      </c>
      <c r="F1045" t="s">
        <v>19</v>
      </c>
      <c r="G1045" t="s">
        <v>31</v>
      </c>
      <c r="H1045">
        <v>399</v>
      </c>
      <c r="I1045">
        <v>1</v>
      </c>
      <c r="J1045">
        <v>399</v>
      </c>
    </row>
    <row r="1046" spans="1:10" x14ac:dyDescent="0.25">
      <c r="A1046" s="5" t="s">
        <v>1090</v>
      </c>
      <c r="B1046" s="1">
        <v>43428</v>
      </c>
      <c r="C1046">
        <v>11</v>
      </c>
      <c r="D1046" t="s">
        <v>9</v>
      </c>
      <c r="E1046" t="s">
        <v>40</v>
      </c>
      <c r="F1046" t="s">
        <v>11</v>
      </c>
      <c r="G1046" t="s">
        <v>31</v>
      </c>
      <c r="H1046">
        <v>399</v>
      </c>
      <c r="I1046">
        <v>3</v>
      </c>
      <c r="J1046">
        <v>1197</v>
      </c>
    </row>
    <row r="1047" spans="1:10" x14ac:dyDescent="0.25">
      <c r="A1047" s="5" t="s">
        <v>1091</v>
      </c>
      <c r="B1047" s="1">
        <v>43429</v>
      </c>
      <c r="C1047">
        <v>4</v>
      </c>
      <c r="D1047" t="s">
        <v>36</v>
      </c>
      <c r="E1047" t="s">
        <v>42</v>
      </c>
      <c r="F1047" t="s">
        <v>15</v>
      </c>
      <c r="G1047" t="s">
        <v>31</v>
      </c>
      <c r="H1047">
        <v>399</v>
      </c>
      <c r="I1047">
        <v>5</v>
      </c>
      <c r="J1047">
        <v>1995</v>
      </c>
    </row>
    <row r="1048" spans="1:10" x14ac:dyDescent="0.25">
      <c r="A1048" s="5" t="s">
        <v>1092</v>
      </c>
      <c r="B1048" s="1">
        <v>43430</v>
      </c>
      <c r="C1048">
        <v>6</v>
      </c>
      <c r="D1048" t="s">
        <v>35</v>
      </c>
      <c r="E1048" t="s">
        <v>34</v>
      </c>
      <c r="F1048" t="s">
        <v>19</v>
      </c>
      <c r="G1048" t="s">
        <v>16</v>
      </c>
      <c r="H1048">
        <v>289</v>
      </c>
      <c r="I1048">
        <v>1</v>
      </c>
      <c r="J1048">
        <v>289</v>
      </c>
    </row>
    <row r="1049" spans="1:10" x14ac:dyDescent="0.25">
      <c r="A1049" s="5" t="s">
        <v>1093</v>
      </c>
      <c r="B1049" s="1">
        <v>43430</v>
      </c>
      <c r="C1049">
        <v>13</v>
      </c>
      <c r="D1049" t="s">
        <v>26</v>
      </c>
      <c r="E1049" t="s">
        <v>40</v>
      </c>
      <c r="F1049" t="s">
        <v>11</v>
      </c>
      <c r="G1049" t="s">
        <v>16</v>
      </c>
      <c r="H1049">
        <v>289</v>
      </c>
      <c r="I1049">
        <v>7</v>
      </c>
      <c r="J1049">
        <v>2023</v>
      </c>
    </row>
    <row r="1050" spans="1:10" x14ac:dyDescent="0.25">
      <c r="A1050" s="5" t="s">
        <v>1094</v>
      </c>
      <c r="B1050" s="1">
        <v>43431</v>
      </c>
      <c r="C1050">
        <v>2</v>
      </c>
      <c r="D1050" t="s">
        <v>44</v>
      </c>
      <c r="E1050" t="s">
        <v>14</v>
      </c>
      <c r="F1050" t="s">
        <v>15</v>
      </c>
      <c r="G1050" t="s">
        <v>31</v>
      </c>
      <c r="H1050">
        <v>399</v>
      </c>
      <c r="I1050">
        <v>8</v>
      </c>
      <c r="J1050">
        <v>3192</v>
      </c>
    </row>
    <row r="1051" spans="1:10" x14ac:dyDescent="0.25">
      <c r="A1051" s="5" t="s">
        <v>1095</v>
      </c>
      <c r="B1051" s="1">
        <v>43431</v>
      </c>
      <c r="C1051">
        <v>4</v>
      </c>
      <c r="D1051" t="s">
        <v>36</v>
      </c>
      <c r="E1051" t="s">
        <v>42</v>
      </c>
      <c r="F1051" t="s">
        <v>15</v>
      </c>
      <c r="G1051" t="s">
        <v>31</v>
      </c>
      <c r="H1051">
        <v>399</v>
      </c>
      <c r="I1051">
        <v>6</v>
      </c>
      <c r="J1051">
        <v>2394</v>
      </c>
    </row>
    <row r="1052" spans="1:10" x14ac:dyDescent="0.25">
      <c r="A1052" s="5" t="s">
        <v>1096</v>
      </c>
      <c r="B1052" s="1">
        <v>43431</v>
      </c>
      <c r="C1052">
        <v>1</v>
      </c>
      <c r="D1052" t="s">
        <v>13</v>
      </c>
      <c r="E1052" t="s">
        <v>42</v>
      </c>
      <c r="F1052" t="s">
        <v>15</v>
      </c>
      <c r="G1052" t="s">
        <v>25</v>
      </c>
      <c r="H1052">
        <v>69</v>
      </c>
      <c r="I1052">
        <v>9</v>
      </c>
      <c r="J1052">
        <v>621</v>
      </c>
    </row>
    <row r="1053" spans="1:10" x14ac:dyDescent="0.25">
      <c r="A1053" s="5" t="s">
        <v>1097</v>
      </c>
      <c r="B1053" s="1">
        <v>43432</v>
      </c>
      <c r="C1053">
        <v>10</v>
      </c>
      <c r="D1053" t="s">
        <v>38</v>
      </c>
      <c r="E1053" t="s">
        <v>18</v>
      </c>
      <c r="F1053" t="s">
        <v>19</v>
      </c>
      <c r="G1053" t="s">
        <v>25</v>
      </c>
      <c r="H1053">
        <v>69</v>
      </c>
      <c r="I1053">
        <v>7</v>
      </c>
      <c r="J1053">
        <v>483</v>
      </c>
    </row>
    <row r="1054" spans="1:10" x14ac:dyDescent="0.25">
      <c r="A1054" s="5" t="s">
        <v>1098</v>
      </c>
      <c r="B1054" s="1">
        <v>43432</v>
      </c>
      <c r="C1054">
        <v>15</v>
      </c>
      <c r="D1054" t="s">
        <v>45</v>
      </c>
      <c r="E1054" t="s">
        <v>40</v>
      </c>
      <c r="F1054" t="s">
        <v>11</v>
      </c>
      <c r="G1054" t="s">
        <v>25</v>
      </c>
      <c r="H1054">
        <v>69</v>
      </c>
      <c r="I1054">
        <v>1</v>
      </c>
      <c r="J1054">
        <v>69</v>
      </c>
    </row>
    <row r="1055" spans="1:10" x14ac:dyDescent="0.25">
      <c r="A1055" s="5" t="s">
        <v>1099</v>
      </c>
      <c r="B1055" s="1">
        <v>43432</v>
      </c>
      <c r="C1055">
        <v>6</v>
      </c>
      <c r="D1055" t="s">
        <v>35</v>
      </c>
      <c r="E1055" t="s">
        <v>34</v>
      </c>
      <c r="F1055" t="s">
        <v>19</v>
      </c>
      <c r="G1055" t="s">
        <v>20</v>
      </c>
      <c r="H1055">
        <v>159</v>
      </c>
      <c r="I1055">
        <v>2</v>
      </c>
      <c r="J1055">
        <v>318</v>
      </c>
    </row>
    <row r="1056" spans="1:10" x14ac:dyDescent="0.25">
      <c r="A1056" s="5" t="s">
        <v>1100</v>
      </c>
      <c r="B1056" s="1">
        <v>43432</v>
      </c>
      <c r="C1056">
        <v>11</v>
      </c>
      <c r="D1056" t="s">
        <v>9</v>
      </c>
      <c r="E1056" t="s">
        <v>10</v>
      </c>
      <c r="F1056" t="s">
        <v>11</v>
      </c>
      <c r="G1056" t="s">
        <v>16</v>
      </c>
      <c r="H1056">
        <v>289</v>
      </c>
      <c r="I1056">
        <v>8</v>
      </c>
      <c r="J1056">
        <v>2312</v>
      </c>
    </row>
    <row r="1057" spans="1:10" x14ac:dyDescent="0.25">
      <c r="A1057" s="5" t="s">
        <v>1101</v>
      </c>
      <c r="B1057" s="1">
        <v>43432</v>
      </c>
      <c r="C1057">
        <v>4</v>
      </c>
      <c r="D1057" t="s">
        <v>36</v>
      </c>
      <c r="E1057" t="s">
        <v>14</v>
      </c>
      <c r="F1057" t="s">
        <v>15</v>
      </c>
      <c r="G1057" t="s">
        <v>16</v>
      </c>
      <c r="H1057">
        <v>289</v>
      </c>
      <c r="I1057">
        <v>7</v>
      </c>
      <c r="J1057">
        <v>2023</v>
      </c>
    </row>
    <row r="1058" spans="1:10" x14ac:dyDescent="0.25">
      <c r="A1058" s="5" t="s">
        <v>1102</v>
      </c>
      <c r="B1058" s="1">
        <v>43433</v>
      </c>
      <c r="C1058">
        <v>8</v>
      </c>
      <c r="D1058" t="s">
        <v>33</v>
      </c>
      <c r="E1058" t="s">
        <v>34</v>
      </c>
      <c r="F1058" t="s">
        <v>19</v>
      </c>
      <c r="G1058" t="s">
        <v>12</v>
      </c>
      <c r="H1058">
        <v>199</v>
      </c>
      <c r="I1058">
        <v>3</v>
      </c>
      <c r="J1058">
        <v>597</v>
      </c>
    </row>
    <row r="1059" spans="1:10" x14ac:dyDescent="0.25">
      <c r="A1059" s="5" t="s">
        <v>1103</v>
      </c>
      <c r="B1059" s="1">
        <v>43433</v>
      </c>
      <c r="C1059">
        <v>9</v>
      </c>
      <c r="D1059" t="s">
        <v>17</v>
      </c>
      <c r="E1059" t="s">
        <v>34</v>
      </c>
      <c r="F1059" t="s">
        <v>19</v>
      </c>
      <c r="G1059" t="s">
        <v>31</v>
      </c>
      <c r="H1059">
        <v>399</v>
      </c>
      <c r="I1059">
        <v>6</v>
      </c>
      <c r="J1059">
        <v>2394</v>
      </c>
    </row>
    <row r="1060" spans="1:10" x14ac:dyDescent="0.25">
      <c r="A1060" s="5" t="s">
        <v>1104</v>
      </c>
      <c r="B1060" s="1">
        <v>43433</v>
      </c>
      <c r="C1060">
        <v>12</v>
      </c>
      <c r="D1060" t="s">
        <v>41</v>
      </c>
      <c r="E1060" t="s">
        <v>40</v>
      </c>
      <c r="F1060" t="s">
        <v>11</v>
      </c>
      <c r="G1060" t="s">
        <v>16</v>
      </c>
      <c r="H1060">
        <v>289</v>
      </c>
      <c r="I1060">
        <v>9</v>
      </c>
      <c r="J1060">
        <v>2601</v>
      </c>
    </row>
    <row r="1061" spans="1:10" x14ac:dyDescent="0.25">
      <c r="A1061" s="5" t="s">
        <v>1105</v>
      </c>
      <c r="B1061" s="1">
        <v>43434</v>
      </c>
      <c r="C1061">
        <v>2</v>
      </c>
      <c r="D1061" t="s">
        <v>44</v>
      </c>
      <c r="E1061" t="s">
        <v>14</v>
      </c>
      <c r="F1061" t="s">
        <v>15</v>
      </c>
      <c r="G1061" t="s">
        <v>20</v>
      </c>
      <c r="H1061">
        <v>159</v>
      </c>
      <c r="I1061">
        <v>1</v>
      </c>
      <c r="J1061">
        <v>159</v>
      </c>
    </row>
    <row r="1062" spans="1:10" x14ac:dyDescent="0.25">
      <c r="A1062" s="5" t="s">
        <v>1106</v>
      </c>
      <c r="B1062" s="1">
        <v>43435</v>
      </c>
      <c r="C1062">
        <v>8</v>
      </c>
      <c r="D1062" t="s">
        <v>33</v>
      </c>
      <c r="E1062" t="s">
        <v>34</v>
      </c>
      <c r="F1062" t="s">
        <v>19</v>
      </c>
      <c r="G1062" t="s">
        <v>31</v>
      </c>
      <c r="H1062">
        <v>399</v>
      </c>
      <c r="I1062">
        <v>5</v>
      </c>
      <c r="J1062">
        <v>1995</v>
      </c>
    </row>
    <row r="1063" spans="1:10" x14ac:dyDescent="0.25">
      <c r="A1063" s="5" t="s">
        <v>1107</v>
      </c>
      <c r="B1063" s="1">
        <v>43435</v>
      </c>
      <c r="C1063">
        <v>17</v>
      </c>
      <c r="D1063" t="s">
        <v>27</v>
      </c>
      <c r="E1063" t="s">
        <v>28</v>
      </c>
      <c r="F1063" t="s">
        <v>23</v>
      </c>
      <c r="G1063" t="s">
        <v>16</v>
      </c>
      <c r="H1063">
        <v>289</v>
      </c>
      <c r="I1063">
        <v>0</v>
      </c>
      <c r="J1063">
        <v>0</v>
      </c>
    </row>
    <row r="1064" spans="1:10" x14ac:dyDescent="0.25">
      <c r="A1064" s="5" t="s">
        <v>1108</v>
      </c>
      <c r="B1064" s="1">
        <v>43436</v>
      </c>
      <c r="C1064">
        <v>7</v>
      </c>
      <c r="D1064" t="s">
        <v>43</v>
      </c>
      <c r="E1064" t="s">
        <v>34</v>
      </c>
      <c r="F1064" t="s">
        <v>19</v>
      </c>
      <c r="G1064" t="s">
        <v>31</v>
      </c>
      <c r="H1064">
        <v>399</v>
      </c>
      <c r="I1064">
        <v>3</v>
      </c>
      <c r="J1064">
        <v>1197</v>
      </c>
    </row>
    <row r="1065" spans="1:10" x14ac:dyDescent="0.25">
      <c r="A1065" s="5" t="s">
        <v>1109</v>
      </c>
      <c r="B1065" s="1">
        <v>43437</v>
      </c>
      <c r="C1065">
        <v>1</v>
      </c>
      <c r="D1065" t="s">
        <v>13</v>
      </c>
      <c r="E1065" t="s">
        <v>42</v>
      </c>
      <c r="F1065" t="s">
        <v>15</v>
      </c>
      <c r="G1065" t="s">
        <v>16</v>
      </c>
      <c r="H1065">
        <v>289</v>
      </c>
      <c r="I1065">
        <v>4</v>
      </c>
      <c r="J1065">
        <v>1156</v>
      </c>
    </row>
    <row r="1066" spans="1:10" x14ac:dyDescent="0.25">
      <c r="A1066" s="5" t="s">
        <v>1110</v>
      </c>
      <c r="B1066" s="1">
        <v>43437</v>
      </c>
      <c r="C1066">
        <v>19</v>
      </c>
      <c r="D1066" t="s">
        <v>37</v>
      </c>
      <c r="E1066" t="s">
        <v>22</v>
      </c>
      <c r="F1066" t="s">
        <v>23</v>
      </c>
      <c r="G1066" t="s">
        <v>16</v>
      </c>
      <c r="H1066">
        <v>289</v>
      </c>
      <c r="I1066">
        <v>2</v>
      </c>
      <c r="J1066">
        <v>578</v>
      </c>
    </row>
    <row r="1067" spans="1:10" x14ac:dyDescent="0.25">
      <c r="A1067" s="5" t="s">
        <v>1111</v>
      </c>
      <c r="B1067" s="1">
        <v>43438</v>
      </c>
      <c r="C1067">
        <v>2</v>
      </c>
      <c r="D1067" t="s">
        <v>44</v>
      </c>
      <c r="E1067" t="s">
        <v>14</v>
      </c>
      <c r="F1067" t="s">
        <v>15</v>
      </c>
      <c r="G1067" t="s">
        <v>25</v>
      </c>
      <c r="H1067">
        <v>69</v>
      </c>
      <c r="I1067">
        <v>7</v>
      </c>
      <c r="J1067">
        <v>483</v>
      </c>
    </row>
    <row r="1068" spans="1:10" x14ac:dyDescent="0.25">
      <c r="A1068" s="5" t="s">
        <v>1112</v>
      </c>
      <c r="B1068" s="1">
        <v>43438</v>
      </c>
      <c r="C1068">
        <v>16</v>
      </c>
      <c r="D1068" t="s">
        <v>24</v>
      </c>
      <c r="E1068" t="s">
        <v>28</v>
      </c>
      <c r="F1068" t="s">
        <v>23</v>
      </c>
      <c r="G1068" t="s">
        <v>31</v>
      </c>
      <c r="H1068">
        <v>399</v>
      </c>
      <c r="I1068">
        <v>0</v>
      </c>
      <c r="J1068">
        <v>0</v>
      </c>
    </row>
    <row r="1069" spans="1:10" x14ac:dyDescent="0.25">
      <c r="A1069" s="5" t="s">
        <v>1113</v>
      </c>
      <c r="B1069" s="1">
        <v>43439</v>
      </c>
      <c r="C1069">
        <v>5</v>
      </c>
      <c r="D1069" t="s">
        <v>39</v>
      </c>
      <c r="E1069" t="s">
        <v>42</v>
      </c>
      <c r="F1069" t="s">
        <v>15</v>
      </c>
      <c r="G1069" t="s">
        <v>31</v>
      </c>
      <c r="H1069">
        <v>399</v>
      </c>
      <c r="I1069">
        <v>4</v>
      </c>
      <c r="J1069">
        <v>1596</v>
      </c>
    </row>
    <row r="1070" spans="1:10" x14ac:dyDescent="0.25">
      <c r="A1070" s="5" t="s">
        <v>1114</v>
      </c>
      <c r="B1070" s="1">
        <v>43440</v>
      </c>
      <c r="C1070">
        <v>4</v>
      </c>
      <c r="D1070" t="s">
        <v>36</v>
      </c>
      <c r="E1070" t="s">
        <v>14</v>
      </c>
      <c r="F1070" t="s">
        <v>15</v>
      </c>
      <c r="G1070" t="s">
        <v>12</v>
      </c>
      <c r="H1070">
        <v>199</v>
      </c>
      <c r="I1070">
        <v>2</v>
      </c>
      <c r="J1070">
        <v>398</v>
      </c>
    </row>
    <row r="1071" spans="1:10" x14ac:dyDescent="0.25">
      <c r="A1071" s="5" t="s">
        <v>1115</v>
      </c>
      <c r="B1071" s="1">
        <v>43440</v>
      </c>
      <c r="C1071">
        <v>14</v>
      </c>
      <c r="D1071" t="s">
        <v>29</v>
      </c>
      <c r="E1071" t="s">
        <v>10</v>
      </c>
      <c r="F1071" t="s">
        <v>11</v>
      </c>
      <c r="G1071" t="s">
        <v>12</v>
      </c>
      <c r="H1071">
        <v>199</v>
      </c>
      <c r="I1071">
        <v>3</v>
      </c>
      <c r="J1071">
        <v>597</v>
      </c>
    </row>
    <row r="1072" spans="1:10" x14ac:dyDescent="0.25">
      <c r="A1072" s="5" t="s">
        <v>1116</v>
      </c>
      <c r="B1072" s="1">
        <v>43440</v>
      </c>
      <c r="C1072">
        <v>4</v>
      </c>
      <c r="D1072" t="s">
        <v>36</v>
      </c>
      <c r="E1072" t="s">
        <v>14</v>
      </c>
      <c r="F1072" t="s">
        <v>15</v>
      </c>
      <c r="G1072" t="s">
        <v>12</v>
      </c>
      <c r="H1072">
        <v>199</v>
      </c>
      <c r="I1072">
        <v>5</v>
      </c>
      <c r="J1072">
        <v>995</v>
      </c>
    </row>
    <row r="1073" spans="1:10" x14ac:dyDescent="0.25">
      <c r="A1073" s="5" t="s">
        <v>1117</v>
      </c>
      <c r="B1073" s="1">
        <v>43441</v>
      </c>
      <c r="C1073">
        <v>4</v>
      </c>
      <c r="D1073" t="s">
        <v>36</v>
      </c>
      <c r="E1073" t="s">
        <v>14</v>
      </c>
      <c r="F1073" t="s">
        <v>15</v>
      </c>
      <c r="G1073" t="s">
        <v>25</v>
      </c>
      <c r="H1073">
        <v>69</v>
      </c>
      <c r="I1073">
        <v>7</v>
      </c>
      <c r="J1073">
        <v>483</v>
      </c>
    </row>
    <row r="1074" spans="1:10" x14ac:dyDescent="0.25">
      <c r="A1074" s="5" t="s">
        <v>1118</v>
      </c>
      <c r="B1074" s="1">
        <v>43441</v>
      </c>
      <c r="C1074">
        <v>9</v>
      </c>
      <c r="D1074" t="s">
        <v>17</v>
      </c>
      <c r="E1074" t="s">
        <v>18</v>
      </c>
      <c r="F1074" t="s">
        <v>19</v>
      </c>
      <c r="G1074" t="s">
        <v>16</v>
      </c>
      <c r="H1074">
        <v>289</v>
      </c>
      <c r="I1074">
        <v>7</v>
      </c>
      <c r="J1074">
        <v>2023</v>
      </c>
    </row>
    <row r="1075" spans="1:10" x14ac:dyDescent="0.25">
      <c r="A1075" s="5" t="s">
        <v>1119</v>
      </c>
      <c r="B1075" s="1">
        <v>43442</v>
      </c>
      <c r="C1075">
        <v>10</v>
      </c>
      <c r="D1075" t="s">
        <v>38</v>
      </c>
      <c r="E1075" t="s">
        <v>18</v>
      </c>
      <c r="F1075" t="s">
        <v>19</v>
      </c>
      <c r="G1075" t="s">
        <v>25</v>
      </c>
      <c r="H1075">
        <v>69</v>
      </c>
      <c r="I1075">
        <v>7</v>
      </c>
      <c r="J1075">
        <v>483</v>
      </c>
    </row>
    <row r="1076" spans="1:10" x14ac:dyDescent="0.25">
      <c r="A1076" s="5" t="s">
        <v>1120</v>
      </c>
      <c r="B1076" s="1">
        <v>43442</v>
      </c>
      <c r="C1076">
        <v>4</v>
      </c>
      <c r="D1076" t="s">
        <v>36</v>
      </c>
      <c r="E1076" t="s">
        <v>14</v>
      </c>
      <c r="F1076" t="s">
        <v>15</v>
      </c>
      <c r="G1076" t="s">
        <v>25</v>
      </c>
      <c r="H1076">
        <v>69</v>
      </c>
      <c r="I1076">
        <v>5</v>
      </c>
      <c r="J1076">
        <v>345</v>
      </c>
    </row>
    <row r="1077" spans="1:10" x14ac:dyDescent="0.25">
      <c r="A1077" s="5" t="s">
        <v>1121</v>
      </c>
      <c r="B1077" s="1">
        <v>43443</v>
      </c>
      <c r="C1077">
        <v>20</v>
      </c>
      <c r="D1077" t="s">
        <v>30</v>
      </c>
      <c r="E1077" t="s">
        <v>22</v>
      </c>
      <c r="F1077" t="s">
        <v>23</v>
      </c>
      <c r="G1077" t="s">
        <v>16</v>
      </c>
      <c r="H1077">
        <v>289</v>
      </c>
      <c r="I1077">
        <v>8</v>
      </c>
      <c r="J1077">
        <v>2312</v>
      </c>
    </row>
    <row r="1078" spans="1:10" x14ac:dyDescent="0.25">
      <c r="A1078" s="5" t="s">
        <v>1122</v>
      </c>
      <c r="B1078" s="1">
        <v>43444</v>
      </c>
      <c r="C1078">
        <v>11</v>
      </c>
      <c r="D1078" t="s">
        <v>9</v>
      </c>
      <c r="E1078" t="s">
        <v>10</v>
      </c>
      <c r="F1078" t="s">
        <v>11</v>
      </c>
      <c r="G1078" t="s">
        <v>16</v>
      </c>
      <c r="H1078">
        <v>289</v>
      </c>
      <c r="I1078">
        <v>9</v>
      </c>
      <c r="J1078">
        <v>2601</v>
      </c>
    </row>
    <row r="1079" spans="1:10" x14ac:dyDescent="0.25">
      <c r="A1079" s="5" t="s">
        <v>1123</v>
      </c>
      <c r="B1079" s="1">
        <v>43445</v>
      </c>
      <c r="C1079">
        <v>13</v>
      </c>
      <c r="D1079" t="s">
        <v>26</v>
      </c>
      <c r="E1079" t="s">
        <v>10</v>
      </c>
      <c r="F1079" t="s">
        <v>11</v>
      </c>
      <c r="G1079" t="s">
        <v>16</v>
      </c>
      <c r="H1079">
        <v>289</v>
      </c>
      <c r="I1079">
        <v>8</v>
      </c>
      <c r="J1079">
        <v>2312</v>
      </c>
    </row>
    <row r="1080" spans="1:10" x14ac:dyDescent="0.25">
      <c r="A1080" s="5" t="s">
        <v>1124</v>
      </c>
      <c r="B1080" s="1">
        <v>43445</v>
      </c>
      <c r="C1080">
        <v>10</v>
      </c>
      <c r="D1080" t="s">
        <v>38</v>
      </c>
      <c r="E1080" t="s">
        <v>18</v>
      </c>
      <c r="F1080" t="s">
        <v>19</v>
      </c>
      <c r="G1080" t="s">
        <v>25</v>
      </c>
      <c r="H1080">
        <v>69</v>
      </c>
      <c r="I1080">
        <v>6</v>
      </c>
      <c r="J1080">
        <v>414</v>
      </c>
    </row>
    <row r="1081" spans="1:10" x14ac:dyDescent="0.25">
      <c r="A1081" s="5" t="s">
        <v>1125</v>
      </c>
      <c r="B1081" s="1">
        <v>43445</v>
      </c>
      <c r="C1081">
        <v>19</v>
      </c>
      <c r="D1081" t="s">
        <v>37</v>
      </c>
      <c r="E1081" t="s">
        <v>22</v>
      </c>
      <c r="F1081" t="s">
        <v>23</v>
      </c>
      <c r="G1081" t="s">
        <v>16</v>
      </c>
      <c r="H1081">
        <v>289</v>
      </c>
      <c r="I1081">
        <v>9</v>
      </c>
      <c r="J1081">
        <v>2601</v>
      </c>
    </row>
    <row r="1082" spans="1:10" x14ac:dyDescent="0.25">
      <c r="A1082" s="5" t="s">
        <v>1126</v>
      </c>
      <c r="B1082" s="1">
        <v>43446</v>
      </c>
      <c r="C1082">
        <v>14</v>
      </c>
      <c r="D1082" t="s">
        <v>29</v>
      </c>
      <c r="E1082" t="s">
        <v>10</v>
      </c>
      <c r="F1082" t="s">
        <v>11</v>
      </c>
      <c r="G1082" t="s">
        <v>16</v>
      </c>
      <c r="H1082">
        <v>289</v>
      </c>
      <c r="I1082">
        <v>5</v>
      </c>
      <c r="J1082">
        <v>1445</v>
      </c>
    </row>
    <row r="1083" spans="1:10" x14ac:dyDescent="0.25">
      <c r="A1083" s="5" t="s">
        <v>1127</v>
      </c>
      <c r="B1083" s="1">
        <v>43447</v>
      </c>
      <c r="C1083">
        <v>16</v>
      </c>
      <c r="D1083" t="s">
        <v>24</v>
      </c>
      <c r="E1083" t="s">
        <v>22</v>
      </c>
      <c r="F1083" t="s">
        <v>23</v>
      </c>
      <c r="G1083" t="s">
        <v>20</v>
      </c>
      <c r="H1083">
        <v>159</v>
      </c>
      <c r="I1083">
        <v>0</v>
      </c>
      <c r="J1083">
        <v>0</v>
      </c>
    </row>
    <row r="1084" spans="1:10" x14ac:dyDescent="0.25">
      <c r="A1084" s="5" t="s">
        <v>1128</v>
      </c>
      <c r="B1084" s="1">
        <v>43447</v>
      </c>
      <c r="C1084">
        <v>13</v>
      </c>
      <c r="D1084" t="s">
        <v>26</v>
      </c>
      <c r="E1084" t="s">
        <v>10</v>
      </c>
      <c r="F1084" t="s">
        <v>11</v>
      </c>
      <c r="G1084" t="s">
        <v>16</v>
      </c>
      <c r="H1084">
        <v>289</v>
      </c>
      <c r="I1084">
        <v>5</v>
      </c>
      <c r="J1084">
        <v>1445</v>
      </c>
    </row>
    <row r="1085" spans="1:10" x14ac:dyDescent="0.25">
      <c r="A1085" s="5" t="s">
        <v>1129</v>
      </c>
      <c r="B1085" s="1">
        <v>43447</v>
      </c>
      <c r="C1085">
        <v>2</v>
      </c>
      <c r="D1085" t="s">
        <v>44</v>
      </c>
      <c r="E1085" t="s">
        <v>14</v>
      </c>
      <c r="F1085" t="s">
        <v>15</v>
      </c>
      <c r="G1085" t="s">
        <v>12</v>
      </c>
      <c r="H1085">
        <v>199</v>
      </c>
      <c r="I1085">
        <v>4</v>
      </c>
      <c r="J1085">
        <v>796</v>
      </c>
    </row>
    <row r="1086" spans="1:10" x14ac:dyDescent="0.25">
      <c r="A1086" s="5" t="s">
        <v>1130</v>
      </c>
      <c r="B1086" s="1">
        <v>43447</v>
      </c>
      <c r="C1086">
        <v>5</v>
      </c>
      <c r="D1086" t="s">
        <v>39</v>
      </c>
      <c r="E1086" t="s">
        <v>42</v>
      </c>
      <c r="F1086" t="s">
        <v>15</v>
      </c>
      <c r="G1086" t="s">
        <v>12</v>
      </c>
      <c r="H1086">
        <v>199</v>
      </c>
      <c r="I1086">
        <v>9</v>
      </c>
      <c r="J1086">
        <v>1791</v>
      </c>
    </row>
    <row r="1087" spans="1:10" x14ac:dyDescent="0.25">
      <c r="A1087" s="5" t="s">
        <v>1131</v>
      </c>
      <c r="B1087" s="1">
        <v>43447</v>
      </c>
      <c r="C1087">
        <v>11</v>
      </c>
      <c r="D1087" t="s">
        <v>9</v>
      </c>
      <c r="E1087" t="s">
        <v>40</v>
      </c>
      <c r="F1087" t="s">
        <v>11</v>
      </c>
      <c r="G1087" t="s">
        <v>25</v>
      </c>
      <c r="H1087">
        <v>69</v>
      </c>
      <c r="I1087">
        <v>1</v>
      </c>
      <c r="J1087">
        <v>69</v>
      </c>
    </row>
    <row r="1088" spans="1:10" x14ac:dyDescent="0.25">
      <c r="A1088" s="5" t="s">
        <v>1132</v>
      </c>
      <c r="B1088" s="1">
        <v>43447</v>
      </c>
      <c r="C1088">
        <v>3</v>
      </c>
      <c r="D1088" t="s">
        <v>32</v>
      </c>
      <c r="E1088" t="s">
        <v>14</v>
      </c>
      <c r="F1088" t="s">
        <v>15</v>
      </c>
      <c r="G1088" t="s">
        <v>25</v>
      </c>
      <c r="H1088">
        <v>69</v>
      </c>
      <c r="I1088">
        <v>5</v>
      </c>
      <c r="J1088">
        <v>345</v>
      </c>
    </row>
    <row r="1089" spans="1:10" x14ac:dyDescent="0.25">
      <c r="A1089" s="5" t="s">
        <v>1133</v>
      </c>
      <c r="B1089" s="1">
        <v>43447</v>
      </c>
      <c r="C1089">
        <v>11</v>
      </c>
      <c r="D1089" t="s">
        <v>9</v>
      </c>
      <c r="E1089" t="s">
        <v>40</v>
      </c>
      <c r="F1089" t="s">
        <v>11</v>
      </c>
      <c r="G1089" t="s">
        <v>20</v>
      </c>
      <c r="H1089">
        <v>159</v>
      </c>
      <c r="I1089">
        <v>3</v>
      </c>
      <c r="J1089">
        <v>477</v>
      </c>
    </row>
    <row r="1090" spans="1:10" x14ac:dyDescent="0.25">
      <c r="A1090" s="5" t="s">
        <v>1134</v>
      </c>
      <c r="B1090" s="1">
        <v>43447</v>
      </c>
      <c r="C1090">
        <v>1</v>
      </c>
      <c r="D1090" t="s">
        <v>13</v>
      </c>
      <c r="E1090" t="s">
        <v>14</v>
      </c>
      <c r="F1090" t="s">
        <v>15</v>
      </c>
      <c r="G1090" t="s">
        <v>31</v>
      </c>
      <c r="H1090">
        <v>399</v>
      </c>
      <c r="I1090">
        <v>1</v>
      </c>
      <c r="J1090">
        <v>399</v>
      </c>
    </row>
    <row r="1091" spans="1:10" x14ac:dyDescent="0.25">
      <c r="A1091" s="5" t="s">
        <v>1135</v>
      </c>
      <c r="B1091" s="1">
        <v>43448</v>
      </c>
      <c r="C1091">
        <v>18</v>
      </c>
      <c r="D1091" t="s">
        <v>21</v>
      </c>
      <c r="E1091" t="s">
        <v>22</v>
      </c>
      <c r="F1091" t="s">
        <v>23</v>
      </c>
      <c r="G1091" t="s">
        <v>16</v>
      </c>
      <c r="H1091">
        <v>289</v>
      </c>
      <c r="I1091">
        <v>9</v>
      </c>
      <c r="J1091">
        <v>2601</v>
      </c>
    </row>
    <row r="1092" spans="1:10" x14ac:dyDescent="0.25">
      <c r="A1092" s="5" t="s">
        <v>1136</v>
      </c>
      <c r="B1092" s="1">
        <v>43449</v>
      </c>
      <c r="C1092">
        <v>15</v>
      </c>
      <c r="D1092" t="s">
        <v>45</v>
      </c>
      <c r="E1092" t="s">
        <v>40</v>
      </c>
      <c r="F1092" t="s">
        <v>11</v>
      </c>
      <c r="G1092" t="s">
        <v>16</v>
      </c>
      <c r="H1092">
        <v>289</v>
      </c>
      <c r="I1092">
        <v>9</v>
      </c>
      <c r="J1092">
        <v>2601</v>
      </c>
    </row>
    <row r="1093" spans="1:10" x14ac:dyDescent="0.25">
      <c r="A1093" s="5" t="s">
        <v>1137</v>
      </c>
      <c r="B1093" s="1">
        <v>43449</v>
      </c>
      <c r="C1093">
        <v>8</v>
      </c>
      <c r="D1093" t="s">
        <v>33</v>
      </c>
      <c r="E1093" t="s">
        <v>18</v>
      </c>
      <c r="F1093" t="s">
        <v>19</v>
      </c>
      <c r="G1093" t="s">
        <v>16</v>
      </c>
      <c r="H1093">
        <v>289</v>
      </c>
      <c r="I1093">
        <v>2</v>
      </c>
      <c r="J1093">
        <v>578</v>
      </c>
    </row>
    <row r="1094" spans="1:10" x14ac:dyDescent="0.25">
      <c r="A1094" s="5" t="s">
        <v>1138</v>
      </c>
      <c r="B1094" s="1">
        <v>43450</v>
      </c>
      <c r="C1094">
        <v>18</v>
      </c>
      <c r="D1094" t="s">
        <v>21</v>
      </c>
      <c r="E1094" t="s">
        <v>22</v>
      </c>
      <c r="F1094" t="s">
        <v>23</v>
      </c>
      <c r="G1094" t="s">
        <v>20</v>
      </c>
      <c r="H1094">
        <v>159</v>
      </c>
      <c r="I1094">
        <v>4</v>
      </c>
      <c r="J1094">
        <v>636</v>
      </c>
    </row>
    <row r="1095" spans="1:10" x14ac:dyDescent="0.25">
      <c r="A1095" s="5" t="s">
        <v>1139</v>
      </c>
      <c r="B1095" s="1">
        <v>43450</v>
      </c>
      <c r="C1095">
        <v>5</v>
      </c>
      <c r="D1095" t="s">
        <v>39</v>
      </c>
      <c r="E1095" t="s">
        <v>42</v>
      </c>
      <c r="F1095" t="s">
        <v>15</v>
      </c>
      <c r="G1095" t="s">
        <v>25</v>
      </c>
      <c r="H1095">
        <v>69</v>
      </c>
      <c r="I1095">
        <v>1</v>
      </c>
      <c r="J1095">
        <v>69</v>
      </c>
    </row>
    <row r="1096" spans="1:10" x14ac:dyDescent="0.25">
      <c r="A1096" s="5" t="s">
        <v>1140</v>
      </c>
      <c r="B1096" s="1">
        <v>43450</v>
      </c>
      <c r="C1096">
        <v>20</v>
      </c>
      <c r="D1096" t="s">
        <v>30</v>
      </c>
      <c r="E1096" t="s">
        <v>28</v>
      </c>
      <c r="F1096" t="s">
        <v>23</v>
      </c>
      <c r="G1096" t="s">
        <v>16</v>
      </c>
      <c r="H1096">
        <v>289</v>
      </c>
      <c r="I1096">
        <v>3</v>
      </c>
      <c r="J1096">
        <v>867</v>
      </c>
    </row>
    <row r="1097" spans="1:10" x14ac:dyDescent="0.25">
      <c r="A1097" s="5" t="s">
        <v>1141</v>
      </c>
      <c r="B1097" s="1">
        <v>43451</v>
      </c>
      <c r="C1097">
        <v>12</v>
      </c>
      <c r="D1097" t="s">
        <v>41</v>
      </c>
      <c r="E1097" t="s">
        <v>10</v>
      </c>
      <c r="F1097" t="s">
        <v>11</v>
      </c>
      <c r="G1097" t="s">
        <v>31</v>
      </c>
      <c r="H1097">
        <v>399</v>
      </c>
      <c r="I1097">
        <v>5</v>
      </c>
      <c r="J1097">
        <v>1995</v>
      </c>
    </row>
    <row r="1098" spans="1:10" x14ac:dyDescent="0.25">
      <c r="A1098" s="5" t="s">
        <v>1142</v>
      </c>
      <c r="B1098" s="1">
        <v>43451</v>
      </c>
      <c r="C1098">
        <v>1</v>
      </c>
      <c r="D1098" t="s">
        <v>13</v>
      </c>
      <c r="E1098" t="s">
        <v>14</v>
      </c>
      <c r="F1098" t="s">
        <v>15</v>
      </c>
      <c r="G1098" t="s">
        <v>25</v>
      </c>
      <c r="H1098">
        <v>69</v>
      </c>
      <c r="I1098">
        <v>6</v>
      </c>
      <c r="J1098">
        <v>414</v>
      </c>
    </row>
    <row r="1099" spans="1:10" x14ac:dyDescent="0.25">
      <c r="A1099" s="5" t="s">
        <v>1143</v>
      </c>
      <c r="B1099" s="1">
        <v>43452</v>
      </c>
      <c r="C1099">
        <v>10</v>
      </c>
      <c r="D1099" t="s">
        <v>38</v>
      </c>
      <c r="E1099" t="s">
        <v>18</v>
      </c>
      <c r="F1099" t="s">
        <v>19</v>
      </c>
      <c r="G1099" t="s">
        <v>12</v>
      </c>
      <c r="H1099">
        <v>199</v>
      </c>
      <c r="I1099">
        <v>3</v>
      </c>
      <c r="J1099">
        <v>597</v>
      </c>
    </row>
    <row r="1100" spans="1:10" x14ac:dyDescent="0.25">
      <c r="A1100" s="5" t="s">
        <v>1144</v>
      </c>
      <c r="B1100" s="1">
        <v>43452</v>
      </c>
      <c r="C1100">
        <v>3</v>
      </c>
      <c r="D1100" t="s">
        <v>32</v>
      </c>
      <c r="E1100" t="s">
        <v>14</v>
      </c>
      <c r="F1100" t="s">
        <v>15</v>
      </c>
      <c r="G1100" t="s">
        <v>25</v>
      </c>
      <c r="H1100">
        <v>69</v>
      </c>
      <c r="I1100">
        <v>2</v>
      </c>
      <c r="J1100">
        <v>138</v>
      </c>
    </row>
    <row r="1101" spans="1:10" x14ac:dyDescent="0.25">
      <c r="A1101" s="5" t="s">
        <v>1145</v>
      </c>
      <c r="B1101" s="1">
        <v>43452</v>
      </c>
      <c r="C1101">
        <v>8</v>
      </c>
      <c r="D1101" t="s">
        <v>33</v>
      </c>
      <c r="E1101" t="s">
        <v>34</v>
      </c>
      <c r="F1101" t="s">
        <v>19</v>
      </c>
      <c r="G1101" t="s">
        <v>20</v>
      </c>
      <c r="H1101">
        <v>159</v>
      </c>
      <c r="I1101">
        <v>3</v>
      </c>
      <c r="J1101">
        <v>477</v>
      </c>
    </row>
    <row r="1102" spans="1:10" x14ac:dyDescent="0.25">
      <c r="A1102" s="5" t="s">
        <v>1146</v>
      </c>
      <c r="B1102" s="1">
        <v>43452</v>
      </c>
      <c r="C1102">
        <v>8</v>
      </c>
      <c r="D1102" t="s">
        <v>33</v>
      </c>
      <c r="E1102" t="s">
        <v>18</v>
      </c>
      <c r="F1102" t="s">
        <v>19</v>
      </c>
      <c r="G1102" t="s">
        <v>25</v>
      </c>
      <c r="H1102">
        <v>69</v>
      </c>
      <c r="I1102">
        <v>9</v>
      </c>
      <c r="J1102">
        <v>621</v>
      </c>
    </row>
    <row r="1103" spans="1:10" x14ac:dyDescent="0.25">
      <c r="A1103" s="5" t="s">
        <v>1147</v>
      </c>
      <c r="B1103" s="1">
        <v>43452</v>
      </c>
      <c r="C1103">
        <v>12</v>
      </c>
      <c r="D1103" t="s">
        <v>41</v>
      </c>
      <c r="E1103" t="s">
        <v>10</v>
      </c>
      <c r="F1103" t="s">
        <v>11</v>
      </c>
      <c r="G1103" t="s">
        <v>31</v>
      </c>
      <c r="H1103">
        <v>399</v>
      </c>
      <c r="I1103">
        <v>3</v>
      </c>
      <c r="J1103">
        <v>1197</v>
      </c>
    </row>
    <row r="1104" spans="1:10" x14ac:dyDescent="0.25">
      <c r="A1104" s="5" t="s">
        <v>1148</v>
      </c>
      <c r="B1104" s="1">
        <v>43452</v>
      </c>
      <c r="C1104">
        <v>5</v>
      </c>
      <c r="D1104" t="s">
        <v>39</v>
      </c>
      <c r="E1104" t="s">
        <v>42</v>
      </c>
      <c r="F1104" t="s">
        <v>15</v>
      </c>
      <c r="G1104" t="s">
        <v>31</v>
      </c>
      <c r="H1104">
        <v>399</v>
      </c>
      <c r="I1104">
        <v>0</v>
      </c>
      <c r="J1104">
        <v>0</v>
      </c>
    </row>
    <row r="1105" spans="1:10" x14ac:dyDescent="0.25">
      <c r="A1105" s="5" t="s">
        <v>1149</v>
      </c>
      <c r="B1105" s="1">
        <v>43452</v>
      </c>
      <c r="C1105">
        <v>12</v>
      </c>
      <c r="D1105" t="s">
        <v>41</v>
      </c>
      <c r="E1105" t="s">
        <v>40</v>
      </c>
      <c r="F1105" t="s">
        <v>11</v>
      </c>
      <c r="G1105" t="s">
        <v>12</v>
      </c>
      <c r="H1105">
        <v>199</v>
      </c>
      <c r="I1105">
        <v>2</v>
      </c>
      <c r="J1105">
        <v>398</v>
      </c>
    </row>
    <row r="1106" spans="1:10" x14ac:dyDescent="0.25">
      <c r="A1106" s="5" t="s">
        <v>1150</v>
      </c>
      <c r="B1106" s="1">
        <v>43452</v>
      </c>
      <c r="C1106">
        <v>12</v>
      </c>
      <c r="D1106" t="s">
        <v>41</v>
      </c>
      <c r="E1106" t="s">
        <v>10</v>
      </c>
      <c r="F1106" t="s">
        <v>11</v>
      </c>
      <c r="G1106" t="s">
        <v>20</v>
      </c>
      <c r="H1106">
        <v>159</v>
      </c>
      <c r="I1106">
        <v>7</v>
      </c>
      <c r="J1106">
        <v>1113</v>
      </c>
    </row>
    <row r="1107" spans="1:10" x14ac:dyDescent="0.25">
      <c r="A1107" s="5" t="s">
        <v>1151</v>
      </c>
      <c r="B1107" s="1">
        <v>43452</v>
      </c>
      <c r="C1107">
        <v>20</v>
      </c>
      <c r="D1107" t="s">
        <v>30</v>
      </c>
      <c r="E1107" t="s">
        <v>22</v>
      </c>
      <c r="F1107" t="s">
        <v>23</v>
      </c>
      <c r="G1107" t="s">
        <v>16</v>
      </c>
      <c r="H1107">
        <v>289</v>
      </c>
      <c r="I1107">
        <v>4</v>
      </c>
      <c r="J1107">
        <v>1156</v>
      </c>
    </row>
    <row r="1108" spans="1:10" x14ac:dyDescent="0.25">
      <c r="A1108" s="5" t="s">
        <v>1152</v>
      </c>
      <c r="B1108" s="1">
        <v>43452</v>
      </c>
      <c r="C1108">
        <v>7</v>
      </c>
      <c r="D1108" t="s">
        <v>43</v>
      </c>
      <c r="E1108" t="s">
        <v>34</v>
      </c>
      <c r="F1108" t="s">
        <v>19</v>
      </c>
      <c r="G1108" t="s">
        <v>12</v>
      </c>
      <c r="H1108">
        <v>199</v>
      </c>
      <c r="I1108">
        <v>9</v>
      </c>
      <c r="J1108">
        <v>1791</v>
      </c>
    </row>
    <row r="1109" spans="1:10" x14ac:dyDescent="0.25">
      <c r="A1109" s="5" t="s">
        <v>1153</v>
      </c>
      <c r="B1109" s="1">
        <v>43452</v>
      </c>
      <c r="C1109">
        <v>14</v>
      </c>
      <c r="D1109" t="s">
        <v>29</v>
      </c>
      <c r="E1109" t="s">
        <v>10</v>
      </c>
      <c r="F1109" t="s">
        <v>11</v>
      </c>
      <c r="G1109" t="s">
        <v>31</v>
      </c>
      <c r="H1109">
        <v>399</v>
      </c>
      <c r="I1109">
        <v>5</v>
      </c>
      <c r="J1109">
        <v>1995</v>
      </c>
    </row>
    <row r="1110" spans="1:10" x14ac:dyDescent="0.25">
      <c r="A1110" s="5" t="s">
        <v>1154</v>
      </c>
      <c r="B1110" s="1">
        <v>43453</v>
      </c>
      <c r="C1110">
        <v>11</v>
      </c>
      <c r="D1110" t="s">
        <v>9</v>
      </c>
      <c r="E1110" t="s">
        <v>10</v>
      </c>
      <c r="F1110" t="s">
        <v>11</v>
      </c>
      <c r="G1110" t="s">
        <v>20</v>
      </c>
      <c r="H1110">
        <v>159</v>
      </c>
      <c r="I1110">
        <v>2</v>
      </c>
      <c r="J1110">
        <v>318</v>
      </c>
    </row>
    <row r="1111" spans="1:10" x14ac:dyDescent="0.25">
      <c r="A1111" s="5" t="s">
        <v>1155</v>
      </c>
      <c r="B1111" s="1">
        <v>43453</v>
      </c>
      <c r="C1111">
        <v>10</v>
      </c>
      <c r="D1111" t="s">
        <v>38</v>
      </c>
      <c r="E1111" t="s">
        <v>34</v>
      </c>
      <c r="F1111" t="s">
        <v>19</v>
      </c>
      <c r="G1111" t="s">
        <v>20</v>
      </c>
      <c r="H1111">
        <v>159</v>
      </c>
      <c r="I1111">
        <v>9</v>
      </c>
      <c r="J1111">
        <v>1431</v>
      </c>
    </row>
    <row r="1112" spans="1:10" x14ac:dyDescent="0.25">
      <c r="A1112" s="5" t="s">
        <v>1156</v>
      </c>
      <c r="B1112" s="1">
        <v>43454</v>
      </c>
      <c r="C1112">
        <v>4</v>
      </c>
      <c r="D1112" t="s">
        <v>36</v>
      </c>
      <c r="E1112" t="s">
        <v>14</v>
      </c>
      <c r="F1112" t="s">
        <v>15</v>
      </c>
      <c r="G1112" t="s">
        <v>31</v>
      </c>
      <c r="H1112">
        <v>399</v>
      </c>
      <c r="I1112">
        <v>8</v>
      </c>
      <c r="J1112">
        <v>3192</v>
      </c>
    </row>
    <row r="1113" spans="1:10" x14ac:dyDescent="0.25">
      <c r="A1113" s="5" t="s">
        <v>1157</v>
      </c>
      <c r="B1113" s="1">
        <v>43454</v>
      </c>
      <c r="C1113">
        <v>10</v>
      </c>
      <c r="D1113" t="s">
        <v>38</v>
      </c>
      <c r="E1113" t="s">
        <v>18</v>
      </c>
      <c r="F1113" t="s">
        <v>19</v>
      </c>
      <c r="G1113" t="s">
        <v>25</v>
      </c>
      <c r="H1113">
        <v>69</v>
      </c>
      <c r="I1113">
        <v>6</v>
      </c>
      <c r="J1113">
        <v>414</v>
      </c>
    </row>
    <row r="1114" spans="1:10" x14ac:dyDescent="0.25">
      <c r="A1114" s="5" t="s">
        <v>1158</v>
      </c>
      <c r="B1114" s="1">
        <v>43454</v>
      </c>
      <c r="C1114">
        <v>19</v>
      </c>
      <c r="D1114" t="s">
        <v>37</v>
      </c>
      <c r="E1114" t="s">
        <v>22</v>
      </c>
      <c r="F1114" t="s">
        <v>23</v>
      </c>
      <c r="G1114" t="s">
        <v>25</v>
      </c>
      <c r="H1114">
        <v>69</v>
      </c>
      <c r="I1114">
        <v>7</v>
      </c>
      <c r="J1114">
        <v>483</v>
      </c>
    </row>
    <row r="1115" spans="1:10" x14ac:dyDescent="0.25">
      <c r="A1115" s="5" t="s">
        <v>1159</v>
      </c>
      <c r="B1115" s="1">
        <v>43454</v>
      </c>
      <c r="C1115">
        <v>13</v>
      </c>
      <c r="D1115" t="s">
        <v>26</v>
      </c>
      <c r="E1115" t="s">
        <v>10</v>
      </c>
      <c r="F1115" t="s">
        <v>11</v>
      </c>
      <c r="G1115" t="s">
        <v>25</v>
      </c>
      <c r="H1115">
        <v>69</v>
      </c>
      <c r="I1115">
        <v>8</v>
      </c>
      <c r="J1115">
        <v>552</v>
      </c>
    </row>
    <row r="1116" spans="1:10" x14ac:dyDescent="0.25">
      <c r="A1116" s="5" t="s">
        <v>1160</v>
      </c>
      <c r="B1116" s="1">
        <v>43454</v>
      </c>
      <c r="C1116">
        <v>20</v>
      </c>
      <c r="D1116" t="s">
        <v>30</v>
      </c>
      <c r="E1116" t="s">
        <v>28</v>
      </c>
      <c r="F1116" t="s">
        <v>23</v>
      </c>
      <c r="G1116" t="s">
        <v>12</v>
      </c>
      <c r="H1116">
        <v>199</v>
      </c>
      <c r="I1116">
        <v>1</v>
      </c>
      <c r="J1116">
        <v>199</v>
      </c>
    </row>
    <row r="1117" spans="1:10" x14ac:dyDescent="0.25">
      <c r="A1117" s="5" t="s">
        <v>1161</v>
      </c>
      <c r="B1117" s="1">
        <v>43454</v>
      </c>
      <c r="C1117">
        <v>14</v>
      </c>
      <c r="D1117" t="s">
        <v>29</v>
      </c>
      <c r="E1117" t="s">
        <v>10</v>
      </c>
      <c r="F1117" t="s">
        <v>11</v>
      </c>
      <c r="G1117" t="s">
        <v>20</v>
      </c>
      <c r="H1117">
        <v>159</v>
      </c>
      <c r="I1117">
        <v>9</v>
      </c>
      <c r="J1117">
        <v>1431</v>
      </c>
    </row>
    <row r="1118" spans="1:10" x14ac:dyDescent="0.25">
      <c r="A1118" s="5" t="s">
        <v>1162</v>
      </c>
      <c r="B1118" s="1">
        <v>43454</v>
      </c>
      <c r="C1118">
        <v>9</v>
      </c>
      <c r="D1118" t="s">
        <v>17</v>
      </c>
      <c r="E1118" t="s">
        <v>18</v>
      </c>
      <c r="F1118" t="s">
        <v>19</v>
      </c>
      <c r="G1118" t="s">
        <v>16</v>
      </c>
      <c r="H1118">
        <v>289</v>
      </c>
      <c r="I1118">
        <v>5</v>
      </c>
      <c r="J1118">
        <v>1445</v>
      </c>
    </row>
    <row r="1119" spans="1:10" x14ac:dyDescent="0.25">
      <c r="A1119" s="5" t="s">
        <v>1163</v>
      </c>
      <c r="B1119" s="1">
        <v>43454</v>
      </c>
      <c r="C1119">
        <v>18</v>
      </c>
      <c r="D1119" t="s">
        <v>21</v>
      </c>
      <c r="E1119" t="s">
        <v>22</v>
      </c>
      <c r="F1119" t="s">
        <v>23</v>
      </c>
      <c r="G1119" t="s">
        <v>31</v>
      </c>
      <c r="H1119">
        <v>399</v>
      </c>
      <c r="I1119">
        <v>7</v>
      </c>
      <c r="J1119">
        <v>2793</v>
      </c>
    </row>
    <row r="1120" spans="1:10" x14ac:dyDescent="0.25">
      <c r="A1120" s="5" t="s">
        <v>1164</v>
      </c>
      <c r="B1120" s="1">
        <v>43454</v>
      </c>
      <c r="C1120">
        <v>10</v>
      </c>
      <c r="D1120" t="s">
        <v>38</v>
      </c>
      <c r="E1120" t="s">
        <v>18</v>
      </c>
      <c r="F1120" t="s">
        <v>19</v>
      </c>
      <c r="G1120" t="s">
        <v>12</v>
      </c>
      <c r="H1120">
        <v>199</v>
      </c>
      <c r="I1120">
        <v>6</v>
      </c>
      <c r="J1120">
        <v>1194</v>
      </c>
    </row>
    <row r="1121" spans="1:10" x14ac:dyDescent="0.25">
      <c r="A1121" s="5" t="s">
        <v>1165</v>
      </c>
      <c r="B1121" s="1">
        <v>43455</v>
      </c>
      <c r="C1121">
        <v>1</v>
      </c>
      <c r="D1121" t="s">
        <v>13</v>
      </c>
      <c r="E1121" t="s">
        <v>42</v>
      </c>
      <c r="F1121" t="s">
        <v>15</v>
      </c>
      <c r="G1121" t="s">
        <v>20</v>
      </c>
      <c r="H1121">
        <v>159</v>
      </c>
      <c r="I1121">
        <v>8</v>
      </c>
      <c r="J1121">
        <v>1272</v>
      </c>
    </row>
    <row r="1122" spans="1:10" x14ac:dyDescent="0.25">
      <c r="A1122" s="5" t="s">
        <v>1166</v>
      </c>
      <c r="B1122" s="1">
        <v>43456</v>
      </c>
      <c r="C1122">
        <v>14</v>
      </c>
      <c r="D1122" t="s">
        <v>29</v>
      </c>
      <c r="E1122" t="s">
        <v>40</v>
      </c>
      <c r="F1122" t="s">
        <v>11</v>
      </c>
      <c r="G1122" t="s">
        <v>31</v>
      </c>
      <c r="H1122">
        <v>399</v>
      </c>
      <c r="I1122">
        <v>7</v>
      </c>
      <c r="J1122">
        <v>2793</v>
      </c>
    </row>
    <row r="1123" spans="1:10" x14ac:dyDescent="0.25">
      <c r="A1123" s="5" t="s">
        <v>1167</v>
      </c>
      <c r="B1123" s="1">
        <v>43457</v>
      </c>
      <c r="C1123">
        <v>6</v>
      </c>
      <c r="D1123" t="s">
        <v>35</v>
      </c>
      <c r="E1123" t="s">
        <v>34</v>
      </c>
      <c r="F1123" t="s">
        <v>19</v>
      </c>
      <c r="G1123" t="s">
        <v>20</v>
      </c>
      <c r="H1123">
        <v>159</v>
      </c>
      <c r="I1123">
        <v>2</v>
      </c>
      <c r="J1123">
        <v>318</v>
      </c>
    </row>
    <row r="1124" spans="1:10" x14ac:dyDescent="0.25">
      <c r="A1124" s="5" t="s">
        <v>1168</v>
      </c>
      <c r="B1124" s="1">
        <v>43457</v>
      </c>
      <c r="C1124">
        <v>9</v>
      </c>
      <c r="D1124" t="s">
        <v>17</v>
      </c>
      <c r="E1124" t="s">
        <v>18</v>
      </c>
      <c r="F1124" t="s">
        <v>19</v>
      </c>
      <c r="G1124" t="s">
        <v>20</v>
      </c>
      <c r="H1124">
        <v>159</v>
      </c>
      <c r="I1124">
        <v>9</v>
      </c>
      <c r="J1124">
        <v>1431</v>
      </c>
    </row>
    <row r="1125" spans="1:10" x14ac:dyDescent="0.25">
      <c r="A1125" s="5" t="s">
        <v>1169</v>
      </c>
      <c r="B1125" s="1">
        <v>43457</v>
      </c>
      <c r="C1125">
        <v>14</v>
      </c>
      <c r="D1125" t="s">
        <v>29</v>
      </c>
      <c r="E1125" t="s">
        <v>10</v>
      </c>
      <c r="F1125" t="s">
        <v>11</v>
      </c>
      <c r="G1125" t="s">
        <v>20</v>
      </c>
      <c r="H1125">
        <v>159</v>
      </c>
      <c r="I1125">
        <v>2</v>
      </c>
      <c r="J1125">
        <v>318</v>
      </c>
    </row>
    <row r="1126" spans="1:10" x14ac:dyDescent="0.25">
      <c r="A1126" s="5" t="s">
        <v>1170</v>
      </c>
      <c r="B1126" s="1">
        <v>43457</v>
      </c>
      <c r="C1126">
        <v>19</v>
      </c>
      <c r="D1126" t="s">
        <v>37</v>
      </c>
      <c r="E1126" t="s">
        <v>22</v>
      </c>
      <c r="F1126" t="s">
        <v>23</v>
      </c>
      <c r="G1126" t="s">
        <v>25</v>
      </c>
      <c r="H1126">
        <v>69</v>
      </c>
      <c r="I1126">
        <v>5</v>
      </c>
      <c r="J1126">
        <v>345</v>
      </c>
    </row>
    <row r="1127" spans="1:10" x14ac:dyDescent="0.25">
      <c r="A1127" s="5" t="s">
        <v>1171</v>
      </c>
      <c r="B1127" s="1">
        <v>43457</v>
      </c>
      <c r="C1127">
        <v>11</v>
      </c>
      <c r="D1127" t="s">
        <v>9</v>
      </c>
      <c r="E1127" t="s">
        <v>10</v>
      </c>
      <c r="F1127" t="s">
        <v>11</v>
      </c>
      <c r="G1127" t="s">
        <v>16</v>
      </c>
      <c r="H1127">
        <v>289</v>
      </c>
      <c r="I1127">
        <v>9</v>
      </c>
      <c r="J1127">
        <v>2601</v>
      </c>
    </row>
    <row r="1128" spans="1:10" x14ac:dyDescent="0.25">
      <c r="A1128" s="5" t="s">
        <v>1172</v>
      </c>
      <c r="B1128" s="1">
        <v>43457</v>
      </c>
      <c r="C1128">
        <v>17</v>
      </c>
      <c r="D1128" t="s">
        <v>27</v>
      </c>
      <c r="E1128" t="s">
        <v>28</v>
      </c>
      <c r="F1128" t="s">
        <v>23</v>
      </c>
      <c r="G1128" t="s">
        <v>12</v>
      </c>
      <c r="H1128">
        <v>199</v>
      </c>
      <c r="I1128">
        <v>9</v>
      </c>
      <c r="J1128">
        <v>1791</v>
      </c>
    </row>
    <row r="1129" spans="1:10" x14ac:dyDescent="0.25">
      <c r="A1129" s="5" t="s">
        <v>1173</v>
      </c>
      <c r="B1129" s="1">
        <v>43458</v>
      </c>
      <c r="C1129">
        <v>9</v>
      </c>
      <c r="D1129" t="s">
        <v>17</v>
      </c>
      <c r="E1129" t="s">
        <v>34</v>
      </c>
      <c r="F1129" t="s">
        <v>19</v>
      </c>
      <c r="G1129" t="s">
        <v>31</v>
      </c>
      <c r="H1129">
        <v>399</v>
      </c>
      <c r="I1129">
        <v>2</v>
      </c>
      <c r="J1129">
        <v>798</v>
      </c>
    </row>
    <row r="1130" spans="1:10" x14ac:dyDescent="0.25">
      <c r="A1130" s="5" t="s">
        <v>1174</v>
      </c>
      <c r="B1130" s="1">
        <v>43458</v>
      </c>
      <c r="C1130">
        <v>13</v>
      </c>
      <c r="D1130" t="s">
        <v>26</v>
      </c>
      <c r="E1130" t="s">
        <v>10</v>
      </c>
      <c r="F1130" t="s">
        <v>11</v>
      </c>
      <c r="G1130" t="s">
        <v>20</v>
      </c>
      <c r="H1130">
        <v>159</v>
      </c>
      <c r="I1130">
        <v>2</v>
      </c>
      <c r="J1130">
        <v>318</v>
      </c>
    </row>
    <row r="1131" spans="1:10" x14ac:dyDescent="0.25">
      <c r="A1131" s="5" t="s">
        <v>1175</v>
      </c>
      <c r="B1131" s="1">
        <v>43459</v>
      </c>
      <c r="C1131">
        <v>18</v>
      </c>
      <c r="D1131" t="s">
        <v>21</v>
      </c>
      <c r="E1131" t="s">
        <v>28</v>
      </c>
      <c r="F1131" t="s">
        <v>23</v>
      </c>
      <c r="G1131" t="s">
        <v>12</v>
      </c>
      <c r="H1131">
        <v>199</v>
      </c>
      <c r="I1131">
        <v>8</v>
      </c>
      <c r="J1131">
        <v>1592</v>
      </c>
    </row>
    <row r="1132" spans="1:10" x14ac:dyDescent="0.25">
      <c r="A1132" s="5" t="s">
        <v>1176</v>
      </c>
      <c r="B1132" s="1">
        <v>43459</v>
      </c>
      <c r="C1132">
        <v>4</v>
      </c>
      <c r="D1132" t="s">
        <v>36</v>
      </c>
      <c r="E1132" t="s">
        <v>42</v>
      </c>
      <c r="F1132" t="s">
        <v>15</v>
      </c>
      <c r="G1132" t="s">
        <v>25</v>
      </c>
      <c r="H1132">
        <v>69</v>
      </c>
      <c r="I1132">
        <v>7</v>
      </c>
      <c r="J1132">
        <v>483</v>
      </c>
    </row>
    <row r="1133" spans="1:10" x14ac:dyDescent="0.25">
      <c r="A1133" s="5" t="s">
        <v>1177</v>
      </c>
      <c r="B1133" s="1">
        <v>43459</v>
      </c>
      <c r="C1133">
        <v>17</v>
      </c>
      <c r="D1133" t="s">
        <v>27</v>
      </c>
      <c r="E1133" t="s">
        <v>22</v>
      </c>
      <c r="F1133" t="s">
        <v>23</v>
      </c>
      <c r="G1133" t="s">
        <v>12</v>
      </c>
      <c r="H1133">
        <v>199</v>
      </c>
      <c r="I1133">
        <v>3</v>
      </c>
      <c r="J1133">
        <v>597</v>
      </c>
    </row>
    <row r="1134" spans="1:10" x14ac:dyDescent="0.25">
      <c r="A1134" s="5" t="s">
        <v>1178</v>
      </c>
      <c r="B1134" s="1">
        <v>43459</v>
      </c>
      <c r="C1134">
        <v>8</v>
      </c>
      <c r="D1134" t="s">
        <v>33</v>
      </c>
      <c r="E1134" t="s">
        <v>34</v>
      </c>
      <c r="F1134" t="s">
        <v>19</v>
      </c>
      <c r="G1134" t="s">
        <v>25</v>
      </c>
      <c r="H1134">
        <v>69</v>
      </c>
      <c r="I1134">
        <v>2</v>
      </c>
      <c r="J1134">
        <v>138</v>
      </c>
    </row>
    <row r="1135" spans="1:10" x14ac:dyDescent="0.25">
      <c r="A1135" s="5" t="s">
        <v>1179</v>
      </c>
      <c r="B1135" s="1">
        <v>43459</v>
      </c>
      <c r="C1135">
        <v>12</v>
      </c>
      <c r="D1135" t="s">
        <v>41</v>
      </c>
      <c r="E1135" t="s">
        <v>40</v>
      </c>
      <c r="F1135" t="s">
        <v>11</v>
      </c>
      <c r="G1135" t="s">
        <v>20</v>
      </c>
      <c r="H1135">
        <v>159</v>
      </c>
      <c r="I1135">
        <v>5</v>
      </c>
      <c r="J1135">
        <v>795</v>
      </c>
    </row>
    <row r="1136" spans="1:10" x14ac:dyDescent="0.25">
      <c r="A1136" s="5" t="s">
        <v>1180</v>
      </c>
      <c r="B1136" s="1">
        <v>43459</v>
      </c>
      <c r="C1136">
        <v>5</v>
      </c>
      <c r="D1136" t="s">
        <v>39</v>
      </c>
      <c r="E1136" t="s">
        <v>14</v>
      </c>
      <c r="F1136" t="s">
        <v>15</v>
      </c>
      <c r="G1136" t="s">
        <v>16</v>
      </c>
      <c r="H1136">
        <v>289</v>
      </c>
      <c r="I1136">
        <v>4</v>
      </c>
      <c r="J1136">
        <v>1156</v>
      </c>
    </row>
    <row r="1137" spans="1:10" x14ac:dyDescent="0.25">
      <c r="A1137" s="5" t="s">
        <v>1181</v>
      </c>
      <c r="B1137" s="1">
        <v>43459</v>
      </c>
      <c r="C1137">
        <v>16</v>
      </c>
      <c r="D1137" t="s">
        <v>24</v>
      </c>
      <c r="E1137" t="s">
        <v>22</v>
      </c>
      <c r="F1137" t="s">
        <v>23</v>
      </c>
      <c r="G1137" t="s">
        <v>20</v>
      </c>
      <c r="H1137">
        <v>159</v>
      </c>
      <c r="I1137">
        <v>4</v>
      </c>
      <c r="J1137">
        <v>636</v>
      </c>
    </row>
    <row r="1138" spans="1:10" x14ac:dyDescent="0.25">
      <c r="A1138" s="5" t="s">
        <v>1182</v>
      </c>
      <c r="B1138" s="1">
        <v>43459</v>
      </c>
      <c r="C1138">
        <v>3</v>
      </c>
      <c r="D1138" t="s">
        <v>32</v>
      </c>
      <c r="E1138" t="s">
        <v>42</v>
      </c>
      <c r="F1138" t="s">
        <v>15</v>
      </c>
      <c r="G1138" t="s">
        <v>16</v>
      </c>
      <c r="H1138">
        <v>289</v>
      </c>
      <c r="I1138">
        <v>6</v>
      </c>
      <c r="J1138">
        <v>1734</v>
      </c>
    </row>
    <row r="1139" spans="1:10" x14ac:dyDescent="0.25">
      <c r="A1139" s="5" t="s">
        <v>1183</v>
      </c>
      <c r="B1139" s="1">
        <v>43459</v>
      </c>
      <c r="C1139">
        <v>14</v>
      </c>
      <c r="D1139" t="s">
        <v>29</v>
      </c>
      <c r="E1139" t="s">
        <v>10</v>
      </c>
      <c r="F1139" t="s">
        <v>11</v>
      </c>
      <c r="G1139" t="s">
        <v>20</v>
      </c>
      <c r="H1139">
        <v>159</v>
      </c>
      <c r="I1139">
        <v>0</v>
      </c>
      <c r="J1139">
        <v>0</v>
      </c>
    </row>
    <row r="1140" spans="1:10" x14ac:dyDescent="0.25">
      <c r="A1140" s="5" t="s">
        <v>1184</v>
      </c>
      <c r="B1140" s="1">
        <v>43460</v>
      </c>
      <c r="C1140">
        <v>11</v>
      </c>
      <c r="D1140" t="s">
        <v>9</v>
      </c>
      <c r="E1140" t="s">
        <v>10</v>
      </c>
      <c r="F1140" t="s">
        <v>11</v>
      </c>
      <c r="G1140" t="s">
        <v>16</v>
      </c>
      <c r="H1140">
        <v>289</v>
      </c>
      <c r="I1140">
        <v>2</v>
      </c>
      <c r="J1140">
        <v>578</v>
      </c>
    </row>
    <row r="1141" spans="1:10" x14ac:dyDescent="0.25">
      <c r="A1141" s="5" t="s">
        <v>1185</v>
      </c>
      <c r="B1141" s="1">
        <v>43461</v>
      </c>
      <c r="C1141">
        <v>6</v>
      </c>
      <c r="D1141" t="s">
        <v>35</v>
      </c>
      <c r="E1141" t="s">
        <v>34</v>
      </c>
      <c r="F1141" t="s">
        <v>19</v>
      </c>
      <c r="G1141" t="s">
        <v>20</v>
      </c>
      <c r="H1141">
        <v>159</v>
      </c>
      <c r="I1141">
        <v>1</v>
      </c>
      <c r="J1141">
        <v>159</v>
      </c>
    </row>
    <row r="1142" spans="1:10" x14ac:dyDescent="0.25">
      <c r="A1142" s="5" t="s">
        <v>1186</v>
      </c>
      <c r="B1142" s="1">
        <v>43461</v>
      </c>
      <c r="C1142">
        <v>15</v>
      </c>
      <c r="D1142" t="s">
        <v>45</v>
      </c>
      <c r="E1142" t="s">
        <v>10</v>
      </c>
      <c r="F1142" t="s">
        <v>11</v>
      </c>
      <c r="G1142" t="s">
        <v>20</v>
      </c>
      <c r="H1142">
        <v>159</v>
      </c>
      <c r="I1142">
        <v>0</v>
      </c>
      <c r="J1142">
        <v>0</v>
      </c>
    </row>
    <row r="1143" spans="1:10" x14ac:dyDescent="0.25">
      <c r="A1143" s="5" t="s">
        <v>1187</v>
      </c>
      <c r="B1143" s="1">
        <v>43461</v>
      </c>
      <c r="C1143">
        <v>16</v>
      </c>
      <c r="D1143" t="s">
        <v>24</v>
      </c>
      <c r="E1143" t="s">
        <v>22</v>
      </c>
      <c r="F1143" t="s">
        <v>23</v>
      </c>
      <c r="G1143" t="s">
        <v>31</v>
      </c>
      <c r="H1143">
        <v>399</v>
      </c>
      <c r="I1143">
        <v>8</v>
      </c>
      <c r="J1143">
        <v>3192</v>
      </c>
    </row>
    <row r="1144" spans="1:10" x14ac:dyDescent="0.25">
      <c r="A1144" s="5" t="s">
        <v>1188</v>
      </c>
      <c r="B1144" s="1">
        <v>43462</v>
      </c>
      <c r="C1144">
        <v>17</v>
      </c>
      <c r="D1144" t="s">
        <v>27</v>
      </c>
      <c r="E1144" t="s">
        <v>22</v>
      </c>
      <c r="F1144" t="s">
        <v>23</v>
      </c>
      <c r="G1144" t="s">
        <v>25</v>
      </c>
      <c r="H1144">
        <v>69</v>
      </c>
      <c r="I1144">
        <v>6</v>
      </c>
      <c r="J1144">
        <v>414</v>
      </c>
    </row>
    <row r="1145" spans="1:10" x14ac:dyDescent="0.25">
      <c r="A1145" s="5" t="s">
        <v>1189</v>
      </c>
      <c r="B1145" s="1">
        <v>43463</v>
      </c>
      <c r="C1145">
        <v>11</v>
      </c>
      <c r="D1145" t="s">
        <v>9</v>
      </c>
      <c r="E1145" t="s">
        <v>10</v>
      </c>
      <c r="F1145" t="s">
        <v>11</v>
      </c>
      <c r="G1145" t="s">
        <v>31</v>
      </c>
      <c r="H1145">
        <v>399</v>
      </c>
      <c r="I1145">
        <v>2</v>
      </c>
      <c r="J1145">
        <v>798</v>
      </c>
    </row>
    <row r="1146" spans="1:10" x14ac:dyDescent="0.25">
      <c r="A1146" s="5" t="s">
        <v>1190</v>
      </c>
      <c r="B1146" s="1">
        <v>43464</v>
      </c>
      <c r="C1146">
        <v>12</v>
      </c>
      <c r="D1146" t="s">
        <v>41</v>
      </c>
      <c r="E1146" t="s">
        <v>10</v>
      </c>
      <c r="F1146" t="s">
        <v>11</v>
      </c>
      <c r="G1146" t="s">
        <v>31</v>
      </c>
      <c r="H1146">
        <v>399</v>
      </c>
      <c r="I1146">
        <v>8</v>
      </c>
      <c r="J1146">
        <v>3192</v>
      </c>
    </row>
    <row r="1147" spans="1:10" x14ac:dyDescent="0.25">
      <c r="A1147" s="5" t="s">
        <v>1191</v>
      </c>
      <c r="B1147" s="1">
        <v>43465</v>
      </c>
      <c r="C1147">
        <v>4</v>
      </c>
      <c r="D1147" t="s">
        <v>36</v>
      </c>
      <c r="E1147" t="s">
        <v>14</v>
      </c>
      <c r="F1147" t="s">
        <v>15</v>
      </c>
      <c r="G1147" t="s">
        <v>12</v>
      </c>
      <c r="H1147">
        <v>199</v>
      </c>
      <c r="I1147">
        <v>8</v>
      </c>
      <c r="J1147">
        <v>1592</v>
      </c>
    </row>
    <row r="1148" spans="1:10" x14ac:dyDescent="0.25">
      <c r="A1148" s="5" t="s">
        <v>1192</v>
      </c>
      <c r="B1148" s="1">
        <v>43466</v>
      </c>
      <c r="C1148">
        <v>20</v>
      </c>
      <c r="D1148" t="s">
        <v>30</v>
      </c>
      <c r="E1148" t="s">
        <v>28</v>
      </c>
      <c r="F1148" t="s">
        <v>23</v>
      </c>
      <c r="G1148" t="s">
        <v>31</v>
      </c>
      <c r="H1148">
        <v>399</v>
      </c>
      <c r="I1148">
        <v>4</v>
      </c>
      <c r="J1148">
        <v>1596</v>
      </c>
    </row>
    <row r="1149" spans="1:10" x14ac:dyDescent="0.25">
      <c r="A1149" s="5" t="s">
        <v>1193</v>
      </c>
      <c r="B1149" s="1">
        <v>43467</v>
      </c>
      <c r="C1149">
        <v>19</v>
      </c>
      <c r="D1149" t="s">
        <v>37</v>
      </c>
      <c r="E1149" t="s">
        <v>28</v>
      </c>
      <c r="F1149" t="s">
        <v>23</v>
      </c>
      <c r="G1149" t="s">
        <v>12</v>
      </c>
      <c r="H1149">
        <v>199</v>
      </c>
      <c r="I1149">
        <v>0</v>
      </c>
      <c r="J1149">
        <v>0</v>
      </c>
    </row>
    <row r="1150" spans="1:10" x14ac:dyDescent="0.25">
      <c r="A1150" s="5" t="s">
        <v>1194</v>
      </c>
      <c r="B1150" s="1">
        <v>43467</v>
      </c>
      <c r="C1150">
        <v>10</v>
      </c>
      <c r="D1150" t="s">
        <v>38</v>
      </c>
      <c r="E1150" t="s">
        <v>18</v>
      </c>
      <c r="F1150" t="s">
        <v>19</v>
      </c>
      <c r="G1150" t="s">
        <v>20</v>
      </c>
      <c r="H1150">
        <v>159</v>
      </c>
      <c r="I1150">
        <v>7</v>
      </c>
      <c r="J1150">
        <v>1113</v>
      </c>
    </row>
    <row r="1151" spans="1:10" x14ac:dyDescent="0.25">
      <c r="A1151" s="5" t="s">
        <v>1195</v>
      </c>
      <c r="B1151" s="1">
        <v>43467</v>
      </c>
      <c r="C1151">
        <v>5</v>
      </c>
      <c r="D1151" t="s">
        <v>39</v>
      </c>
      <c r="E1151" t="s">
        <v>42</v>
      </c>
      <c r="F1151" t="s">
        <v>15</v>
      </c>
      <c r="G1151" t="s">
        <v>20</v>
      </c>
      <c r="H1151">
        <v>159</v>
      </c>
      <c r="I1151">
        <v>0</v>
      </c>
      <c r="J1151">
        <v>0</v>
      </c>
    </row>
    <row r="1152" spans="1:10" x14ac:dyDescent="0.25">
      <c r="A1152" s="5" t="s">
        <v>1196</v>
      </c>
      <c r="B1152" s="1">
        <v>43468</v>
      </c>
      <c r="C1152">
        <v>1</v>
      </c>
      <c r="D1152" t="s">
        <v>13</v>
      </c>
      <c r="E1152" t="s">
        <v>42</v>
      </c>
      <c r="F1152" t="s">
        <v>15</v>
      </c>
      <c r="G1152" t="s">
        <v>16</v>
      </c>
      <c r="H1152">
        <v>289</v>
      </c>
      <c r="I1152">
        <v>4</v>
      </c>
      <c r="J1152">
        <v>1156</v>
      </c>
    </row>
    <row r="1153" spans="1:10" x14ac:dyDescent="0.25">
      <c r="A1153" s="5" t="s">
        <v>1197</v>
      </c>
      <c r="B1153" s="1">
        <v>43468</v>
      </c>
      <c r="C1153">
        <v>1</v>
      </c>
      <c r="D1153" t="s">
        <v>13</v>
      </c>
      <c r="E1153" t="s">
        <v>42</v>
      </c>
      <c r="F1153" t="s">
        <v>15</v>
      </c>
      <c r="G1153" t="s">
        <v>25</v>
      </c>
      <c r="H1153">
        <v>69</v>
      </c>
      <c r="I1153">
        <v>7</v>
      </c>
      <c r="J1153">
        <v>483</v>
      </c>
    </row>
    <row r="1154" spans="1:10" x14ac:dyDescent="0.25">
      <c r="A1154" s="5" t="s">
        <v>1198</v>
      </c>
      <c r="B1154" s="1">
        <v>43469</v>
      </c>
      <c r="C1154">
        <v>20</v>
      </c>
      <c r="D1154" t="s">
        <v>30</v>
      </c>
      <c r="E1154" t="s">
        <v>28</v>
      </c>
      <c r="F1154" t="s">
        <v>23</v>
      </c>
      <c r="G1154" t="s">
        <v>20</v>
      </c>
      <c r="H1154">
        <v>159</v>
      </c>
      <c r="I1154">
        <v>2</v>
      </c>
      <c r="J1154">
        <v>318</v>
      </c>
    </row>
    <row r="1155" spans="1:10" x14ac:dyDescent="0.25">
      <c r="A1155" s="5" t="s">
        <v>1199</v>
      </c>
      <c r="B1155" s="1">
        <v>43470</v>
      </c>
      <c r="C1155">
        <v>4</v>
      </c>
      <c r="D1155" t="s">
        <v>36</v>
      </c>
      <c r="E1155" t="s">
        <v>42</v>
      </c>
      <c r="F1155" t="s">
        <v>15</v>
      </c>
      <c r="G1155" t="s">
        <v>25</v>
      </c>
      <c r="H1155">
        <v>69</v>
      </c>
      <c r="I1155">
        <v>1</v>
      </c>
      <c r="J1155">
        <v>69</v>
      </c>
    </row>
    <row r="1156" spans="1:10" x14ac:dyDescent="0.25">
      <c r="A1156" s="5" t="s">
        <v>1200</v>
      </c>
      <c r="B1156" s="1">
        <v>43470</v>
      </c>
      <c r="C1156">
        <v>12</v>
      </c>
      <c r="D1156" t="s">
        <v>41</v>
      </c>
      <c r="E1156" t="s">
        <v>10</v>
      </c>
      <c r="F1156" t="s">
        <v>11</v>
      </c>
      <c r="G1156" t="s">
        <v>25</v>
      </c>
      <c r="H1156">
        <v>69</v>
      </c>
      <c r="I1156">
        <v>5</v>
      </c>
      <c r="J1156">
        <v>345</v>
      </c>
    </row>
    <row r="1157" spans="1:10" x14ac:dyDescent="0.25">
      <c r="A1157" s="5" t="s">
        <v>1201</v>
      </c>
      <c r="B1157" s="1">
        <v>43470</v>
      </c>
      <c r="C1157">
        <v>15</v>
      </c>
      <c r="D1157" t="s">
        <v>45</v>
      </c>
      <c r="E1157" t="s">
        <v>40</v>
      </c>
      <c r="F1157" t="s">
        <v>11</v>
      </c>
      <c r="G1157" t="s">
        <v>16</v>
      </c>
      <c r="H1157">
        <v>289</v>
      </c>
      <c r="I1157">
        <v>0</v>
      </c>
      <c r="J1157">
        <v>0</v>
      </c>
    </row>
    <row r="1158" spans="1:10" x14ac:dyDescent="0.25">
      <c r="A1158" s="5" t="s">
        <v>1202</v>
      </c>
      <c r="B1158" s="1">
        <v>43470</v>
      </c>
      <c r="C1158">
        <v>17</v>
      </c>
      <c r="D1158" t="s">
        <v>27</v>
      </c>
      <c r="E1158" t="s">
        <v>22</v>
      </c>
      <c r="F1158" t="s">
        <v>23</v>
      </c>
      <c r="G1158" t="s">
        <v>25</v>
      </c>
      <c r="H1158">
        <v>69</v>
      </c>
      <c r="I1158">
        <v>6</v>
      </c>
      <c r="J1158">
        <v>414</v>
      </c>
    </row>
    <row r="1159" spans="1:10" x14ac:dyDescent="0.25">
      <c r="A1159" s="5" t="s">
        <v>1203</v>
      </c>
      <c r="B1159" s="1">
        <v>43470</v>
      </c>
      <c r="C1159">
        <v>17</v>
      </c>
      <c r="D1159" t="s">
        <v>27</v>
      </c>
      <c r="E1159" t="s">
        <v>22</v>
      </c>
      <c r="F1159" t="s">
        <v>23</v>
      </c>
      <c r="G1159" t="s">
        <v>12</v>
      </c>
      <c r="H1159">
        <v>199</v>
      </c>
      <c r="I1159">
        <v>6</v>
      </c>
      <c r="J1159">
        <v>1194</v>
      </c>
    </row>
    <row r="1160" spans="1:10" x14ac:dyDescent="0.25">
      <c r="A1160" s="5" t="s">
        <v>1204</v>
      </c>
      <c r="B1160" s="1">
        <v>43471</v>
      </c>
      <c r="C1160">
        <v>7</v>
      </c>
      <c r="D1160" t="s">
        <v>43</v>
      </c>
      <c r="E1160" t="s">
        <v>34</v>
      </c>
      <c r="F1160" t="s">
        <v>19</v>
      </c>
      <c r="G1160" t="s">
        <v>20</v>
      </c>
      <c r="H1160">
        <v>159</v>
      </c>
      <c r="I1160">
        <v>1</v>
      </c>
      <c r="J1160">
        <v>159</v>
      </c>
    </row>
    <row r="1161" spans="1:10" x14ac:dyDescent="0.25">
      <c r="A1161" s="5" t="s">
        <v>1205</v>
      </c>
      <c r="B1161" s="1">
        <v>43471</v>
      </c>
      <c r="C1161">
        <v>20</v>
      </c>
      <c r="D1161" t="s">
        <v>30</v>
      </c>
      <c r="E1161" t="s">
        <v>28</v>
      </c>
      <c r="F1161" t="s">
        <v>23</v>
      </c>
      <c r="G1161" t="s">
        <v>12</v>
      </c>
      <c r="H1161">
        <v>199</v>
      </c>
      <c r="I1161">
        <v>0</v>
      </c>
      <c r="J1161">
        <v>0</v>
      </c>
    </row>
    <row r="1162" spans="1:10" x14ac:dyDescent="0.25">
      <c r="A1162" s="5" t="s">
        <v>1206</v>
      </c>
      <c r="B1162" s="1">
        <v>43471</v>
      </c>
      <c r="C1162">
        <v>10</v>
      </c>
      <c r="D1162" t="s">
        <v>38</v>
      </c>
      <c r="E1162" t="s">
        <v>34</v>
      </c>
      <c r="F1162" t="s">
        <v>19</v>
      </c>
      <c r="G1162" t="s">
        <v>16</v>
      </c>
      <c r="H1162">
        <v>289</v>
      </c>
      <c r="I1162">
        <v>3</v>
      </c>
      <c r="J1162">
        <v>867</v>
      </c>
    </row>
    <row r="1163" spans="1:10" x14ac:dyDescent="0.25">
      <c r="A1163" s="5" t="s">
        <v>1207</v>
      </c>
      <c r="B1163" s="1">
        <v>43471</v>
      </c>
      <c r="C1163">
        <v>15</v>
      </c>
      <c r="D1163" t="s">
        <v>45</v>
      </c>
      <c r="E1163" t="s">
        <v>40</v>
      </c>
      <c r="F1163" t="s">
        <v>11</v>
      </c>
      <c r="G1163" t="s">
        <v>12</v>
      </c>
      <c r="H1163">
        <v>199</v>
      </c>
      <c r="I1163">
        <v>7</v>
      </c>
      <c r="J1163">
        <v>1393</v>
      </c>
    </row>
    <row r="1164" spans="1:10" x14ac:dyDescent="0.25">
      <c r="A1164" s="5" t="s">
        <v>1208</v>
      </c>
      <c r="B1164" s="1">
        <v>43472</v>
      </c>
      <c r="C1164">
        <v>17</v>
      </c>
      <c r="D1164" t="s">
        <v>27</v>
      </c>
      <c r="E1164" t="s">
        <v>28</v>
      </c>
      <c r="F1164" t="s">
        <v>23</v>
      </c>
      <c r="G1164" t="s">
        <v>12</v>
      </c>
      <c r="H1164">
        <v>199</v>
      </c>
      <c r="I1164">
        <v>0</v>
      </c>
      <c r="J1164">
        <v>0</v>
      </c>
    </row>
    <row r="1165" spans="1:10" x14ac:dyDescent="0.25">
      <c r="A1165" s="5" t="s">
        <v>1209</v>
      </c>
      <c r="B1165" s="1">
        <v>43472</v>
      </c>
      <c r="C1165">
        <v>7</v>
      </c>
      <c r="D1165" t="s">
        <v>43</v>
      </c>
      <c r="E1165" t="s">
        <v>18</v>
      </c>
      <c r="F1165" t="s">
        <v>19</v>
      </c>
      <c r="G1165" t="s">
        <v>25</v>
      </c>
      <c r="H1165">
        <v>69</v>
      </c>
      <c r="I1165">
        <v>6</v>
      </c>
      <c r="J1165">
        <v>414</v>
      </c>
    </row>
    <row r="1166" spans="1:10" x14ac:dyDescent="0.25">
      <c r="A1166" s="5" t="s">
        <v>1210</v>
      </c>
      <c r="B1166" s="1">
        <v>43472</v>
      </c>
      <c r="C1166">
        <v>6</v>
      </c>
      <c r="D1166" t="s">
        <v>35</v>
      </c>
      <c r="E1166" t="s">
        <v>18</v>
      </c>
      <c r="F1166" t="s">
        <v>19</v>
      </c>
      <c r="G1166" t="s">
        <v>12</v>
      </c>
      <c r="H1166">
        <v>199</v>
      </c>
      <c r="I1166">
        <v>1</v>
      </c>
      <c r="J1166">
        <v>199</v>
      </c>
    </row>
    <row r="1167" spans="1:10" x14ac:dyDescent="0.25">
      <c r="A1167" s="5" t="s">
        <v>1211</v>
      </c>
      <c r="B1167" s="1">
        <v>43472</v>
      </c>
      <c r="C1167">
        <v>13</v>
      </c>
      <c r="D1167" t="s">
        <v>26</v>
      </c>
      <c r="E1167" t="s">
        <v>40</v>
      </c>
      <c r="F1167" t="s">
        <v>11</v>
      </c>
      <c r="G1167" t="s">
        <v>16</v>
      </c>
      <c r="H1167">
        <v>289</v>
      </c>
      <c r="I1167">
        <v>9</v>
      </c>
      <c r="J1167">
        <v>2601</v>
      </c>
    </row>
    <row r="1168" spans="1:10" x14ac:dyDescent="0.25">
      <c r="A1168" s="5" t="s">
        <v>1212</v>
      </c>
      <c r="B1168" s="1">
        <v>43473</v>
      </c>
      <c r="C1168">
        <v>13</v>
      </c>
      <c r="D1168" t="s">
        <v>26</v>
      </c>
      <c r="E1168" t="s">
        <v>40</v>
      </c>
      <c r="F1168" t="s">
        <v>11</v>
      </c>
      <c r="G1168" t="s">
        <v>25</v>
      </c>
      <c r="H1168">
        <v>69</v>
      </c>
      <c r="I1168">
        <v>9</v>
      </c>
      <c r="J1168">
        <v>621</v>
      </c>
    </row>
    <row r="1169" spans="1:10" x14ac:dyDescent="0.25">
      <c r="A1169" s="5" t="s">
        <v>1213</v>
      </c>
      <c r="B1169" s="1">
        <v>43473</v>
      </c>
      <c r="C1169">
        <v>3</v>
      </c>
      <c r="D1169" t="s">
        <v>32</v>
      </c>
      <c r="E1169" t="s">
        <v>42</v>
      </c>
      <c r="F1169" t="s">
        <v>15</v>
      </c>
      <c r="G1169" t="s">
        <v>20</v>
      </c>
      <c r="H1169">
        <v>159</v>
      </c>
      <c r="I1169">
        <v>6</v>
      </c>
      <c r="J1169">
        <v>954</v>
      </c>
    </row>
    <row r="1170" spans="1:10" x14ac:dyDescent="0.25">
      <c r="A1170" s="5" t="s">
        <v>1214</v>
      </c>
      <c r="B1170" s="1">
        <v>43473</v>
      </c>
      <c r="C1170">
        <v>13</v>
      </c>
      <c r="D1170" t="s">
        <v>26</v>
      </c>
      <c r="E1170" t="s">
        <v>40</v>
      </c>
      <c r="F1170" t="s">
        <v>11</v>
      </c>
      <c r="G1170" t="s">
        <v>25</v>
      </c>
      <c r="H1170">
        <v>69</v>
      </c>
      <c r="I1170">
        <v>6</v>
      </c>
      <c r="J1170">
        <v>414</v>
      </c>
    </row>
    <row r="1171" spans="1:10" x14ac:dyDescent="0.25">
      <c r="A1171" s="5" t="s">
        <v>1215</v>
      </c>
      <c r="B1171" s="1">
        <v>43474</v>
      </c>
      <c r="C1171">
        <v>3</v>
      </c>
      <c r="D1171" t="s">
        <v>32</v>
      </c>
      <c r="E1171" t="s">
        <v>42</v>
      </c>
      <c r="F1171" t="s">
        <v>15</v>
      </c>
      <c r="G1171" t="s">
        <v>20</v>
      </c>
      <c r="H1171">
        <v>159</v>
      </c>
      <c r="I1171">
        <v>0</v>
      </c>
      <c r="J1171">
        <v>0</v>
      </c>
    </row>
    <row r="1172" spans="1:10" x14ac:dyDescent="0.25">
      <c r="A1172" s="5" t="s">
        <v>1216</v>
      </c>
      <c r="B1172" s="1">
        <v>43475</v>
      </c>
      <c r="C1172">
        <v>14</v>
      </c>
      <c r="D1172" t="s">
        <v>29</v>
      </c>
      <c r="E1172" t="s">
        <v>10</v>
      </c>
      <c r="F1172" t="s">
        <v>11</v>
      </c>
      <c r="G1172" t="s">
        <v>12</v>
      </c>
      <c r="H1172">
        <v>199</v>
      </c>
      <c r="I1172">
        <v>7</v>
      </c>
      <c r="J1172">
        <v>1393</v>
      </c>
    </row>
    <row r="1173" spans="1:10" x14ac:dyDescent="0.25">
      <c r="A1173" s="5" t="s">
        <v>1217</v>
      </c>
      <c r="B1173" s="1">
        <v>43475</v>
      </c>
      <c r="C1173">
        <v>11</v>
      </c>
      <c r="D1173" t="s">
        <v>9</v>
      </c>
      <c r="E1173" t="s">
        <v>40</v>
      </c>
      <c r="F1173" t="s">
        <v>11</v>
      </c>
      <c r="G1173" t="s">
        <v>20</v>
      </c>
      <c r="H1173">
        <v>159</v>
      </c>
      <c r="I1173">
        <v>4</v>
      </c>
      <c r="J1173">
        <v>636</v>
      </c>
    </row>
    <row r="1174" spans="1:10" x14ac:dyDescent="0.25">
      <c r="A1174" s="5" t="s">
        <v>1218</v>
      </c>
      <c r="B1174" s="1">
        <v>43475</v>
      </c>
      <c r="C1174">
        <v>6</v>
      </c>
      <c r="D1174" t="s">
        <v>35</v>
      </c>
      <c r="E1174" t="s">
        <v>34</v>
      </c>
      <c r="F1174" t="s">
        <v>19</v>
      </c>
      <c r="G1174" t="s">
        <v>12</v>
      </c>
      <c r="H1174">
        <v>199</v>
      </c>
      <c r="I1174">
        <v>2</v>
      </c>
      <c r="J1174">
        <v>398</v>
      </c>
    </row>
    <row r="1175" spans="1:10" x14ac:dyDescent="0.25">
      <c r="A1175" s="5" t="s">
        <v>1219</v>
      </c>
      <c r="B1175" s="1">
        <v>43476</v>
      </c>
      <c r="C1175">
        <v>11</v>
      </c>
      <c r="D1175" t="s">
        <v>9</v>
      </c>
      <c r="E1175" t="s">
        <v>10</v>
      </c>
      <c r="F1175" t="s">
        <v>11</v>
      </c>
      <c r="G1175" t="s">
        <v>12</v>
      </c>
      <c r="H1175">
        <v>199</v>
      </c>
      <c r="I1175">
        <v>6</v>
      </c>
      <c r="J1175">
        <v>1194</v>
      </c>
    </row>
    <row r="1176" spans="1:10" x14ac:dyDescent="0.25">
      <c r="A1176" s="5" t="s">
        <v>1220</v>
      </c>
      <c r="B1176" s="1">
        <v>43477</v>
      </c>
      <c r="C1176">
        <v>16</v>
      </c>
      <c r="D1176" t="s">
        <v>24</v>
      </c>
      <c r="E1176" t="s">
        <v>28</v>
      </c>
      <c r="F1176" t="s">
        <v>23</v>
      </c>
      <c r="G1176" t="s">
        <v>25</v>
      </c>
      <c r="H1176">
        <v>69</v>
      </c>
      <c r="I1176">
        <v>1</v>
      </c>
      <c r="J1176">
        <v>69</v>
      </c>
    </row>
    <row r="1177" spans="1:10" x14ac:dyDescent="0.25">
      <c r="A1177" s="5" t="s">
        <v>1221</v>
      </c>
      <c r="B1177" s="1">
        <v>43477</v>
      </c>
      <c r="C1177">
        <v>8</v>
      </c>
      <c r="D1177" t="s">
        <v>33</v>
      </c>
      <c r="E1177" t="s">
        <v>18</v>
      </c>
      <c r="F1177" t="s">
        <v>19</v>
      </c>
      <c r="G1177" t="s">
        <v>25</v>
      </c>
      <c r="H1177">
        <v>69</v>
      </c>
      <c r="I1177">
        <v>1</v>
      </c>
      <c r="J1177">
        <v>69</v>
      </c>
    </row>
    <row r="1178" spans="1:10" x14ac:dyDescent="0.25">
      <c r="A1178" s="5" t="s">
        <v>1222</v>
      </c>
      <c r="B1178" s="1">
        <v>43477</v>
      </c>
      <c r="C1178">
        <v>5</v>
      </c>
      <c r="D1178" t="s">
        <v>39</v>
      </c>
      <c r="E1178" t="s">
        <v>42</v>
      </c>
      <c r="F1178" t="s">
        <v>15</v>
      </c>
      <c r="G1178" t="s">
        <v>12</v>
      </c>
      <c r="H1178">
        <v>199</v>
      </c>
      <c r="I1178">
        <v>9</v>
      </c>
      <c r="J1178">
        <v>1791</v>
      </c>
    </row>
    <row r="1179" spans="1:10" x14ac:dyDescent="0.25">
      <c r="A1179" s="5" t="s">
        <v>1223</v>
      </c>
      <c r="B1179" s="1">
        <v>43477</v>
      </c>
      <c r="C1179">
        <v>19</v>
      </c>
      <c r="D1179" t="s">
        <v>37</v>
      </c>
      <c r="E1179" t="s">
        <v>22</v>
      </c>
      <c r="F1179" t="s">
        <v>23</v>
      </c>
      <c r="G1179" t="s">
        <v>31</v>
      </c>
      <c r="H1179">
        <v>399</v>
      </c>
      <c r="I1179">
        <v>5</v>
      </c>
      <c r="J1179">
        <v>1995</v>
      </c>
    </row>
    <row r="1180" spans="1:10" x14ac:dyDescent="0.25">
      <c r="A1180" s="5" t="s">
        <v>1224</v>
      </c>
      <c r="B1180" s="1">
        <v>43477</v>
      </c>
      <c r="C1180">
        <v>10</v>
      </c>
      <c r="D1180" t="s">
        <v>38</v>
      </c>
      <c r="E1180" t="s">
        <v>34</v>
      </c>
      <c r="F1180" t="s">
        <v>19</v>
      </c>
      <c r="G1180" t="s">
        <v>31</v>
      </c>
      <c r="H1180">
        <v>399</v>
      </c>
      <c r="I1180">
        <v>7</v>
      </c>
      <c r="J1180">
        <v>2793</v>
      </c>
    </row>
    <row r="1181" spans="1:10" x14ac:dyDescent="0.25">
      <c r="A1181" s="5" t="s">
        <v>1225</v>
      </c>
      <c r="B1181" s="1">
        <v>43477</v>
      </c>
      <c r="C1181">
        <v>14</v>
      </c>
      <c r="D1181" t="s">
        <v>29</v>
      </c>
      <c r="E1181" t="s">
        <v>10</v>
      </c>
      <c r="F1181" t="s">
        <v>11</v>
      </c>
      <c r="G1181" t="s">
        <v>25</v>
      </c>
      <c r="H1181">
        <v>69</v>
      </c>
      <c r="I1181">
        <v>8</v>
      </c>
      <c r="J1181">
        <v>552</v>
      </c>
    </row>
    <row r="1182" spans="1:10" x14ac:dyDescent="0.25">
      <c r="A1182" s="5" t="s">
        <v>1226</v>
      </c>
      <c r="B1182" s="1">
        <v>43477</v>
      </c>
      <c r="C1182">
        <v>11</v>
      </c>
      <c r="D1182" t="s">
        <v>9</v>
      </c>
      <c r="E1182" t="s">
        <v>40</v>
      </c>
      <c r="F1182" t="s">
        <v>11</v>
      </c>
      <c r="G1182" t="s">
        <v>31</v>
      </c>
      <c r="H1182">
        <v>399</v>
      </c>
      <c r="I1182">
        <v>4</v>
      </c>
      <c r="J1182">
        <v>1596</v>
      </c>
    </row>
    <row r="1183" spans="1:10" x14ac:dyDescent="0.25">
      <c r="A1183" s="5" t="s">
        <v>1227</v>
      </c>
      <c r="B1183" s="1">
        <v>43478</v>
      </c>
      <c r="C1183">
        <v>15</v>
      </c>
      <c r="D1183" t="s">
        <v>45</v>
      </c>
      <c r="E1183" t="s">
        <v>40</v>
      </c>
      <c r="F1183" t="s">
        <v>11</v>
      </c>
      <c r="G1183" t="s">
        <v>16</v>
      </c>
      <c r="H1183">
        <v>289</v>
      </c>
      <c r="I1183">
        <v>2</v>
      </c>
      <c r="J1183">
        <v>578</v>
      </c>
    </row>
    <row r="1184" spans="1:10" x14ac:dyDescent="0.25">
      <c r="A1184" s="5" t="s">
        <v>1228</v>
      </c>
      <c r="B1184" s="1">
        <v>43478</v>
      </c>
      <c r="C1184">
        <v>3</v>
      </c>
      <c r="D1184" t="s">
        <v>32</v>
      </c>
      <c r="E1184" t="s">
        <v>42</v>
      </c>
      <c r="F1184" t="s">
        <v>15</v>
      </c>
      <c r="G1184" t="s">
        <v>31</v>
      </c>
      <c r="H1184">
        <v>399</v>
      </c>
      <c r="I1184">
        <v>7</v>
      </c>
      <c r="J1184">
        <v>2793</v>
      </c>
    </row>
    <row r="1185" spans="1:10" x14ac:dyDescent="0.25">
      <c r="A1185" s="5" t="s">
        <v>1229</v>
      </c>
      <c r="B1185" s="1">
        <v>43478</v>
      </c>
      <c r="C1185">
        <v>15</v>
      </c>
      <c r="D1185" t="s">
        <v>45</v>
      </c>
      <c r="E1185" t="s">
        <v>40</v>
      </c>
      <c r="F1185" t="s">
        <v>11</v>
      </c>
      <c r="G1185" t="s">
        <v>12</v>
      </c>
      <c r="H1185">
        <v>199</v>
      </c>
      <c r="I1185">
        <v>3</v>
      </c>
      <c r="J1185">
        <v>597</v>
      </c>
    </row>
    <row r="1186" spans="1:10" x14ac:dyDescent="0.25">
      <c r="A1186" s="5" t="s">
        <v>1230</v>
      </c>
      <c r="B1186" s="1">
        <v>43478</v>
      </c>
      <c r="C1186">
        <v>13</v>
      </c>
      <c r="D1186" t="s">
        <v>26</v>
      </c>
      <c r="E1186" t="s">
        <v>10</v>
      </c>
      <c r="F1186" t="s">
        <v>11</v>
      </c>
      <c r="G1186" t="s">
        <v>20</v>
      </c>
      <c r="H1186">
        <v>159</v>
      </c>
      <c r="I1186">
        <v>0</v>
      </c>
      <c r="J1186">
        <v>0</v>
      </c>
    </row>
    <row r="1187" spans="1:10" x14ac:dyDescent="0.25">
      <c r="A1187" s="5" t="s">
        <v>1231</v>
      </c>
      <c r="B1187" s="1">
        <v>43478</v>
      </c>
      <c r="C1187">
        <v>3</v>
      </c>
      <c r="D1187" t="s">
        <v>32</v>
      </c>
      <c r="E1187" t="s">
        <v>42</v>
      </c>
      <c r="F1187" t="s">
        <v>15</v>
      </c>
      <c r="G1187" t="s">
        <v>20</v>
      </c>
      <c r="H1187">
        <v>159</v>
      </c>
      <c r="I1187">
        <v>4</v>
      </c>
      <c r="J1187">
        <v>636</v>
      </c>
    </row>
    <row r="1188" spans="1:10" x14ac:dyDescent="0.25">
      <c r="A1188" s="5" t="s">
        <v>1232</v>
      </c>
      <c r="B1188" s="1">
        <v>43478</v>
      </c>
      <c r="C1188">
        <v>4</v>
      </c>
      <c r="D1188" t="s">
        <v>36</v>
      </c>
      <c r="E1188" t="s">
        <v>42</v>
      </c>
      <c r="F1188" t="s">
        <v>15</v>
      </c>
      <c r="G1188" t="s">
        <v>31</v>
      </c>
      <c r="H1188">
        <v>399</v>
      </c>
      <c r="I1188">
        <v>2</v>
      </c>
      <c r="J1188">
        <v>798</v>
      </c>
    </row>
    <row r="1189" spans="1:10" x14ac:dyDescent="0.25">
      <c r="A1189" s="5" t="s">
        <v>1233</v>
      </c>
      <c r="B1189" s="1">
        <v>43478</v>
      </c>
      <c r="C1189">
        <v>8</v>
      </c>
      <c r="D1189" t="s">
        <v>33</v>
      </c>
      <c r="E1189" t="s">
        <v>18</v>
      </c>
      <c r="F1189" t="s">
        <v>19</v>
      </c>
      <c r="G1189" t="s">
        <v>20</v>
      </c>
      <c r="H1189">
        <v>159</v>
      </c>
      <c r="I1189">
        <v>6</v>
      </c>
      <c r="J1189">
        <v>954</v>
      </c>
    </row>
    <row r="1190" spans="1:10" x14ac:dyDescent="0.25">
      <c r="A1190" s="5" t="s">
        <v>1234</v>
      </c>
      <c r="B1190" s="1">
        <v>43478</v>
      </c>
      <c r="C1190">
        <v>12</v>
      </c>
      <c r="D1190" t="s">
        <v>41</v>
      </c>
      <c r="E1190" t="s">
        <v>10</v>
      </c>
      <c r="F1190" t="s">
        <v>11</v>
      </c>
      <c r="G1190" t="s">
        <v>25</v>
      </c>
      <c r="H1190">
        <v>69</v>
      </c>
      <c r="I1190">
        <v>4</v>
      </c>
      <c r="J1190">
        <v>276</v>
      </c>
    </row>
    <row r="1191" spans="1:10" x14ac:dyDescent="0.25">
      <c r="A1191" s="5" t="s">
        <v>1235</v>
      </c>
      <c r="B1191" s="1">
        <v>43478</v>
      </c>
      <c r="C1191">
        <v>2</v>
      </c>
      <c r="D1191" t="s">
        <v>44</v>
      </c>
      <c r="E1191" t="s">
        <v>14</v>
      </c>
      <c r="F1191" t="s">
        <v>15</v>
      </c>
      <c r="G1191" t="s">
        <v>31</v>
      </c>
      <c r="H1191">
        <v>399</v>
      </c>
      <c r="I1191">
        <v>4</v>
      </c>
      <c r="J1191">
        <v>1596</v>
      </c>
    </row>
    <row r="1192" spans="1:10" x14ac:dyDescent="0.25">
      <c r="A1192" s="5" t="s">
        <v>1236</v>
      </c>
      <c r="B1192" s="1">
        <v>43478</v>
      </c>
      <c r="C1192">
        <v>18</v>
      </c>
      <c r="D1192" t="s">
        <v>21</v>
      </c>
      <c r="E1192" t="s">
        <v>28</v>
      </c>
      <c r="F1192" t="s">
        <v>23</v>
      </c>
      <c r="G1192" t="s">
        <v>31</v>
      </c>
      <c r="H1192">
        <v>399</v>
      </c>
      <c r="I1192">
        <v>1</v>
      </c>
      <c r="J1192">
        <v>399</v>
      </c>
    </row>
    <row r="1193" spans="1:10" x14ac:dyDescent="0.25">
      <c r="A1193" s="5" t="s">
        <v>1237</v>
      </c>
      <c r="B1193" s="1">
        <v>43479</v>
      </c>
      <c r="C1193">
        <v>10</v>
      </c>
      <c r="D1193" t="s">
        <v>38</v>
      </c>
      <c r="E1193" t="s">
        <v>34</v>
      </c>
      <c r="F1193" t="s">
        <v>19</v>
      </c>
      <c r="G1193" t="s">
        <v>20</v>
      </c>
      <c r="H1193">
        <v>159</v>
      </c>
      <c r="I1193">
        <v>3</v>
      </c>
      <c r="J1193">
        <v>477</v>
      </c>
    </row>
    <row r="1194" spans="1:10" x14ac:dyDescent="0.25">
      <c r="A1194" s="5" t="s">
        <v>1238</v>
      </c>
      <c r="B1194" s="1">
        <v>43479</v>
      </c>
      <c r="C1194">
        <v>3</v>
      </c>
      <c r="D1194" t="s">
        <v>32</v>
      </c>
      <c r="E1194" t="s">
        <v>42</v>
      </c>
      <c r="F1194" t="s">
        <v>15</v>
      </c>
      <c r="G1194" t="s">
        <v>25</v>
      </c>
      <c r="H1194">
        <v>69</v>
      </c>
      <c r="I1194">
        <v>0</v>
      </c>
      <c r="J1194">
        <v>0</v>
      </c>
    </row>
    <row r="1195" spans="1:10" x14ac:dyDescent="0.25">
      <c r="A1195" s="5" t="s">
        <v>1239</v>
      </c>
      <c r="B1195" s="1">
        <v>43479</v>
      </c>
      <c r="C1195">
        <v>12</v>
      </c>
      <c r="D1195" t="s">
        <v>41</v>
      </c>
      <c r="E1195" t="s">
        <v>40</v>
      </c>
      <c r="F1195" t="s">
        <v>11</v>
      </c>
      <c r="G1195" t="s">
        <v>16</v>
      </c>
      <c r="H1195">
        <v>289</v>
      </c>
      <c r="I1195">
        <v>7</v>
      </c>
      <c r="J1195">
        <v>2023</v>
      </c>
    </row>
    <row r="1196" spans="1:10" x14ac:dyDescent="0.25">
      <c r="A1196" s="5" t="s">
        <v>1240</v>
      </c>
      <c r="B1196" s="1">
        <v>43479</v>
      </c>
      <c r="C1196">
        <v>19</v>
      </c>
      <c r="D1196" t="s">
        <v>37</v>
      </c>
      <c r="E1196" t="s">
        <v>22</v>
      </c>
      <c r="F1196" t="s">
        <v>23</v>
      </c>
      <c r="G1196" t="s">
        <v>31</v>
      </c>
      <c r="H1196">
        <v>399</v>
      </c>
      <c r="I1196">
        <v>8</v>
      </c>
      <c r="J1196">
        <v>3192</v>
      </c>
    </row>
    <row r="1197" spans="1:10" x14ac:dyDescent="0.25">
      <c r="A1197" s="5" t="s">
        <v>1241</v>
      </c>
      <c r="B1197" s="1">
        <v>43480</v>
      </c>
      <c r="C1197">
        <v>16</v>
      </c>
      <c r="D1197" t="s">
        <v>24</v>
      </c>
      <c r="E1197" t="s">
        <v>28</v>
      </c>
      <c r="F1197" t="s">
        <v>23</v>
      </c>
      <c r="G1197" t="s">
        <v>16</v>
      </c>
      <c r="H1197">
        <v>289</v>
      </c>
      <c r="I1197">
        <v>9</v>
      </c>
      <c r="J1197">
        <v>2601</v>
      </c>
    </row>
    <row r="1198" spans="1:10" x14ac:dyDescent="0.25">
      <c r="A1198" s="5" t="s">
        <v>1242</v>
      </c>
      <c r="B1198" s="1">
        <v>43481</v>
      </c>
      <c r="C1198">
        <v>6</v>
      </c>
      <c r="D1198" t="s">
        <v>35</v>
      </c>
      <c r="E1198" t="s">
        <v>18</v>
      </c>
      <c r="F1198" t="s">
        <v>19</v>
      </c>
      <c r="G1198" t="s">
        <v>12</v>
      </c>
      <c r="H1198">
        <v>199</v>
      </c>
      <c r="I1198">
        <v>2</v>
      </c>
      <c r="J1198">
        <v>398</v>
      </c>
    </row>
    <row r="1199" spans="1:10" x14ac:dyDescent="0.25">
      <c r="A1199" s="5" t="s">
        <v>1243</v>
      </c>
      <c r="B1199" s="1">
        <v>43481</v>
      </c>
      <c r="C1199">
        <v>16</v>
      </c>
      <c r="D1199" t="s">
        <v>24</v>
      </c>
      <c r="E1199" t="s">
        <v>28</v>
      </c>
      <c r="F1199" t="s">
        <v>23</v>
      </c>
      <c r="G1199" t="s">
        <v>25</v>
      </c>
      <c r="H1199">
        <v>69</v>
      </c>
      <c r="I1199">
        <v>9</v>
      </c>
      <c r="J1199">
        <v>621</v>
      </c>
    </row>
    <row r="1200" spans="1:10" x14ac:dyDescent="0.25">
      <c r="A1200" s="5" t="s">
        <v>1244</v>
      </c>
      <c r="B1200" s="1">
        <v>43481</v>
      </c>
      <c r="C1200">
        <v>16</v>
      </c>
      <c r="D1200" t="s">
        <v>24</v>
      </c>
      <c r="E1200" t="s">
        <v>28</v>
      </c>
      <c r="F1200" t="s">
        <v>23</v>
      </c>
      <c r="G1200" t="s">
        <v>25</v>
      </c>
      <c r="H1200">
        <v>69</v>
      </c>
      <c r="I1200">
        <v>5</v>
      </c>
      <c r="J1200">
        <v>345</v>
      </c>
    </row>
    <row r="1201" spans="1:10" x14ac:dyDescent="0.25">
      <c r="A1201" s="5" t="s">
        <v>1245</v>
      </c>
      <c r="B1201" s="1">
        <v>43481</v>
      </c>
      <c r="C1201">
        <v>16</v>
      </c>
      <c r="D1201" t="s">
        <v>24</v>
      </c>
      <c r="E1201" t="s">
        <v>22</v>
      </c>
      <c r="F1201" t="s">
        <v>23</v>
      </c>
      <c r="G1201" t="s">
        <v>25</v>
      </c>
      <c r="H1201">
        <v>69</v>
      </c>
      <c r="I1201">
        <v>2</v>
      </c>
      <c r="J1201">
        <v>138</v>
      </c>
    </row>
    <row r="1202" spans="1:10" x14ac:dyDescent="0.25">
      <c r="A1202" s="5" t="s">
        <v>1246</v>
      </c>
      <c r="B1202" s="1">
        <v>43482</v>
      </c>
      <c r="C1202">
        <v>16</v>
      </c>
      <c r="D1202" t="s">
        <v>24</v>
      </c>
      <c r="E1202" t="s">
        <v>22</v>
      </c>
      <c r="F1202" t="s">
        <v>23</v>
      </c>
      <c r="G1202" t="s">
        <v>25</v>
      </c>
      <c r="H1202">
        <v>69</v>
      </c>
      <c r="I1202">
        <v>1</v>
      </c>
      <c r="J1202">
        <v>69</v>
      </c>
    </row>
    <row r="1203" spans="1:10" x14ac:dyDescent="0.25">
      <c r="A1203" s="5" t="s">
        <v>1247</v>
      </c>
      <c r="B1203" s="1">
        <v>43482</v>
      </c>
      <c r="C1203">
        <v>18</v>
      </c>
      <c r="D1203" t="s">
        <v>21</v>
      </c>
      <c r="E1203" t="s">
        <v>28</v>
      </c>
      <c r="F1203" t="s">
        <v>23</v>
      </c>
      <c r="G1203" t="s">
        <v>16</v>
      </c>
      <c r="H1203">
        <v>289</v>
      </c>
      <c r="I1203">
        <v>2</v>
      </c>
      <c r="J1203">
        <v>578</v>
      </c>
    </row>
    <row r="1204" spans="1:10" x14ac:dyDescent="0.25">
      <c r="A1204" s="5" t="s">
        <v>1248</v>
      </c>
      <c r="B1204" s="1">
        <v>43482</v>
      </c>
      <c r="C1204">
        <v>14</v>
      </c>
      <c r="D1204" t="s">
        <v>29</v>
      </c>
      <c r="E1204" t="s">
        <v>10</v>
      </c>
      <c r="F1204" t="s">
        <v>11</v>
      </c>
      <c r="G1204" t="s">
        <v>31</v>
      </c>
      <c r="H1204">
        <v>399</v>
      </c>
      <c r="I1204">
        <v>2</v>
      </c>
      <c r="J1204">
        <v>798</v>
      </c>
    </row>
    <row r="1205" spans="1:10" x14ac:dyDescent="0.25">
      <c r="A1205" s="5" t="s">
        <v>1249</v>
      </c>
      <c r="B1205" s="1">
        <v>43482</v>
      </c>
      <c r="C1205">
        <v>5</v>
      </c>
      <c r="D1205" t="s">
        <v>39</v>
      </c>
      <c r="E1205" t="s">
        <v>14</v>
      </c>
      <c r="F1205" t="s">
        <v>15</v>
      </c>
      <c r="G1205" t="s">
        <v>25</v>
      </c>
      <c r="H1205">
        <v>69</v>
      </c>
      <c r="I1205">
        <v>3</v>
      </c>
      <c r="J1205">
        <v>207</v>
      </c>
    </row>
    <row r="1206" spans="1:10" x14ac:dyDescent="0.25">
      <c r="A1206" s="5" t="s">
        <v>1250</v>
      </c>
      <c r="B1206" s="1">
        <v>43482</v>
      </c>
      <c r="C1206">
        <v>7</v>
      </c>
      <c r="D1206" t="s">
        <v>43</v>
      </c>
      <c r="E1206" t="s">
        <v>18</v>
      </c>
      <c r="F1206" t="s">
        <v>19</v>
      </c>
      <c r="G1206" t="s">
        <v>16</v>
      </c>
      <c r="H1206">
        <v>289</v>
      </c>
      <c r="I1206">
        <v>5</v>
      </c>
      <c r="J1206">
        <v>1445</v>
      </c>
    </row>
    <row r="1207" spans="1:10" x14ac:dyDescent="0.25">
      <c r="A1207" s="5" t="s">
        <v>1251</v>
      </c>
      <c r="B1207" s="1">
        <v>43482</v>
      </c>
      <c r="C1207">
        <v>17</v>
      </c>
      <c r="D1207" t="s">
        <v>27</v>
      </c>
      <c r="E1207" t="s">
        <v>22</v>
      </c>
      <c r="F1207" t="s">
        <v>23</v>
      </c>
      <c r="G1207" t="s">
        <v>25</v>
      </c>
      <c r="H1207">
        <v>69</v>
      </c>
      <c r="I1207">
        <v>6</v>
      </c>
      <c r="J1207">
        <v>414</v>
      </c>
    </row>
    <row r="1208" spans="1:10" x14ac:dyDescent="0.25">
      <c r="A1208" s="5" t="s">
        <v>1252</v>
      </c>
      <c r="B1208" s="1">
        <v>43482</v>
      </c>
      <c r="C1208">
        <v>10</v>
      </c>
      <c r="D1208" t="s">
        <v>38</v>
      </c>
      <c r="E1208" t="s">
        <v>34</v>
      </c>
      <c r="F1208" t="s">
        <v>19</v>
      </c>
      <c r="G1208" t="s">
        <v>20</v>
      </c>
      <c r="H1208">
        <v>159</v>
      </c>
      <c r="I1208">
        <v>3</v>
      </c>
      <c r="J1208">
        <v>477</v>
      </c>
    </row>
    <row r="1209" spans="1:10" x14ac:dyDescent="0.25">
      <c r="A1209" s="5" t="s">
        <v>1253</v>
      </c>
      <c r="B1209" s="1">
        <v>43483</v>
      </c>
      <c r="C1209">
        <v>7</v>
      </c>
      <c r="D1209" t="s">
        <v>43</v>
      </c>
      <c r="E1209" t="s">
        <v>18</v>
      </c>
      <c r="F1209" t="s">
        <v>19</v>
      </c>
      <c r="G1209" t="s">
        <v>31</v>
      </c>
      <c r="H1209">
        <v>399</v>
      </c>
      <c r="I1209">
        <v>6</v>
      </c>
      <c r="J1209">
        <v>2394</v>
      </c>
    </row>
    <row r="1210" spans="1:10" x14ac:dyDescent="0.25">
      <c r="A1210" s="5" t="s">
        <v>1254</v>
      </c>
      <c r="B1210" s="1">
        <v>43483</v>
      </c>
      <c r="C1210">
        <v>12</v>
      </c>
      <c r="D1210" t="s">
        <v>41</v>
      </c>
      <c r="E1210" t="s">
        <v>40</v>
      </c>
      <c r="F1210" t="s">
        <v>11</v>
      </c>
      <c r="G1210" t="s">
        <v>31</v>
      </c>
      <c r="H1210">
        <v>399</v>
      </c>
      <c r="I1210">
        <v>3</v>
      </c>
      <c r="J1210">
        <v>1197</v>
      </c>
    </row>
    <row r="1211" spans="1:10" x14ac:dyDescent="0.25">
      <c r="A1211" s="5" t="s">
        <v>1255</v>
      </c>
      <c r="B1211" s="1">
        <v>43483</v>
      </c>
      <c r="C1211">
        <v>11</v>
      </c>
      <c r="D1211" t="s">
        <v>9</v>
      </c>
      <c r="E1211" t="s">
        <v>40</v>
      </c>
      <c r="F1211" t="s">
        <v>11</v>
      </c>
      <c r="G1211" t="s">
        <v>12</v>
      </c>
      <c r="H1211">
        <v>199</v>
      </c>
      <c r="I1211">
        <v>7</v>
      </c>
      <c r="J1211">
        <v>1393</v>
      </c>
    </row>
    <row r="1212" spans="1:10" x14ac:dyDescent="0.25">
      <c r="A1212" s="5" t="s">
        <v>1256</v>
      </c>
      <c r="B1212" s="1">
        <v>43484</v>
      </c>
      <c r="C1212">
        <v>9</v>
      </c>
      <c r="D1212" t="s">
        <v>17</v>
      </c>
      <c r="E1212" t="s">
        <v>34</v>
      </c>
      <c r="F1212" t="s">
        <v>19</v>
      </c>
      <c r="G1212" t="s">
        <v>20</v>
      </c>
      <c r="H1212">
        <v>159</v>
      </c>
      <c r="I1212">
        <v>7</v>
      </c>
      <c r="J1212">
        <v>1113</v>
      </c>
    </row>
    <row r="1213" spans="1:10" x14ac:dyDescent="0.25">
      <c r="A1213" s="5" t="s">
        <v>1257</v>
      </c>
      <c r="B1213" s="1">
        <v>43485</v>
      </c>
      <c r="C1213">
        <v>14</v>
      </c>
      <c r="D1213" t="s">
        <v>29</v>
      </c>
      <c r="E1213" t="s">
        <v>10</v>
      </c>
      <c r="F1213" t="s">
        <v>11</v>
      </c>
      <c r="G1213" t="s">
        <v>20</v>
      </c>
      <c r="H1213">
        <v>159</v>
      </c>
      <c r="I1213">
        <v>1</v>
      </c>
      <c r="J1213">
        <v>159</v>
      </c>
    </row>
    <row r="1214" spans="1:10" x14ac:dyDescent="0.25">
      <c r="A1214" s="5" t="s">
        <v>1258</v>
      </c>
      <c r="B1214" s="1">
        <v>43485</v>
      </c>
      <c r="C1214">
        <v>16</v>
      </c>
      <c r="D1214" t="s">
        <v>24</v>
      </c>
      <c r="E1214" t="s">
        <v>22</v>
      </c>
      <c r="F1214" t="s">
        <v>23</v>
      </c>
      <c r="G1214" t="s">
        <v>25</v>
      </c>
      <c r="H1214">
        <v>69</v>
      </c>
      <c r="I1214">
        <v>2</v>
      </c>
      <c r="J1214">
        <v>138</v>
      </c>
    </row>
    <row r="1215" spans="1:10" x14ac:dyDescent="0.25">
      <c r="A1215" s="5" t="s">
        <v>1259</v>
      </c>
      <c r="B1215" s="1">
        <v>43486</v>
      </c>
      <c r="C1215">
        <v>8</v>
      </c>
      <c r="D1215" t="s">
        <v>33</v>
      </c>
      <c r="E1215" t="s">
        <v>34</v>
      </c>
      <c r="F1215" t="s">
        <v>19</v>
      </c>
      <c r="G1215" t="s">
        <v>16</v>
      </c>
      <c r="H1215">
        <v>289</v>
      </c>
      <c r="I1215">
        <v>4</v>
      </c>
      <c r="J1215">
        <v>1156</v>
      </c>
    </row>
    <row r="1216" spans="1:10" x14ac:dyDescent="0.25">
      <c r="A1216" s="5" t="s">
        <v>1260</v>
      </c>
      <c r="B1216" s="1">
        <v>43486</v>
      </c>
      <c r="C1216">
        <v>4</v>
      </c>
      <c r="D1216" t="s">
        <v>36</v>
      </c>
      <c r="E1216" t="s">
        <v>14</v>
      </c>
      <c r="F1216" t="s">
        <v>15</v>
      </c>
      <c r="G1216" t="s">
        <v>25</v>
      </c>
      <c r="H1216">
        <v>69</v>
      </c>
      <c r="I1216">
        <v>6</v>
      </c>
      <c r="J1216">
        <v>414</v>
      </c>
    </row>
    <row r="1217" spans="1:10" x14ac:dyDescent="0.25">
      <c r="A1217" s="5" t="s">
        <v>1261</v>
      </c>
      <c r="B1217" s="1">
        <v>43486</v>
      </c>
      <c r="C1217">
        <v>10</v>
      </c>
      <c r="D1217" t="s">
        <v>38</v>
      </c>
      <c r="E1217" t="s">
        <v>34</v>
      </c>
      <c r="F1217" t="s">
        <v>19</v>
      </c>
      <c r="G1217" t="s">
        <v>20</v>
      </c>
      <c r="H1217">
        <v>159</v>
      </c>
      <c r="I1217">
        <v>1</v>
      </c>
      <c r="J1217">
        <v>159</v>
      </c>
    </row>
    <row r="1218" spans="1:10" x14ac:dyDescent="0.25">
      <c r="A1218" s="5" t="s">
        <v>1262</v>
      </c>
      <c r="B1218" s="1">
        <v>43486</v>
      </c>
      <c r="C1218">
        <v>4</v>
      </c>
      <c r="D1218" t="s">
        <v>36</v>
      </c>
      <c r="E1218" t="s">
        <v>42</v>
      </c>
      <c r="F1218" t="s">
        <v>15</v>
      </c>
      <c r="G1218" t="s">
        <v>20</v>
      </c>
      <c r="H1218">
        <v>159</v>
      </c>
      <c r="I1218">
        <v>4</v>
      </c>
      <c r="J1218">
        <v>636</v>
      </c>
    </row>
    <row r="1219" spans="1:10" x14ac:dyDescent="0.25">
      <c r="A1219" s="5" t="s">
        <v>1263</v>
      </c>
      <c r="B1219" s="1">
        <v>43487</v>
      </c>
      <c r="C1219">
        <v>12</v>
      </c>
      <c r="D1219" t="s">
        <v>41</v>
      </c>
      <c r="E1219" t="s">
        <v>10</v>
      </c>
      <c r="F1219" t="s">
        <v>11</v>
      </c>
      <c r="G1219" t="s">
        <v>25</v>
      </c>
      <c r="H1219">
        <v>69</v>
      </c>
      <c r="I1219">
        <v>7</v>
      </c>
      <c r="J1219">
        <v>483</v>
      </c>
    </row>
    <row r="1220" spans="1:10" x14ac:dyDescent="0.25">
      <c r="A1220" s="5" t="s">
        <v>1264</v>
      </c>
      <c r="B1220" s="1">
        <v>43487</v>
      </c>
      <c r="C1220">
        <v>2</v>
      </c>
      <c r="D1220" t="s">
        <v>44</v>
      </c>
      <c r="E1220" t="s">
        <v>42</v>
      </c>
      <c r="F1220" t="s">
        <v>15</v>
      </c>
      <c r="G1220" t="s">
        <v>16</v>
      </c>
      <c r="H1220">
        <v>289</v>
      </c>
      <c r="I1220">
        <v>5</v>
      </c>
      <c r="J1220">
        <v>1445</v>
      </c>
    </row>
    <row r="1221" spans="1:10" x14ac:dyDescent="0.25">
      <c r="A1221" s="5" t="s">
        <v>1265</v>
      </c>
      <c r="B1221" s="1">
        <v>43487</v>
      </c>
      <c r="C1221">
        <v>7</v>
      </c>
      <c r="D1221" t="s">
        <v>43</v>
      </c>
      <c r="E1221" t="s">
        <v>18</v>
      </c>
      <c r="F1221" t="s">
        <v>19</v>
      </c>
      <c r="G1221" t="s">
        <v>16</v>
      </c>
      <c r="H1221">
        <v>289</v>
      </c>
      <c r="I1221">
        <v>7</v>
      </c>
      <c r="J1221">
        <v>2023</v>
      </c>
    </row>
    <row r="1222" spans="1:10" x14ac:dyDescent="0.25">
      <c r="A1222" s="5" t="s">
        <v>1266</v>
      </c>
      <c r="B1222" s="1">
        <v>43488</v>
      </c>
      <c r="C1222">
        <v>10</v>
      </c>
      <c r="D1222" t="s">
        <v>38</v>
      </c>
      <c r="E1222" t="s">
        <v>34</v>
      </c>
      <c r="F1222" t="s">
        <v>19</v>
      </c>
      <c r="G1222" t="s">
        <v>20</v>
      </c>
      <c r="H1222">
        <v>159</v>
      </c>
      <c r="I1222">
        <v>6</v>
      </c>
      <c r="J1222">
        <v>954</v>
      </c>
    </row>
    <row r="1223" spans="1:10" x14ac:dyDescent="0.25">
      <c r="A1223" s="5" t="s">
        <v>1267</v>
      </c>
      <c r="B1223" s="1">
        <v>43489</v>
      </c>
      <c r="C1223">
        <v>8</v>
      </c>
      <c r="D1223" t="s">
        <v>33</v>
      </c>
      <c r="E1223" t="s">
        <v>18</v>
      </c>
      <c r="F1223" t="s">
        <v>19</v>
      </c>
      <c r="G1223" t="s">
        <v>20</v>
      </c>
      <c r="H1223">
        <v>159</v>
      </c>
      <c r="I1223">
        <v>4</v>
      </c>
      <c r="J1223">
        <v>636</v>
      </c>
    </row>
    <row r="1224" spans="1:10" x14ac:dyDescent="0.25">
      <c r="A1224" s="5" t="s">
        <v>1268</v>
      </c>
      <c r="B1224" s="1">
        <v>43490</v>
      </c>
      <c r="C1224">
        <v>18</v>
      </c>
      <c r="D1224" t="s">
        <v>21</v>
      </c>
      <c r="E1224" t="s">
        <v>28</v>
      </c>
      <c r="F1224" t="s">
        <v>23</v>
      </c>
      <c r="G1224" t="s">
        <v>31</v>
      </c>
      <c r="H1224">
        <v>399</v>
      </c>
      <c r="I1224">
        <v>9</v>
      </c>
      <c r="J1224">
        <v>3591</v>
      </c>
    </row>
    <row r="1225" spans="1:10" x14ac:dyDescent="0.25">
      <c r="A1225" s="5" t="s">
        <v>1269</v>
      </c>
      <c r="B1225" s="1">
        <v>43491</v>
      </c>
      <c r="C1225">
        <v>4</v>
      </c>
      <c r="D1225" t="s">
        <v>36</v>
      </c>
      <c r="E1225" t="s">
        <v>14</v>
      </c>
      <c r="F1225" t="s">
        <v>15</v>
      </c>
      <c r="G1225" t="s">
        <v>12</v>
      </c>
      <c r="H1225">
        <v>199</v>
      </c>
      <c r="I1225">
        <v>5</v>
      </c>
      <c r="J1225">
        <v>995</v>
      </c>
    </row>
    <row r="1226" spans="1:10" x14ac:dyDescent="0.25">
      <c r="A1226" s="5" t="s">
        <v>1270</v>
      </c>
      <c r="B1226" s="1">
        <v>43491</v>
      </c>
      <c r="C1226">
        <v>7</v>
      </c>
      <c r="D1226" t="s">
        <v>43</v>
      </c>
      <c r="E1226" t="s">
        <v>34</v>
      </c>
      <c r="F1226" t="s">
        <v>19</v>
      </c>
      <c r="G1226" t="s">
        <v>31</v>
      </c>
      <c r="H1226">
        <v>399</v>
      </c>
      <c r="I1226">
        <v>8</v>
      </c>
      <c r="J1226">
        <v>3192</v>
      </c>
    </row>
    <row r="1227" spans="1:10" x14ac:dyDescent="0.25">
      <c r="A1227" s="5" t="s">
        <v>1271</v>
      </c>
      <c r="B1227" s="1">
        <v>43491</v>
      </c>
      <c r="C1227">
        <v>1</v>
      </c>
      <c r="D1227" t="s">
        <v>13</v>
      </c>
      <c r="E1227" t="s">
        <v>42</v>
      </c>
      <c r="F1227" t="s">
        <v>15</v>
      </c>
      <c r="G1227" t="s">
        <v>31</v>
      </c>
      <c r="H1227">
        <v>399</v>
      </c>
      <c r="I1227">
        <v>4</v>
      </c>
      <c r="J1227">
        <v>1596</v>
      </c>
    </row>
    <row r="1228" spans="1:10" x14ac:dyDescent="0.25">
      <c r="A1228" s="5" t="s">
        <v>1272</v>
      </c>
      <c r="B1228" s="1">
        <v>43491</v>
      </c>
      <c r="C1228">
        <v>10</v>
      </c>
      <c r="D1228" t="s">
        <v>38</v>
      </c>
      <c r="E1228" t="s">
        <v>18</v>
      </c>
      <c r="F1228" t="s">
        <v>19</v>
      </c>
      <c r="G1228" t="s">
        <v>31</v>
      </c>
      <c r="H1228">
        <v>399</v>
      </c>
      <c r="I1228">
        <v>4</v>
      </c>
      <c r="J1228">
        <v>1596</v>
      </c>
    </row>
    <row r="1229" spans="1:10" x14ac:dyDescent="0.25">
      <c r="A1229" s="5" t="s">
        <v>1273</v>
      </c>
      <c r="B1229" s="1">
        <v>43492</v>
      </c>
      <c r="C1229">
        <v>17</v>
      </c>
      <c r="D1229" t="s">
        <v>27</v>
      </c>
      <c r="E1229" t="s">
        <v>22</v>
      </c>
      <c r="F1229" t="s">
        <v>23</v>
      </c>
      <c r="G1229" t="s">
        <v>16</v>
      </c>
      <c r="H1229">
        <v>289</v>
      </c>
      <c r="I1229">
        <v>2</v>
      </c>
      <c r="J1229">
        <v>578</v>
      </c>
    </row>
    <row r="1230" spans="1:10" x14ac:dyDescent="0.25">
      <c r="A1230" s="5" t="s">
        <v>1274</v>
      </c>
      <c r="B1230" s="1">
        <v>43493</v>
      </c>
      <c r="C1230">
        <v>12</v>
      </c>
      <c r="D1230" t="s">
        <v>41</v>
      </c>
      <c r="E1230" t="s">
        <v>40</v>
      </c>
      <c r="F1230" t="s">
        <v>11</v>
      </c>
      <c r="G1230" t="s">
        <v>12</v>
      </c>
      <c r="H1230">
        <v>199</v>
      </c>
      <c r="I1230">
        <v>4</v>
      </c>
      <c r="J1230">
        <v>796</v>
      </c>
    </row>
    <row r="1231" spans="1:10" x14ac:dyDescent="0.25">
      <c r="A1231" s="5" t="s">
        <v>1275</v>
      </c>
      <c r="B1231" s="1">
        <v>43493</v>
      </c>
      <c r="C1231">
        <v>3</v>
      </c>
      <c r="D1231" t="s">
        <v>32</v>
      </c>
      <c r="E1231" t="s">
        <v>14</v>
      </c>
      <c r="F1231" t="s">
        <v>15</v>
      </c>
      <c r="G1231" t="s">
        <v>31</v>
      </c>
      <c r="H1231">
        <v>399</v>
      </c>
      <c r="I1231">
        <v>5</v>
      </c>
      <c r="J1231">
        <v>1995</v>
      </c>
    </row>
    <row r="1232" spans="1:10" x14ac:dyDescent="0.25">
      <c r="A1232" s="5" t="s">
        <v>1276</v>
      </c>
      <c r="B1232" s="1">
        <v>43493</v>
      </c>
      <c r="C1232">
        <v>2</v>
      </c>
      <c r="D1232" t="s">
        <v>44</v>
      </c>
      <c r="E1232" t="s">
        <v>42</v>
      </c>
      <c r="F1232" t="s">
        <v>15</v>
      </c>
      <c r="G1232" t="s">
        <v>25</v>
      </c>
      <c r="H1232">
        <v>69</v>
      </c>
      <c r="I1232">
        <v>3</v>
      </c>
      <c r="J1232">
        <v>207</v>
      </c>
    </row>
    <row r="1233" spans="1:10" x14ac:dyDescent="0.25">
      <c r="A1233" s="5" t="s">
        <v>1277</v>
      </c>
      <c r="B1233" s="1">
        <v>43493</v>
      </c>
      <c r="C1233">
        <v>4</v>
      </c>
      <c r="D1233" t="s">
        <v>36</v>
      </c>
      <c r="E1233" t="s">
        <v>14</v>
      </c>
      <c r="F1233" t="s">
        <v>15</v>
      </c>
      <c r="G1233" t="s">
        <v>20</v>
      </c>
      <c r="H1233">
        <v>159</v>
      </c>
      <c r="I1233">
        <v>7</v>
      </c>
      <c r="J1233">
        <v>1113</v>
      </c>
    </row>
    <row r="1234" spans="1:10" x14ac:dyDescent="0.25">
      <c r="A1234" s="5" t="s">
        <v>1278</v>
      </c>
      <c r="B1234" s="1">
        <v>43493</v>
      </c>
      <c r="C1234">
        <v>5</v>
      </c>
      <c r="D1234" t="s">
        <v>39</v>
      </c>
      <c r="E1234" t="s">
        <v>14</v>
      </c>
      <c r="F1234" t="s">
        <v>15</v>
      </c>
      <c r="G1234" t="s">
        <v>25</v>
      </c>
      <c r="H1234">
        <v>69</v>
      </c>
      <c r="I1234">
        <v>2</v>
      </c>
      <c r="J1234">
        <v>138</v>
      </c>
    </row>
    <row r="1235" spans="1:10" x14ac:dyDescent="0.25">
      <c r="A1235" s="5" t="s">
        <v>1279</v>
      </c>
      <c r="B1235" s="1">
        <v>43494</v>
      </c>
      <c r="C1235">
        <v>9</v>
      </c>
      <c r="D1235" t="s">
        <v>17</v>
      </c>
      <c r="E1235" t="s">
        <v>34</v>
      </c>
      <c r="F1235" t="s">
        <v>19</v>
      </c>
      <c r="G1235" t="s">
        <v>20</v>
      </c>
      <c r="H1235">
        <v>159</v>
      </c>
      <c r="I1235">
        <v>3</v>
      </c>
      <c r="J1235">
        <v>477</v>
      </c>
    </row>
    <row r="1236" spans="1:10" x14ac:dyDescent="0.25">
      <c r="A1236" s="5" t="s">
        <v>1280</v>
      </c>
      <c r="B1236" s="1">
        <v>43494</v>
      </c>
      <c r="C1236">
        <v>9</v>
      </c>
      <c r="D1236" t="s">
        <v>17</v>
      </c>
      <c r="E1236" t="s">
        <v>34</v>
      </c>
      <c r="F1236" t="s">
        <v>19</v>
      </c>
      <c r="G1236" t="s">
        <v>16</v>
      </c>
      <c r="H1236">
        <v>289</v>
      </c>
      <c r="I1236">
        <v>1</v>
      </c>
      <c r="J1236">
        <v>289</v>
      </c>
    </row>
    <row r="1237" spans="1:10" x14ac:dyDescent="0.25">
      <c r="A1237" s="5" t="s">
        <v>1281</v>
      </c>
      <c r="B1237" s="1">
        <v>43495</v>
      </c>
      <c r="C1237">
        <v>3</v>
      </c>
      <c r="D1237" t="s">
        <v>32</v>
      </c>
      <c r="E1237" t="s">
        <v>42</v>
      </c>
      <c r="F1237" t="s">
        <v>15</v>
      </c>
      <c r="G1237" t="s">
        <v>20</v>
      </c>
      <c r="H1237">
        <v>159</v>
      </c>
      <c r="I1237">
        <v>9</v>
      </c>
      <c r="J1237">
        <v>1431</v>
      </c>
    </row>
    <row r="1238" spans="1:10" x14ac:dyDescent="0.25">
      <c r="A1238" s="5" t="s">
        <v>1282</v>
      </c>
      <c r="B1238" s="1">
        <v>43496</v>
      </c>
      <c r="C1238">
        <v>2</v>
      </c>
      <c r="D1238" t="s">
        <v>44</v>
      </c>
      <c r="E1238" t="s">
        <v>42</v>
      </c>
      <c r="F1238" t="s">
        <v>15</v>
      </c>
      <c r="G1238" t="s">
        <v>31</v>
      </c>
      <c r="H1238">
        <v>399</v>
      </c>
      <c r="I1238">
        <v>7</v>
      </c>
      <c r="J1238">
        <v>2793</v>
      </c>
    </row>
    <row r="1239" spans="1:10" x14ac:dyDescent="0.25">
      <c r="A1239" s="5" t="s">
        <v>1283</v>
      </c>
      <c r="B1239" s="1">
        <v>43497</v>
      </c>
      <c r="C1239">
        <v>13</v>
      </c>
      <c r="D1239" t="s">
        <v>26</v>
      </c>
      <c r="E1239" t="s">
        <v>40</v>
      </c>
      <c r="F1239" t="s">
        <v>11</v>
      </c>
      <c r="G1239" t="s">
        <v>16</v>
      </c>
      <c r="H1239">
        <v>289</v>
      </c>
      <c r="I1239">
        <v>9</v>
      </c>
      <c r="J1239">
        <v>2601</v>
      </c>
    </row>
    <row r="1240" spans="1:10" x14ac:dyDescent="0.25">
      <c r="A1240" s="5" t="s">
        <v>1284</v>
      </c>
      <c r="B1240" s="1">
        <v>43498</v>
      </c>
      <c r="C1240">
        <v>8</v>
      </c>
      <c r="D1240" t="s">
        <v>33</v>
      </c>
      <c r="E1240" t="s">
        <v>18</v>
      </c>
      <c r="F1240" t="s">
        <v>19</v>
      </c>
      <c r="G1240" t="s">
        <v>16</v>
      </c>
      <c r="H1240">
        <v>289</v>
      </c>
      <c r="I1240">
        <v>3</v>
      </c>
      <c r="J1240">
        <v>867</v>
      </c>
    </row>
    <row r="1241" spans="1:10" x14ac:dyDescent="0.25">
      <c r="A1241" s="5" t="s">
        <v>1285</v>
      </c>
      <c r="B1241" s="1">
        <v>43499</v>
      </c>
      <c r="C1241">
        <v>12</v>
      </c>
      <c r="D1241" t="s">
        <v>41</v>
      </c>
      <c r="E1241" t="s">
        <v>10</v>
      </c>
      <c r="F1241" t="s">
        <v>11</v>
      </c>
      <c r="G1241" t="s">
        <v>12</v>
      </c>
      <c r="H1241">
        <v>199</v>
      </c>
      <c r="I1241">
        <v>3</v>
      </c>
      <c r="J1241">
        <v>597</v>
      </c>
    </row>
    <row r="1242" spans="1:10" x14ac:dyDescent="0.25">
      <c r="A1242" s="5" t="s">
        <v>1286</v>
      </c>
      <c r="B1242" s="1">
        <v>43499</v>
      </c>
      <c r="C1242">
        <v>6</v>
      </c>
      <c r="D1242" t="s">
        <v>35</v>
      </c>
      <c r="E1242" t="s">
        <v>34</v>
      </c>
      <c r="F1242" t="s">
        <v>19</v>
      </c>
      <c r="G1242" t="s">
        <v>25</v>
      </c>
      <c r="H1242">
        <v>69</v>
      </c>
      <c r="I1242">
        <v>5</v>
      </c>
      <c r="J1242">
        <v>345</v>
      </c>
    </row>
    <row r="1243" spans="1:10" x14ac:dyDescent="0.25">
      <c r="A1243" s="5" t="s">
        <v>1287</v>
      </c>
      <c r="B1243" s="1">
        <v>43500</v>
      </c>
      <c r="C1243">
        <v>9</v>
      </c>
      <c r="D1243" t="s">
        <v>17</v>
      </c>
      <c r="E1243" t="s">
        <v>34</v>
      </c>
      <c r="F1243" t="s">
        <v>19</v>
      </c>
      <c r="G1243" t="s">
        <v>16</v>
      </c>
      <c r="H1243">
        <v>289</v>
      </c>
      <c r="I1243">
        <v>0</v>
      </c>
      <c r="J1243">
        <v>0</v>
      </c>
    </row>
    <row r="1244" spans="1:10" x14ac:dyDescent="0.25">
      <c r="A1244" s="5" t="s">
        <v>1288</v>
      </c>
      <c r="B1244" s="1">
        <v>43501</v>
      </c>
      <c r="C1244">
        <v>16</v>
      </c>
      <c r="D1244" t="s">
        <v>24</v>
      </c>
      <c r="E1244" t="s">
        <v>28</v>
      </c>
      <c r="F1244" t="s">
        <v>23</v>
      </c>
      <c r="G1244" t="s">
        <v>16</v>
      </c>
      <c r="H1244">
        <v>289</v>
      </c>
      <c r="I1244">
        <v>9</v>
      </c>
      <c r="J1244">
        <v>2601</v>
      </c>
    </row>
    <row r="1245" spans="1:10" x14ac:dyDescent="0.25">
      <c r="A1245" s="5" t="s">
        <v>1289</v>
      </c>
      <c r="B1245" s="1">
        <v>43501</v>
      </c>
      <c r="C1245">
        <v>16</v>
      </c>
      <c r="D1245" t="s">
        <v>24</v>
      </c>
      <c r="E1245" t="s">
        <v>22</v>
      </c>
      <c r="F1245" t="s">
        <v>23</v>
      </c>
      <c r="G1245" t="s">
        <v>16</v>
      </c>
      <c r="H1245">
        <v>289</v>
      </c>
      <c r="I1245">
        <v>9</v>
      </c>
      <c r="J1245">
        <v>2601</v>
      </c>
    </row>
    <row r="1246" spans="1:10" x14ac:dyDescent="0.25">
      <c r="A1246" s="5" t="s">
        <v>1290</v>
      </c>
      <c r="B1246" s="1">
        <v>43501</v>
      </c>
      <c r="C1246">
        <v>8</v>
      </c>
      <c r="D1246" t="s">
        <v>33</v>
      </c>
      <c r="E1246" t="s">
        <v>18</v>
      </c>
      <c r="F1246" t="s">
        <v>19</v>
      </c>
      <c r="G1246" t="s">
        <v>12</v>
      </c>
      <c r="H1246">
        <v>199</v>
      </c>
      <c r="I1246">
        <v>0</v>
      </c>
      <c r="J1246">
        <v>0</v>
      </c>
    </row>
    <row r="1247" spans="1:10" x14ac:dyDescent="0.25">
      <c r="A1247" s="5" t="s">
        <v>1291</v>
      </c>
      <c r="B1247" s="1">
        <v>43501</v>
      </c>
      <c r="C1247">
        <v>3</v>
      </c>
      <c r="D1247" t="s">
        <v>32</v>
      </c>
      <c r="E1247" t="s">
        <v>42</v>
      </c>
      <c r="F1247" t="s">
        <v>15</v>
      </c>
      <c r="G1247" t="s">
        <v>16</v>
      </c>
      <c r="H1247">
        <v>289</v>
      </c>
      <c r="I1247">
        <v>9</v>
      </c>
      <c r="J1247">
        <v>2601</v>
      </c>
    </row>
    <row r="1248" spans="1:10" x14ac:dyDescent="0.25">
      <c r="A1248" s="5" t="s">
        <v>1292</v>
      </c>
      <c r="B1248" s="1">
        <v>43501</v>
      </c>
      <c r="C1248">
        <v>12</v>
      </c>
      <c r="D1248" t="s">
        <v>41</v>
      </c>
      <c r="E1248" t="s">
        <v>10</v>
      </c>
      <c r="F1248" t="s">
        <v>11</v>
      </c>
      <c r="G1248" t="s">
        <v>20</v>
      </c>
      <c r="H1248">
        <v>159</v>
      </c>
      <c r="I1248">
        <v>2</v>
      </c>
      <c r="J1248">
        <v>318</v>
      </c>
    </row>
    <row r="1249" spans="1:10" x14ac:dyDescent="0.25">
      <c r="A1249" s="5" t="s">
        <v>1293</v>
      </c>
      <c r="B1249" s="1">
        <v>43501</v>
      </c>
      <c r="C1249">
        <v>11</v>
      </c>
      <c r="D1249" t="s">
        <v>9</v>
      </c>
      <c r="E1249" t="s">
        <v>10</v>
      </c>
      <c r="F1249" t="s">
        <v>11</v>
      </c>
      <c r="G1249" t="s">
        <v>25</v>
      </c>
      <c r="H1249">
        <v>69</v>
      </c>
      <c r="I1249">
        <v>4</v>
      </c>
      <c r="J1249">
        <v>276</v>
      </c>
    </row>
    <row r="1250" spans="1:10" x14ac:dyDescent="0.25">
      <c r="A1250" s="5" t="s">
        <v>1294</v>
      </c>
      <c r="B1250" s="1">
        <v>43501</v>
      </c>
      <c r="C1250">
        <v>9</v>
      </c>
      <c r="D1250" t="s">
        <v>17</v>
      </c>
      <c r="E1250" t="s">
        <v>34</v>
      </c>
      <c r="F1250" t="s">
        <v>19</v>
      </c>
      <c r="G1250" t="s">
        <v>31</v>
      </c>
      <c r="H1250">
        <v>399</v>
      </c>
      <c r="I1250">
        <v>7</v>
      </c>
      <c r="J1250">
        <v>2793</v>
      </c>
    </row>
    <row r="1251" spans="1:10" x14ac:dyDescent="0.25">
      <c r="A1251" s="5" t="s">
        <v>1295</v>
      </c>
      <c r="B1251" s="1">
        <v>43501</v>
      </c>
      <c r="C1251">
        <v>3</v>
      </c>
      <c r="D1251" t="s">
        <v>32</v>
      </c>
      <c r="E1251" t="s">
        <v>14</v>
      </c>
      <c r="F1251" t="s">
        <v>15</v>
      </c>
      <c r="G1251" t="s">
        <v>25</v>
      </c>
      <c r="H1251">
        <v>69</v>
      </c>
      <c r="I1251">
        <v>6</v>
      </c>
      <c r="J1251">
        <v>414</v>
      </c>
    </row>
    <row r="1252" spans="1:10" x14ac:dyDescent="0.25">
      <c r="A1252" s="5" t="s">
        <v>1296</v>
      </c>
      <c r="B1252" s="1">
        <v>43501</v>
      </c>
      <c r="C1252">
        <v>3</v>
      </c>
      <c r="D1252" t="s">
        <v>32</v>
      </c>
      <c r="E1252" t="s">
        <v>42</v>
      </c>
      <c r="F1252" t="s">
        <v>15</v>
      </c>
      <c r="G1252" t="s">
        <v>12</v>
      </c>
      <c r="H1252">
        <v>199</v>
      </c>
      <c r="I1252">
        <v>1</v>
      </c>
      <c r="J1252">
        <v>199</v>
      </c>
    </row>
    <row r="1253" spans="1:10" x14ac:dyDescent="0.25">
      <c r="A1253" s="5" t="s">
        <v>1297</v>
      </c>
      <c r="B1253" s="1">
        <v>43502</v>
      </c>
      <c r="C1253">
        <v>9</v>
      </c>
      <c r="D1253" t="s">
        <v>17</v>
      </c>
      <c r="E1253" t="s">
        <v>18</v>
      </c>
      <c r="F1253" t="s">
        <v>19</v>
      </c>
      <c r="G1253" t="s">
        <v>16</v>
      </c>
      <c r="H1253">
        <v>289</v>
      </c>
      <c r="I1253">
        <v>4</v>
      </c>
      <c r="J1253">
        <v>1156</v>
      </c>
    </row>
    <row r="1254" spans="1:10" x14ac:dyDescent="0.25">
      <c r="A1254" s="5" t="s">
        <v>1298</v>
      </c>
      <c r="B1254" s="1">
        <v>43502</v>
      </c>
      <c r="C1254">
        <v>12</v>
      </c>
      <c r="D1254" t="s">
        <v>41</v>
      </c>
      <c r="E1254" t="s">
        <v>40</v>
      </c>
      <c r="F1254" t="s">
        <v>11</v>
      </c>
      <c r="G1254" t="s">
        <v>20</v>
      </c>
      <c r="H1254">
        <v>159</v>
      </c>
      <c r="I1254">
        <v>2</v>
      </c>
      <c r="J1254">
        <v>318</v>
      </c>
    </row>
    <row r="1255" spans="1:10" x14ac:dyDescent="0.25">
      <c r="A1255" s="5" t="s">
        <v>1299</v>
      </c>
      <c r="B1255" s="1">
        <v>43503</v>
      </c>
      <c r="C1255">
        <v>15</v>
      </c>
      <c r="D1255" t="s">
        <v>45</v>
      </c>
      <c r="E1255" t="s">
        <v>10</v>
      </c>
      <c r="F1255" t="s">
        <v>11</v>
      </c>
      <c r="G1255" t="s">
        <v>12</v>
      </c>
      <c r="H1255">
        <v>199</v>
      </c>
      <c r="I1255">
        <v>8</v>
      </c>
      <c r="J1255">
        <v>1592</v>
      </c>
    </row>
    <row r="1256" spans="1:10" x14ac:dyDescent="0.25">
      <c r="A1256" s="5" t="s">
        <v>1300</v>
      </c>
      <c r="B1256" s="1">
        <v>43503</v>
      </c>
      <c r="C1256">
        <v>14</v>
      </c>
      <c r="D1256" t="s">
        <v>29</v>
      </c>
      <c r="E1256" t="s">
        <v>10</v>
      </c>
      <c r="F1256" t="s">
        <v>11</v>
      </c>
      <c r="G1256" t="s">
        <v>31</v>
      </c>
      <c r="H1256">
        <v>399</v>
      </c>
      <c r="I1256">
        <v>4</v>
      </c>
      <c r="J1256">
        <v>1596</v>
      </c>
    </row>
    <row r="1257" spans="1:10" x14ac:dyDescent="0.25">
      <c r="A1257" s="5" t="s">
        <v>1301</v>
      </c>
      <c r="B1257" s="1">
        <v>43503</v>
      </c>
      <c r="C1257">
        <v>8</v>
      </c>
      <c r="D1257" t="s">
        <v>33</v>
      </c>
      <c r="E1257" t="s">
        <v>18</v>
      </c>
      <c r="F1257" t="s">
        <v>19</v>
      </c>
      <c r="G1257" t="s">
        <v>31</v>
      </c>
      <c r="H1257">
        <v>399</v>
      </c>
      <c r="I1257">
        <v>9</v>
      </c>
      <c r="J1257">
        <v>3591</v>
      </c>
    </row>
    <row r="1258" spans="1:10" x14ac:dyDescent="0.25">
      <c r="A1258" s="5" t="s">
        <v>1302</v>
      </c>
      <c r="B1258" s="1">
        <v>43504</v>
      </c>
      <c r="C1258">
        <v>14</v>
      </c>
      <c r="D1258" t="s">
        <v>29</v>
      </c>
      <c r="E1258" t="s">
        <v>40</v>
      </c>
      <c r="F1258" t="s">
        <v>11</v>
      </c>
      <c r="G1258" t="s">
        <v>20</v>
      </c>
      <c r="H1258">
        <v>159</v>
      </c>
      <c r="I1258">
        <v>8</v>
      </c>
      <c r="J1258">
        <v>1272</v>
      </c>
    </row>
    <row r="1259" spans="1:10" x14ac:dyDescent="0.25">
      <c r="A1259" s="5" t="s">
        <v>1303</v>
      </c>
      <c r="B1259" s="1">
        <v>43504</v>
      </c>
      <c r="C1259">
        <v>11</v>
      </c>
      <c r="D1259" t="s">
        <v>9</v>
      </c>
      <c r="E1259" t="s">
        <v>10</v>
      </c>
      <c r="F1259" t="s">
        <v>11</v>
      </c>
      <c r="G1259" t="s">
        <v>25</v>
      </c>
      <c r="H1259">
        <v>69</v>
      </c>
      <c r="I1259">
        <v>6</v>
      </c>
      <c r="J1259">
        <v>414</v>
      </c>
    </row>
    <row r="1260" spans="1:10" x14ac:dyDescent="0.25">
      <c r="A1260" s="5" t="s">
        <v>1304</v>
      </c>
      <c r="B1260" s="1">
        <v>43505</v>
      </c>
      <c r="C1260">
        <v>7</v>
      </c>
      <c r="D1260" t="s">
        <v>43</v>
      </c>
      <c r="E1260" t="s">
        <v>18</v>
      </c>
      <c r="F1260" t="s">
        <v>19</v>
      </c>
      <c r="G1260" t="s">
        <v>31</v>
      </c>
      <c r="H1260">
        <v>399</v>
      </c>
      <c r="I1260">
        <v>5</v>
      </c>
      <c r="J1260">
        <v>1995</v>
      </c>
    </row>
    <row r="1261" spans="1:10" x14ac:dyDescent="0.25">
      <c r="A1261" s="5" t="s">
        <v>1305</v>
      </c>
      <c r="B1261" s="1">
        <v>43505</v>
      </c>
      <c r="C1261">
        <v>8</v>
      </c>
      <c r="D1261" t="s">
        <v>33</v>
      </c>
      <c r="E1261" t="s">
        <v>34</v>
      </c>
      <c r="F1261" t="s">
        <v>19</v>
      </c>
      <c r="G1261" t="s">
        <v>12</v>
      </c>
      <c r="H1261">
        <v>199</v>
      </c>
      <c r="I1261">
        <v>3</v>
      </c>
      <c r="J1261">
        <v>597</v>
      </c>
    </row>
    <row r="1262" spans="1:10" x14ac:dyDescent="0.25">
      <c r="A1262" s="5" t="s">
        <v>1306</v>
      </c>
      <c r="B1262" s="1">
        <v>43506</v>
      </c>
      <c r="C1262">
        <v>5</v>
      </c>
      <c r="D1262" t="s">
        <v>39</v>
      </c>
      <c r="E1262" t="s">
        <v>42</v>
      </c>
      <c r="F1262" t="s">
        <v>15</v>
      </c>
      <c r="G1262" t="s">
        <v>12</v>
      </c>
      <c r="H1262">
        <v>199</v>
      </c>
      <c r="I1262">
        <v>5</v>
      </c>
      <c r="J1262">
        <v>995</v>
      </c>
    </row>
    <row r="1263" spans="1:10" x14ac:dyDescent="0.25">
      <c r="A1263" s="5" t="s">
        <v>1307</v>
      </c>
      <c r="B1263" s="1">
        <v>43506</v>
      </c>
      <c r="C1263">
        <v>13</v>
      </c>
      <c r="D1263" t="s">
        <v>26</v>
      </c>
      <c r="E1263" t="s">
        <v>40</v>
      </c>
      <c r="F1263" t="s">
        <v>11</v>
      </c>
      <c r="G1263" t="s">
        <v>20</v>
      </c>
      <c r="H1263">
        <v>159</v>
      </c>
      <c r="I1263">
        <v>8</v>
      </c>
      <c r="J1263">
        <v>1272</v>
      </c>
    </row>
    <row r="1264" spans="1:10" x14ac:dyDescent="0.25">
      <c r="A1264" s="5" t="s">
        <v>1308</v>
      </c>
      <c r="B1264" s="1">
        <v>43507</v>
      </c>
      <c r="C1264">
        <v>20</v>
      </c>
      <c r="D1264" t="s">
        <v>30</v>
      </c>
      <c r="E1264" t="s">
        <v>22</v>
      </c>
      <c r="F1264" t="s">
        <v>23</v>
      </c>
      <c r="G1264" t="s">
        <v>31</v>
      </c>
      <c r="H1264">
        <v>399</v>
      </c>
      <c r="I1264">
        <v>2</v>
      </c>
      <c r="J1264">
        <v>798</v>
      </c>
    </row>
    <row r="1265" spans="1:10" x14ac:dyDescent="0.25">
      <c r="A1265" s="5" t="s">
        <v>1309</v>
      </c>
      <c r="B1265" s="1">
        <v>43508</v>
      </c>
      <c r="C1265">
        <v>10</v>
      </c>
      <c r="D1265" t="s">
        <v>38</v>
      </c>
      <c r="E1265" t="s">
        <v>18</v>
      </c>
      <c r="F1265" t="s">
        <v>19</v>
      </c>
      <c r="G1265" t="s">
        <v>31</v>
      </c>
      <c r="H1265">
        <v>399</v>
      </c>
      <c r="I1265">
        <v>5</v>
      </c>
      <c r="J1265">
        <v>1995</v>
      </c>
    </row>
    <row r="1266" spans="1:10" x14ac:dyDescent="0.25">
      <c r="A1266" s="5" t="s">
        <v>1310</v>
      </c>
      <c r="B1266" s="1">
        <v>43509</v>
      </c>
      <c r="C1266">
        <v>13</v>
      </c>
      <c r="D1266" t="s">
        <v>26</v>
      </c>
      <c r="E1266" t="s">
        <v>10</v>
      </c>
      <c r="F1266" t="s">
        <v>11</v>
      </c>
      <c r="G1266" t="s">
        <v>20</v>
      </c>
      <c r="H1266">
        <v>159</v>
      </c>
      <c r="I1266">
        <v>3</v>
      </c>
      <c r="J1266">
        <v>477</v>
      </c>
    </row>
    <row r="1267" spans="1:10" x14ac:dyDescent="0.25">
      <c r="A1267" s="5" t="s">
        <v>1311</v>
      </c>
      <c r="B1267" s="1">
        <v>43509</v>
      </c>
      <c r="C1267">
        <v>8</v>
      </c>
      <c r="D1267" t="s">
        <v>33</v>
      </c>
      <c r="E1267" t="s">
        <v>34</v>
      </c>
      <c r="F1267" t="s">
        <v>19</v>
      </c>
      <c r="G1267" t="s">
        <v>12</v>
      </c>
      <c r="H1267">
        <v>199</v>
      </c>
      <c r="I1267">
        <v>7</v>
      </c>
      <c r="J1267">
        <v>1393</v>
      </c>
    </row>
    <row r="1268" spans="1:10" x14ac:dyDescent="0.25">
      <c r="A1268" s="5" t="s">
        <v>1312</v>
      </c>
      <c r="B1268" s="1">
        <v>43509</v>
      </c>
      <c r="C1268">
        <v>17</v>
      </c>
      <c r="D1268" t="s">
        <v>27</v>
      </c>
      <c r="E1268" t="s">
        <v>22</v>
      </c>
      <c r="F1268" t="s">
        <v>23</v>
      </c>
      <c r="G1268" t="s">
        <v>12</v>
      </c>
      <c r="H1268">
        <v>199</v>
      </c>
      <c r="I1268">
        <v>9</v>
      </c>
      <c r="J1268">
        <v>1791</v>
      </c>
    </row>
    <row r="1269" spans="1:10" x14ac:dyDescent="0.25">
      <c r="A1269" s="5" t="s">
        <v>1313</v>
      </c>
      <c r="B1269" s="1">
        <v>43510</v>
      </c>
      <c r="C1269">
        <v>2</v>
      </c>
      <c r="D1269" t="s">
        <v>44</v>
      </c>
      <c r="E1269" t="s">
        <v>14</v>
      </c>
      <c r="F1269" t="s">
        <v>15</v>
      </c>
      <c r="G1269" t="s">
        <v>25</v>
      </c>
      <c r="H1269">
        <v>69</v>
      </c>
      <c r="I1269">
        <v>9</v>
      </c>
      <c r="J1269">
        <v>621</v>
      </c>
    </row>
    <row r="1270" spans="1:10" x14ac:dyDescent="0.25">
      <c r="A1270" s="5" t="s">
        <v>1314</v>
      </c>
      <c r="B1270" s="1">
        <v>43510</v>
      </c>
      <c r="C1270">
        <v>13</v>
      </c>
      <c r="D1270" t="s">
        <v>26</v>
      </c>
      <c r="E1270" t="s">
        <v>10</v>
      </c>
      <c r="F1270" t="s">
        <v>11</v>
      </c>
      <c r="G1270" t="s">
        <v>31</v>
      </c>
      <c r="H1270">
        <v>399</v>
      </c>
      <c r="I1270">
        <v>6</v>
      </c>
      <c r="J1270">
        <v>2394</v>
      </c>
    </row>
    <row r="1271" spans="1:10" x14ac:dyDescent="0.25">
      <c r="A1271" s="5" t="s">
        <v>1315</v>
      </c>
      <c r="B1271" s="1">
        <v>43511</v>
      </c>
      <c r="C1271">
        <v>1</v>
      </c>
      <c r="D1271" t="s">
        <v>13</v>
      </c>
      <c r="E1271" t="s">
        <v>42</v>
      </c>
      <c r="F1271" t="s">
        <v>15</v>
      </c>
      <c r="G1271" t="s">
        <v>16</v>
      </c>
      <c r="H1271">
        <v>289</v>
      </c>
      <c r="I1271">
        <v>7</v>
      </c>
      <c r="J1271">
        <v>2023</v>
      </c>
    </row>
    <row r="1272" spans="1:10" x14ac:dyDescent="0.25">
      <c r="A1272" s="5" t="s">
        <v>1316</v>
      </c>
      <c r="B1272" s="1">
        <v>43512</v>
      </c>
      <c r="C1272">
        <v>16</v>
      </c>
      <c r="D1272" t="s">
        <v>24</v>
      </c>
      <c r="E1272" t="s">
        <v>22</v>
      </c>
      <c r="F1272" t="s">
        <v>23</v>
      </c>
      <c r="G1272" t="s">
        <v>12</v>
      </c>
      <c r="H1272">
        <v>199</v>
      </c>
      <c r="I1272">
        <v>1</v>
      </c>
      <c r="J1272">
        <v>199</v>
      </c>
    </row>
    <row r="1273" spans="1:10" x14ac:dyDescent="0.25">
      <c r="A1273" s="5" t="s">
        <v>1317</v>
      </c>
      <c r="B1273" s="1">
        <v>43513</v>
      </c>
      <c r="C1273">
        <v>11</v>
      </c>
      <c r="D1273" t="s">
        <v>9</v>
      </c>
      <c r="E1273" t="s">
        <v>40</v>
      </c>
      <c r="F1273" t="s">
        <v>11</v>
      </c>
      <c r="G1273" t="s">
        <v>16</v>
      </c>
      <c r="H1273">
        <v>289</v>
      </c>
      <c r="I1273">
        <v>4</v>
      </c>
      <c r="J1273">
        <v>1156</v>
      </c>
    </row>
    <row r="1274" spans="1:10" x14ac:dyDescent="0.25">
      <c r="A1274" s="5" t="s">
        <v>1318</v>
      </c>
      <c r="B1274" s="1">
        <v>43514</v>
      </c>
      <c r="C1274">
        <v>20</v>
      </c>
      <c r="D1274" t="s">
        <v>30</v>
      </c>
      <c r="E1274" t="s">
        <v>28</v>
      </c>
      <c r="F1274" t="s">
        <v>23</v>
      </c>
      <c r="G1274" t="s">
        <v>12</v>
      </c>
      <c r="H1274">
        <v>199</v>
      </c>
      <c r="I1274">
        <v>5</v>
      </c>
      <c r="J1274">
        <v>995</v>
      </c>
    </row>
    <row r="1275" spans="1:10" x14ac:dyDescent="0.25">
      <c r="A1275" s="5" t="s">
        <v>1319</v>
      </c>
      <c r="B1275" s="1">
        <v>43514</v>
      </c>
      <c r="C1275">
        <v>5</v>
      </c>
      <c r="D1275" t="s">
        <v>39</v>
      </c>
      <c r="E1275" t="s">
        <v>42</v>
      </c>
      <c r="F1275" t="s">
        <v>15</v>
      </c>
      <c r="G1275" t="s">
        <v>16</v>
      </c>
      <c r="H1275">
        <v>289</v>
      </c>
      <c r="I1275">
        <v>0</v>
      </c>
      <c r="J1275">
        <v>0</v>
      </c>
    </row>
    <row r="1276" spans="1:10" x14ac:dyDescent="0.25">
      <c r="A1276" s="5" t="s">
        <v>1320</v>
      </c>
      <c r="B1276" s="1">
        <v>43514</v>
      </c>
      <c r="C1276">
        <v>8</v>
      </c>
      <c r="D1276" t="s">
        <v>33</v>
      </c>
      <c r="E1276" t="s">
        <v>34</v>
      </c>
      <c r="F1276" t="s">
        <v>19</v>
      </c>
      <c r="G1276" t="s">
        <v>31</v>
      </c>
      <c r="H1276">
        <v>399</v>
      </c>
      <c r="I1276">
        <v>7</v>
      </c>
      <c r="J1276">
        <v>2793</v>
      </c>
    </row>
    <row r="1277" spans="1:10" x14ac:dyDescent="0.25">
      <c r="A1277" s="5" t="s">
        <v>1321</v>
      </c>
      <c r="B1277" s="1">
        <v>43514</v>
      </c>
      <c r="C1277">
        <v>14</v>
      </c>
      <c r="D1277" t="s">
        <v>29</v>
      </c>
      <c r="E1277" t="s">
        <v>40</v>
      </c>
      <c r="F1277" t="s">
        <v>11</v>
      </c>
      <c r="G1277" t="s">
        <v>31</v>
      </c>
      <c r="H1277">
        <v>399</v>
      </c>
      <c r="I1277">
        <v>9</v>
      </c>
      <c r="J1277">
        <v>3591</v>
      </c>
    </row>
    <row r="1278" spans="1:10" x14ac:dyDescent="0.25">
      <c r="A1278" s="5" t="s">
        <v>1322</v>
      </c>
      <c r="B1278" s="1">
        <v>43515</v>
      </c>
      <c r="C1278">
        <v>9</v>
      </c>
      <c r="D1278" t="s">
        <v>17</v>
      </c>
      <c r="E1278" t="s">
        <v>18</v>
      </c>
      <c r="F1278" t="s">
        <v>19</v>
      </c>
      <c r="G1278" t="s">
        <v>31</v>
      </c>
      <c r="H1278">
        <v>399</v>
      </c>
      <c r="I1278">
        <v>5</v>
      </c>
      <c r="J1278">
        <v>1995</v>
      </c>
    </row>
    <row r="1279" spans="1:10" x14ac:dyDescent="0.25">
      <c r="A1279" s="5" t="s">
        <v>1323</v>
      </c>
      <c r="B1279" s="1">
        <v>43515</v>
      </c>
      <c r="C1279">
        <v>3</v>
      </c>
      <c r="D1279" t="s">
        <v>32</v>
      </c>
      <c r="E1279" t="s">
        <v>42</v>
      </c>
      <c r="F1279" t="s">
        <v>15</v>
      </c>
      <c r="G1279" t="s">
        <v>31</v>
      </c>
      <c r="H1279">
        <v>399</v>
      </c>
      <c r="I1279">
        <v>7</v>
      </c>
      <c r="J1279">
        <v>2793</v>
      </c>
    </row>
    <row r="1280" spans="1:10" x14ac:dyDescent="0.25">
      <c r="A1280" s="5" t="s">
        <v>1324</v>
      </c>
      <c r="B1280" s="1">
        <v>43515</v>
      </c>
      <c r="C1280">
        <v>17</v>
      </c>
      <c r="D1280" t="s">
        <v>27</v>
      </c>
      <c r="E1280" t="s">
        <v>22</v>
      </c>
      <c r="F1280" t="s">
        <v>23</v>
      </c>
      <c r="G1280" t="s">
        <v>25</v>
      </c>
      <c r="H1280">
        <v>69</v>
      </c>
      <c r="I1280">
        <v>4</v>
      </c>
      <c r="J1280">
        <v>276</v>
      </c>
    </row>
    <row r="1281" spans="1:10" x14ac:dyDescent="0.25">
      <c r="A1281" s="5" t="s">
        <v>1325</v>
      </c>
      <c r="B1281" s="1">
        <v>43515</v>
      </c>
      <c r="C1281">
        <v>3</v>
      </c>
      <c r="D1281" t="s">
        <v>32</v>
      </c>
      <c r="E1281" t="s">
        <v>14</v>
      </c>
      <c r="F1281" t="s">
        <v>15</v>
      </c>
      <c r="G1281" t="s">
        <v>16</v>
      </c>
      <c r="H1281">
        <v>289</v>
      </c>
      <c r="I1281">
        <v>7</v>
      </c>
      <c r="J1281">
        <v>2023</v>
      </c>
    </row>
    <row r="1282" spans="1:10" x14ac:dyDescent="0.25">
      <c r="A1282" s="5" t="s">
        <v>1326</v>
      </c>
      <c r="B1282" s="1">
        <v>43515</v>
      </c>
      <c r="C1282">
        <v>19</v>
      </c>
      <c r="D1282" t="s">
        <v>37</v>
      </c>
      <c r="E1282" t="s">
        <v>22</v>
      </c>
      <c r="F1282" t="s">
        <v>23</v>
      </c>
      <c r="G1282" t="s">
        <v>12</v>
      </c>
      <c r="H1282">
        <v>199</v>
      </c>
      <c r="I1282">
        <v>0</v>
      </c>
      <c r="J1282">
        <v>0</v>
      </c>
    </row>
    <row r="1283" spans="1:10" x14ac:dyDescent="0.25">
      <c r="A1283" s="5" t="s">
        <v>1327</v>
      </c>
      <c r="B1283" s="1">
        <v>43515</v>
      </c>
      <c r="C1283">
        <v>6</v>
      </c>
      <c r="D1283" t="s">
        <v>35</v>
      </c>
      <c r="E1283" t="s">
        <v>18</v>
      </c>
      <c r="F1283" t="s">
        <v>19</v>
      </c>
      <c r="G1283" t="s">
        <v>25</v>
      </c>
      <c r="H1283">
        <v>69</v>
      </c>
      <c r="I1283">
        <v>8</v>
      </c>
      <c r="J1283">
        <v>552</v>
      </c>
    </row>
    <row r="1284" spans="1:10" x14ac:dyDescent="0.25">
      <c r="A1284" s="5" t="s">
        <v>1328</v>
      </c>
      <c r="B1284" s="1">
        <v>43515</v>
      </c>
      <c r="C1284">
        <v>7</v>
      </c>
      <c r="D1284" t="s">
        <v>43</v>
      </c>
      <c r="E1284" t="s">
        <v>18</v>
      </c>
      <c r="F1284" t="s">
        <v>19</v>
      </c>
      <c r="G1284" t="s">
        <v>31</v>
      </c>
      <c r="H1284">
        <v>399</v>
      </c>
      <c r="I1284">
        <v>3</v>
      </c>
      <c r="J1284">
        <v>1197</v>
      </c>
    </row>
    <row r="1285" spans="1:10" x14ac:dyDescent="0.25">
      <c r="A1285" s="5" t="s">
        <v>1329</v>
      </c>
      <c r="B1285" s="1">
        <v>43515</v>
      </c>
      <c r="C1285">
        <v>8</v>
      </c>
      <c r="D1285" t="s">
        <v>33</v>
      </c>
      <c r="E1285" t="s">
        <v>34</v>
      </c>
      <c r="F1285" t="s">
        <v>19</v>
      </c>
      <c r="G1285" t="s">
        <v>12</v>
      </c>
      <c r="H1285">
        <v>199</v>
      </c>
      <c r="I1285">
        <v>5</v>
      </c>
      <c r="J1285">
        <v>995</v>
      </c>
    </row>
    <row r="1286" spans="1:10" x14ac:dyDescent="0.25">
      <c r="A1286" s="5" t="s">
        <v>1330</v>
      </c>
      <c r="B1286" s="1">
        <v>43515</v>
      </c>
      <c r="C1286">
        <v>2</v>
      </c>
      <c r="D1286" t="s">
        <v>44</v>
      </c>
      <c r="E1286" t="s">
        <v>42</v>
      </c>
      <c r="F1286" t="s">
        <v>15</v>
      </c>
      <c r="G1286" t="s">
        <v>25</v>
      </c>
      <c r="H1286">
        <v>69</v>
      </c>
      <c r="I1286">
        <v>8</v>
      </c>
      <c r="J1286">
        <v>552</v>
      </c>
    </row>
    <row r="1287" spans="1:10" x14ac:dyDescent="0.25">
      <c r="A1287" s="5" t="s">
        <v>1331</v>
      </c>
      <c r="B1287" s="1">
        <v>43515</v>
      </c>
      <c r="C1287">
        <v>3</v>
      </c>
      <c r="D1287" t="s">
        <v>32</v>
      </c>
      <c r="E1287" t="s">
        <v>14</v>
      </c>
      <c r="F1287" t="s">
        <v>15</v>
      </c>
      <c r="G1287" t="s">
        <v>16</v>
      </c>
      <c r="H1287">
        <v>289</v>
      </c>
      <c r="I1287">
        <v>7</v>
      </c>
      <c r="J1287">
        <v>2023</v>
      </c>
    </row>
    <row r="1288" spans="1:10" x14ac:dyDescent="0.25">
      <c r="A1288" s="5" t="s">
        <v>1332</v>
      </c>
      <c r="B1288" s="1">
        <v>43515</v>
      </c>
      <c r="C1288">
        <v>16</v>
      </c>
      <c r="D1288" t="s">
        <v>24</v>
      </c>
      <c r="E1288" t="s">
        <v>22</v>
      </c>
      <c r="F1288" t="s">
        <v>23</v>
      </c>
      <c r="G1288" t="s">
        <v>31</v>
      </c>
      <c r="H1288">
        <v>399</v>
      </c>
      <c r="I1288">
        <v>7</v>
      </c>
      <c r="J1288">
        <v>2793</v>
      </c>
    </row>
    <row r="1289" spans="1:10" x14ac:dyDescent="0.25">
      <c r="A1289" s="5" t="s">
        <v>1333</v>
      </c>
      <c r="B1289" s="1">
        <v>43515</v>
      </c>
      <c r="C1289">
        <v>7</v>
      </c>
      <c r="D1289" t="s">
        <v>43</v>
      </c>
      <c r="E1289" t="s">
        <v>34</v>
      </c>
      <c r="F1289" t="s">
        <v>19</v>
      </c>
      <c r="G1289" t="s">
        <v>12</v>
      </c>
      <c r="H1289">
        <v>199</v>
      </c>
      <c r="I1289">
        <v>1</v>
      </c>
      <c r="J1289">
        <v>199</v>
      </c>
    </row>
    <row r="1290" spans="1:10" x14ac:dyDescent="0.25">
      <c r="A1290" s="5" t="s">
        <v>1334</v>
      </c>
      <c r="B1290" s="1">
        <v>43515</v>
      </c>
      <c r="C1290">
        <v>17</v>
      </c>
      <c r="D1290" t="s">
        <v>27</v>
      </c>
      <c r="E1290" t="s">
        <v>28</v>
      </c>
      <c r="F1290" t="s">
        <v>23</v>
      </c>
      <c r="G1290" t="s">
        <v>12</v>
      </c>
      <c r="H1290">
        <v>199</v>
      </c>
      <c r="I1290">
        <v>4</v>
      </c>
      <c r="J1290">
        <v>796</v>
      </c>
    </row>
    <row r="1291" spans="1:10" x14ac:dyDescent="0.25">
      <c r="A1291" s="5" t="s">
        <v>1335</v>
      </c>
      <c r="B1291" s="1">
        <v>43515</v>
      </c>
      <c r="C1291">
        <v>14</v>
      </c>
      <c r="D1291" t="s">
        <v>29</v>
      </c>
      <c r="E1291" t="s">
        <v>40</v>
      </c>
      <c r="F1291" t="s">
        <v>11</v>
      </c>
      <c r="G1291" t="s">
        <v>16</v>
      </c>
      <c r="H1291">
        <v>289</v>
      </c>
      <c r="I1291">
        <v>9</v>
      </c>
      <c r="J1291">
        <v>2601</v>
      </c>
    </row>
    <row r="1292" spans="1:10" x14ac:dyDescent="0.25">
      <c r="A1292" s="5" t="s">
        <v>1336</v>
      </c>
      <c r="B1292" s="1">
        <v>43516</v>
      </c>
      <c r="C1292">
        <v>8</v>
      </c>
      <c r="D1292" t="s">
        <v>33</v>
      </c>
      <c r="E1292" t="s">
        <v>34</v>
      </c>
      <c r="F1292" t="s">
        <v>19</v>
      </c>
      <c r="G1292" t="s">
        <v>16</v>
      </c>
      <c r="H1292">
        <v>289</v>
      </c>
      <c r="I1292">
        <v>5</v>
      </c>
      <c r="J1292">
        <v>1445</v>
      </c>
    </row>
    <row r="1293" spans="1:10" x14ac:dyDescent="0.25">
      <c r="A1293" s="5" t="s">
        <v>1337</v>
      </c>
      <c r="B1293" s="1">
        <v>43516</v>
      </c>
      <c r="C1293">
        <v>2</v>
      </c>
      <c r="D1293" t="s">
        <v>44</v>
      </c>
      <c r="E1293" t="s">
        <v>14</v>
      </c>
      <c r="F1293" t="s">
        <v>15</v>
      </c>
      <c r="G1293" t="s">
        <v>12</v>
      </c>
      <c r="H1293">
        <v>199</v>
      </c>
      <c r="I1293">
        <v>3</v>
      </c>
      <c r="J1293">
        <v>597</v>
      </c>
    </row>
    <row r="1294" spans="1:10" x14ac:dyDescent="0.25">
      <c r="A1294" s="5" t="s">
        <v>1338</v>
      </c>
      <c r="B1294" s="1">
        <v>43516</v>
      </c>
      <c r="C1294">
        <v>9</v>
      </c>
      <c r="D1294" t="s">
        <v>17</v>
      </c>
      <c r="E1294" t="s">
        <v>34</v>
      </c>
      <c r="F1294" t="s">
        <v>19</v>
      </c>
      <c r="G1294" t="s">
        <v>20</v>
      </c>
      <c r="H1294">
        <v>159</v>
      </c>
      <c r="I1294">
        <v>2</v>
      </c>
      <c r="J1294">
        <v>318</v>
      </c>
    </row>
    <row r="1295" spans="1:10" x14ac:dyDescent="0.25">
      <c r="A1295" s="5" t="s">
        <v>1339</v>
      </c>
      <c r="B1295" s="1">
        <v>43517</v>
      </c>
      <c r="C1295">
        <v>8</v>
      </c>
      <c r="D1295" t="s">
        <v>33</v>
      </c>
      <c r="E1295" t="s">
        <v>34</v>
      </c>
      <c r="F1295" t="s">
        <v>19</v>
      </c>
      <c r="G1295" t="s">
        <v>16</v>
      </c>
      <c r="H1295">
        <v>289</v>
      </c>
      <c r="I1295">
        <v>1</v>
      </c>
      <c r="J1295">
        <v>289</v>
      </c>
    </row>
    <row r="1296" spans="1:10" x14ac:dyDescent="0.25">
      <c r="A1296" s="5" t="s">
        <v>1340</v>
      </c>
      <c r="B1296" s="1">
        <v>43517</v>
      </c>
      <c r="C1296">
        <v>18</v>
      </c>
      <c r="D1296" t="s">
        <v>21</v>
      </c>
      <c r="E1296" t="s">
        <v>22</v>
      </c>
      <c r="F1296" t="s">
        <v>23</v>
      </c>
      <c r="G1296" t="s">
        <v>31</v>
      </c>
      <c r="H1296">
        <v>399</v>
      </c>
      <c r="I1296">
        <v>3</v>
      </c>
      <c r="J1296">
        <v>1197</v>
      </c>
    </row>
    <row r="1297" spans="1:10" x14ac:dyDescent="0.25">
      <c r="A1297" s="5" t="s">
        <v>1341</v>
      </c>
      <c r="B1297" s="1">
        <v>43518</v>
      </c>
      <c r="C1297">
        <v>20</v>
      </c>
      <c r="D1297" t="s">
        <v>30</v>
      </c>
      <c r="E1297" t="s">
        <v>22</v>
      </c>
      <c r="F1297" t="s">
        <v>23</v>
      </c>
      <c r="G1297" t="s">
        <v>16</v>
      </c>
      <c r="H1297">
        <v>289</v>
      </c>
      <c r="I1297">
        <v>0</v>
      </c>
      <c r="J1297">
        <v>0</v>
      </c>
    </row>
    <row r="1298" spans="1:10" x14ac:dyDescent="0.25">
      <c r="A1298" s="5" t="s">
        <v>1342</v>
      </c>
      <c r="B1298" s="1">
        <v>43518</v>
      </c>
      <c r="C1298">
        <v>13</v>
      </c>
      <c r="D1298" t="s">
        <v>26</v>
      </c>
      <c r="E1298" t="s">
        <v>10</v>
      </c>
      <c r="F1298" t="s">
        <v>11</v>
      </c>
      <c r="G1298" t="s">
        <v>16</v>
      </c>
      <c r="H1298">
        <v>289</v>
      </c>
      <c r="I1298">
        <v>7</v>
      </c>
      <c r="J1298">
        <v>2023</v>
      </c>
    </row>
    <row r="1299" spans="1:10" x14ac:dyDescent="0.25">
      <c r="A1299" s="5" t="s">
        <v>1343</v>
      </c>
      <c r="B1299" s="1">
        <v>43518</v>
      </c>
      <c r="C1299">
        <v>3</v>
      </c>
      <c r="D1299" t="s">
        <v>32</v>
      </c>
      <c r="E1299" t="s">
        <v>42</v>
      </c>
      <c r="F1299" t="s">
        <v>15</v>
      </c>
      <c r="G1299" t="s">
        <v>31</v>
      </c>
      <c r="H1299">
        <v>399</v>
      </c>
      <c r="I1299">
        <v>3</v>
      </c>
      <c r="J1299">
        <v>1197</v>
      </c>
    </row>
    <row r="1300" spans="1:10" x14ac:dyDescent="0.25">
      <c r="A1300" s="5" t="s">
        <v>1344</v>
      </c>
      <c r="B1300" s="1">
        <v>43518</v>
      </c>
      <c r="C1300">
        <v>16</v>
      </c>
      <c r="D1300" t="s">
        <v>24</v>
      </c>
      <c r="E1300" t="s">
        <v>28</v>
      </c>
      <c r="F1300" t="s">
        <v>23</v>
      </c>
      <c r="G1300" t="s">
        <v>12</v>
      </c>
      <c r="H1300">
        <v>199</v>
      </c>
      <c r="I1300">
        <v>2</v>
      </c>
      <c r="J1300">
        <v>398</v>
      </c>
    </row>
    <row r="1301" spans="1:10" x14ac:dyDescent="0.25">
      <c r="A1301" s="5" t="s">
        <v>1345</v>
      </c>
      <c r="B1301" s="1">
        <v>43518</v>
      </c>
      <c r="C1301">
        <v>16</v>
      </c>
      <c r="D1301" t="s">
        <v>24</v>
      </c>
      <c r="E1301" t="s">
        <v>22</v>
      </c>
      <c r="F1301" t="s">
        <v>23</v>
      </c>
      <c r="G1301" t="s">
        <v>16</v>
      </c>
      <c r="H1301">
        <v>289</v>
      </c>
      <c r="I1301">
        <v>3</v>
      </c>
      <c r="J1301">
        <v>867</v>
      </c>
    </row>
    <row r="1302" spans="1:10" x14ac:dyDescent="0.25">
      <c r="A1302" s="5" t="s">
        <v>1346</v>
      </c>
      <c r="B1302" s="1">
        <v>43518</v>
      </c>
      <c r="C1302">
        <v>3</v>
      </c>
      <c r="D1302" t="s">
        <v>32</v>
      </c>
      <c r="E1302" t="s">
        <v>42</v>
      </c>
      <c r="F1302" t="s">
        <v>15</v>
      </c>
      <c r="G1302" t="s">
        <v>12</v>
      </c>
      <c r="H1302">
        <v>199</v>
      </c>
      <c r="I1302">
        <v>9</v>
      </c>
      <c r="J1302">
        <v>1791</v>
      </c>
    </row>
    <row r="1303" spans="1:10" x14ac:dyDescent="0.25">
      <c r="A1303" s="5" t="s">
        <v>1347</v>
      </c>
      <c r="B1303" s="1">
        <v>43518</v>
      </c>
      <c r="C1303">
        <v>20</v>
      </c>
      <c r="D1303" t="s">
        <v>30</v>
      </c>
      <c r="E1303" t="s">
        <v>28</v>
      </c>
      <c r="F1303" t="s">
        <v>23</v>
      </c>
      <c r="G1303" t="s">
        <v>16</v>
      </c>
      <c r="H1303">
        <v>289</v>
      </c>
      <c r="I1303">
        <v>0</v>
      </c>
      <c r="J1303">
        <v>0</v>
      </c>
    </row>
    <row r="1304" spans="1:10" x14ac:dyDescent="0.25">
      <c r="A1304" s="5" t="s">
        <v>1348</v>
      </c>
      <c r="B1304" s="1">
        <v>43518</v>
      </c>
      <c r="C1304">
        <v>3</v>
      </c>
      <c r="D1304" t="s">
        <v>32</v>
      </c>
      <c r="E1304" t="s">
        <v>14</v>
      </c>
      <c r="F1304" t="s">
        <v>15</v>
      </c>
      <c r="G1304" t="s">
        <v>16</v>
      </c>
      <c r="H1304">
        <v>289</v>
      </c>
      <c r="I1304">
        <v>7</v>
      </c>
      <c r="J1304">
        <v>2023</v>
      </c>
    </row>
    <row r="1305" spans="1:10" x14ac:dyDescent="0.25">
      <c r="A1305" s="5" t="s">
        <v>1349</v>
      </c>
      <c r="B1305" s="1">
        <v>43519</v>
      </c>
      <c r="C1305">
        <v>8</v>
      </c>
      <c r="D1305" t="s">
        <v>33</v>
      </c>
      <c r="E1305" t="s">
        <v>18</v>
      </c>
      <c r="F1305" t="s">
        <v>19</v>
      </c>
      <c r="G1305" t="s">
        <v>31</v>
      </c>
      <c r="H1305">
        <v>399</v>
      </c>
      <c r="I1305">
        <v>5</v>
      </c>
      <c r="J1305">
        <v>1995</v>
      </c>
    </row>
    <row r="1306" spans="1:10" x14ac:dyDescent="0.25">
      <c r="A1306" s="5" t="s">
        <v>1350</v>
      </c>
      <c r="B1306" s="1">
        <v>43519</v>
      </c>
      <c r="C1306">
        <v>6</v>
      </c>
      <c r="D1306" t="s">
        <v>35</v>
      </c>
      <c r="E1306" t="s">
        <v>34</v>
      </c>
      <c r="F1306" t="s">
        <v>19</v>
      </c>
      <c r="G1306" t="s">
        <v>12</v>
      </c>
      <c r="H1306">
        <v>199</v>
      </c>
      <c r="I1306">
        <v>8</v>
      </c>
      <c r="J1306">
        <v>1592</v>
      </c>
    </row>
    <row r="1307" spans="1:10" x14ac:dyDescent="0.25">
      <c r="A1307" s="5" t="s">
        <v>1351</v>
      </c>
      <c r="B1307" s="1">
        <v>43519</v>
      </c>
      <c r="C1307">
        <v>7</v>
      </c>
      <c r="D1307" t="s">
        <v>43</v>
      </c>
      <c r="E1307" t="s">
        <v>18</v>
      </c>
      <c r="F1307" t="s">
        <v>19</v>
      </c>
      <c r="G1307" t="s">
        <v>25</v>
      </c>
      <c r="H1307">
        <v>69</v>
      </c>
      <c r="I1307">
        <v>5</v>
      </c>
      <c r="J1307">
        <v>345</v>
      </c>
    </row>
    <row r="1308" spans="1:10" x14ac:dyDescent="0.25">
      <c r="A1308" s="5" t="s">
        <v>1352</v>
      </c>
      <c r="B1308" s="1">
        <v>43519</v>
      </c>
      <c r="C1308">
        <v>3</v>
      </c>
      <c r="D1308" t="s">
        <v>32</v>
      </c>
      <c r="E1308" t="s">
        <v>42</v>
      </c>
      <c r="F1308" t="s">
        <v>15</v>
      </c>
      <c r="G1308" t="s">
        <v>31</v>
      </c>
      <c r="H1308">
        <v>399</v>
      </c>
      <c r="I1308">
        <v>8</v>
      </c>
      <c r="J1308">
        <v>3192</v>
      </c>
    </row>
    <row r="1309" spans="1:10" x14ac:dyDescent="0.25">
      <c r="A1309" s="5" t="s">
        <v>1353</v>
      </c>
      <c r="B1309" s="1">
        <v>43520</v>
      </c>
      <c r="C1309">
        <v>4</v>
      </c>
      <c r="D1309" t="s">
        <v>36</v>
      </c>
      <c r="E1309" t="s">
        <v>14</v>
      </c>
      <c r="F1309" t="s">
        <v>15</v>
      </c>
      <c r="G1309" t="s">
        <v>31</v>
      </c>
      <c r="H1309">
        <v>399</v>
      </c>
      <c r="I1309">
        <v>2</v>
      </c>
      <c r="J1309">
        <v>798</v>
      </c>
    </row>
    <row r="1310" spans="1:10" x14ac:dyDescent="0.25">
      <c r="A1310" s="5" t="s">
        <v>1354</v>
      </c>
      <c r="B1310" s="1">
        <v>43520</v>
      </c>
      <c r="C1310">
        <v>2</v>
      </c>
      <c r="D1310" t="s">
        <v>44</v>
      </c>
      <c r="E1310" t="s">
        <v>42</v>
      </c>
      <c r="F1310" t="s">
        <v>15</v>
      </c>
      <c r="G1310" t="s">
        <v>31</v>
      </c>
      <c r="H1310">
        <v>399</v>
      </c>
      <c r="I1310">
        <v>6</v>
      </c>
      <c r="J1310">
        <v>2394</v>
      </c>
    </row>
    <row r="1311" spans="1:10" x14ac:dyDescent="0.25">
      <c r="A1311" s="5" t="s">
        <v>1355</v>
      </c>
      <c r="B1311" s="1">
        <v>43520</v>
      </c>
      <c r="C1311">
        <v>8</v>
      </c>
      <c r="D1311" t="s">
        <v>33</v>
      </c>
      <c r="E1311" t="s">
        <v>34</v>
      </c>
      <c r="F1311" t="s">
        <v>19</v>
      </c>
      <c r="G1311" t="s">
        <v>16</v>
      </c>
      <c r="H1311">
        <v>289</v>
      </c>
      <c r="I1311">
        <v>0</v>
      </c>
      <c r="J1311">
        <v>0</v>
      </c>
    </row>
    <row r="1312" spans="1:10" x14ac:dyDescent="0.25">
      <c r="A1312" s="5" t="s">
        <v>1356</v>
      </c>
      <c r="B1312" s="1">
        <v>43521</v>
      </c>
      <c r="C1312">
        <v>4</v>
      </c>
      <c r="D1312" t="s">
        <v>36</v>
      </c>
      <c r="E1312" t="s">
        <v>42</v>
      </c>
      <c r="F1312" t="s">
        <v>15</v>
      </c>
      <c r="G1312" t="s">
        <v>25</v>
      </c>
      <c r="H1312">
        <v>69</v>
      </c>
      <c r="I1312">
        <v>4</v>
      </c>
      <c r="J1312">
        <v>276</v>
      </c>
    </row>
    <row r="1313" spans="1:10" x14ac:dyDescent="0.25">
      <c r="A1313" s="5" t="s">
        <v>1357</v>
      </c>
      <c r="B1313" s="1">
        <v>43522</v>
      </c>
      <c r="C1313">
        <v>13</v>
      </c>
      <c r="D1313" t="s">
        <v>26</v>
      </c>
      <c r="E1313" t="s">
        <v>40</v>
      </c>
      <c r="F1313" t="s">
        <v>11</v>
      </c>
      <c r="G1313" t="s">
        <v>20</v>
      </c>
      <c r="H1313">
        <v>159</v>
      </c>
      <c r="I1313">
        <v>5</v>
      </c>
      <c r="J1313">
        <v>795</v>
      </c>
    </row>
    <row r="1314" spans="1:10" x14ac:dyDescent="0.25">
      <c r="A1314" s="5" t="s">
        <v>1358</v>
      </c>
      <c r="B1314" s="1">
        <v>43522</v>
      </c>
      <c r="C1314">
        <v>8</v>
      </c>
      <c r="D1314" t="s">
        <v>33</v>
      </c>
      <c r="E1314" t="s">
        <v>18</v>
      </c>
      <c r="F1314" t="s">
        <v>19</v>
      </c>
      <c r="G1314" t="s">
        <v>20</v>
      </c>
      <c r="H1314">
        <v>159</v>
      </c>
      <c r="I1314">
        <v>8</v>
      </c>
      <c r="J1314">
        <v>1272</v>
      </c>
    </row>
    <row r="1315" spans="1:10" x14ac:dyDescent="0.25">
      <c r="A1315" s="5" t="s">
        <v>1359</v>
      </c>
      <c r="B1315" s="1">
        <v>43522</v>
      </c>
      <c r="C1315">
        <v>11</v>
      </c>
      <c r="D1315" t="s">
        <v>9</v>
      </c>
      <c r="E1315" t="s">
        <v>10</v>
      </c>
      <c r="F1315" t="s">
        <v>11</v>
      </c>
      <c r="G1315" t="s">
        <v>12</v>
      </c>
      <c r="H1315">
        <v>199</v>
      </c>
      <c r="I1315">
        <v>9</v>
      </c>
      <c r="J1315">
        <v>1791</v>
      </c>
    </row>
    <row r="1316" spans="1:10" x14ac:dyDescent="0.25">
      <c r="A1316" s="5" t="s">
        <v>1360</v>
      </c>
      <c r="B1316" s="1">
        <v>43522</v>
      </c>
      <c r="C1316">
        <v>12</v>
      </c>
      <c r="D1316" t="s">
        <v>41</v>
      </c>
      <c r="E1316" t="s">
        <v>40</v>
      </c>
      <c r="F1316" t="s">
        <v>11</v>
      </c>
      <c r="G1316" t="s">
        <v>25</v>
      </c>
      <c r="H1316">
        <v>69</v>
      </c>
      <c r="I1316">
        <v>8</v>
      </c>
      <c r="J1316">
        <v>552</v>
      </c>
    </row>
    <row r="1317" spans="1:10" x14ac:dyDescent="0.25">
      <c r="A1317" s="5" t="s">
        <v>1361</v>
      </c>
      <c r="B1317" s="1">
        <v>43522</v>
      </c>
      <c r="C1317">
        <v>1</v>
      </c>
      <c r="D1317" t="s">
        <v>13</v>
      </c>
      <c r="E1317" t="s">
        <v>14</v>
      </c>
      <c r="F1317" t="s">
        <v>15</v>
      </c>
      <c r="G1317" t="s">
        <v>25</v>
      </c>
      <c r="H1317">
        <v>69</v>
      </c>
      <c r="I1317">
        <v>9</v>
      </c>
      <c r="J1317">
        <v>621</v>
      </c>
    </row>
    <row r="1318" spans="1:10" x14ac:dyDescent="0.25">
      <c r="A1318" s="5" t="s">
        <v>1362</v>
      </c>
      <c r="B1318" s="1">
        <v>43522</v>
      </c>
      <c r="C1318">
        <v>3</v>
      </c>
      <c r="D1318" t="s">
        <v>32</v>
      </c>
      <c r="E1318" t="s">
        <v>14</v>
      </c>
      <c r="F1318" t="s">
        <v>15</v>
      </c>
      <c r="G1318" t="s">
        <v>16</v>
      </c>
      <c r="H1318">
        <v>289</v>
      </c>
      <c r="I1318">
        <v>3</v>
      </c>
      <c r="J1318">
        <v>867</v>
      </c>
    </row>
    <row r="1319" spans="1:10" x14ac:dyDescent="0.25">
      <c r="A1319" s="5" t="s">
        <v>1363</v>
      </c>
      <c r="B1319" s="1">
        <v>43522</v>
      </c>
      <c r="C1319">
        <v>14</v>
      </c>
      <c r="D1319" t="s">
        <v>29</v>
      </c>
      <c r="E1319" t="s">
        <v>10</v>
      </c>
      <c r="F1319" t="s">
        <v>11</v>
      </c>
      <c r="G1319" t="s">
        <v>31</v>
      </c>
      <c r="H1319">
        <v>399</v>
      </c>
      <c r="I1319">
        <v>2</v>
      </c>
      <c r="J1319">
        <v>798</v>
      </c>
    </row>
    <row r="1320" spans="1:10" x14ac:dyDescent="0.25">
      <c r="A1320" s="5" t="s">
        <v>1364</v>
      </c>
      <c r="B1320" s="1">
        <v>43523</v>
      </c>
      <c r="C1320">
        <v>11</v>
      </c>
      <c r="D1320" t="s">
        <v>9</v>
      </c>
      <c r="E1320" t="s">
        <v>40</v>
      </c>
      <c r="F1320" t="s">
        <v>11</v>
      </c>
      <c r="G1320" t="s">
        <v>12</v>
      </c>
      <c r="H1320">
        <v>199</v>
      </c>
      <c r="I1320">
        <v>9</v>
      </c>
      <c r="J1320">
        <v>1791</v>
      </c>
    </row>
    <row r="1321" spans="1:10" x14ac:dyDescent="0.25">
      <c r="A1321" s="5" t="s">
        <v>1365</v>
      </c>
      <c r="B1321" s="1">
        <v>43523</v>
      </c>
      <c r="C1321">
        <v>8</v>
      </c>
      <c r="D1321" t="s">
        <v>33</v>
      </c>
      <c r="E1321" t="s">
        <v>18</v>
      </c>
      <c r="F1321" t="s">
        <v>19</v>
      </c>
      <c r="G1321" t="s">
        <v>25</v>
      </c>
      <c r="H1321">
        <v>69</v>
      </c>
      <c r="I1321">
        <v>4</v>
      </c>
      <c r="J1321">
        <v>276</v>
      </c>
    </row>
    <row r="1322" spans="1:10" x14ac:dyDescent="0.25">
      <c r="A1322" s="5" t="s">
        <v>1366</v>
      </c>
      <c r="B1322" s="1">
        <v>43524</v>
      </c>
      <c r="C1322">
        <v>10</v>
      </c>
      <c r="D1322" t="s">
        <v>38</v>
      </c>
      <c r="E1322" t="s">
        <v>18</v>
      </c>
      <c r="F1322" t="s">
        <v>19</v>
      </c>
      <c r="G1322" t="s">
        <v>25</v>
      </c>
      <c r="H1322">
        <v>69</v>
      </c>
      <c r="I1322">
        <v>9</v>
      </c>
      <c r="J1322">
        <v>621</v>
      </c>
    </row>
    <row r="1323" spans="1:10" x14ac:dyDescent="0.25">
      <c r="A1323" s="5" t="s">
        <v>1367</v>
      </c>
      <c r="B1323" s="1">
        <v>43524</v>
      </c>
      <c r="C1323">
        <v>19</v>
      </c>
      <c r="D1323" t="s">
        <v>37</v>
      </c>
      <c r="E1323" t="s">
        <v>22</v>
      </c>
      <c r="F1323" t="s">
        <v>23</v>
      </c>
      <c r="G1323" t="s">
        <v>31</v>
      </c>
      <c r="H1323">
        <v>399</v>
      </c>
      <c r="I1323">
        <v>9</v>
      </c>
      <c r="J1323">
        <v>3591</v>
      </c>
    </row>
    <row r="1324" spans="1:10" x14ac:dyDescent="0.25">
      <c r="A1324" s="5" t="s">
        <v>1368</v>
      </c>
      <c r="B1324" s="1">
        <v>43524</v>
      </c>
      <c r="C1324">
        <v>12</v>
      </c>
      <c r="D1324" t="s">
        <v>41</v>
      </c>
      <c r="E1324" t="s">
        <v>10</v>
      </c>
      <c r="F1324" t="s">
        <v>11</v>
      </c>
      <c r="G1324" t="s">
        <v>16</v>
      </c>
      <c r="H1324">
        <v>289</v>
      </c>
      <c r="I1324">
        <v>1</v>
      </c>
      <c r="J1324">
        <v>289</v>
      </c>
    </row>
    <row r="1325" spans="1:10" x14ac:dyDescent="0.25">
      <c r="A1325" s="5" t="s">
        <v>1369</v>
      </c>
      <c r="B1325" s="1">
        <v>43525</v>
      </c>
      <c r="C1325">
        <v>17</v>
      </c>
      <c r="D1325" t="s">
        <v>27</v>
      </c>
      <c r="E1325" t="s">
        <v>28</v>
      </c>
      <c r="F1325" t="s">
        <v>23</v>
      </c>
      <c r="G1325" t="s">
        <v>20</v>
      </c>
      <c r="H1325">
        <v>159</v>
      </c>
      <c r="I1325">
        <v>9</v>
      </c>
      <c r="J1325">
        <v>1431</v>
      </c>
    </row>
    <row r="1326" spans="1:10" x14ac:dyDescent="0.25">
      <c r="A1326" s="5" t="s">
        <v>1370</v>
      </c>
      <c r="B1326" s="1">
        <v>43525</v>
      </c>
      <c r="C1326">
        <v>8</v>
      </c>
      <c r="D1326" t="s">
        <v>33</v>
      </c>
      <c r="E1326" t="s">
        <v>18</v>
      </c>
      <c r="F1326" t="s">
        <v>19</v>
      </c>
      <c r="G1326" t="s">
        <v>31</v>
      </c>
      <c r="H1326">
        <v>399</v>
      </c>
      <c r="I1326">
        <v>3</v>
      </c>
      <c r="J1326">
        <v>1197</v>
      </c>
    </row>
    <row r="1327" spans="1:10" x14ac:dyDescent="0.25">
      <c r="A1327" s="5" t="s">
        <v>1371</v>
      </c>
      <c r="B1327" s="1">
        <v>43525</v>
      </c>
      <c r="C1327">
        <v>8</v>
      </c>
      <c r="D1327" t="s">
        <v>33</v>
      </c>
      <c r="E1327" t="s">
        <v>34</v>
      </c>
      <c r="F1327" t="s">
        <v>19</v>
      </c>
      <c r="G1327" t="s">
        <v>20</v>
      </c>
      <c r="H1327">
        <v>159</v>
      </c>
      <c r="I1327">
        <v>5</v>
      </c>
      <c r="J1327">
        <v>795</v>
      </c>
    </row>
    <row r="1328" spans="1:10" x14ac:dyDescent="0.25">
      <c r="A1328" s="5" t="s">
        <v>1372</v>
      </c>
      <c r="B1328" s="1">
        <v>43525</v>
      </c>
      <c r="C1328">
        <v>3</v>
      </c>
      <c r="D1328" t="s">
        <v>32</v>
      </c>
      <c r="E1328" t="s">
        <v>14</v>
      </c>
      <c r="F1328" t="s">
        <v>15</v>
      </c>
      <c r="G1328" t="s">
        <v>12</v>
      </c>
      <c r="H1328">
        <v>199</v>
      </c>
      <c r="I1328">
        <v>6</v>
      </c>
      <c r="J1328">
        <v>1194</v>
      </c>
    </row>
    <row r="1329" spans="1:10" x14ac:dyDescent="0.25">
      <c r="A1329" s="5" t="s">
        <v>1373</v>
      </c>
      <c r="B1329" s="1">
        <v>43526</v>
      </c>
      <c r="C1329">
        <v>1</v>
      </c>
      <c r="D1329" t="s">
        <v>13</v>
      </c>
      <c r="E1329" t="s">
        <v>42</v>
      </c>
      <c r="F1329" t="s">
        <v>15</v>
      </c>
      <c r="G1329" t="s">
        <v>20</v>
      </c>
      <c r="H1329">
        <v>159</v>
      </c>
      <c r="I1329">
        <v>6</v>
      </c>
      <c r="J1329">
        <v>954</v>
      </c>
    </row>
    <row r="1330" spans="1:10" x14ac:dyDescent="0.25">
      <c r="A1330" s="5" t="s">
        <v>1374</v>
      </c>
      <c r="B1330" s="1">
        <v>43526</v>
      </c>
      <c r="C1330">
        <v>19</v>
      </c>
      <c r="D1330" t="s">
        <v>37</v>
      </c>
      <c r="E1330" t="s">
        <v>28</v>
      </c>
      <c r="F1330" t="s">
        <v>23</v>
      </c>
      <c r="G1330" t="s">
        <v>16</v>
      </c>
      <c r="H1330">
        <v>289</v>
      </c>
      <c r="I1330">
        <v>7</v>
      </c>
      <c r="J1330">
        <v>2023</v>
      </c>
    </row>
    <row r="1331" spans="1:10" x14ac:dyDescent="0.25">
      <c r="A1331" s="5" t="s">
        <v>1375</v>
      </c>
      <c r="B1331" s="1">
        <v>43526</v>
      </c>
      <c r="C1331">
        <v>7</v>
      </c>
      <c r="D1331" t="s">
        <v>43</v>
      </c>
      <c r="E1331" t="s">
        <v>18</v>
      </c>
      <c r="F1331" t="s">
        <v>19</v>
      </c>
      <c r="G1331" t="s">
        <v>31</v>
      </c>
      <c r="H1331">
        <v>399</v>
      </c>
      <c r="I1331">
        <v>7</v>
      </c>
      <c r="J1331">
        <v>2793</v>
      </c>
    </row>
    <row r="1332" spans="1:10" x14ac:dyDescent="0.25">
      <c r="A1332" s="5" t="s">
        <v>1376</v>
      </c>
      <c r="B1332" s="1">
        <v>43527</v>
      </c>
      <c r="C1332">
        <v>5</v>
      </c>
      <c r="D1332" t="s">
        <v>39</v>
      </c>
      <c r="E1332" t="s">
        <v>42</v>
      </c>
      <c r="F1332" t="s">
        <v>15</v>
      </c>
      <c r="G1332" t="s">
        <v>16</v>
      </c>
      <c r="H1332">
        <v>289</v>
      </c>
      <c r="I1332">
        <v>5</v>
      </c>
      <c r="J1332">
        <v>1445</v>
      </c>
    </row>
    <row r="1333" spans="1:10" x14ac:dyDescent="0.25">
      <c r="A1333" s="5" t="s">
        <v>1377</v>
      </c>
      <c r="B1333" s="1">
        <v>43528</v>
      </c>
      <c r="C1333">
        <v>2</v>
      </c>
      <c r="D1333" t="s">
        <v>44</v>
      </c>
      <c r="E1333" t="s">
        <v>14</v>
      </c>
      <c r="F1333" t="s">
        <v>15</v>
      </c>
      <c r="G1333" t="s">
        <v>16</v>
      </c>
      <c r="H1333">
        <v>289</v>
      </c>
      <c r="I1333">
        <v>0</v>
      </c>
      <c r="J1333">
        <v>0</v>
      </c>
    </row>
    <row r="1334" spans="1:10" x14ac:dyDescent="0.25">
      <c r="A1334" s="5" t="s">
        <v>1378</v>
      </c>
      <c r="B1334" s="1">
        <v>43529</v>
      </c>
      <c r="C1334">
        <v>16</v>
      </c>
      <c r="D1334" t="s">
        <v>24</v>
      </c>
      <c r="E1334" t="s">
        <v>28</v>
      </c>
      <c r="F1334" t="s">
        <v>23</v>
      </c>
      <c r="G1334" t="s">
        <v>12</v>
      </c>
      <c r="H1334">
        <v>199</v>
      </c>
      <c r="I1334">
        <v>5</v>
      </c>
      <c r="J1334">
        <v>995</v>
      </c>
    </row>
    <row r="1335" spans="1:10" x14ac:dyDescent="0.25">
      <c r="A1335" s="5" t="s">
        <v>1379</v>
      </c>
      <c r="B1335" s="1">
        <v>43529</v>
      </c>
      <c r="C1335">
        <v>12</v>
      </c>
      <c r="D1335" t="s">
        <v>41</v>
      </c>
      <c r="E1335" t="s">
        <v>10</v>
      </c>
      <c r="F1335" t="s">
        <v>11</v>
      </c>
      <c r="G1335" t="s">
        <v>31</v>
      </c>
      <c r="H1335">
        <v>399</v>
      </c>
      <c r="I1335">
        <v>1</v>
      </c>
      <c r="J1335">
        <v>399</v>
      </c>
    </row>
    <row r="1336" spans="1:10" x14ac:dyDescent="0.25">
      <c r="A1336" s="5" t="s">
        <v>1380</v>
      </c>
      <c r="B1336" s="1">
        <v>43530</v>
      </c>
      <c r="C1336">
        <v>18</v>
      </c>
      <c r="D1336" t="s">
        <v>21</v>
      </c>
      <c r="E1336" t="s">
        <v>22</v>
      </c>
      <c r="F1336" t="s">
        <v>23</v>
      </c>
      <c r="G1336" t="s">
        <v>25</v>
      </c>
      <c r="H1336">
        <v>69</v>
      </c>
      <c r="I1336">
        <v>2</v>
      </c>
      <c r="J1336">
        <v>138</v>
      </c>
    </row>
    <row r="1337" spans="1:10" x14ac:dyDescent="0.25">
      <c r="A1337" s="5" t="s">
        <v>1381</v>
      </c>
      <c r="B1337" s="1">
        <v>43530</v>
      </c>
      <c r="C1337">
        <v>8</v>
      </c>
      <c r="D1337" t="s">
        <v>33</v>
      </c>
      <c r="E1337" t="s">
        <v>34</v>
      </c>
      <c r="F1337" t="s">
        <v>19</v>
      </c>
      <c r="G1337" t="s">
        <v>20</v>
      </c>
      <c r="H1337">
        <v>159</v>
      </c>
      <c r="I1337">
        <v>8</v>
      </c>
      <c r="J1337">
        <v>1272</v>
      </c>
    </row>
    <row r="1338" spans="1:10" x14ac:dyDescent="0.25">
      <c r="A1338" s="5" t="s">
        <v>1382</v>
      </c>
      <c r="B1338" s="1">
        <v>43530</v>
      </c>
      <c r="C1338">
        <v>19</v>
      </c>
      <c r="D1338" t="s">
        <v>37</v>
      </c>
      <c r="E1338" t="s">
        <v>22</v>
      </c>
      <c r="F1338" t="s">
        <v>23</v>
      </c>
      <c r="G1338" t="s">
        <v>20</v>
      </c>
      <c r="H1338">
        <v>159</v>
      </c>
      <c r="I1338">
        <v>5</v>
      </c>
      <c r="J1338">
        <v>795</v>
      </c>
    </row>
    <row r="1339" spans="1:10" x14ac:dyDescent="0.25">
      <c r="A1339" s="5" t="s">
        <v>1383</v>
      </c>
      <c r="B1339" s="1">
        <v>43531</v>
      </c>
      <c r="C1339">
        <v>9</v>
      </c>
      <c r="D1339" t="s">
        <v>17</v>
      </c>
      <c r="E1339" t="s">
        <v>34</v>
      </c>
      <c r="F1339" t="s">
        <v>19</v>
      </c>
      <c r="G1339" t="s">
        <v>31</v>
      </c>
      <c r="H1339">
        <v>399</v>
      </c>
      <c r="I1339">
        <v>0</v>
      </c>
      <c r="J1339">
        <v>0</v>
      </c>
    </row>
    <row r="1340" spans="1:10" x14ac:dyDescent="0.25">
      <c r="A1340" s="5" t="s">
        <v>1384</v>
      </c>
      <c r="B1340" s="1">
        <v>43531</v>
      </c>
      <c r="C1340">
        <v>19</v>
      </c>
      <c r="D1340" t="s">
        <v>37</v>
      </c>
      <c r="E1340" t="s">
        <v>22</v>
      </c>
      <c r="F1340" t="s">
        <v>23</v>
      </c>
      <c r="G1340" t="s">
        <v>25</v>
      </c>
      <c r="H1340">
        <v>69</v>
      </c>
      <c r="I1340">
        <v>7</v>
      </c>
      <c r="J1340">
        <v>483</v>
      </c>
    </row>
    <row r="1341" spans="1:10" x14ac:dyDescent="0.25">
      <c r="A1341" s="5" t="s">
        <v>1385</v>
      </c>
      <c r="B1341" s="1">
        <v>43531</v>
      </c>
      <c r="C1341">
        <v>2</v>
      </c>
      <c r="D1341" t="s">
        <v>44</v>
      </c>
      <c r="E1341" t="s">
        <v>14</v>
      </c>
      <c r="F1341" t="s">
        <v>15</v>
      </c>
      <c r="G1341" t="s">
        <v>12</v>
      </c>
      <c r="H1341">
        <v>199</v>
      </c>
      <c r="I1341">
        <v>7</v>
      </c>
      <c r="J1341">
        <v>1393</v>
      </c>
    </row>
    <row r="1342" spans="1:10" x14ac:dyDescent="0.25">
      <c r="A1342" s="5" t="s">
        <v>1386</v>
      </c>
      <c r="B1342" s="1">
        <v>43531</v>
      </c>
      <c r="C1342">
        <v>12</v>
      </c>
      <c r="D1342" t="s">
        <v>41</v>
      </c>
      <c r="E1342" t="s">
        <v>10</v>
      </c>
      <c r="F1342" t="s">
        <v>11</v>
      </c>
      <c r="G1342" t="s">
        <v>20</v>
      </c>
      <c r="H1342">
        <v>159</v>
      </c>
      <c r="I1342">
        <v>0</v>
      </c>
      <c r="J1342">
        <v>0</v>
      </c>
    </row>
    <row r="1343" spans="1:10" x14ac:dyDescent="0.25">
      <c r="A1343" s="5" t="s">
        <v>1387</v>
      </c>
      <c r="B1343" s="1">
        <v>43531</v>
      </c>
      <c r="C1343">
        <v>17</v>
      </c>
      <c r="D1343" t="s">
        <v>27</v>
      </c>
      <c r="E1343" t="s">
        <v>28</v>
      </c>
      <c r="F1343" t="s">
        <v>23</v>
      </c>
      <c r="G1343" t="s">
        <v>25</v>
      </c>
      <c r="H1343">
        <v>69</v>
      </c>
      <c r="I1343">
        <v>0</v>
      </c>
      <c r="J1343">
        <v>0</v>
      </c>
    </row>
    <row r="1344" spans="1:10" x14ac:dyDescent="0.25">
      <c r="A1344" s="5" t="s">
        <v>1388</v>
      </c>
      <c r="B1344" s="1">
        <v>43531</v>
      </c>
      <c r="C1344">
        <v>4</v>
      </c>
      <c r="D1344" t="s">
        <v>36</v>
      </c>
      <c r="E1344" t="s">
        <v>42</v>
      </c>
      <c r="F1344" t="s">
        <v>15</v>
      </c>
      <c r="G1344" t="s">
        <v>12</v>
      </c>
      <c r="H1344">
        <v>199</v>
      </c>
      <c r="I1344">
        <v>1</v>
      </c>
      <c r="J1344">
        <v>199</v>
      </c>
    </row>
    <row r="1345" spans="1:10" x14ac:dyDescent="0.25">
      <c r="A1345" s="5" t="s">
        <v>1389</v>
      </c>
      <c r="B1345" s="1">
        <v>43531</v>
      </c>
      <c r="C1345">
        <v>6</v>
      </c>
      <c r="D1345" t="s">
        <v>35</v>
      </c>
      <c r="E1345" t="s">
        <v>18</v>
      </c>
      <c r="F1345" t="s">
        <v>19</v>
      </c>
      <c r="G1345" t="s">
        <v>12</v>
      </c>
      <c r="H1345">
        <v>199</v>
      </c>
      <c r="I1345">
        <v>0</v>
      </c>
      <c r="J1345">
        <v>0</v>
      </c>
    </row>
    <row r="1346" spans="1:10" x14ac:dyDescent="0.25">
      <c r="A1346" s="5" t="s">
        <v>1390</v>
      </c>
      <c r="B1346" s="1">
        <v>43531</v>
      </c>
      <c r="C1346">
        <v>8</v>
      </c>
      <c r="D1346" t="s">
        <v>33</v>
      </c>
      <c r="E1346" t="s">
        <v>34</v>
      </c>
      <c r="F1346" t="s">
        <v>19</v>
      </c>
      <c r="G1346" t="s">
        <v>20</v>
      </c>
      <c r="H1346">
        <v>159</v>
      </c>
      <c r="I1346">
        <v>2</v>
      </c>
      <c r="J1346">
        <v>318</v>
      </c>
    </row>
    <row r="1347" spans="1:10" x14ac:dyDescent="0.25">
      <c r="A1347" s="5" t="s">
        <v>1391</v>
      </c>
      <c r="B1347" s="1">
        <v>43532</v>
      </c>
      <c r="C1347">
        <v>11</v>
      </c>
      <c r="D1347" t="s">
        <v>9</v>
      </c>
      <c r="E1347" t="s">
        <v>10</v>
      </c>
      <c r="F1347" t="s">
        <v>11</v>
      </c>
      <c r="G1347" t="s">
        <v>25</v>
      </c>
      <c r="H1347">
        <v>69</v>
      </c>
      <c r="I1347">
        <v>7</v>
      </c>
      <c r="J1347">
        <v>483</v>
      </c>
    </row>
    <row r="1348" spans="1:10" x14ac:dyDescent="0.25">
      <c r="A1348" s="5" t="s">
        <v>1392</v>
      </c>
      <c r="B1348" s="1">
        <v>43533</v>
      </c>
      <c r="C1348">
        <v>14</v>
      </c>
      <c r="D1348" t="s">
        <v>29</v>
      </c>
      <c r="E1348" t="s">
        <v>10</v>
      </c>
      <c r="F1348" t="s">
        <v>11</v>
      </c>
      <c r="G1348" t="s">
        <v>20</v>
      </c>
      <c r="H1348">
        <v>159</v>
      </c>
      <c r="I1348">
        <v>1</v>
      </c>
      <c r="J1348">
        <v>159</v>
      </c>
    </row>
    <row r="1349" spans="1:10" x14ac:dyDescent="0.25">
      <c r="A1349" s="5" t="s">
        <v>1393</v>
      </c>
      <c r="B1349" s="1">
        <v>43533</v>
      </c>
      <c r="C1349">
        <v>4</v>
      </c>
      <c r="D1349" t="s">
        <v>36</v>
      </c>
      <c r="E1349" t="s">
        <v>42</v>
      </c>
      <c r="F1349" t="s">
        <v>15</v>
      </c>
      <c r="G1349" t="s">
        <v>12</v>
      </c>
      <c r="H1349">
        <v>199</v>
      </c>
      <c r="I1349">
        <v>6</v>
      </c>
      <c r="J1349">
        <v>1194</v>
      </c>
    </row>
    <row r="1350" spans="1:10" x14ac:dyDescent="0.25">
      <c r="A1350" s="5" t="s">
        <v>1394</v>
      </c>
      <c r="B1350" s="1">
        <v>43533</v>
      </c>
      <c r="C1350">
        <v>19</v>
      </c>
      <c r="D1350" t="s">
        <v>37</v>
      </c>
      <c r="E1350" t="s">
        <v>28</v>
      </c>
      <c r="F1350" t="s">
        <v>23</v>
      </c>
      <c r="G1350" t="s">
        <v>12</v>
      </c>
      <c r="H1350">
        <v>199</v>
      </c>
      <c r="I1350">
        <v>4</v>
      </c>
      <c r="J1350">
        <v>796</v>
      </c>
    </row>
    <row r="1351" spans="1:10" x14ac:dyDescent="0.25">
      <c r="A1351" s="5" t="s">
        <v>1395</v>
      </c>
      <c r="B1351" s="1">
        <v>43533</v>
      </c>
      <c r="C1351">
        <v>8</v>
      </c>
      <c r="D1351" t="s">
        <v>33</v>
      </c>
      <c r="E1351" t="s">
        <v>18</v>
      </c>
      <c r="F1351" t="s">
        <v>19</v>
      </c>
      <c r="G1351" t="s">
        <v>12</v>
      </c>
      <c r="H1351">
        <v>199</v>
      </c>
      <c r="I1351">
        <v>7</v>
      </c>
      <c r="J1351">
        <v>1393</v>
      </c>
    </row>
    <row r="1352" spans="1:10" x14ac:dyDescent="0.25">
      <c r="A1352" s="5" t="s">
        <v>1396</v>
      </c>
      <c r="B1352" s="1">
        <v>43534</v>
      </c>
      <c r="C1352">
        <v>8</v>
      </c>
      <c r="D1352" t="s">
        <v>33</v>
      </c>
      <c r="E1352" t="s">
        <v>34</v>
      </c>
      <c r="F1352" t="s">
        <v>19</v>
      </c>
      <c r="G1352" t="s">
        <v>16</v>
      </c>
      <c r="H1352">
        <v>289</v>
      </c>
      <c r="I1352">
        <v>9</v>
      </c>
      <c r="J1352">
        <v>2601</v>
      </c>
    </row>
    <row r="1353" spans="1:10" x14ac:dyDescent="0.25">
      <c r="A1353" s="5" t="s">
        <v>1397</v>
      </c>
      <c r="B1353" s="1">
        <v>43534</v>
      </c>
      <c r="C1353">
        <v>15</v>
      </c>
      <c r="D1353" t="s">
        <v>45</v>
      </c>
      <c r="E1353" t="s">
        <v>40</v>
      </c>
      <c r="F1353" t="s">
        <v>11</v>
      </c>
      <c r="G1353" t="s">
        <v>12</v>
      </c>
      <c r="H1353">
        <v>199</v>
      </c>
      <c r="I1353">
        <v>2</v>
      </c>
      <c r="J1353">
        <v>398</v>
      </c>
    </row>
    <row r="1354" spans="1:10" x14ac:dyDescent="0.25">
      <c r="A1354" s="5" t="s">
        <v>1398</v>
      </c>
      <c r="B1354" s="1">
        <v>43534</v>
      </c>
      <c r="C1354">
        <v>6</v>
      </c>
      <c r="D1354" t="s">
        <v>35</v>
      </c>
      <c r="E1354" t="s">
        <v>34</v>
      </c>
      <c r="F1354" t="s">
        <v>19</v>
      </c>
      <c r="G1354" t="s">
        <v>25</v>
      </c>
      <c r="H1354">
        <v>69</v>
      </c>
      <c r="I1354">
        <v>5</v>
      </c>
      <c r="J1354">
        <v>345</v>
      </c>
    </row>
    <row r="1355" spans="1:10" x14ac:dyDescent="0.25">
      <c r="A1355" s="5" t="s">
        <v>1399</v>
      </c>
      <c r="B1355" s="1">
        <v>43534</v>
      </c>
      <c r="C1355">
        <v>19</v>
      </c>
      <c r="D1355" t="s">
        <v>37</v>
      </c>
      <c r="E1355" t="s">
        <v>22</v>
      </c>
      <c r="F1355" t="s">
        <v>23</v>
      </c>
      <c r="G1355" t="s">
        <v>31</v>
      </c>
      <c r="H1355">
        <v>399</v>
      </c>
      <c r="I1355">
        <v>3</v>
      </c>
      <c r="J1355">
        <v>1197</v>
      </c>
    </row>
    <row r="1356" spans="1:10" x14ac:dyDescent="0.25">
      <c r="A1356" s="5" t="s">
        <v>1400</v>
      </c>
      <c r="B1356" s="1">
        <v>43535</v>
      </c>
      <c r="C1356">
        <v>16</v>
      </c>
      <c r="D1356" t="s">
        <v>24</v>
      </c>
      <c r="E1356" t="s">
        <v>22</v>
      </c>
      <c r="F1356" t="s">
        <v>23</v>
      </c>
      <c r="G1356" t="s">
        <v>16</v>
      </c>
      <c r="H1356">
        <v>289</v>
      </c>
      <c r="I1356">
        <v>6</v>
      </c>
      <c r="J1356">
        <v>1734</v>
      </c>
    </row>
    <row r="1357" spans="1:10" x14ac:dyDescent="0.25">
      <c r="A1357" s="5" t="s">
        <v>1401</v>
      </c>
      <c r="B1357" s="1">
        <v>43535</v>
      </c>
      <c r="C1357">
        <v>7</v>
      </c>
      <c r="D1357" t="s">
        <v>43</v>
      </c>
      <c r="E1357" t="s">
        <v>18</v>
      </c>
      <c r="F1357" t="s">
        <v>19</v>
      </c>
      <c r="G1357" t="s">
        <v>25</v>
      </c>
      <c r="H1357">
        <v>69</v>
      </c>
      <c r="I1357">
        <v>1</v>
      </c>
      <c r="J1357">
        <v>69</v>
      </c>
    </row>
    <row r="1358" spans="1:10" x14ac:dyDescent="0.25">
      <c r="A1358" s="5" t="s">
        <v>1402</v>
      </c>
      <c r="B1358" s="1">
        <v>43535</v>
      </c>
      <c r="C1358">
        <v>4</v>
      </c>
      <c r="D1358" t="s">
        <v>36</v>
      </c>
      <c r="E1358" t="s">
        <v>14</v>
      </c>
      <c r="F1358" t="s">
        <v>15</v>
      </c>
      <c r="G1358" t="s">
        <v>16</v>
      </c>
      <c r="H1358">
        <v>289</v>
      </c>
      <c r="I1358">
        <v>6</v>
      </c>
      <c r="J1358">
        <v>1734</v>
      </c>
    </row>
    <row r="1359" spans="1:10" x14ac:dyDescent="0.25">
      <c r="A1359" s="5" t="s">
        <v>1403</v>
      </c>
      <c r="B1359" s="1">
        <v>43535</v>
      </c>
      <c r="C1359">
        <v>13</v>
      </c>
      <c r="D1359" t="s">
        <v>26</v>
      </c>
      <c r="E1359" t="s">
        <v>40</v>
      </c>
      <c r="F1359" t="s">
        <v>11</v>
      </c>
      <c r="G1359" t="s">
        <v>25</v>
      </c>
      <c r="H1359">
        <v>69</v>
      </c>
      <c r="I1359">
        <v>2</v>
      </c>
      <c r="J1359">
        <v>138</v>
      </c>
    </row>
    <row r="1360" spans="1:10" x14ac:dyDescent="0.25">
      <c r="A1360" s="5" t="s">
        <v>1404</v>
      </c>
      <c r="B1360" s="1">
        <v>43535</v>
      </c>
      <c r="C1360">
        <v>4</v>
      </c>
      <c r="D1360" t="s">
        <v>36</v>
      </c>
      <c r="E1360" t="s">
        <v>14</v>
      </c>
      <c r="F1360" t="s">
        <v>15</v>
      </c>
      <c r="G1360" t="s">
        <v>16</v>
      </c>
      <c r="H1360">
        <v>289</v>
      </c>
      <c r="I1360">
        <v>2</v>
      </c>
      <c r="J1360">
        <v>578</v>
      </c>
    </row>
    <row r="1361" spans="1:10" x14ac:dyDescent="0.25">
      <c r="A1361" s="5" t="s">
        <v>1405</v>
      </c>
      <c r="B1361" s="1">
        <v>43535</v>
      </c>
      <c r="C1361">
        <v>17</v>
      </c>
      <c r="D1361" t="s">
        <v>27</v>
      </c>
      <c r="E1361" t="s">
        <v>22</v>
      </c>
      <c r="F1361" t="s">
        <v>23</v>
      </c>
      <c r="G1361" t="s">
        <v>31</v>
      </c>
      <c r="H1361">
        <v>399</v>
      </c>
      <c r="I1361">
        <v>6</v>
      </c>
      <c r="J1361">
        <v>2394</v>
      </c>
    </row>
    <row r="1362" spans="1:10" x14ac:dyDescent="0.25">
      <c r="A1362" s="5" t="s">
        <v>1406</v>
      </c>
      <c r="B1362" s="1">
        <v>43535</v>
      </c>
      <c r="C1362">
        <v>3</v>
      </c>
      <c r="D1362" t="s">
        <v>32</v>
      </c>
      <c r="E1362" t="s">
        <v>14</v>
      </c>
      <c r="F1362" t="s">
        <v>15</v>
      </c>
      <c r="G1362" t="s">
        <v>16</v>
      </c>
      <c r="H1362">
        <v>289</v>
      </c>
      <c r="I1362">
        <v>5</v>
      </c>
      <c r="J1362">
        <v>1445</v>
      </c>
    </row>
    <row r="1363" spans="1:10" x14ac:dyDescent="0.25">
      <c r="A1363" s="5" t="s">
        <v>1407</v>
      </c>
      <c r="B1363" s="1">
        <v>43535</v>
      </c>
      <c r="C1363">
        <v>9</v>
      </c>
      <c r="D1363" t="s">
        <v>17</v>
      </c>
      <c r="E1363" t="s">
        <v>18</v>
      </c>
      <c r="F1363" t="s">
        <v>19</v>
      </c>
      <c r="G1363" t="s">
        <v>31</v>
      </c>
      <c r="H1363">
        <v>399</v>
      </c>
      <c r="I1363">
        <v>5</v>
      </c>
      <c r="J1363">
        <v>1995</v>
      </c>
    </row>
    <row r="1364" spans="1:10" x14ac:dyDescent="0.25">
      <c r="A1364" s="5" t="s">
        <v>1408</v>
      </c>
      <c r="B1364" s="1">
        <v>43535</v>
      </c>
      <c r="C1364">
        <v>2</v>
      </c>
      <c r="D1364" t="s">
        <v>44</v>
      </c>
      <c r="E1364" t="s">
        <v>14</v>
      </c>
      <c r="F1364" t="s">
        <v>15</v>
      </c>
      <c r="G1364" t="s">
        <v>25</v>
      </c>
      <c r="H1364">
        <v>69</v>
      </c>
      <c r="I1364">
        <v>4</v>
      </c>
      <c r="J1364">
        <v>276</v>
      </c>
    </row>
    <row r="1365" spans="1:10" x14ac:dyDescent="0.25">
      <c r="A1365" s="5" t="s">
        <v>1409</v>
      </c>
      <c r="B1365" s="1">
        <v>43535</v>
      </c>
      <c r="C1365">
        <v>15</v>
      </c>
      <c r="D1365" t="s">
        <v>45</v>
      </c>
      <c r="E1365" t="s">
        <v>10</v>
      </c>
      <c r="F1365" t="s">
        <v>11</v>
      </c>
      <c r="G1365" t="s">
        <v>20</v>
      </c>
      <c r="H1365">
        <v>159</v>
      </c>
      <c r="I1365">
        <v>9</v>
      </c>
      <c r="J1365">
        <v>1431</v>
      </c>
    </row>
    <row r="1366" spans="1:10" x14ac:dyDescent="0.25">
      <c r="A1366" s="5" t="s">
        <v>1410</v>
      </c>
      <c r="B1366" s="1">
        <v>43535</v>
      </c>
      <c r="C1366">
        <v>14</v>
      </c>
      <c r="D1366" t="s">
        <v>29</v>
      </c>
      <c r="E1366" t="s">
        <v>10</v>
      </c>
      <c r="F1366" t="s">
        <v>11</v>
      </c>
      <c r="G1366" t="s">
        <v>12</v>
      </c>
      <c r="H1366">
        <v>199</v>
      </c>
      <c r="I1366">
        <v>1</v>
      </c>
      <c r="J1366">
        <v>199</v>
      </c>
    </row>
    <row r="1367" spans="1:10" x14ac:dyDescent="0.25">
      <c r="A1367" s="5" t="s">
        <v>1411</v>
      </c>
      <c r="B1367" s="1">
        <v>43535</v>
      </c>
      <c r="C1367">
        <v>18</v>
      </c>
      <c r="D1367" t="s">
        <v>21</v>
      </c>
      <c r="E1367" t="s">
        <v>28</v>
      </c>
      <c r="F1367" t="s">
        <v>23</v>
      </c>
      <c r="G1367" t="s">
        <v>20</v>
      </c>
      <c r="H1367">
        <v>159</v>
      </c>
      <c r="I1367">
        <v>1</v>
      </c>
      <c r="J1367">
        <v>159</v>
      </c>
    </row>
    <row r="1368" spans="1:10" x14ac:dyDescent="0.25">
      <c r="A1368" s="5" t="s">
        <v>1412</v>
      </c>
      <c r="B1368" s="1">
        <v>43535</v>
      </c>
      <c r="C1368">
        <v>8</v>
      </c>
      <c r="D1368" t="s">
        <v>33</v>
      </c>
      <c r="E1368" t="s">
        <v>18</v>
      </c>
      <c r="F1368" t="s">
        <v>19</v>
      </c>
      <c r="G1368" t="s">
        <v>12</v>
      </c>
      <c r="H1368">
        <v>199</v>
      </c>
      <c r="I1368">
        <v>5</v>
      </c>
      <c r="J1368">
        <v>995</v>
      </c>
    </row>
    <row r="1369" spans="1:10" x14ac:dyDescent="0.25">
      <c r="A1369" s="5" t="s">
        <v>1413</v>
      </c>
      <c r="B1369" s="1">
        <v>43536</v>
      </c>
      <c r="C1369">
        <v>19</v>
      </c>
      <c r="D1369" t="s">
        <v>37</v>
      </c>
      <c r="E1369" t="s">
        <v>28</v>
      </c>
      <c r="F1369" t="s">
        <v>23</v>
      </c>
      <c r="G1369" t="s">
        <v>31</v>
      </c>
      <c r="H1369">
        <v>399</v>
      </c>
      <c r="I1369">
        <v>9</v>
      </c>
      <c r="J1369">
        <v>3591</v>
      </c>
    </row>
    <row r="1370" spans="1:10" x14ac:dyDescent="0.25">
      <c r="A1370" s="5" t="s">
        <v>1414</v>
      </c>
      <c r="B1370" s="1">
        <v>43537</v>
      </c>
      <c r="C1370">
        <v>11</v>
      </c>
      <c r="D1370" t="s">
        <v>9</v>
      </c>
      <c r="E1370" t="s">
        <v>10</v>
      </c>
      <c r="F1370" t="s">
        <v>11</v>
      </c>
      <c r="G1370" t="s">
        <v>12</v>
      </c>
      <c r="H1370">
        <v>199</v>
      </c>
      <c r="I1370">
        <v>0</v>
      </c>
      <c r="J1370">
        <v>0</v>
      </c>
    </row>
    <row r="1371" spans="1:10" x14ac:dyDescent="0.25">
      <c r="A1371" s="5" t="s">
        <v>1415</v>
      </c>
      <c r="B1371" s="1">
        <v>43537</v>
      </c>
      <c r="C1371">
        <v>19</v>
      </c>
      <c r="D1371" t="s">
        <v>37</v>
      </c>
      <c r="E1371" t="s">
        <v>22</v>
      </c>
      <c r="F1371" t="s">
        <v>23</v>
      </c>
      <c r="G1371" t="s">
        <v>31</v>
      </c>
      <c r="H1371">
        <v>399</v>
      </c>
      <c r="I1371">
        <v>2</v>
      </c>
      <c r="J1371">
        <v>798</v>
      </c>
    </row>
    <row r="1372" spans="1:10" x14ac:dyDescent="0.25">
      <c r="A1372" s="5" t="s">
        <v>1416</v>
      </c>
      <c r="B1372" s="1">
        <v>43537</v>
      </c>
      <c r="C1372">
        <v>15</v>
      </c>
      <c r="D1372" t="s">
        <v>45</v>
      </c>
      <c r="E1372" t="s">
        <v>10</v>
      </c>
      <c r="F1372" t="s">
        <v>11</v>
      </c>
      <c r="G1372" t="s">
        <v>31</v>
      </c>
      <c r="H1372">
        <v>399</v>
      </c>
      <c r="I1372">
        <v>9</v>
      </c>
      <c r="J1372">
        <v>3591</v>
      </c>
    </row>
    <row r="1373" spans="1:10" x14ac:dyDescent="0.25">
      <c r="A1373" s="5" t="s">
        <v>1417</v>
      </c>
      <c r="B1373" s="1">
        <v>43538</v>
      </c>
      <c r="C1373">
        <v>4</v>
      </c>
      <c r="D1373" t="s">
        <v>36</v>
      </c>
      <c r="E1373" t="s">
        <v>14</v>
      </c>
      <c r="F1373" t="s">
        <v>15</v>
      </c>
      <c r="G1373" t="s">
        <v>20</v>
      </c>
      <c r="H1373">
        <v>159</v>
      </c>
      <c r="I1373">
        <v>2</v>
      </c>
      <c r="J1373">
        <v>318</v>
      </c>
    </row>
    <row r="1374" spans="1:10" x14ac:dyDescent="0.25">
      <c r="A1374" s="5" t="s">
        <v>1418</v>
      </c>
      <c r="B1374" s="1">
        <v>43539</v>
      </c>
      <c r="C1374">
        <v>1</v>
      </c>
      <c r="D1374" t="s">
        <v>13</v>
      </c>
      <c r="E1374" t="s">
        <v>42</v>
      </c>
      <c r="F1374" t="s">
        <v>15</v>
      </c>
      <c r="G1374" t="s">
        <v>12</v>
      </c>
      <c r="H1374">
        <v>199</v>
      </c>
      <c r="I1374">
        <v>4</v>
      </c>
      <c r="J1374">
        <v>796</v>
      </c>
    </row>
    <row r="1375" spans="1:10" x14ac:dyDescent="0.25">
      <c r="A1375" s="5" t="s">
        <v>1419</v>
      </c>
      <c r="B1375" s="1">
        <v>43540</v>
      </c>
      <c r="C1375">
        <v>13</v>
      </c>
      <c r="D1375" t="s">
        <v>26</v>
      </c>
      <c r="E1375" t="s">
        <v>40</v>
      </c>
      <c r="F1375" t="s">
        <v>11</v>
      </c>
      <c r="G1375" t="s">
        <v>25</v>
      </c>
      <c r="H1375">
        <v>69</v>
      </c>
      <c r="I1375">
        <v>9</v>
      </c>
      <c r="J1375">
        <v>621</v>
      </c>
    </row>
    <row r="1376" spans="1:10" x14ac:dyDescent="0.25">
      <c r="A1376" s="5" t="s">
        <v>1420</v>
      </c>
      <c r="B1376" s="1">
        <v>43541</v>
      </c>
      <c r="C1376">
        <v>4</v>
      </c>
      <c r="D1376" t="s">
        <v>36</v>
      </c>
      <c r="E1376" t="s">
        <v>42</v>
      </c>
      <c r="F1376" t="s">
        <v>15</v>
      </c>
      <c r="G1376" t="s">
        <v>20</v>
      </c>
      <c r="H1376">
        <v>159</v>
      </c>
      <c r="I1376">
        <v>5</v>
      </c>
      <c r="J1376">
        <v>795</v>
      </c>
    </row>
    <row r="1377" spans="1:10" x14ac:dyDescent="0.25">
      <c r="A1377" s="5" t="s">
        <v>1421</v>
      </c>
      <c r="B1377" s="1">
        <v>43541</v>
      </c>
      <c r="C1377">
        <v>7</v>
      </c>
      <c r="D1377" t="s">
        <v>43</v>
      </c>
      <c r="E1377" t="s">
        <v>34</v>
      </c>
      <c r="F1377" t="s">
        <v>19</v>
      </c>
      <c r="G1377" t="s">
        <v>31</v>
      </c>
      <c r="H1377">
        <v>399</v>
      </c>
      <c r="I1377">
        <v>6</v>
      </c>
      <c r="J1377">
        <v>2394</v>
      </c>
    </row>
    <row r="1378" spans="1:10" x14ac:dyDescent="0.25">
      <c r="A1378" s="5" t="s">
        <v>1422</v>
      </c>
      <c r="B1378" s="1">
        <v>43541</v>
      </c>
      <c r="C1378">
        <v>14</v>
      </c>
      <c r="D1378" t="s">
        <v>29</v>
      </c>
      <c r="E1378" t="s">
        <v>10</v>
      </c>
      <c r="F1378" t="s">
        <v>11</v>
      </c>
      <c r="G1378" t="s">
        <v>20</v>
      </c>
      <c r="H1378">
        <v>159</v>
      </c>
      <c r="I1378">
        <v>6</v>
      </c>
      <c r="J1378">
        <v>954</v>
      </c>
    </row>
    <row r="1379" spans="1:10" x14ac:dyDescent="0.25">
      <c r="A1379" s="5" t="s">
        <v>1423</v>
      </c>
      <c r="B1379" s="1">
        <v>43541</v>
      </c>
      <c r="C1379">
        <v>14</v>
      </c>
      <c r="D1379" t="s">
        <v>29</v>
      </c>
      <c r="E1379" t="s">
        <v>10</v>
      </c>
      <c r="F1379" t="s">
        <v>11</v>
      </c>
      <c r="G1379" t="s">
        <v>31</v>
      </c>
      <c r="H1379">
        <v>399</v>
      </c>
      <c r="I1379">
        <v>7</v>
      </c>
      <c r="J1379">
        <v>2793</v>
      </c>
    </row>
    <row r="1380" spans="1:10" x14ac:dyDescent="0.25">
      <c r="A1380" s="5" t="s">
        <v>1424</v>
      </c>
      <c r="B1380" s="1">
        <v>43541</v>
      </c>
      <c r="C1380">
        <v>14</v>
      </c>
      <c r="D1380" t="s">
        <v>29</v>
      </c>
      <c r="E1380" t="s">
        <v>10</v>
      </c>
      <c r="F1380" t="s">
        <v>11</v>
      </c>
      <c r="G1380" t="s">
        <v>16</v>
      </c>
      <c r="H1380">
        <v>289</v>
      </c>
      <c r="I1380">
        <v>6</v>
      </c>
      <c r="J1380">
        <v>1734</v>
      </c>
    </row>
    <row r="1381" spans="1:10" x14ac:dyDescent="0.25">
      <c r="A1381" s="5" t="s">
        <v>1425</v>
      </c>
      <c r="B1381" s="1">
        <v>43541</v>
      </c>
      <c r="C1381">
        <v>11</v>
      </c>
      <c r="D1381" t="s">
        <v>9</v>
      </c>
      <c r="E1381" t="s">
        <v>40</v>
      </c>
      <c r="F1381" t="s">
        <v>11</v>
      </c>
      <c r="G1381" t="s">
        <v>20</v>
      </c>
      <c r="H1381">
        <v>159</v>
      </c>
      <c r="I1381">
        <v>4</v>
      </c>
      <c r="J1381">
        <v>636</v>
      </c>
    </row>
    <row r="1382" spans="1:10" x14ac:dyDescent="0.25">
      <c r="A1382" s="5" t="s">
        <v>1426</v>
      </c>
      <c r="B1382" s="1">
        <v>43542</v>
      </c>
      <c r="C1382">
        <v>11</v>
      </c>
      <c r="D1382" t="s">
        <v>9</v>
      </c>
      <c r="E1382" t="s">
        <v>40</v>
      </c>
      <c r="F1382" t="s">
        <v>11</v>
      </c>
      <c r="G1382" t="s">
        <v>20</v>
      </c>
      <c r="H1382">
        <v>159</v>
      </c>
      <c r="I1382">
        <v>9</v>
      </c>
      <c r="J1382">
        <v>1431</v>
      </c>
    </row>
    <row r="1383" spans="1:10" x14ac:dyDescent="0.25">
      <c r="A1383" s="5" t="s">
        <v>1427</v>
      </c>
      <c r="B1383" s="1">
        <v>43543</v>
      </c>
      <c r="C1383">
        <v>5</v>
      </c>
      <c r="D1383" t="s">
        <v>39</v>
      </c>
      <c r="E1383" t="s">
        <v>42</v>
      </c>
      <c r="F1383" t="s">
        <v>15</v>
      </c>
      <c r="G1383" t="s">
        <v>25</v>
      </c>
      <c r="H1383">
        <v>69</v>
      </c>
      <c r="I1383">
        <v>1</v>
      </c>
      <c r="J1383">
        <v>69</v>
      </c>
    </row>
    <row r="1384" spans="1:10" x14ac:dyDescent="0.25">
      <c r="A1384" s="5" t="s">
        <v>1428</v>
      </c>
      <c r="B1384" s="1">
        <v>43543</v>
      </c>
      <c r="C1384">
        <v>14</v>
      </c>
      <c r="D1384" t="s">
        <v>29</v>
      </c>
      <c r="E1384" t="s">
        <v>40</v>
      </c>
      <c r="F1384" t="s">
        <v>11</v>
      </c>
      <c r="G1384" t="s">
        <v>31</v>
      </c>
      <c r="H1384">
        <v>399</v>
      </c>
      <c r="I1384">
        <v>8</v>
      </c>
      <c r="J1384">
        <v>3192</v>
      </c>
    </row>
    <row r="1385" spans="1:10" x14ac:dyDescent="0.25">
      <c r="A1385" s="5" t="s">
        <v>1429</v>
      </c>
      <c r="B1385" s="1">
        <v>43543</v>
      </c>
      <c r="C1385">
        <v>15</v>
      </c>
      <c r="D1385" t="s">
        <v>45</v>
      </c>
      <c r="E1385" t="s">
        <v>10</v>
      </c>
      <c r="F1385" t="s">
        <v>11</v>
      </c>
      <c r="G1385" t="s">
        <v>12</v>
      </c>
      <c r="H1385">
        <v>199</v>
      </c>
      <c r="I1385">
        <v>9</v>
      </c>
      <c r="J1385">
        <v>1791</v>
      </c>
    </row>
    <row r="1386" spans="1:10" x14ac:dyDescent="0.25">
      <c r="A1386" s="5" t="s">
        <v>1430</v>
      </c>
      <c r="B1386" s="1">
        <v>43543</v>
      </c>
      <c r="C1386">
        <v>17</v>
      </c>
      <c r="D1386" t="s">
        <v>27</v>
      </c>
      <c r="E1386" t="s">
        <v>22</v>
      </c>
      <c r="F1386" t="s">
        <v>23</v>
      </c>
      <c r="G1386" t="s">
        <v>31</v>
      </c>
      <c r="H1386">
        <v>399</v>
      </c>
      <c r="I1386">
        <v>5</v>
      </c>
      <c r="J1386">
        <v>1995</v>
      </c>
    </row>
    <row r="1387" spans="1:10" x14ac:dyDescent="0.25">
      <c r="A1387" s="5" t="s">
        <v>1431</v>
      </c>
      <c r="B1387" s="1">
        <v>43543</v>
      </c>
      <c r="C1387">
        <v>2</v>
      </c>
      <c r="D1387" t="s">
        <v>44</v>
      </c>
      <c r="E1387" t="s">
        <v>42</v>
      </c>
      <c r="F1387" t="s">
        <v>15</v>
      </c>
      <c r="G1387" t="s">
        <v>12</v>
      </c>
      <c r="H1387">
        <v>199</v>
      </c>
      <c r="I1387">
        <v>8</v>
      </c>
      <c r="J1387">
        <v>1592</v>
      </c>
    </row>
    <row r="1388" spans="1:10" x14ac:dyDescent="0.25">
      <c r="A1388" s="5" t="s">
        <v>1432</v>
      </c>
      <c r="B1388" s="1">
        <v>43543</v>
      </c>
      <c r="C1388">
        <v>18</v>
      </c>
      <c r="D1388" t="s">
        <v>21</v>
      </c>
      <c r="E1388" t="s">
        <v>22</v>
      </c>
      <c r="F1388" t="s">
        <v>23</v>
      </c>
      <c r="G1388" t="s">
        <v>20</v>
      </c>
      <c r="H1388">
        <v>159</v>
      </c>
      <c r="I1388">
        <v>8</v>
      </c>
      <c r="J1388">
        <v>1272</v>
      </c>
    </row>
    <row r="1389" spans="1:10" x14ac:dyDescent="0.25">
      <c r="A1389" s="5" t="s">
        <v>1433</v>
      </c>
      <c r="B1389" s="1">
        <v>43543</v>
      </c>
      <c r="C1389">
        <v>9</v>
      </c>
      <c r="D1389" t="s">
        <v>17</v>
      </c>
      <c r="E1389" t="s">
        <v>34</v>
      </c>
      <c r="F1389" t="s">
        <v>19</v>
      </c>
      <c r="G1389" t="s">
        <v>31</v>
      </c>
      <c r="H1389">
        <v>399</v>
      </c>
      <c r="I1389">
        <v>9</v>
      </c>
      <c r="J1389">
        <v>3591</v>
      </c>
    </row>
    <row r="1390" spans="1:10" x14ac:dyDescent="0.25">
      <c r="A1390" s="5" t="s">
        <v>1434</v>
      </c>
      <c r="B1390" s="1">
        <v>43543</v>
      </c>
      <c r="C1390">
        <v>1</v>
      </c>
      <c r="D1390" t="s">
        <v>13</v>
      </c>
      <c r="E1390" t="s">
        <v>14</v>
      </c>
      <c r="F1390" t="s">
        <v>15</v>
      </c>
      <c r="G1390" t="s">
        <v>25</v>
      </c>
      <c r="H1390">
        <v>69</v>
      </c>
      <c r="I1390">
        <v>9</v>
      </c>
      <c r="J1390">
        <v>621</v>
      </c>
    </row>
    <row r="1391" spans="1:10" x14ac:dyDescent="0.25">
      <c r="A1391" s="5" t="s">
        <v>1435</v>
      </c>
      <c r="B1391" s="1">
        <v>43543</v>
      </c>
      <c r="C1391">
        <v>4</v>
      </c>
      <c r="D1391" t="s">
        <v>36</v>
      </c>
      <c r="E1391" t="s">
        <v>14</v>
      </c>
      <c r="F1391" t="s">
        <v>15</v>
      </c>
      <c r="G1391" t="s">
        <v>20</v>
      </c>
      <c r="H1391">
        <v>159</v>
      </c>
      <c r="I1391">
        <v>3</v>
      </c>
      <c r="J1391">
        <v>477</v>
      </c>
    </row>
    <row r="1392" spans="1:10" x14ac:dyDescent="0.25">
      <c r="A1392" s="5" t="s">
        <v>1436</v>
      </c>
      <c r="B1392" s="1">
        <v>43543</v>
      </c>
      <c r="C1392">
        <v>10</v>
      </c>
      <c r="D1392" t="s">
        <v>38</v>
      </c>
      <c r="E1392" t="s">
        <v>34</v>
      </c>
      <c r="F1392" t="s">
        <v>19</v>
      </c>
      <c r="G1392" t="s">
        <v>31</v>
      </c>
      <c r="H1392">
        <v>399</v>
      </c>
      <c r="I1392">
        <v>0</v>
      </c>
      <c r="J1392">
        <v>0</v>
      </c>
    </row>
    <row r="1393" spans="1:10" x14ac:dyDescent="0.25">
      <c r="A1393" s="5" t="s">
        <v>1437</v>
      </c>
      <c r="B1393" s="1">
        <v>43544</v>
      </c>
      <c r="C1393">
        <v>15</v>
      </c>
      <c r="D1393" t="s">
        <v>45</v>
      </c>
      <c r="E1393" t="s">
        <v>40</v>
      </c>
      <c r="F1393" t="s">
        <v>11</v>
      </c>
      <c r="G1393" t="s">
        <v>20</v>
      </c>
      <c r="H1393">
        <v>159</v>
      </c>
      <c r="I1393">
        <v>5</v>
      </c>
      <c r="J1393">
        <v>795</v>
      </c>
    </row>
    <row r="1394" spans="1:10" x14ac:dyDescent="0.25">
      <c r="A1394" s="5" t="s">
        <v>1438</v>
      </c>
      <c r="B1394" s="1">
        <v>43544</v>
      </c>
      <c r="C1394">
        <v>18</v>
      </c>
      <c r="D1394" t="s">
        <v>21</v>
      </c>
      <c r="E1394" t="s">
        <v>28</v>
      </c>
      <c r="F1394" t="s">
        <v>23</v>
      </c>
      <c r="G1394" t="s">
        <v>25</v>
      </c>
      <c r="H1394">
        <v>69</v>
      </c>
      <c r="I1394">
        <v>3</v>
      </c>
      <c r="J1394">
        <v>207</v>
      </c>
    </row>
    <row r="1395" spans="1:10" x14ac:dyDescent="0.25">
      <c r="A1395" s="5" t="s">
        <v>1439</v>
      </c>
      <c r="B1395" s="1">
        <v>43544</v>
      </c>
      <c r="C1395">
        <v>1</v>
      </c>
      <c r="D1395" t="s">
        <v>13</v>
      </c>
      <c r="E1395" t="s">
        <v>42</v>
      </c>
      <c r="F1395" t="s">
        <v>15</v>
      </c>
      <c r="G1395" t="s">
        <v>16</v>
      </c>
      <c r="H1395">
        <v>289</v>
      </c>
      <c r="I1395">
        <v>3</v>
      </c>
      <c r="J1395">
        <v>867</v>
      </c>
    </row>
    <row r="1396" spans="1:10" x14ac:dyDescent="0.25">
      <c r="A1396" s="5" t="s">
        <v>1440</v>
      </c>
      <c r="B1396" s="1">
        <v>43545</v>
      </c>
      <c r="C1396">
        <v>4</v>
      </c>
      <c r="D1396" t="s">
        <v>36</v>
      </c>
      <c r="E1396" t="s">
        <v>14</v>
      </c>
      <c r="F1396" t="s">
        <v>15</v>
      </c>
      <c r="G1396" t="s">
        <v>12</v>
      </c>
      <c r="H1396">
        <v>199</v>
      </c>
      <c r="I1396">
        <v>3</v>
      </c>
      <c r="J1396">
        <v>597</v>
      </c>
    </row>
    <row r="1397" spans="1:10" x14ac:dyDescent="0.25">
      <c r="A1397" s="5" t="s">
        <v>1441</v>
      </c>
      <c r="B1397" s="1">
        <v>43546</v>
      </c>
      <c r="C1397">
        <v>11</v>
      </c>
      <c r="D1397" t="s">
        <v>9</v>
      </c>
      <c r="E1397" t="s">
        <v>10</v>
      </c>
      <c r="F1397" t="s">
        <v>11</v>
      </c>
      <c r="G1397" t="s">
        <v>31</v>
      </c>
      <c r="H1397">
        <v>399</v>
      </c>
      <c r="I1397">
        <v>9</v>
      </c>
      <c r="J1397">
        <v>3591</v>
      </c>
    </row>
    <row r="1398" spans="1:10" x14ac:dyDescent="0.25">
      <c r="A1398" s="5" t="s">
        <v>1442</v>
      </c>
      <c r="B1398" s="1">
        <v>43547</v>
      </c>
      <c r="C1398">
        <v>2</v>
      </c>
      <c r="D1398" t="s">
        <v>44</v>
      </c>
      <c r="E1398" t="s">
        <v>14</v>
      </c>
      <c r="F1398" t="s">
        <v>15</v>
      </c>
      <c r="G1398" t="s">
        <v>20</v>
      </c>
      <c r="H1398">
        <v>159</v>
      </c>
      <c r="I1398">
        <v>5</v>
      </c>
      <c r="J1398">
        <v>795</v>
      </c>
    </row>
    <row r="1399" spans="1:10" x14ac:dyDescent="0.25">
      <c r="A1399" s="5" t="s">
        <v>1443</v>
      </c>
      <c r="B1399" s="1">
        <v>43547</v>
      </c>
      <c r="C1399">
        <v>17</v>
      </c>
      <c r="D1399" t="s">
        <v>27</v>
      </c>
      <c r="E1399" t="s">
        <v>22</v>
      </c>
      <c r="F1399" t="s">
        <v>23</v>
      </c>
      <c r="G1399" t="s">
        <v>16</v>
      </c>
      <c r="H1399">
        <v>289</v>
      </c>
      <c r="I1399">
        <v>2</v>
      </c>
      <c r="J1399">
        <v>578</v>
      </c>
    </row>
    <row r="1400" spans="1:10" x14ac:dyDescent="0.25">
      <c r="A1400" s="5" t="s">
        <v>1444</v>
      </c>
      <c r="B1400" s="1">
        <v>43547</v>
      </c>
      <c r="C1400">
        <v>2</v>
      </c>
      <c r="D1400" t="s">
        <v>44</v>
      </c>
      <c r="E1400" t="s">
        <v>42</v>
      </c>
      <c r="F1400" t="s">
        <v>15</v>
      </c>
      <c r="G1400" t="s">
        <v>12</v>
      </c>
      <c r="H1400">
        <v>199</v>
      </c>
      <c r="I1400">
        <v>8</v>
      </c>
      <c r="J1400">
        <v>1592</v>
      </c>
    </row>
    <row r="1401" spans="1:10" x14ac:dyDescent="0.25">
      <c r="A1401" s="5" t="s">
        <v>1445</v>
      </c>
      <c r="B1401" s="1">
        <v>43547</v>
      </c>
      <c r="C1401">
        <v>5</v>
      </c>
      <c r="D1401" t="s">
        <v>39</v>
      </c>
      <c r="E1401" t="s">
        <v>42</v>
      </c>
      <c r="F1401" t="s">
        <v>15</v>
      </c>
      <c r="G1401" t="s">
        <v>31</v>
      </c>
      <c r="H1401">
        <v>399</v>
      </c>
      <c r="I1401">
        <v>1</v>
      </c>
      <c r="J1401">
        <v>399</v>
      </c>
    </row>
    <row r="1402" spans="1:10" x14ac:dyDescent="0.25">
      <c r="A1402" s="5" t="s">
        <v>1446</v>
      </c>
      <c r="B1402" s="1">
        <v>43547</v>
      </c>
      <c r="C1402">
        <v>15</v>
      </c>
      <c r="D1402" t="s">
        <v>45</v>
      </c>
      <c r="E1402" t="s">
        <v>40</v>
      </c>
      <c r="F1402" t="s">
        <v>11</v>
      </c>
      <c r="G1402" t="s">
        <v>16</v>
      </c>
      <c r="H1402">
        <v>289</v>
      </c>
      <c r="I1402">
        <v>6</v>
      </c>
      <c r="J1402">
        <v>1734</v>
      </c>
    </row>
    <row r="1403" spans="1:10" x14ac:dyDescent="0.25">
      <c r="A1403" s="5" t="s">
        <v>1447</v>
      </c>
      <c r="B1403" s="1">
        <v>43547</v>
      </c>
      <c r="C1403">
        <v>8</v>
      </c>
      <c r="D1403" t="s">
        <v>33</v>
      </c>
      <c r="E1403" t="s">
        <v>34</v>
      </c>
      <c r="F1403" t="s">
        <v>19</v>
      </c>
      <c r="G1403" t="s">
        <v>25</v>
      </c>
      <c r="H1403">
        <v>69</v>
      </c>
      <c r="I1403">
        <v>8</v>
      </c>
      <c r="J1403">
        <v>552</v>
      </c>
    </row>
    <row r="1404" spans="1:10" x14ac:dyDescent="0.25">
      <c r="A1404" s="5" t="s">
        <v>1448</v>
      </c>
      <c r="B1404" s="1">
        <v>43547</v>
      </c>
      <c r="C1404">
        <v>9</v>
      </c>
      <c r="D1404" t="s">
        <v>17</v>
      </c>
      <c r="E1404" t="s">
        <v>18</v>
      </c>
      <c r="F1404" t="s">
        <v>19</v>
      </c>
      <c r="G1404" t="s">
        <v>31</v>
      </c>
      <c r="H1404">
        <v>399</v>
      </c>
      <c r="I1404">
        <v>9</v>
      </c>
      <c r="J1404">
        <v>3591</v>
      </c>
    </row>
    <row r="1405" spans="1:10" x14ac:dyDescent="0.25">
      <c r="A1405" s="5" t="s">
        <v>1449</v>
      </c>
      <c r="B1405" s="1">
        <v>43547</v>
      </c>
      <c r="C1405">
        <v>5</v>
      </c>
      <c r="D1405" t="s">
        <v>39</v>
      </c>
      <c r="E1405" t="s">
        <v>14</v>
      </c>
      <c r="F1405" t="s">
        <v>15</v>
      </c>
      <c r="G1405" t="s">
        <v>16</v>
      </c>
      <c r="H1405">
        <v>289</v>
      </c>
      <c r="I1405">
        <v>6</v>
      </c>
      <c r="J1405">
        <v>1734</v>
      </c>
    </row>
    <row r="1406" spans="1:10" x14ac:dyDescent="0.25">
      <c r="A1406" s="5" t="s">
        <v>1450</v>
      </c>
      <c r="B1406" s="1">
        <v>43547</v>
      </c>
      <c r="C1406">
        <v>11</v>
      </c>
      <c r="D1406" t="s">
        <v>9</v>
      </c>
      <c r="E1406" t="s">
        <v>40</v>
      </c>
      <c r="F1406" t="s">
        <v>11</v>
      </c>
      <c r="G1406" t="s">
        <v>12</v>
      </c>
      <c r="H1406">
        <v>199</v>
      </c>
      <c r="I1406">
        <v>8</v>
      </c>
      <c r="J1406">
        <v>1592</v>
      </c>
    </row>
    <row r="1407" spans="1:10" x14ac:dyDescent="0.25">
      <c r="A1407" s="5" t="s">
        <v>1451</v>
      </c>
      <c r="B1407" s="1">
        <v>43547</v>
      </c>
      <c r="C1407">
        <v>15</v>
      </c>
      <c r="D1407" t="s">
        <v>45</v>
      </c>
      <c r="E1407" t="s">
        <v>40</v>
      </c>
      <c r="F1407" t="s">
        <v>11</v>
      </c>
      <c r="G1407" t="s">
        <v>20</v>
      </c>
      <c r="H1407">
        <v>159</v>
      </c>
      <c r="I1407">
        <v>7</v>
      </c>
      <c r="J1407">
        <v>1113</v>
      </c>
    </row>
    <row r="1408" spans="1:10" x14ac:dyDescent="0.25">
      <c r="A1408" s="5" t="s">
        <v>1452</v>
      </c>
      <c r="B1408" s="1">
        <v>43548</v>
      </c>
      <c r="C1408">
        <v>12</v>
      </c>
      <c r="D1408" t="s">
        <v>41</v>
      </c>
      <c r="E1408" t="s">
        <v>40</v>
      </c>
      <c r="F1408" t="s">
        <v>11</v>
      </c>
      <c r="G1408" t="s">
        <v>31</v>
      </c>
      <c r="H1408">
        <v>399</v>
      </c>
      <c r="I1408">
        <v>8</v>
      </c>
      <c r="J1408">
        <v>3192</v>
      </c>
    </row>
    <row r="1409" spans="1:10" x14ac:dyDescent="0.25">
      <c r="A1409" s="5" t="s">
        <v>1453</v>
      </c>
      <c r="B1409" s="1">
        <v>43549</v>
      </c>
      <c r="C1409">
        <v>3</v>
      </c>
      <c r="D1409" t="s">
        <v>32</v>
      </c>
      <c r="E1409" t="s">
        <v>14</v>
      </c>
      <c r="F1409" t="s">
        <v>15</v>
      </c>
      <c r="G1409" t="s">
        <v>31</v>
      </c>
      <c r="H1409">
        <v>399</v>
      </c>
      <c r="I1409">
        <v>9</v>
      </c>
      <c r="J1409">
        <v>3591</v>
      </c>
    </row>
    <row r="1410" spans="1:10" x14ac:dyDescent="0.25">
      <c r="A1410" s="5" t="s">
        <v>1454</v>
      </c>
      <c r="B1410" s="1">
        <v>43549</v>
      </c>
      <c r="C1410">
        <v>18</v>
      </c>
      <c r="D1410" t="s">
        <v>21</v>
      </c>
      <c r="E1410" t="s">
        <v>28</v>
      </c>
      <c r="F1410" t="s">
        <v>23</v>
      </c>
      <c r="G1410" t="s">
        <v>31</v>
      </c>
      <c r="H1410">
        <v>399</v>
      </c>
      <c r="I1410">
        <v>3</v>
      </c>
      <c r="J1410">
        <v>1197</v>
      </c>
    </row>
    <row r="1411" spans="1:10" x14ac:dyDescent="0.25">
      <c r="A1411" s="5" t="s">
        <v>1455</v>
      </c>
      <c r="B1411" s="1">
        <v>43549</v>
      </c>
      <c r="C1411">
        <v>12</v>
      </c>
      <c r="D1411" t="s">
        <v>41</v>
      </c>
      <c r="E1411" t="s">
        <v>40</v>
      </c>
      <c r="F1411" t="s">
        <v>11</v>
      </c>
      <c r="G1411" t="s">
        <v>16</v>
      </c>
      <c r="H1411">
        <v>289</v>
      </c>
      <c r="I1411">
        <v>6</v>
      </c>
      <c r="J1411">
        <v>1734</v>
      </c>
    </row>
    <row r="1412" spans="1:10" x14ac:dyDescent="0.25">
      <c r="A1412" s="5" t="s">
        <v>1456</v>
      </c>
      <c r="B1412" s="1">
        <v>43550</v>
      </c>
      <c r="C1412">
        <v>8</v>
      </c>
      <c r="D1412" t="s">
        <v>33</v>
      </c>
      <c r="E1412" t="s">
        <v>34</v>
      </c>
      <c r="F1412" t="s">
        <v>19</v>
      </c>
      <c r="G1412" t="s">
        <v>12</v>
      </c>
      <c r="H1412">
        <v>199</v>
      </c>
      <c r="I1412">
        <v>1</v>
      </c>
      <c r="J1412">
        <v>199</v>
      </c>
    </row>
    <row r="1413" spans="1:10" x14ac:dyDescent="0.25">
      <c r="A1413" s="5" t="s">
        <v>1457</v>
      </c>
      <c r="B1413" s="1">
        <v>43550</v>
      </c>
      <c r="C1413">
        <v>19</v>
      </c>
      <c r="D1413" t="s">
        <v>37</v>
      </c>
      <c r="E1413" t="s">
        <v>28</v>
      </c>
      <c r="F1413" t="s">
        <v>23</v>
      </c>
      <c r="G1413" t="s">
        <v>16</v>
      </c>
      <c r="H1413">
        <v>289</v>
      </c>
      <c r="I1413">
        <v>3</v>
      </c>
      <c r="J1413">
        <v>867</v>
      </c>
    </row>
    <row r="1414" spans="1:10" x14ac:dyDescent="0.25">
      <c r="A1414" s="5" t="s">
        <v>1458</v>
      </c>
      <c r="B1414" s="1">
        <v>43551</v>
      </c>
      <c r="C1414">
        <v>4</v>
      </c>
      <c r="D1414" t="s">
        <v>36</v>
      </c>
      <c r="E1414" t="s">
        <v>14</v>
      </c>
      <c r="F1414" t="s">
        <v>15</v>
      </c>
      <c r="G1414" t="s">
        <v>31</v>
      </c>
      <c r="H1414">
        <v>399</v>
      </c>
      <c r="I1414">
        <v>6</v>
      </c>
      <c r="J1414">
        <v>2394</v>
      </c>
    </row>
    <row r="1415" spans="1:10" x14ac:dyDescent="0.25">
      <c r="A1415" s="5" t="s">
        <v>1459</v>
      </c>
      <c r="B1415" s="1">
        <v>43551</v>
      </c>
      <c r="C1415">
        <v>6</v>
      </c>
      <c r="D1415" t="s">
        <v>35</v>
      </c>
      <c r="E1415" t="s">
        <v>34</v>
      </c>
      <c r="F1415" t="s">
        <v>19</v>
      </c>
      <c r="G1415" t="s">
        <v>16</v>
      </c>
      <c r="H1415">
        <v>289</v>
      </c>
      <c r="I1415">
        <v>7</v>
      </c>
      <c r="J1415">
        <v>2023</v>
      </c>
    </row>
    <row r="1416" spans="1:10" x14ac:dyDescent="0.25">
      <c r="A1416" s="5" t="s">
        <v>1460</v>
      </c>
      <c r="B1416" s="1">
        <v>43551</v>
      </c>
      <c r="C1416">
        <v>17</v>
      </c>
      <c r="D1416" t="s">
        <v>27</v>
      </c>
      <c r="E1416" t="s">
        <v>28</v>
      </c>
      <c r="F1416" t="s">
        <v>23</v>
      </c>
      <c r="G1416" t="s">
        <v>20</v>
      </c>
      <c r="H1416">
        <v>159</v>
      </c>
      <c r="I1416">
        <v>7</v>
      </c>
      <c r="J1416">
        <v>1113</v>
      </c>
    </row>
    <row r="1417" spans="1:10" x14ac:dyDescent="0.25">
      <c r="A1417" s="5" t="s">
        <v>1461</v>
      </c>
      <c r="B1417" s="1">
        <v>43551</v>
      </c>
      <c r="C1417">
        <v>13</v>
      </c>
      <c r="D1417" t="s">
        <v>26</v>
      </c>
      <c r="E1417" t="s">
        <v>40</v>
      </c>
      <c r="F1417" t="s">
        <v>11</v>
      </c>
      <c r="G1417" t="s">
        <v>16</v>
      </c>
      <c r="H1417">
        <v>289</v>
      </c>
      <c r="I1417">
        <v>9</v>
      </c>
      <c r="J1417">
        <v>2601</v>
      </c>
    </row>
    <row r="1418" spans="1:10" x14ac:dyDescent="0.25">
      <c r="A1418" s="5" t="s">
        <v>1462</v>
      </c>
      <c r="B1418" s="1">
        <v>43551</v>
      </c>
      <c r="C1418">
        <v>18</v>
      </c>
      <c r="D1418" t="s">
        <v>21</v>
      </c>
      <c r="E1418" t="s">
        <v>22</v>
      </c>
      <c r="F1418" t="s">
        <v>23</v>
      </c>
      <c r="G1418" t="s">
        <v>12</v>
      </c>
      <c r="H1418">
        <v>199</v>
      </c>
      <c r="I1418">
        <v>2</v>
      </c>
      <c r="J1418">
        <v>398</v>
      </c>
    </row>
    <row r="1419" spans="1:10" x14ac:dyDescent="0.25">
      <c r="A1419" s="5" t="s">
        <v>1463</v>
      </c>
      <c r="B1419" s="1">
        <v>43552</v>
      </c>
      <c r="C1419">
        <v>1</v>
      </c>
      <c r="D1419" t="s">
        <v>13</v>
      </c>
      <c r="E1419" t="s">
        <v>42</v>
      </c>
      <c r="F1419" t="s">
        <v>15</v>
      </c>
      <c r="G1419" t="s">
        <v>16</v>
      </c>
      <c r="H1419">
        <v>289</v>
      </c>
      <c r="I1419">
        <v>9</v>
      </c>
      <c r="J1419">
        <v>2601</v>
      </c>
    </row>
    <row r="1420" spans="1:10" x14ac:dyDescent="0.25">
      <c r="A1420" s="5" t="s">
        <v>1464</v>
      </c>
      <c r="B1420" s="1">
        <v>43553</v>
      </c>
      <c r="C1420">
        <v>18</v>
      </c>
      <c r="D1420" t="s">
        <v>21</v>
      </c>
      <c r="E1420" t="s">
        <v>28</v>
      </c>
      <c r="F1420" t="s">
        <v>23</v>
      </c>
      <c r="G1420" t="s">
        <v>20</v>
      </c>
      <c r="H1420">
        <v>159</v>
      </c>
      <c r="I1420">
        <v>0</v>
      </c>
      <c r="J1420">
        <v>0</v>
      </c>
    </row>
    <row r="1421" spans="1:10" x14ac:dyDescent="0.25">
      <c r="A1421" s="5" t="s">
        <v>1465</v>
      </c>
      <c r="B1421" s="1">
        <v>43553</v>
      </c>
      <c r="C1421">
        <v>18</v>
      </c>
      <c r="D1421" t="s">
        <v>21</v>
      </c>
      <c r="E1421" t="s">
        <v>28</v>
      </c>
      <c r="F1421" t="s">
        <v>23</v>
      </c>
      <c r="G1421" t="s">
        <v>12</v>
      </c>
      <c r="H1421">
        <v>199</v>
      </c>
      <c r="I1421">
        <v>0</v>
      </c>
      <c r="J1421">
        <v>0</v>
      </c>
    </row>
    <row r="1422" spans="1:10" x14ac:dyDescent="0.25">
      <c r="A1422" s="5" t="s">
        <v>1466</v>
      </c>
      <c r="B1422" s="1">
        <v>43553</v>
      </c>
      <c r="C1422">
        <v>2</v>
      </c>
      <c r="D1422" t="s">
        <v>44</v>
      </c>
      <c r="E1422" t="s">
        <v>14</v>
      </c>
      <c r="F1422" t="s">
        <v>15</v>
      </c>
      <c r="G1422" t="s">
        <v>12</v>
      </c>
      <c r="H1422">
        <v>199</v>
      </c>
      <c r="I1422">
        <v>0</v>
      </c>
      <c r="J1422">
        <v>0</v>
      </c>
    </row>
    <row r="1423" spans="1:10" x14ac:dyDescent="0.25">
      <c r="A1423" s="5" t="s">
        <v>1467</v>
      </c>
      <c r="B1423" s="1">
        <v>43554</v>
      </c>
      <c r="C1423">
        <v>2</v>
      </c>
      <c r="D1423" t="s">
        <v>44</v>
      </c>
      <c r="E1423" t="s">
        <v>42</v>
      </c>
      <c r="F1423" t="s">
        <v>15</v>
      </c>
      <c r="G1423" t="s">
        <v>12</v>
      </c>
      <c r="H1423">
        <v>199</v>
      </c>
      <c r="I1423">
        <v>9</v>
      </c>
      <c r="J1423">
        <v>1791</v>
      </c>
    </row>
    <row r="1424" spans="1:10" x14ac:dyDescent="0.25">
      <c r="A1424" s="5" t="s">
        <v>1468</v>
      </c>
      <c r="B1424" s="1">
        <v>43554</v>
      </c>
      <c r="C1424">
        <v>7</v>
      </c>
      <c r="D1424" t="s">
        <v>43</v>
      </c>
      <c r="E1424" t="s">
        <v>18</v>
      </c>
      <c r="F1424" t="s">
        <v>19</v>
      </c>
      <c r="G1424" t="s">
        <v>31</v>
      </c>
      <c r="H1424">
        <v>399</v>
      </c>
      <c r="I1424">
        <v>2</v>
      </c>
      <c r="J1424">
        <v>798</v>
      </c>
    </row>
    <row r="1425" spans="1:10" x14ac:dyDescent="0.25">
      <c r="A1425" s="5" t="s">
        <v>1469</v>
      </c>
      <c r="B1425" s="1">
        <v>43555</v>
      </c>
      <c r="C1425">
        <v>19</v>
      </c>
      <c r="D1425" t="s">
        <v>37</v>
      </c>
      <c r="E1425" t="s">
        <v>28</v>
      </c>
      <c r="F1425" t="s">
        <v>23</v>
      </c>
      <c r="G1425" t="s">
        <v>16</v>
      </c>
      <c r="H1425">
        <v>289</v>
      </c>
      <c r="I1425">
        <v>8</v>
      </c>
      <c r="J1425">
        <v>2312</v>
      </c>
    </row>
    <row r="1426" spans="1:10" x14ac:dyDescent="0.25">
      <c r="A1426" s="5" t="s">
        <v>1470</v>
      </c>
      <c r="B1426" s="1">
        <v>43555</v>
      </c>
      <c r="C1426">
        <v>19</v>
      </c>
      <c r="D1426" t="s">
        <v>37</v>
      </c>
      <c r="E1426" t="s">
        <v>28</v>
      </c>
      <c r="F1426" t="s">
        <v>23</v>
      </c>
      <c r="G1426" t="s">
        <v>20</v>
      </c>
      <c r="H1426">
        <v>159</v>
      </c>
      <c r="I1426">
        <v>6</v>
      </c>
      <c r="J1426">
        <v>954</v>
      </c>
    </row>
    <row r="1427" spans="1:10" x14ac:dyDescent="0.25">
      <c r="A1427" s="5" t="s">
        <v>1471</v>
      </c>
      <c r="B1427" s="1">
        <v>43555</v>
      </c>
      <c r="C1427">
        <v>13</v>
      </c>
      <c r="D1427" t="s">
        <v>26</v>
      </c>
      <c r="E1427" t="s">
        <v>40</v>
      </c>
      <c r="F1427" t="s">
        <v>11</v>
      </c>
      <c r="G1427" t="s">
        <v>31</v>
      </c>
      <c r="H1427">
        <v>399</v>
      </c>
      <c r="I1427">
        <v>0</v>
      </c>
      <c r="J1427">
        <v>0</v>
      </c>
    </row>
    <row r="1428" spans="1:10" x14ac:dyDescent="0.25">
      <c r="A1428" s="5" t="s">
        <v>1472</v>
      </c>
      <c r="B1428" s="1">
        <v>43555</v>
      </c>
      <c r="C1428">
        <v>10</v>
      </c>
      <c r="D1428" t="s">
        <v>38</v>
      </c>
      <c r="E1428" t="s">
        <v>34</v>
      </c>
      <c r="F1428" t="s">
        <v>19</v>
      </c>
      <c r="G1428" t="s">
        <v>31</v>
      </c>
      <c r="H1428">
        <v>399</v>
      </c>
      <c r="I1428">
        <v>8</v>
      </c>
      <c r="J1428">
        <v>3192</v>
      </c>
    </row>
    <row r="1429" spans="1:10" x14ac:dyDescent="0.25">
      <c r="A1429" s="5" t="s">
        <v>1473</v>
      </c>
      <c r="B1429" s="1">
        <v>43555</v>
      </c>
      <c r="C1429">
        <v>5</v>
      </c>
      <c r="D1429" t="s">
        <v>39</v>
      </c>
      <c r="E1429" t="s">
        <v>42</v>
      </c>
      <c r="F1429" t="s">
        <v>15</v>
      </c>
      <c r="G1429" t="s">
        <v>12</v>
      </c>
      <c r="H1429">
        <v>199</v>
      </c>
      <c r="I1429">
        <v>9</v>
      </c>
      <c r="J1429">
        <v>1791</v>
      </c>
    </row>
    <row r="1430" spans="1:10" x14ac:dyDescent="0.25">
      <c r="A1430" s="5" t="s">
        <v>1474</v>
      </c>
      <c r="B1430" s="1">
        <v>43556</v>
      </c>
      <c r="C1430">
        <v>1</v>
      </c>
      <c r="D1430" t="s">
        <v>13</v>
      </c>
      <c r="E1430" t="s">
        <v>42</v>
      </c>
      <c r="F1430" t="s">
        <v>15</v>
      </c>
      <c r="G1430" t="s">
        <v>31</v>
      </c>
      <c r="H1430">
        <v>399</v>
      </c>
      <c r="I1430">
        <v>4</v>
      </c>
      <c r="J1430">
        <v>1596</v>
      </c>
    </row>
    <row r="1431" spans="1:10" x14ac:dyDescent="0.25">
      <c r="A1431" s="5" t="s">
        <v>1475</v>
      </c>
      <c r="B1431" s="1">
        <v>43556</v>
      </c>
      <c r="C1431">
        <v>10</v>
      </c>
      <c r="D1431" t="s">
        <v>38</v>
      </c>
      <c r="E1431" t="s">
        <v>18</v>
      </c>
      <c r="F1431" t="s">
        <v>19</v>
      </c>
      <c r="G1431" t="s">
        <v>12</v>
      </c>
      <c r="H1431">
        <v>199</v>
      </c>
      <c r="I1431">
        <v>6</v>
      </c>
      <c r="J1431">
        <v>1194</v>
      </c>
    </row>
    <row r="1432" spans="1:10" x14ac:dyDescent="0.25">
      <c r="A1432" s="5" t="s">
        <v>1476</v>
      </c>
      <c r="B1432" s="1">
        <v>43557</v>
      </c>
      <c r="C1432">
        <v>8</v>
      </c>
      <c r="D1432" t="s">
        <v>33</v>
      </c>
      <c r="E1432" t="s">
        <v>18</v>
      </c>
      <c r="F1432" t="s">
        <v>19</v>
      </c>
      <c r="G1432" t="s">
        <v>31</v>
      </c>
      <c r="H1432">
        <v>399</v>
      </c>
      <c r="I1432">
        <v>0</v>
      </c>
      <c r="J1432">
        <v>0</v>
      </c>
    </row>
    <row r="1433" spans="1:10" x14ac:dyDescent="0.25">
      <c r="A1433" s="5" t="s">
        <v>1477</v>
      </c>
      <c r="B1433" s="1">
        <v>43558</v>
      </c>
      <c r="C1433">
        <v>12</v>
      </c>
      <c r="D1433" t="s">
        <v>41</v>
      </c>
      <c r="E1433" t="s">
        <v>10</v>
      </c>
      <c r="F1433" t="s">
        <v>11</v>
      </c>
      <c r="G1433" t="s">
        <v>20</v>
      </c>
      <c r="H1433">
        <v>159</v>
      </c>
      <c r="I1433">
        <v>8</v>
      </c>
      <c r="J1433">
        <v>1272</v>
      </c>
    </row>
    <row r="1434" spans="1:10" x14ac:dyDescent="0.25">
      <c r="A1434" s="5" t="s">
        <v>1478</v>
      </c>
      <c r="B1434" s="1">
        <v>43559</v>
      </c>
      <c r="C1434">
        <v>5</v>
      </c>
      <c r="D1434" t="s">
        <v>39</v>
      </c>
      <c r="E1434" t="s">
        <v>42</v>
      </c>
      <c r="F1434" t="s">
        <v>15</v>
      </c>
      <c r="G1434" t="s">
        <v>25</v>
      </c>
      <c r="H1434">
        <v>69</v>
      </c>
      <c r="I1434">
        <v>5</v>
      </c>
      <c r="J1434">
        <v>345</v>
      </c>
    </row>
    <row r="1435" spans="1:10" x14ac:dyDescent="0.25">
      <c r="A1435" s="5" t="s">
        <v>1479</v>
      </c>
      <c r="B1435" s="1">
        <v>43559</v>
      </c>
      <c r="C1435">
        <v>8</v>
      </c>
      <c r="D1435" t="s">
        <v>33</v>
      </c>
      <c r="E1435" t="s">
        <v>18</v>
      </c>
      <c r="F1435" t="s">
        <v>19</v>
      </c>
      <c r="G1435" t="s">
        <v>20</v>
      </c>
      <c r="H1435">
        <v>159</v>
      </c>
      <c r="I1435">
        <v>4</v>
      </c>
      <c r="J1435">
        <v>636</v>
      </c>
    </row>
    <row r="1436" spans="1:10" x14ac:dyDescent="0.25">
      <c r="A1436" s="5" t="s">
        <v>1480</v>
      </c>
      <c r="B1436" s="1">
        <v>43559</v>
      </c>
      <c r="C1436">
        <v>19</v>
      </c>
      <c r="D1436" t="s">
        <v>37</v>
      </c>
      <c r="E1436" t="s">
        <v>22</v>
      </c>
      <c r="F1436" t="s">
        <v>23</v>
      </c>
      <c r="G1436" t="s">
        <v>16</v>
      </c>
      <c r="H1436">
        <v>289</v>
      </c>
      <c r="I1436">
        <v>2</v>
      </c>
      <c r="J1436">
        <v>578</v>
      </c>
    </row>
    <row r="1437" spans="1:10" x14ac:dyDescent="0.25">
      <c r="A1437" s="5" t="s">
        <v>1481</v>
      </c>
      <c r="B1437" s="1">
        <v>43559</v>
      </c>
      <c r="C1437">
        <v>20</v>
      </c>
      <c r="D1437" t="s">
        <v>30</v>
      </c>
      <c r="E1437" t="s">
        <v>22</v>
      </c>
      <c r="F1437" t="s">
        <v>23</v>
      </c>
      <c r="G1437" t="s">
        <v>25</v>
      </c>
      <c r="H1437">
        <v>69</v>
      </c>
      <c r="I1437">
        <v>9</v>
      </c>
      <c r="J1437">
        <v>621</v>
      </c>
    </row>
    <row r="1438" spans="1:10" x14ac:dyDescent="0.25">
      <c r="A1438" s="5" t="s">
        <v>1482</v>
      </c>
      <c r="B1438" s="1">
        <v>43560</v>
      </c>
      <c r="C1438">
        <v>7</v>
      </c>
      <c r="D1438" t="s">
        <v>43</v>
      </c>
      <c r="E1438" t="s">
        <v>34</v>
      </c>
      <c r="F1438" t="s">
        <v>19</v>
      </c>
      <c r="G1438" t="s">
        <v>12</v>
      </c>
      <c r="H1438">
        <v>199</v>
      </c>
      <c r="I1438">
        <v>8</v>
      </c>
      <c r="J1438">
        <v>1592</v>
      </c>
    </row>
    <row r="1439" spans="1:10" x14ac:dyDescent="0.25">
      <c r="A1439" s="5" t="s">
        <v>1483</v>
      </c>
      <c r="B1439" s="1">
        <v>43560</v>
      </c>
      <c r="C1439">
        <v>4</v>
      </c>
      <c r="D1439" t="s">
        <v>36</v>
      </c>
      <c r="E1439" t="s">
        <v>42</v>
      </c>
      <c r="F1439" t="s">
        <v>15</v>
      </c>
      <c r="G1439" t="s">
        <v>25</v>
      </c>
      <c r="H1439">
        <v>69</v>
      </c>
      <c r="I1439">
        <v>7</v>
      </c>
      <c r="J1439">
        <v>483</v>
      </c>
    </row>
    <row r="1440" spans="1:10" x14ac:dyDescent="0.25">
      <c r="A1440" s="5" t="s">
        <v>1484</v>
      </c>
      <c r="B1440" s="1">
        <v>43560</v>
      </c>
      <c r="C1440">
        <v>16</v>
      </c>
      <c r="D1440" t="s">
        <v>24</v>
      </c>
      <c r="E1440" t="s">
        <v>28</v>
      </c>
      <c r="F1440" t="s">
        <v>23</v>
      </c>
      <c r="G1440" t="s">
        <v>12</v>
      </c>
      <c r="H1440">
        <v>199</v>
      </c>
      <c r="I1440">
        <v>9</v>
      </c>
      <c r="J1440">
        <v>1791</v>
      </c>
    </row>
    <row r="1441" spans="1:10" x14ac:dyDescent="0.25">
      <c r="A1441" s="5" t="s">
        <v>1485</v>
      </c>
      <c r="B1441" s="1">
        <v>43560</v>
      </c>
      <c r="C1441">
        <v>18</v>
      </c>
      <c r="D1441" t="s">
        <v>21</v>
      </c>
      <c r="E1441" t="s">
        <v>28</v>
      </c>
      <c r="F1441" t="s">
        <v>23</v>
      </c>
      <c r="G1441" t="s">
        <v>12</v>
      </c>
      <c r="H1441">
        <v>199</v>
      </c>
      <c r="I1441">
        <v>2</v>
      </c>
      <c r="J1441">
        <v>398</v>
      </c>
    </row>
    <row r="1442" spans="1:10" x14ac:dyDescent="0.25">
      <c r="A1442" s="5" t="s">
        <v>1486</v>
      </c>
      <c r="B1442" s="1">
        <v>43560</v>
      </c>
      <c r="C1442">
        <v>13</v>
      </c>
      <c r="D1442" t="s">
        <v>26</v>
      </c>
      <c r="E1442" t="s">
        <v>40</v>
      </c>
      <c r="F1442" t="s">
        <v>11</v>
      </c>
      <c r="G1442" t="s">
        <v>12</v>
      </c>
      <c r="H1442">
        <v>199</v>
      </c>
      <c r="I1442">
        <v>5</v>
      </c>
      <c r="J1442">
        <v>995</v>
      </c>
    </row>
    <row r="1443" spans="1:10" x14ac:dyDescent="0.25">
      <c r="A1443" s="5" t="s">
        <v>1487</v>
      </c>
      <c r="B1443" s="1">
        <v>43560</v>
      </c>
      <c r="C1443">
        <v>15</v>
      </c>
      <c r="D1443" t="s">
        <v>45</v>
      </c>
      <c r="E1443" t="s">
        <v>10</v>
      </c>
      <c r="F1443" t="s">
        <v>11</v>
      </c>
      <c r="G1443" t="s">
        <v>25</v>
      </c>
      <c r="H1443">
        <v>69</v>
      </c>
      <c r="I1443">
        <v>1</v>
      </c>
      <c r="J1443">
        <v>69</v>
      </c>
    </row>
    <row r="1444" spans="1:10" x14ac:dyDescent="0.25">
      <c r="A1444" s="5" t="s">
        <v>1488</v>
      </c>
      <c r="B1444" s="1">
        <v>43560</v>
      </c>
      <c r="C1444">
        <v>15</v>
      </c>
      <c r="D1444" t="s">
        <v>45</v>
      </c>
      <c r="E1444" t="s">
        <v>40</v>
      </c>
      <c r="F1444" t="s">
        <v>11</v>
      </c>
      <c r="G1444" t="s">
        <v>16</v>
      </c>
      <c r="H1444">
        <v>289</v>
      </c>
      <c r="I1444">
        <v>8</v>
      </c>
      <c r="J1444">
        <v>2312</v>
      </c>
    </row>
    <row r="1445" spans="1:10" x14ac:dyDescent="0.25">
      <c r="A1445" s="5" t="s">
        <v>1489</v>
      </c>
      <c r="B1445" s="1">
        <v>43561</v>
      </c>
      <c r="C1445">
        <v>3</v>
      </c>
      <c r="D1445" t="s">
        <v>32</v>
      </c>
      <c r="E1445" t="s">
        <v>14</v>
      </c>
      <c r="F1445" t="s">
        <v>15</v>
      </c>
      <c r="G1445" t="s">
        <v>16</v>
      </c>
      <c r="H1445">
        <v>289</v>
      </c>
      <c r="I1445">
        <v>2</v>
      </c>
      <c r="J1445">
        <v>578</v>
      </c>
    </row>
    <row r="1446" spans="1:10" x14ac:dyDescent="0.25">
      <c r="A1446" s="5" t="s">
        <v>1490</v>
      </c>
      <c r="B1446" s="1">
        <v>43561</v>
      </c>
      <c r="C1446">
        <v>1</v>
      </c>
      <c r="D1446" t="s">
        <v>13</v>
      </c>
      <c r="E1446" t="s">
        <v>42</v>
      </c>
      <c r="F1446" t="s">
        <v>15</v>
      </c>
      <c r="G1446" t="s">
        <v>12</v>
      </c>
      <c r="H1446">
        <v>199</v>
      </c>
      <c r="I1446">
        <v>3</v>
      </c>
      <c r="J1446">
        <v>597</v>
      </c>
    </row>
    <row r="1447" spans="1:10" x14ac:dyDescent="0.25">
      <c r="A1447" s="5" t="s">
        <v>1491</v>
      </c>
      <c r="B1447" s="1">
        <v>43562</v>
      </c>
      <c r="C1447">
        <v>12</v>
      </c>
      <c r="D1447" t="s">
        <v>41</v>
      </c>
      <c r="E1447" t="s">
        <v>40</v>
      </c>
      <c r="F1447" t="s">
        <v>11</v>
      </c>
      <c r="G1447" t="s">
        <v>31</v>
      </c>
      <c r="H1447">
        <v>399</v>
      </c>
      <c r="I1447">
        <v>5</v>
      </c>
      <c r="J1447">
        <v>1995</v>
      </c>
    </row>
    <row r="1448" spans="1:10" x14ac:dyDescent="0.25">
      <c r="A1448" s="5" t="s">
        <v>1492</v>
      </c>
      <c r="B1448" s="1">
        <v>43562</v>
      </c>
      <c r="C1448">
        <v>7</v>
      </c>
      <c r="D1448" t="s">
        <v>43</v>
      </c>
      <c r="E1448" t="s">
        <v>18</v>
      </c>
      <c r="F1448" t="s">
        <v>19</v>
      </c>
      <c r="G1448" t="s">
        <v>25</v>
      </c>
      <c r="H1448">
        <v>69</v>
      </c>
      <c r="I1448">
        <v>6</v>
      </c>
      <c r="J1448">
        <v>414</v>
      </c>
    </row>
    <row r="1449" spans="1:10" x14ac:dyDescent="0.25">
      <c r="A1449" s="5" t="s">
        <v>1493</v>
      </c>
      <c r="B1449" s="1">
        <v>43562</v>
      </c>
      <c r="C1449">
        <v>15</v>
      </c>
      <c r="D1449" t="s">
        <v>45</v>
      </c>
      <c r="E1449" t="s">
        <v>10</v>
      </c>
      <c r="F1449" t="s">
        <v>11</v>
      </c>
      <c r="G1449" t="s">
        <v>20</v>
      </c>
      <c r="H1449">
        <v>159</v>
      </c>
      <c r="I1449">
        <v>7</v>
      </c>
      <c r="J1449">
        <v>1113</v>
      </c>
    </row>
    <row r="1450" spans="1:10" x14ac:dyDescent="0.25">
      <c r="A1450" s="5" t="s">
        <v>1494</v>
      </c>
      <c r="B1450" s="1">
        <v>43562</v>
      </c>
      <c r="C1450">
        <v>20</v>
      </c>
      <c r="D1450" t="s">
        <v>30</v>
      </c>
      <c r="E1450" t="s">
        <v>28</v>
      </c>
      <c r="F1450" t="s">
        <v>23</v>
      </c>
      <c r="G1450" t="s">
        <v>20</v>
      </c>
      <c r="H1450">
        <v>159</v>
      </c>
      <c r="I1450">
        <v>9</v>
      </c>
      <c r="J1450">
        <v>1431</v>
      </c>
    </row>
    <row r="1451" spans="1:10" x14ac:dyDescent="0.25">
      <c r="A1451" s="5" t="s">
        <v>1495</v>
      </c>
      <c r="B1451" s="1">
        <v>43562</v>
      </c>
      <c r="C1451">
        <v>4</v>
      </c>
      <c r="D1451" t="s">
        <v>36</v>
      </c>
      <c r="E1451" t="s">
        <v>42</v>
      </c>
      <c r="F1451" t="s">
        <v>15</v>
      </c>
      <c r="G1451" t="s">
        <v>12</v>
      </c>
      <c r="H1451">
        <v>199</v>
      </c>
      <c r="I1451">
        <v>5</v>
      </c>
      <c r="J1451">
        <v>995</v>
      </c>
    </row>
    <row r="1452" spans="1:10" x14ac:dyDescent="0.25">
      <c r="A1452" s="5" t="s">
        <v>1496</v>
      </c>
      <c r="B1452" s="1">
        <v>43563</v>
      </c>
      <c r="C1452">
        <v>12</v>
      </c>
      <c r="D1452" t="s">
        <v>41</v>
      </c>
      <c r="E1452" t="s">
        <v>10</v>
      </c>
      <c r="F1452" t="s">
        <v>11</v>
      </c>
      <c r="G1452" t="s">
        <v>20</v>
      </c>
      <c r="H1452">
        <v>159</v>
      </c>
      <c r="I1452">
        <v>9</v>
      </c>
      <c r="J1452">
        <v>1431</v>
      </c>
    </row>
    <row r="1453" spans="1:10" x14ac:dyDescent="0.25">
      <c r="A1453" s="5" t="s">
        <v>1497</v>
      </c>
      <c r="B1453" s="1">
        <v>43564</v>
      </c>
      <c r="C1453">
        <v>9</v>
      </c>
      <c r="D1453" t="s">
        <v>17</v>
      </c>
      <c r="E1453" t="s">
        <v>34</v>
      </c>
      <c r="F1453" t="s">
        <v>19</v>
      </c>
      <c r="G1453" t="s">
        <v>31</v>
      </c>
      <c r="H1453">
        <v>399</v>
      </c>
      <c r="I1453">
        <v>5</v>
      </c>
      <c r="J1453">
        <v>1995</v>
      </c>
    </row>
    <row r="1454" spans="1:10" x14ac:dyDescent="0.25">
      <c r="A1454" s="5" t="s">
        <v>1498</v>
      </c>
      <c r="B1454" s="1">
        <v>43564</v>
      </c>
      <c r="C1454">
        <v>9</v>
      </c>
      <c r="D1454" t="s">
        <v>17</v>
      </c>
      <c r="E1454" t="s">
        <v>18</v>
      </c>
      <c r="F1454" t="s">
        <v>19</v>
      </c>
      <c r="G1454" t="s">
        <v>25</v>
      </c>
      <c r="H1454">
        <v>69</v>
      </c>
      <c r="I1454">
        <v>6</v>
      </c>
      <c r="J1454">
        <v>414</v>
      </c>
    </row>
    <row r="1455" spans="1:10" x14ac:dyDescent="0.25">
      <c r="A1455" s="5" t="s">
        <v>1499</v>
      </c>
      <c r="B1455" s="1">
        <v>43564</v>
      </c>
      <c r="C1455">
        <v>7</v>
      </c>
      <c r="D1455" t="s">
        <v>43</v>
      </c>
      <c r="E1455" t="s">
        <v>34</v>
      </c>
      <c r="F1455" t="s">
        <v>19</v>
      </c>
      <c r="G1455" t="s">
        <v>16</v>
      </c>
      <c r="H1455">
        <v>289</v>
      </c>
      <c r="I1455">
        <v>3</v>
      </c>
      <c r="J1455">
        <v>867</v>
      </c>
    </row>
    <row r="1456" spans="1:10" x14ac:dyDescent="0.25">
      <c r="A1456" s="5" t="s">
        <v>1500</v>
      </c>
      <c r="B1456" s="1">
        <v>43564</v>
      </c>
      <c r="C1456">
        <v>5</v>
      </c>
      <c r="D1456" t="s">
        <v>39</v>
      </c>
      <c r="E1456" t="s">
        <v>14</v>
      </c>
      <c r="F1456" t="s">
        <v>15</v>
      </c>
      <c r="G1456" t="s">
        <v>20</v>
      </c>
      <c r="H1456">
        <v>159</v>
      </c>
      <c r="I1456">
        <v>7</v>
      </c>
      <c r="J1456">
        <v>1113</v>
      </c>
    </row>
    <row r="1457" spans="1:10" x14ac:dyDescent="0.25">
      <c r="A1457" s="5" t="s">
        <v>1501</v>
      </c>
      <c r="B1457" s="1">
        <v>43564</v>
      </c>
      <c r="C1457">
        <v>17</v>
      </c>
      <c r="D1457" t="s">
        <v>27</v>
      </c>
      <c r="E1457" t="s">
        <v>22</v>
      </c>
      <c r="F1457" t="s">
        <v>23</v>
      </c>
      <c r="G1457" t="s">
        <v>12</v>
      </c>
      <c r="H1457">
        <v>199</v>
      </c>
      <c r="I1457">
        <v>7</v>
      </c>
      <c r="J1457">
        <v>1393</v>
      </c>
    </row>
    <row r="1458" spans="1:10" x14ac:dyDescent="0.25">
      <c r="A1458" s="5" t="s">
        <v>1502</v>
      </c>
      <c r="B1458" s="1">
        <v>43564</v>
      </c>
      <c r="C1458">
        <v>17</v>
      </c>
      <c r="D1458" t="s">
        <v>27</v>
      </c>
      <c r="E1458" t="s">
        <v>28</v>
      </c>
      <c r="F1458" t="s">
        <v>23</v>
      </c>
      <c r="G1458" t="s">
        <v>25</v>
      </c>
      <c r="H1458">
        <v>69</v>
      </c>
      <c r="I1458">
        <v>5</v>
      </c>
      <c r="J1458">
        <v>345</v>
      </c>
    </row>
    <row r="1459" spans="1:10" x14ac:dyDescent="0.25">
      <c r="A1459" s="5" t="s">
        <v>1503</v>
      </c>
      <c r="B1459" s="1">
        <v>43565</v>
      </c>
      <c r="C1459">
        <v>15</v>
      </c>
      <c r="D1459" t="s">
        <v>45</v>
      </c>
      <c r="E1459" t="s">
        <v>10</v>
      </c>
      <c r="F1459" t="s">
        <v>11</v>
      </c>
      <c r="G1459" t="s">
        <v>25</v>
      </c>
      <c r="H1459">
        <v>69</v>
      </c>
      <c r="I1459">
        <v>0</v>
      </c>
      <c r="J1459">
        <v>0</v>
      </c>
    </row>
    <row r="1460" spans="1:10" x14ac:dyDescent="0.25">
      <c r="A1460" s="5" t="s">
        <v>1504</v>
      </c>
      <c r="B1460" s="1">
        <v>43565</v>
      </c>
      <c r="C1460">
        <v>17</v>
      </c>
      <c r="D1460" t="s">
        <v>27</v>
      </c>
      <c r="E1460" t="s">
        <v>28</v>
      </c>
      <c r="F1460" t="s">
        <v>23</v>
      </c>
      <c r="G1460" t="s">
        <v>12</v>
      </c>
      <c r="H1460">
        <v>199</v>
      </c>
      <c r="I1460">
        <v>5</v>
      </c>
      <c r="J1460">
        <v>995</v>
      </c>
    </row>
    <row r="1461" spans="1:10" x14ac:dyDescent="0.25">
      <c r="A1461" s="5" t="s">
        <v>1505</v>
      </c>
      <c r="B1461" s="1">
        <v>43566</v>
      </c>
      <c r="C1461">
        <v>13</v>
      </c>
      <c r="D1461" t="s">
        <v>26</v>
      </c>
      <c r="E1461" t="s">
        <v>10</v>
      </c>
      <c r="F1461" t="s">
        <v>11</v>
      </c>
      <c r="G1461" t="s">
        <v>12</v>
      </c>
      <c r="H1461">
        <v>199</v>
      </c>
      <c r="I1461">
        <v>9</v>
      </c>
      <c r="J1461">
        <v>1791</v>
      </c>
    </row>
    <row r="1462" spans="1:10" x14ac:dyDescent="0.25">
      <c r="A1462" s="5" t="s">
        <v>1506</v>
      </c>
      <c r="B1462" s="1">
        <v>43566</v>
      </c>
      <c r="C1462">
        <v>16</v>
      </c>
      <c r="D1462" t="s">
        <v>24</v>
      </c>
      <c r="E1462" t="s">
        <v>22</v>
      </c>
      <c r="F1462" t="s">
        <v>23</v>
      </c>
      <c r="G1462" t="s">
        <v>20</v>
      </c>
      <c r="H1462">
        <v>159</v>
      </c>
      <c r="I1462">
        <v>8</v>
      </c>
      <c r="J1462">
        <v>1272</v>
      </c>
    </row>
    <row r="1463" spans="1:10" x14ac:dyDescent="0.25">
      <c r="A1463" s="5" t="s">
        <v>1507</v>
      </c>
      <c r="B1463" s="1">
        <v>43567</v>
      </c>
      <c r="C1463">
        <v>19</v>
      </c>
      <c r="D1463" t="s">
        <v>37</v>
      </c>
      <c r="E1463" t="s">
        <v>28</v>
      </c>
      <c r="F1463" t="s">
        <v>23</v>
      </c>
      <c r="G1463" t="s">
        <v>16</v>
      </c>
      <c r="H1463">
        <v>289</v>
      </c>
      <c r="I1463">
        <v>3</v>
      </c>
      <c r="J1463">
        <v>867</v>
      </c>
    </row>
    <row r="1464" spans="1:10" x14ac:dyDescent="0.25">
      <c r="A1464" s="5" t="s">
        <v>1508</v>
      </c>
      <c r="B1464" s="1">
        <v>43567</v>
      </c>
      <c r="C1464">
        <v>13</v>
      </c>
      <c r="D1464" t="s">
        <v>26</v>
      </c>
      <c r="E1464" t="s">
        <v>10</v>
      </c>
      <c r="F1464" t="s">
        <v>11</v>
      </c>
      <c r="G1464" t="s">
        <v>12</v>
      </c>
      <c r="H1464">
        <v>199</v>
      </c>
      <c r="I1464">
        <v>3</v>
      </c>
      <c r="J1464">
        <v>597</v>
      </c>
    </row>
    <row r="1465" spans="1:10" x14ac:dyDescent="0.25">
      <c r="A1465" s="5" t="s">
        <v>1509</v>
      </c>
      <c r="B1465" s="1">
        <v>43567</v>
      </c>
      <c r="C1465">
        <v>5</v>
      </c>
      <c r="D1465" t="s">
        <v>39</v>
      </c>
      <c r="E1465" t="s">
        <v>42</v>
      </c>
      <c r="F1465" t="s">
        <v>15</v>
      </c>
      <c r="G1465" t="s">
        <v>16</v>
      </c>
      <c r="H1465">
        <v>289</v>
      </c>
      <c r="I1465">
        <v>5</v>
      </c>
      <c r="J1465">
        <v>1445</v>
      </c>
    </row>
    <row r="1466" spans="1:10" x14ac:dyDescent="0.25">
      <c r="A1466" s="5" t="s">
        <v>1510</v>
      </c>
      <c r="B1466" s="1">
        <v>43568</v>
      </c>
      <c r="C1466">
        <v>13</v>
      </c>
      <c r="D1466" t="s">
        <v>26</v>
      </c>
      <c r="E1466" t="s">
        <v>40</v>
      </c>
      <c r="F1466" t="s">
        <v>11</v>
      </c>
      <c r="G1466" t="s">
        <v>31</v>
      </c>
      <c r="H1466">
        <v>399</v>
      </c>
      <c r="I1466">
        <v>0</v>
      </c>
      <c r="J1466">
        <v>0</v>
      </c>
    </row>
    <row r="1467" spans="1:10" x14ac:dyDescent="0.25">
      <c r="A1467" s="5" t="s">
        <v>1511</v>
      </c>
      <c r="B1467" s="1">
        <v>43569</v>
      </c>
      <c r="C1467">
        <v>9</v>
      </c>
      <c r="D1467" t="s">
        <v>17</v>
      </c>
      <c r="E1467" t="s">
        <v>18</v>
      </c>
      <c r="F1467" t="s">
        <v>19</v>
      </c>
      <c r="G1467" t="s">
        <v>31</v>
      </c>
      <c r="H1467">
        <v>399</v>
      </c>
      <c r="I1467">
        <v>7</v>
      </c>
      <c r="J1467">
        <v>2793</v>
      </c>
    </row>
    <row r="1468" spans="1:10" x14ac:dyDescent="0.25">
      <c r="A1468" s="5" t="s">
        <v>1512</v>
      </c>
      <c r="B1468" s="1">
        <v>43570</v>
      </c>
      <c r="C1468">
        <v>3</v>
      </c>
      <c r="D1468" t="s">
        <v>32</v>
      </c>
      <c r="E1468" t="s">
        <v>42</v>
      </c>
      <c r="F1468" t="s">
        <v>15</v>
      </c>
      <c r="G1468" t="s">
        <v>12</v>
      </c>
      <c r="H1468">
        <v>199</v>
      </c>
      <c r="I1468">
        <v>5</v>
      </c>
      <c r="J1468">
        <v>995</v>
      </c>
    </row>
    <row r="1469" spans="1:10" x14ac:dyDescent="0.25">
      <c r="A1469" s="5" t="s">
        <v>1513</v>
      </c>
      <c r="B1469" s="1">
        <v>43570</v>
      </c>
      <c r="C1469">
        <v>6</v>
      </c>
      <c r="D1469" t="s">
        <v>35</v>
      </c>
      <c r="E1469" t="s">
        <v>18</v>
      </c>
      <c r="F1469" t="s">
        <v>19</v>
      </c>
      <c r="G1469" t="s">
        <v>31</v>
      </c>
      <c r="H1469">
        <v>399</v>
      </c>
      <c r="I1469">
        <v>0</v>
      </c>
      <c r="J1469">
        <v>0</v>
      </c>
    </row>
    <row r="1470" spans="1:10" x14ac:dyDescent="0.25">
      <c r="A1470" s="5" t="s">
        <v>1514</v>
      </c>
      <c r="B1470" s="1">
        <v>43571</v>
      </c>
      <c r="C1470">
        <v>12</v>
      </c>
      <c r="D1470" t="s">
        <v>41</v>
      </c>
      <c r="E1470" t="s">
        <v>40</v>
      </c>
      <c r="F1470" t="s">
        <v>11</v>
      </c>
      <c r="G1470" t="s">
        <v>25</v>
      </c>
      <c r="H1470">
        <v>69</v>
      </c>
      <c r="I1470">
        <v>2</v>
      </c>
      <c r="J1470">
        <v>138</v>
      </c>
    </row>
    <row r="1471" spans="1:10" x14ac:dyDescent="0.25">
      <c r="A1471" s="5" t="s">
        <v>1515</v>
      </c>
      <c r="B1471" s="1">
        <v>43572</v>
      </c>
      <c r="C1471">
        <v>1</v>
      </c>
      <c r="D1471" t="s">
        <v>13</v>
      </c>
      <c r="E1471" t="s">
        <v>14</v>
      </c>
      <c r="F1471" t="s">
        <v>15</v>
      </c>
      <c r="G1471" t="s">
        <v>25</v>
      </c>
      <c r="H1471">
        <v>69</v>
      </c>
      <c r="I1471">
        <v>0</v>
      </c>
      <c r="J1471">
        <v>0</v>
      </c>
    </row>
    <row r="1472" spans="1:10" x14ac:dyDescent="0.25">
      <c r="A1472" s="5" t="s">
        <v>1516</v>
      </c>
      <c r="B1472" s="1">
        <v>43573</v>
      </c>
      <c r="C1472">
        <v>5</v>
      </c>
      <c r="D1472" t="s">
        <v>39</v>
      </c>
      <c r="E1472" t="s">
        <v>42</v>
      </c>
      <c r="F1472" t="s">
        <v>15</v>
      </c>
      <c r="G1472" t="s">
        <v>31</v>
      </c>
      <c r="H1472">
        <v>399</v>
      </c>
      <c r="I1472">
        <v>8</v>
      </c>
      <c r="J1472">
        <v>3192</v>
      </c>
    </row>
    <row r="1473" spans="1:10" x14ac:dyDescent="0.25">
      <c r="A1473" s="5" t="s">
        <v>1517</v>
      </c>
      <c r="B1473" s="1">
        <v>43573</v>
      </c>
      <c r="C1473">
        <v>19</v>
      </c>
      <c r="D1473" t="s">
        <v>37</v>
      </c>
      <c r="E1473" t="s">
        <v>28</v>
      </c>
      <c r="F1473" t="s">
        <v>23</v>
      </c>
      <c r="G1473" t="s">
        <v>25</v>
      </c>
      <c r="H1473">
        <v>69</v>
      </c>
      <c r="I1473">
        <v>0</v>
      </c>
      <c r="J1473">
        <v>0</v>
      </c>
    </row>
    <row r="1474" spans="1:10" x14ac:dyDescent="0.25">
      <c r="A1474" s="5" t="s">
        <v>1518</v>
      </c>
      <c r="B1474" s="1">
        <v>43573</v>
      </c>
      <c r="C1474">
        <v>12</v>
      </c>
      <c r="D1474" t="s">
        <v>41</v>
      </c>
      <c r="E1474" t="s">
        <v>10</v>
      </c>
      <c r="F1474" t="s">
        <v>11</v>
      </c>
      <c r="G1474" t="s">
        <v>16</v>
      </c>
      <c r="H1474">
        <v>289</v>
      </c>
      <c r="I1474">
        <v>5</v>
      </c>
      <c r="J1474">
        <v>1445</v>
      </c>
    </row>
    <row r="1475" spans="1:10" x14ac:dyDescent="0.25">
      <c r="A1475" s="5" t="s">
        <v>1519</v>
      </c>
      <c r="B1475" s="1">
        <v>43573</v>
      </c>
      <c r="C1475">
        <v>15</v>
      </c>
      <c r="D1475" t="s">
        <v>45</v>
      </c>
      <c r="E1475" t="s">
        <v>10</v>
      </c>
      <c r="F1475" t="s">
        <v>11</v>
      </c>
      <c r="G1475" t="s">
        <v>20</v>
      </c>
      <c r="H1475">
        <v>159</v>
      </c>
      <c r="I1475">
        <v>8</v>
      </c>
      <c r="J1475">
        <v>1272</v>
      </c>
    </row>
    <row r="1476" spans="1:10" x14ac:dyDescent="0.25">
      <c r="A1476" s="5" t="s">
        <v>1520</v>
      </c>
      <c r="B1476" s="1">
        <v>43573</v>
      </c>
      <c r="C1476">
        <v>13</v>
      </c>
      <c r="D1476" t="s">
        <v>26</v>
      </c>
      <c r="E1476" t="s">
        <v>10</v>
      </c>
      <c r="F1476" t="s">
        <v>11</v>
      </c>
      <c r="G1476" t="s">
        <v>31</v>
      </c>
      <c r="H1476">
        <v>399</v>
      </c>
      <c r="I1476">
        <v>5</v>
      </c>
      <c r="J1476">
        <v>1995</v>
      </c>
    </row>
    <row r="1477" spans="1:10" x14ac:dyDescent="0.25">
      <c r="A1477" s="5" t="s">
        <v>1521</v>
      </c>
      <c r="B1477" s="1">
        <v>43574</v>
      </c>
      <c r="C1477">
        <v>19</v>
      </c>
      <c r="D1477" t="s">
        <v>37</v>
      </c>
      <c r="E1477" t="s">
        <v>22</v>
      </c>
      <c r="F1477" t="s">
        <v>23</v>
      </c>
      <c r="G1477" t="s">
        <v>20</v>
      </c>
      <c r="H1477">
        <v>159</v>
      </c>
      <c r="I1477">
        <v>9</v>
      </c>
      <c r="J1477">
        <v>1431</v>
      </c>
    </row>
    <row r="1478" spans="1:10" x14ac:dyDescent="0.25">
      <c r="A1478" s="5" t="s">
        <v>1522</v>
      </c>
      <c r="B1478" s="1">
        <v>43574</v>
      </c>
      <c r="C1478">
        <v>4</v>
      </c>
      <c r="D1478" t="s">
        <v>36</v>
      </c>
      <c r="E1478" t="s">
        <v>14</v>
      </c>
      <c r="F1478" t="s">
        <v>15</v>
      </c>
      <c r="G1478" t="s">
        <v>31</v>
      </c>
      <c r="H1478">
        <v>399</v>
      </c>
      <c r="I1478">
        <v>7</v>
      </c>
      <c r="J1478">
        <v>2793</v>
      </c>
    </row>
    <row r="1479" spans="1:10" x14ac:dyDescent="0.25">
      <c r="A1479" s="5" t="s">
        <v>1523</v>
      </c>
      <c r="B1479" s="1">
        <v>43574</v>
      </c>
      <c r="C1479">
        <v>4</v>
      </c>
      <c r="D1479" t="s">
        <v>36</v>
      </c>
      <c r="E1479" t="s">
        <v>42</v>
      </c>
      <c r="F1479" t="s">
        <v>15</v>
      </c>
      <c r="G1479" t="s">
        <v>31</v>
      </c>
      <c r="H1479">
        <v>399</v>
      </c>
      <c r="I1479">
        <v>9</v>
      </c>
      <c r="J1479">
        <v>3591</v>
      </c>
    </row>
    <row r="1480" spans="1:10" x14ac:dyDescent="0.25">
      <c r="A1480" s="5" t="s">
        <v>1524</v>
      </c>
      <c r="B1480" s="1">
        <v>43574</v>
      </c>
      <c r="C1480">
        <v>10</v>
      </c>
      <c r="D1480" t="s">
        <v>38</v>
      </c>
      <c r="E1480" t="s">
        <v>18</v>
      </c>
      <c r="F1480" t="s">
        <v>19</v>
      </c>
      <c r="G1480" t="s">
        <v>31</v>
      </c>
      <c r="H1480">
        <v>399</v>
      </c>
      <c r="I1480">
        <v>4</v>
      </c>
      <c r="J1480">
        <v>1596</v>
      </c>
    </row>
    <row r="1481" spans="1:10" x14ac:dyDescent="0.25">
      <c r="A1481" s="5" t="s">
        <v>1525</v>
      </c>
      <c r="B1481" s="1">
        <v>43575</v>
      </c>
      <c r="C1481">
        <v>6</v>
      </c>
      <c r="D1481" t="s">
        <v>35</v>
      </c>
      <c r="E1481" t="s">
        <v>18</v>
      </c>
      <c r="F1481" t="s">
        <v>19</v>
      </c>
      <c r="G1481" t="s">
        <v>31</v>
      </c>
      <c r="H1481">
        <v>399</v>
      </c>
      <c r="I1481">
        <v>6</v>
      </c>
      <c r="J1481">
        <v>2394</v>
      </c>
    </row>
    <row r="1482" spans="1:10" x14ac:dyDescent="0.25">
      <c r="A1482" s="5" t="s">
        <v>1526</v>
      </c>
      <c r="B1482" s="1">
        <v>43575</v>
      </c>
      <c r="C1482">
        <v>18</v>
      </c>
      <c r="D1482" t="s">
        <v>21</v>
      </c>
      <c r="E1482" t="s">
        <v>28</v>
      </c>
      <c r="F1482" t="s">
        <v>23</v>
      </c>
      <c r="G1482" t="s">
        <v>20</v>
      </c>
      <c r="H1482">
        <v>159</v>
      </c>
      <c r="I1482">
        <v>8</v>
      </c>
      <c r="J1482">
        <v>1272</v>
      </c>
    </row>
    <row r="1483" spans="1:10" x14ac:dyDescent="0.25">
      <c r="A1483" s="5" t="s">
        <v>1527</v>
      </c>
      <c r="B1483" s="1">
        <v>43575</v>
      </c>
      <c r="C1483">
        <v>4</v>
      </c>
      <c r="D1483" t="s">
        <v>36</v>
      </c>
      <c r="E1483" t="s">
        <v>14</v>
      </c>
      <c r="F1483" t="s">
        <v>15</v>
      </c>
      <c r="G1483" t="s">
        <v>25</v>
      </c>
      <c r="H1483">
        <v>69</v>
      </c>
      <c r="I1483">
        <v>0</v>
      </c>
      <c r="J1483">
        <v>0</v>
      </c>
    </row>
    <row r="1484" spans="1:10" x14ac:dyDescent="0.25">
      <c r="A1484" s="5" t="s">
        <v>1528</v>
      </c>
      <c r="B1484" s="1">
        <v>43575</v>
      </c>
      <c r="C1484">
        <v>20</v>
      </c>
      <c r="D1484" t="s">
        <v>30</v>
      </c>
      <c r="E1484" t="s">
        <v>28</v>
      </c>
      <c r="F1484" t="s">
        <v>23</v>
      </c>
      <c r="G1484" t="s">
        <v>31</v>
      </c>
      <c r="H1484">
        <v>399</v>
      </c>
      <c r="I1484">
        <v>9</v>
      </c>
      <c r="J1484">
        <v>3591</v>
      </c>
    </row>
    <row r="1485" spans="1:10" x14ac:dyDescent="0.25">
      <c r="A1485" s="5" t="s">
        <v>1529</v>
      </c>
      <c r="B1485" s="1">
        <v>43576</v>
      </c>
      <c r="C1485">
        <v>18</v>
      </c>
      <c r="D1485" t="s">
        <v>21</v>
      </c>
      <c r="E1485" t="s">
        <v>28</v>
      </c>
      <c r="F1485" t="s">
        <v>23</v>
      </c>
      <c r="G1485" t="s">
        <v>25</v>
      </c>
      <c r="H1485">
        <v>69</v>
      </c>
      <c r="I1485">
        <v>2</v>
      </c>
      <c r="J1485">
        <v>138</v>
      </c>
    </row>
    <row r="1486" spans="1:10" x14ac:dyDescent="0.25">
      <c r="A1486" s="5" t="s">
        <v>1530</v>
      </c>
      <c r="B1486" s="1">
        <v>43576</v>
      </c>
      <c r="C1486">
        <v>6</v>
      </c>
      <c r="D1486" t="s">
        <v>35</v>
      </c>
      <c r="E1486" t="s">
        <v>34</v>
      </c>
      <c r="F1486" t="s">
        <v>19</v>
      </c>
      <c r="G1486" t="s">
        <v>16</v>
      </c>
      <c r="H1486">
        <v>289</v>
      </c>
      <c r="I1486">
        <v>5</v>
      </c>
      <c r="J1486">
        <v>1445</v>
      </c>
    </row>
    <row r="1487" spans="1:10" x14ac:dyDescent="0.25">
      <c r="A1487" s="5" t="s">
        <v>1531</v>
      </c>
      <c r="B1487" s="1">
        <v>43577</v>
      </c>
      <c r="C1487">
        <v>1</v>
      </c>
      <c r="D1487" t="s">
        <v>13</v>
      </c>
      <c r="E1487" t="s">
        <v>42</v>
      </c>
      <c r="F1487" t="s">
        <v>15</v>
      </c>
      <c r="G1487" t="s">
        <v>25</v>
      </c>
      <c r="H1487">
        <v>69</v>
      </c>
      <c r="I1487">
        <v>5</v>
      </c>
      <c r="J1487">
        <v>345</v>
      </c>
    </row>
    <row r="1488" spans="1:10" x14ac:dyDescent="0.25">
      <c r="A1488" s="5" t="s">
        <v>1532</v>
      </c>
      <c r="B1488" s="1">
        <v>43577</v>
      </c>
      <c r="C1488">
        <v>11</v>
      </c>
      <c r="D1488" t="s">
        <v>9</v>
      </c>
      <c r="E1488" t="s">
        <v>40</v>
      </c>
      <c r="F1488" t="s">
        <v>11</v>
      </c>
      <c r="G1488" t="s">
        <v>20</v>
      </c>
      <c r="H1488">
        <v>159</v>
      </c>
      <c r="I1488">
        <v>6</v>
      </c>
      <c r="J1488">
        <v>954</v>
      </c>
    </row>
    <row r="1489" spans="1:10" x14ac:dyDescent="0.25">
      <c r="A1489" s="5" t="s">
        <v>1533</v>
      </c>
      <c r="B1489" s="1">
        <v>43578</v>
      </c>
      <c r="C1489">
        <v>12</v>
      </c>
      <c r="D1489" t="s">
        <v>41</v>
      </c>
      <c r="E1489" t="s">
        <v>40</v>
      </c>
      <c r="F1489" t="s">
        <v>11</v>
      </c>
      <c r="G1489" t="s">
        <v>12</v>
      </c>
      <c r="H1489">
        <v>199</v>
      </c>
      <c r="I1489">
        <v>8</v>
      </c>
      <c r="J1489">
        <v>1592</v>
      </c>
    </row>
    <row r="1490" spans="1:10" x14ac:dyDescent="0.25">
      <c r="A1490" s="5" t="s">
        <v>1534</v>
      </c>
      <c r="B1490" s="1">
        <v>43578</v>
      </c>
      <c r="C1490">
        <v>6</v>
      </c>
      <c r="D1490" t="s">
        <v>35</v>
      </c>
      <c r="E1490" t="s">
        <v>34</v>
      </c>
      <c r="F1490" t="s">
        <v>19</v>
      </c>
      <c r="G1490" t="s">
        <v>25</v>
      </c>
      <c r="H1490">
        <v>69</v>
      </c>
      <c r="I1490">
        <v>4</v>
      </c>
      <c r="J1490">
        <v>276</v>
      </c>
    </row>
    <row r="1491" spans="1:10" x14ac:dyDescent="0.25">
      <c r="A1491" s="5" t="s">
        <v>1535</v>
      </c>
      <c r="B1491" s="1">
        <v>43578</v>
      </c>
      <c r="C1491">
        <v>19</v>
      </c>
      <c r="D1491" t="s">
        <v>37</v>
      </c>
      <c r="E1491" t="s">
        <v>22</v>
      </c>
      <c r="F1491" t="s">
        <v>23</v>
      </c>
      <c r="G1491" t="s">
        <v>31</v>
      </c>
      <c r="H1491">
        <v>399</v>
      </c>
      <c r="I1491">
        <v>1</v>
      </c>
      <c r="J1491">
        <v>399</v>
      </c>
    </row>
    <row r="1492" spans="1:10" x14ac:dyDescent="0.25">
      <c r="A1492" s="5" t="s">
        <v>1536</v>
      </c>
      <c r="B1492" s="1">
        <v>43578</v>
      </c>
      <c r="C1492">
        <v>5</v>
      </c>
      <c r="D1492" t="s">
        <v>39</v>
      </c>
      <c r="E1492" t="s">
        <v>14</v>
      </c>
      <c r="F1492" t="s">
        <v>15</v>
      </c>
      <c r="G1492" t="s">
        <v>31</v>
      </c>
      <c r="H1492">
        <v>399</v>
      </c>
      <c r="I1492">
        <v>8</v>
      </c>
      <c r="J1492">
        <v>3192</v>
      </c>
    </row>
    <row r="1493" spans="1:10" x14ac:dyDescent="0.25">
      <c r="A1493" s="5" t="s">
        <v>1537</v>
      </c>
      <c r="B1493" s="1">
        <v>43578</v>
      </c>
      <c r="C1493">
        <v>11</v>
      </c>
      <c r="D1493" t="s">
        <v>9</v>
      </c>
      <c r="E1493" t="s">
        <v>40</v>
      </c>
      <c r="F1493" t="s">
        <v>11</v>
      </c>
      <c r="G1493" t="s">
        <v>31</v>
      </c>
      <c r="H1493">
        <v>399</v>
      </c>
      <c r="I1493">
        <v>6</v>
      </c>
      <c r="J1493">
        <v>2394</v>
      </c>
    </row>
    <row r="1494" spans="1:10" x14ac:dyDescent="0.25">
      <c r="A1494" s="5" t="s">
        <v>1538</v>
      </c>
      <c r="B1494" s="1">
        <v>43578</v>
      </c>
      <c r="C1494">
        <v>8</v>
      </c>
      <c r="D1494" t="s">
        <v>33</v>
      </c>
      <c r="E1494" t="s">
        <v>34</v>
      </c>
      <c r="F1494" t="s">
        <v>19</v>
      </c>
      <c r="G1494" t="s">
        <v>31</v>
      </c>
      <c r="H1494">
        <v>399</v>
      </c>
      <c r="I1494">
        <v>2</v>
      </c>
      <c r="J1494">
        <v>798</v>
      </c>
    </row>
    <row r="1495" spans="1:10" x14ac:dyDescent="0.25">
      <c r="A1495" s="5" t="s">
        <v>1539</v>
      </c>
      <c r="B1495" s="1">
        <v>43579</v>
      </c>
      <c r="C1495">
        <v>3</v>
      </c>
      <c r="D1495" t="s">
        <v>32</v>
      </c>
      <c r="E1495" t="s">
        <v>42</v>
      </c>
      <c r="F1495" t="s">
        <v>15</v>
      </c>
      <c r="G1495" t="s">
        <v>16</v>
      </c>
      <c r="H1495">
        <v>289</v>
      </c>
      <c r="I1495">
        <v>6</v>
      </c>
      <c r="J1495">
        <v>1734</v>
      </c>
    </row>
    <row r="1496" spans="1:10" x14ac:dyDescent="0.25">
      <c r="A1496" s="5" t="s">
        <v>1540</v>
      </c>
      <c r="B1496" s="1">
        <v>43580</v>
      </c>
      <c r="C1496">
        <v>7</v>
      </c>
      <c r="D1496" t="s">
        <v>43</v>
      </c>
      <c r="E1496" t="s">
        <v>34</v>
      </c>
      <c r="F1496" t="s">
        <v>19</v>
      </c>
      <c r="G1496" t="s">
        <v>20</v>
      </c>
      <c r="H1496">
        <v>159</v>
      </c>
      <c r="I1496">
        <v>5</v>
      </c>
      <c r="J1496">
        <v>795</v>
      </c>
    </row>
    <row r="1497" spans="1:10" x14ac:dyDescent="0.25">
      <c r="A1497" s="5" t="s">
        <v>1541</v>
      </c>
      <c r="B1497" s="1">
        <v>43580</v>
      </c>
      <c r="C1497">
        <v>10</v>
      </c>
      <c r="D1497" t="s">
        <v>38</v>
      </c>
      <c r="E1497" t="s">
        <v>18</v>
      </c>
      <c r="F1497" t="s">
        <v>19</v>
      </c>
      <c r="G1497" t="s">
        <v>31</v>
      </c>
      <c r="H1497">
        <v>399</v>
      </c>
      <c r="I1497">
        <v>5</v>
      </c>
      <c r="J1497">
        <v>1995</v>
      </c>
    </row>
    <row r="1498" spans="1:10" x14ac:dyDescent="0.25">
      <c r="A1498" s="5" t="s">
        <v>1542</v>
      </c>
      <c r="B1498" s="1">
        <v>43581</v>
      </c>
      <c r="C1498">
        <v>13</v>
      </c>
      <c r="D1498" t="s">
        <v>26</v>
      </c>
      <c r="E1498" t="s">
        <v>40</v>
      </c>
      <c r="F1498" t="s">
        <v>11</v>
      </c>
      <c r="G1498" t="s">
        <v>12</v>
      </c>
      <c r="H1498">
        <v>199</v>
      </c>
      <c r="I1498">
        <v>5</v>
      </c>
      <c r="J1498">
        <v>995</v>
      </c>
    </row>
    <row r="1499" spans="1:10" x14ac:dyDescent="0.25">
      <c r="A1499" s="5" t="s">
        <v>1543</v>
      </c>
      <c r="B1499" s="1">
        <v>43581</v>
      </c>
      <c r="C1499">
        <v>1</v>
      </c>
      <c r="D1499" t="s">
        <v>13</v>
      </c>
      <c r="E1499" t="s">
        <v>42</v>
      </c>
      <c r="F1499" t="s">
        <v>15</v>
      </c>
      <c r="G1499" t="s">
        <v>16</v>
      </c>
      <c r="H1499">
        <v>289</v>
      </c>
      <c r="I1499">
        <v>4</v>
      </c>
      <c r="J1499">
        <v>1156</v>
      </c>
    </row>
    <row r="1500" spans="1:10" x14ac:dyDescent="0.25">
      <c r="A1500" s="5" t="s">
        <v>1544</v>
      </c>
      <c r="B1500" s="1">
        <v>43582</v>
      </c>
      <c r="C1500">
        <v>18</v>
      </c>
      <c r="D1500" t="s">
        <v>21</v>
      </c>
      <c r="E1500" t="s">
        <v>28</v>
      </c>
      <c r="F1500" t="s">
        <v>23</v>
      </c>
      <c r="G1500" t="s">
        <v>20</v>
      </c>
      <c r="H1500">
        <v>159</v>
      </c>
      <c r="I1500">
        <v>1</v>
      </c>
      <c r="J1500">
        <v>159</v>
      </c>
    </row>
    <row r="1501" spans="1:10" x14ac:dyDescent="0.25">
      <c r="A1501" s="5" t="s">
        <v>1545</v>
      </c>
      <c r="B1501" s="1">
        <v>43582</v>
      </c>
      <c r="C1501">
        <v>18</v>
      </c>
      <c r="D1501" t="s">
        <v>21</v>
      </c>
      <c r="E1501" t="s">
        <v>28</v>
      </c>
      <c r="F1501" t="s">
        <v>23</v>
      </c>
      <c r="G1501" t="s">
        <v>16</v>
      </c>
      <c r="H1501">
        <v>289</v>
      </c>
      <c r="I1501">
        <v>8</v>
      </c>
      <c r="J1501">
        <v>2312</v>
      </c>
    </row>
    <row r="1502" spans="1:10" x14ac:dyDescent="0.25">
      <c r="A1502" s="5" t="s">
        <v>1546</v>
      </c>
      <c r="B1502" s="1">
        <v>43583</v>
      </c>
      <c r="C1502">
        <v>8</v>
      </c>
      <c r="D1502" t="s">
        <v>33</v>
      </c>
      <c r="E1502" t="s">
        <v>18</v>
      </c>
      <c r="F1502" t="s">
        <v>19</v>
      </c>
      <c r="G1502" t="s">
        <v>25</v>
      </c>
      <c r="H1502">
        <v>69</v>
      </c>
      <c r="I1502">
        <v>8</v>
      </c>
      <c r="J1502">
        <v>552</v>
      </c>
    </row>
    <row r="1503" spans="1:10" x14ac:dyDescent="0.25">
      <c r="A1503" s="5" t="s">
        <v>1547</v>
      </c>
      <c r="B1503" s="1">
        <v>43584</v>
      </c>
      <c r="C1503">
        <v>7</v>
      </c>
      <c r="D1503" t="s">
        <v>43</v>
      </c>
      <c r="E1503" t="s">
        <v>18</v>
      </c>
      <c r="F1503" t="s">
        <v>19</v>
      </c>
      <c r="G1503" t="s">
        <v>20</v>
      </c>
      <c r="H1503">
        <v>159</v>
      </c>
      <c r="I1503">
        <v>7</v>
      </c>
      <c r="J1503">
        <v>1113</v>
      </c>
    </row>
    <row r="1504" spans="1:10" x14ac:dyDescent="0.25">
      <c r="A1504" s="5" t="s">
        <v>1548</v>
      </c>
      <c r="B1504" s="1">
        <v>43585</v>
      </c>
      <c r="C1504">
        <v>6</v>
      </c>
      <c r="D1504" t="s">
        <v>35</v>
      </c>
      <c r="E1504" t="s">
        <v>34</v>
      </c>
      <c r="F1504" t="s">
        <v>19</v>
      </c>
      <c r="G1504" t="s">
        <v>16</v>
      </c>
      <c r="H1504">
        <v>289</v>
      </c>
      <c r="I1504">
        <v>7</v>
      </c>
      <c r="J1504">
        <v>2023</v>
      </c>
    </row>
    <row r="1505" spans="1:10" x14ac:dyDescent="0.25">
      <c r="A1505" s="5" t="s">
        <v>1549</v>
      </c>
      <c r="B1505" s="1">
        <v>43585</v>
      </c>
      <c r="C1505">
        <v>11</v>
      </c>
      <c r="D1505" t="s">
        <v>9</v>
      </c>
      <c r="E1505" t="s">
        <v>10</v>
      </c>
      <c r="F1505" t="s">
        <v>11</v>
      </c>
      <c r="G1505" t="s">
        <v>31</v>
      </c>
      <c r="H1505">
        <v>399</v>
      </c>
      <c r="I1505">
        <v>5</v>
      </c>
      <c r="J1505">
        <v>1995</v>
      </c>
    </row>
    <row r="1506" spans="1:10" x14ac:dyDescent="0.25">
      <c r="A1506" s="5" t="s">
        <v>1550</v>
      </c>
      <c r="B1506" s="1">
        <v>43585</v>
      </c>
      <c r="C1506">
        <v>9</v>
      </c>
      <c r="D1506" t="s">
        <v>17</v>
      </c>
      <c r="E1506" t="s">
        <v>18</v>
      </c>
      <c r="F1506" t="s">
        <v>19</v>
      </c>
      <c r="G1506" t="s">
        <v>16</v>
      </c>
      <c r="H1506">
        <v>289</v>
      </c>
      <c r="I1506">
        <v>6</v>
      </c>
      <c r="J1506">
        <v>1734</v>
      </c>
    </row>
    <row r="1507" spans="1:10" x14ac:dyDescent="0.25">
      <c r="A1507" s="5" t="s">
        <v>1551</v>
      </c>
      <c r="B1507" s="1">
        <v>43585</v>
      </c>
      <c r="C1507">
        <v>20</v>
      </c>
      <c r="D1507" t="s">
        <v>30</v>
      </c>
      <c r="E1507" t="s">
        <v>22</v>
      </c>
      <c r="F1507" t="s">
        <v>23</v>
      </c>
      <c r="G1507" t="s">
        <v>25</v>
      </c>
      <c r="H1507">
        <v>69</v>
      </c>
      <c r="I1507">
        <v>4</v>
      </c>
      <c r="J1507">
        <v>276</v>
      </c>
    </row>
    <row r="1508" spans="1:10" x14ac:dyDescent="0.25">
      <c r="A1508" s="5" t="s">
        <v>1552</v>
      </c>
      <c r="B1508" s="1">
        <v>43586</v>
      </c>
      <c r="C1508">
        <v>1</v>
      </c>
      <c r="D1508" t="s">
        <v>13</v>
      </c>
      <c r="E1508" t="s">
        <v>42</v>
      </c>
      <c r="F1508" t="s">
        <v>15</v>
      </c>
      <c r="G1508" t="s">
        <v>16</v>
      </c>
      <c r="H1508">
        <v>289</v>
      </c>
      <c r="I1508">
        <v>6</v>
      </c>
      <c r="J1508">
        <v>1734</v>
      </c>
    </row>
    <row r="1509" spans="1:10" x14ac:dyDescent="0.25">
      <c r="A1509" s="5" t="s">
        <v>1553</v>
      </c>
      <c r="B1509" s="1">
        <v>43586</v>
      </c>
      <c r="C1509">
        <v>2</v>
      </c>
      <c r="D1509" t="s">
        <v>44</v>
      </c>
      <c r="E1509" t="s">
        <v>14</v>
      </c>
      <c r="F1509" t="s">
        <v>15</v>
      </c>
      <c r="G1509" t="s">
        <v>12</v>
      </c>
      <c r="H1509">
        <v>199</v>
      </c>
      <c r="I1509">
        <v>4</v>
      </c>
      <c r="J1509">
        <v>796</v>
      </c>
    </row>
    <row r="1510" spans="1:10" x14ac:dyDescent="0.25">
      <c r="A1510" s="5" t="s">
        <v>1554</v>
      </c>
      <c r="B1510" s="1">
        <v>43587</v>
      </c>
      <c r="C1510">
        <v>17</v>
      </c>
      <c r="D1510" t="s">
        <v>27</v>
      </c>
      <c r="E1510" t="s">
        <v>22</v>
      </c>
      <c r="F1510" t="s">
        <v>23</v>
      </c>
      <c r="G1510" t="s">
        <v>16</v>
      </c>
      <c r="H1510">
        <v>289</v>
      </c>
      <c r="I1510">
        <v>7</v>
      </c>
      <c r="J1510">
        <v>2023</v>
      </c>
    </row>
    <row r="1511" spans="1:10" x14ac:dyDescent="0.25">
      <c r="A1511" s="5" t="s">
        <v>1555</v>
      </c>
      <c r="B1511" s="1">
        <v>43587</v>
      </c>
      <c r="C1511">
        <v>1</v>
      </c>
      <c r="D1511" t="s">
        <v>13</v>
      </c>
      <c r="E1511" t="s">
        <v>14</v>
      </c>
      <c r="F1511" t="s">
        <v>15</v>
      </c>
      <c r="G1511" t="s">
        <v>25</v>
      </c>
      <c r="H1511">
        <v>69</v>
      </c>
      <c r="I1511">
        <v>9</v>
      </c>
      <c r="J1511">
        <v>621</v>
      </c>
    </row>
    <row r="1512" spans="1:10" x14ac:dyDescent="0.25">
      <c r="A1512" s="5" t="s">
        <v>1556</v>
      </c>
      <c r="B1512" s="1">
        <v>43588</v>
      </c>
      <c r="C1512">
        <v>16</v>
      </c>
      <c r="D1512" t="s">
        <v>24</v>
      </c>
      <c r="E1512" t="s">
        <v>28</v>
      </c>
      <c r="F1512" t="s">
        <v>23</v>
      </c>
      <c r="G1512" t="s">
        <v>31</v>
      </c>
      <c r="H1512">
        <v>399</v>
      </c>
      <c r="I1512">
        <v>3</v>
      </c>
      <c r="J1512">
        <v>1197</v>
      </c>
    </row>
    <row r="1513" spans="1:10" x14ac:dyDescent="0.25">
      <c r="A1513" s="5" t="s">
        <v>1557</v>
      </c>
      <c r="B1513" s="1">
        <v>43588</v>
      </c>
      <c r="C1513">
        <v>12</v>
      </c>
      <c r="D1513" t="s">
        <v>41</v>
      </c>
      <c r="E1513" t="s">
        <v>40</v>
      </c>
      <c r="F1513" t="s">
        <v>11</v>
      </c>
      <c r="G1513" t="s">
        <v>16</v>
      </c>
      <c r="H1513">
        <v>289</v>
      </c>
      <c r="I1513">
        <v>1</v>
      </c>
      <c r="J1513">
        <v>289</v>
      </c>
    </row>
    <row r="1514" spans="1:10" x14ac:dyDescent="0.25">
      <c r="A1514" s="5" t="s">
        <v>1558</v>
      </c>
      <c r="B1514" s="1">
        <v>43588</v>
      </c>
      <c r="C1514">
        <v>4</v>
      </c>
      <c r="D1514" t="s">
        <v>36</v>
      </c>
      <c r="E1514" t="s">
        <v>14</v>
      </c>
      <c r="F1514" t="s">
        <v>15</v>
      </c>
      <c r="G1514" t="s">
        <v>20</v>
      </c>
      <c r="H1514">
        <v>159</v>
      </c>
      <c r="I1514">
        <v>3</v>
      </c>
      <c r="J1514">
        <v>477</v>
      </c>
    </row>
    <row r="1515" spans="1:10" x14ac:dyDescent="0.25">
      <c r="A1515" s="5" t="s">
        <v>1559</v>
      </c>
      <c r="B1515" s="1">
        <v>43588</v>
      </c>
      <c r="C1515">
        <v>11</v>
      </c>
      <c r="D1515" t="s">
        <v>9</v>
      </c>
      <c r="E1515" t="s">
        <v>10</v>
      </c>
      <c r="F1515" t="s">
        <v>11</v>
      </c>
      <c r="G1515" t="s">
        <v>12</v>
      </c>
      <c r="H1515">
        <v>199</v>
      </c>
      <c r="I1515">
        <v>2</v>
      </c>
      <c r="J1515">
        <v>398</v>
      </c>
    </row>
    <row r="1516" spans="1:10" x14ac:dyDescent="0.25">
      <c r="A1516" s="5" t="s">
        <v>1560</v>
      </c>
      <c r="B1516" s="1">
        <v>43588</v>
      </c>
      <c r="C1516">
        <v>18</v>
      </c>
      <c r="D1516" t="s">
        <v>21</v>
      </c>
      <c r="E1516" t="s">
        <v>22</v>
      </c>
      <c r="F1516" t="s">
        <v>23</v>
      </c>
      <c r="G1516" t="s">
        <v>31</v>
      </c>
      <c r="H1516">
        <v>399</v>
      </c>
      <c r="I1516">
        <v>6</v>
      </c>
      <c r="J1516">
        <v>2394</v>
      </c>
    </row>
    <row r="1517" spans="1:10" x14ac:dyDescent="0.25">
      <c r="A1517" s="5" t="s">
        <v>1561</v>
      </c>
      <c r="B1517" s="1">
        <v>43588</v>
      </c>
      <c r="C1517">
        <v>1</v>
      </c>
      <c r="D1517" t="s">
        <v>13</v>
      </c>
      <c r="E1517" t="s">
        <v>14</v>
      </c>
      <c r="F1517" t="s">
        <v>15</v>
      </c>
      <c r="G1517" t="s">
        <v>20</v>
      </c>
      <c r="H1517">
        <v>159</v>
      </c>
      <c r="I1517">
        <v>0</v>
      </c>
      <c r="J1517">
        <v>0</v>
      </c>
    </row>
    <row r="1518" spans="1:10" x14ac:dyDescent="0.25">
      <c r="A1518" s="5" t="s">
        <v>1562</v>
      </c>
      <c r="B1518" s="1">
        <v>43588</v>
      </c>
      <c r="C1518">
        <v>17</v>
      </c>
      <c r="D1518" t="s">
        <v>27</v>
      </c>
      <c r="E1518" t="s">
        <v>28</v>
      </c>
      <c r="F1518" t="s">
        <v>23</v>
      </c>
      <c r="G1518" t="s">
        <v>25</v>
      </c>
      <c r="H1518">
        <v>69</v>
      </c>
      <c r="I1518">
        <v>5</v>
      </c>
      <c r="J1518">
        <v>345</v>
      </c>
    </row>
    <row r="1519" spans="1:10" x14ac:dyDescent="0.25">
      <c r="A1519" s="5" t="s">
        <v>1563</v>
      </c>
      <c r="B1519" s="1">
        <v>43588</v>
      </c>
      <c r="C1519">
        <v>3</v>
      </c>
      <c r="D1519" t="s">
        <v>32</v>
      </c>
      <c r="E1519" t="s">
        <v>14</v>
      </c>
      <c r="F1519" t="s">
        <v>15</v>
      </c>
      <c r="G1519" t="s">
        <v>25</v>
      </c>
      <c r="H1519">
        <v>69</v>
      </c>
      <c r="I1519">
        <v>8</v>
      </c>
      <c r="J1519">
        <v>552</v>
      </c>
    </row>
    <row r="1520" spans="1:10" x14ac:dyDescent="0.25">
      <c r="A1520" s="5" t="s">
        <v>1564</v>
      </c>
      <c r="B1520" s="1">
        <v>43589</v>
      </c>
      <c r="C1520">
        <v>14</v>
      </c>
      <c r="D1520" t="s">
        <v>29</v>
      </c>
      <c r="E1520" t="s">
        <v>40</v>
      </c>
      <c r="F1520" t="s">
        <v>11</v>
      </c>
      <c r="G1520" t="s">
        <v>25</v>
      </c>
      <c r="H1520">
        <v>69</v>
      </c>
      <c r="I1520">
        <v>9</v>
      </c>
      <c r="J1520">
        <v>621</v>
      </c>
    </row>
    <row r="1521" spans="1:10" x14ac:dyDescent="0.25">
      <c r="A1521" s="5" t="s">
        <v>1565</v>
      </c>
      <c r="B1521" s="1">
        <v>43590</v>
      </c>
      <c r="C1521">
        <v>12</v>
      </c>
      <c r="D1521" t="s">
        <v>41</v>
      </c>
      <c r="E1521" t="s">
        <v>40</v>
      </c>
      <c r="F1521" t="s">
        <v>11</v>
      </c>
      <c r="G1521" t="s">
        <v>20</v>
      </c>
      <c r="H1521">
        <v>159</v>
      </c>
      <c r="I1521">
        <v>4</v>
      </c>
      <c r="J1521">
        <v>636</v>
      </c>
    </row>
    <row r="1522" spans="1:10" x14ac:dyDescent="0.25">
      <c r="A1522" s="5" t="s">
        <v>1566</v>
      </c>
      <c r="B1522" s="1">
        <v>43590</v>
      </c>
      <c r="C1522">
        <v>19</v>
      </c>
      <c r="D1522" t="s">
        <v>37</v>
      </c>
      <c r="E1522" t="s">
        <v>22</v>
      </c>
      <c r="F1522" t="s">
        <v>23</v>
      </c>
      <c r="G1522" t="s">
        <v>31</v>
      </c>
      <c r="H1522">
        <v>399</v>
      </c>
      <c r="I1522">
        <v>5</v>
      </c>
      <c r="J1522">
        <v>1995</v>
      </c>
    </row>
    <row r="1523" spans="1:10" x14ac:dyDescent="0.25">
      <c r="A1523" s="5" t="s">
        <v>1567</v>
      </c>
      <c r="B1523" s="1">
        <v>43591</v>
      </c>
      <c r="C1523">
        <v>15</v>
      </c>
      <c r="D1523" t="s">
        <v>45</v>
      </c>
      <c r="E1523" t="s">
        <v>40</v>
      </c>
      <c r="F1523" t="s">
        <v>11</v>
      </c>
      <c r="G1523" t="s">
        <v>25</v>
      </c>
      <c r="H1523">
        <v>69</v>
      </c>
      <c r="I1523">
        <v>9</v>
      </c>
      <c r="J1523">
        <v>621</v>
      </c>
    </row>
    <row r="1524" spans="1:10" x14ac:dyDescent="0.25">
      <c r="A1524" s="5" t="s">
        <v>1568</v>
      </c>
      <c r="B1524" s="1">
        <v>43592</v>
      </c>
      <c r="C1524">
        <v>11</v>
      </c>
      <c r="D1524" t="s">
        <v>9</v>
      </c>
      <c r="E1524" t="s">
        <v>10</v>
      </c>
      <c r="F1524" t="s">
        <v>11</v>
      </c>
      <c r="G1524" t="s">
        <v>20</v>
      </c>
      <c r="H1524">
        <v>159</v>
      </c>
      <c r="I1524">
        <v>3</v>
      </c>
      <c r="J1524">
        <v>477</v>
      </c>
    </row>
    <row r="1525" spans="1:10" x14ac:dyDescent="0.25">
      <c r="A1525" s="5" t="s">
        <v>1569</v>
      </c>
      <c r="B1525" s="1">
        <v>43592</v>
      </c>
      <c r="C1525">
        <v>14</v>
      </c>
      <c r="D1525" t="s">
        <v>29</v>
      </c>
      <c r="E1525" t="s">
        <v>40</v>
      </c>
      <c r="F1525" t="s">
        <v>11</v>
      </c>
      <c r="G1525" t="s">
        <v>20</v>
      </c>
      <c r="H1525">
        <v>159</v>
      </c>
      <c r="I1525">
        <v>1</v>
      </c>
      <c r="J1525">
        <v>159</v>
      </c>
    </row>
    <row r="1526" spans="1:10" x14ac:dyDescent="0.25">
      <c r="A1526" s="5" t="s">
        <v>1570</v>
      </c>
      <c r="B1526" s="1">
        <v>43592</v>
      </c>
      <c r="C1526">
        <v>3</v>
      </c>
      <c r="D1526" t="s">
        <v>32</v>
      </c>
      <c r="E1526" t="s">
        <v>42</v>
      </c>
      <c r="F1526" t="s">
        <v>15</v>
      </c>
      <c r="G1526" t="s">
        <v>25</v>
      </c>
      <c r="H1526">
        <v>69</v>
      </c>
      <c r="I1526">
        <v>6</v>
      </c>
      <c r="J1526">
        <v>414</v>
      </c>
    </row>
    <row r="1527" spans="1:10" x14ac:dyDescent="0.25">
      <c r="A1527" s="5" t="s">
        <v>1571</v>
      </c>
      <c r="B1527" s="1">
        <v>43592</v>
      </c>
      <c r="C1527">
        <v>4</v>
      </c>
      <c r="D1527" t="s">
        <v>36</v>
      </c>
      <c r="E1527" t="s">
        <v>42</v>
      </c>
      <c r="F1527" t="s">
        <v>15</v>
      </c>
      <c r="G1527" t="s">
        <v>16</v>
      </c>
      <c r="H1527">
        <v>289</v>
      </c>
      <c r="I1527">
        <v>5</v>
      </c>
      <c r="J1527">
        <v>1445</v>
      </c>
    </row>
    <row r="1528" spans="1:10" x14ac:dyDescent="0.25">
      <c r="A1528" s="5" t="s">
        <v>1572</v>
      </c>
      <c r="B1528" s="1">
        <v>43592</v>
      </c>
      <c r="C1528">
        <v>16</v>
      </c>
      <c r="D1528" t="s">
        <v>24</v>
      </c>
      <c r="E1528" t="s">
        <v>22</v>
      </c>
      <c r="F1528" t="s">
        <v>23</v>
      </c>
      <c r="G1528" t="s">
        <v>20</v>
      </c>
      <c r="H1528">
        <v>159</v>
      </c>
      <c r="I1528">
        <v>7</v>
      </c>
      <c r="J1528">
        <v>1113</v>
      </c>
    </row>
    <row r="1529" spans="1:10" x14ac:dyDescent="0.25">
      <c r="A1529" s="5" t="s">
        <v>1573</v>
      </c>
      <c r="B1529" s="1">
        <v>43592</v>
      </c>
      <c r="C1529">
        <v>13</v>
      </c>
      <c r="D1529" t="s">
        <v>26</v>
      </c>
      <c r="E1529" t="s">
        <v>40</v>
      </c>
      <c r="F1529" t="s">
        <v>11</v>
      </c>
      <c r="G1529" t="s">
        <v>20</v>
      </c>
      <c r="H1529">
        <v>159</v>
      </c>
      <c r="I1529">
        <v>3</v>
      </c>
      <c r="J1529">
        <v>477</v>
      </c>
    </row>
    <row r="1530" spans="1:10" x14ac:dyDescent="0.25">
      <c r="A1530" s="5" t="s">
        <v>1574</v>
      </c>
      <c r="B1530" s="1">
        <v>43592</v>
      </c>
      <c r="C1530">
        <v>18</v>
      </c>
      <c r="D1530" t="s">
        <v>21</v>
      </c>
      <c r="E1530" t="s">
        <v>28</v>
      </c>
      <c r="F1530" t="s">
        <v>23</v>
      </c>
      <c r="G1530" t="s">
        <v>12</v>
      </c>
      <c r="H1530">
        <v>199</v>
      </c>
      <c r="I1530">
        <v>1</v>
      </c>
      <c r="J1530">
        <v>199</v>
      </c>
    </row>
    <row r="1531" spans="1:10" x14ac:dyDescent="0.25">
      <c r="A1531" s="5" t="s">
        <v>1575</v>
      </c>
      <c r="B1531" s="1">
        <v>43592</v>
      </c>
      <c r="C1531">
        <v>15</v>
      </c>
      <c r="D1531" t="s">
        <v>45</v>
      </c>
      <c r="E1531" t="s">
        <v>10</v>
      </c>
      <c r="F1531" t="s">
        <v>11</v>
      </c>
      <c r="G1531" t="s">
        <v>31</v>
      </c>
      <c r="H1531">
        <v>399</v>
      </c>
      <c r="I1531">
        <v>0</v>
      </c>
      <c r="J1531">
        <v>0</v>
      </c>
    </row>
    <row r="1532" spans="1:10" x14ac:dyDescent="0.25">
      <c r="A1532" s="5" t="s">
        <v>1576</v>
      </c>
      <c r="B1532" s="1">
        <v>43593</v>
      </c>
      <c r="C1532">
        <v>4</v>
      </c>
      <c r="D1532" t="s">
        <v>36</v>
      </c>
      <c r="E1532" t="s">
        <v>14</v>
      </c>
      <c r="F1532" t="s">
        <v>15</v>
      </c>
      <c r="G1532" t="s">
        <v>12</v>
      </c>
      <c r="H1532">
        <v>199</v>
      </c>
      <c r="I1532">
        <v>7</v>
      </c>
      <c r="J1532">
        <v>1393</v>
      </c>
    </row>
    <row r="1533" spans="1:10" x14ac:dyDescent="0.25">
      <c r="A1533" s="5" t="s">
        <v>1577</v>
      </c>
      <c r="B1533" s="1">
        <v>43594</v>
      </c>
      <c r="C1533">
        <v>11</v>
      </c>
      <c r="D1533" t="s">
        <v>9</v>
      </c>
      <c r="E1533" t="s">
        <v>40</v>
      </c>
      <c r="F1533" t="s">
        <v>11</v>
      </c>
      <c r="G1533" t="s">
        <v>16</v>
      </c>
      <c r="H1533">
        <v>289</v>
      </c>
      <c r="I1533">
        <v>1</v>
      </c>
      <c r="J1533">
        <v>289</v>
      </c>
    </row>
    <row r="1534" spans="1:10" x14ac:dyDescent="0.25">
      <c r="A1534" s="5" t="s">
        <v>1578</v>
      </c>
      <c r="B1534" s="1">
        <v>43594</v>
      </c>
      <c r="C1534">
        <v>18</v>
      </c>
      <c r="D1534" t="s">
        <v>21</v>
      </c>
      <c r="E1534" t="s">
        <v>28</v>
      </c>
      <c r="F1534" t="s">
        <v>23</v>
      </c>
      <c r="G1534" t="s">
        <v>25</v>
      </c>
      <c r="H1534">
        <v>69</v>
      </c>
      <c r="I1534">
        <v>4</v>
      </c>
      <c r="J1534">
        <v>276</v>
      </c>
    </row>
    <row r="1535" spans="1:10" x14ac:dyDescent="0.25">
      <c r="A1535" s="5" t="s">
        <v>1579</v>
      </c>
      <c r="B1535" s="1">
        <v>43594</v>
      </c>
      <c r="C1535">
        <v>1</v>
      </c>
      <c r="D1535" t="s">
        <v>13</v>
      </c>
      <c r="E1535" t="s">
        <v>14</v>
      </c>
      <c r="F1535" t="s">
        <v>15</v>
      </c>
      <c r="G1535" t="s">
        <v>25</v>
      </c>
      <c r="H1535">
        <v>69</v>
      </c>
      <c r="I1535">
        <v>1</v>
      </c>
      <c r="J1535">
        <v>69</v>
      </c>
    </row>
    <row r="1536" spans="1:10" x14ac:dyDescent="0.25">
      <c r="A1536" s="5" t="s">
        <v>1580</v>
      </c>
      <c r="B1536" s="1">
        <v>43594</v>
      </c>
      <c r="C1536">
        <v>7</v>
      </c>
      <c r="D1536" t="s">
        <v>43</v>
      </c>
      <c r="E1536" t="s">
        <v>18</v>
      </c>
      <c r="F1536" t="s">
        <v>19</v>
      </c>
      <c r="G1536" t="s">
        <v>25</v>
      </c>
      <c r="H1536">
        <v>69</v>
      </c>
      <c r="I1536">
        <v>5</v>
      </c>
      <c r="J1536">
        <v>345</v>
      </c>
    </row>
    <row r="1537" spans="1:10" x14ac:dyDescent="0.25">
      <c r="A1537" s="5" t="s">
        <v>1581</v>
      </c>
      <c r="B1537" s="1">
        <v>43595</v>
      </c>
      <c r="C1537">
        <v>19</v>
      </c>
      <c r="D1537" t="s">
        <v>37</v>
      </c>
      <c r="E1537" t="s">
        <v>22</v>
      </c>
      <c r="F1537" t="s">
        <v>23</v>
      </c>
      <c r="G1537" t="s">
        <v>20</v>
      </c>
      <c r="H1537">
        <v>159</v>
      </c>
      <c r="I1537">
        <v>3</v>
      </c>
      <c r="J1537">
        <v>477</v>
      </c>
    </row>
    <row r="1538" spans="1:10" x14ac:dyDescent="0.25">
      <c r="A1538" s="5" t="s">
        <v>1582</v>
      </c>
      <c r="B1538" s="1">
        <v>43595</v>
      </c>
      <c r="C1538">
        <v>17</v>
      </c>
      <c r="D1538" t="s">
        <v>27</v>
      </c>
      <c r="E1538" t="s">
        <v>22</v>
      </c>
      <c r="F1538" t="s">
        <v>23</v>
      </c>
      <c r="G1538" t="s">
        <v>31</v>
      </c>
      <c r="H1538">
        <v>399</v>
      </c>
      <c r="I1538">
        <v>1</v>
      </c>
      <c r="J1538">
        <v>399</v>
      </c>
    </row>
    <row r="1539" spans="1:10" x14ac:dyDescent="0.25">
      <c r="A1539" s="5" t="s">
        <v>1583</v>
      </c>
      <c r="B1539" s="1">
        <v>43595</v>
      </c>
      <c r="C1539">
        <v>3</v>
      </c>
      <c r="D1539" t="s">
        <v>32</v>
      </c>
      <c r="E1539" t="s">
        <v>42</v>
      </c>
      <c r="F1539" t="s">
        <v>15</v>
      </c>
      <c r="G1539" t="s">
        <v>25</v>
      </c>
      <c r="H1539">
        <v>69</v>
      </c>
      <c r="I1539">
        <v>6</v>
      </c>
      <c r="J1539">
        <v>414</v>
      </c>
    </row>
    <row r="1540" spans="1:10" x14ac:dyDescent="0.25">
      <c r="A1540" s="5" t="s">
        <v>1584</v>
      </c>
      <c r="B1540" s="1">
        <v>43596</v>
      </c>
      <c r="C1540">
        <v>15</v>
      </c>
      <c r="D1540" t="s">
        <v>45</v>
      </c>
      <c r="E1540" t="s">
        <v>40</v>
      </c>
      <c r="F1540" t="s">
        <v>11</v>
      </c>
      <c r="G1540" t="s">
        <v>12</v>
      </c>
      <c r="H1540">
        <v>199</v>
      </c>
      <c r="I1540">
        <v>7</v>
      </c>
      <c r="J1540">
        <v>1393</v>
      </c>
    </row>
    <row r="1541" spans="1:10" x14ac:dyDescent="0.25">
      <c r="A1541" s="5" t="s">
        <v>1585</v>
      </c>
      <c r="B1541" s="1">
        <v>43597</v>
      </c>
      <c r="C1541">
        <v>9</v>
      </c>
      <c r="D1541" t="s">
        <v>17</v>
      </c>
      <c r="E1541" t="s">
        <v>34</v>
      </c>
      <c r="F1541" t="s">
        <v>19</v>
      </c>
      <c r="G1541" t="s">
        <v>20</v>
      </c>
      <c r="H1541">
        <v>159</v>
      </c>
      <c r="I1541">
        <v>6</v>
      </c>
      <c r="J1541">
        <v>954</v>
      </c>
    </row>
    <row r="1542" spans="1:10" x14ac:dyDescent="0.25">
      <c r="A1542" s="5" t="s">
        <v>1586</v>
      </c>
      <c r="B1542" s="1">
        <v>43597</v>
      </c>
      <c r="C1542">
        <v>3</v>
      </c>
      <c r="D1542" t="s">
        <v>32</v>
      </c>
      <c r="E1542" t="s">
        <v>14</v>
      </c>
      <c r="F1542" t="s">
        <v>15</v>
      </c>
      <c r="G1542" t="s">
        <v>16</v>
      </c>
      <c r="H1542">
        <v>289</v>
      </c>
      <c r="I1542">
        <v>9</v>
      </c>
      <c r="J1542">
        <v>2601</v>
      </c>
    </row>
    <row r="1543" spans="1:10" x14ac:dyDescent="0.25">
      <c r="A1543" s="5" t="s">
        <v>1587</v>
      </c>
      <c r="B1543" s="1">
        <v>43598</v>
      </c>
      <c r="C1543">
        <v>5</v>
      </c>
      <c r="D1543" t="s">
        <v>39</v>
      </c>
      <c r="E1543" t="s">
        <v>42</v>
      </c>
      <c r="F1543" t="s">
        <v>15</v>
      </c>
      <c r="G1543" t="s">
        <v>12</v>
      </c>
      <c r="H1543">
        <v>199</v>
      </c>
      <c r="I1543">
        <v>6</v>
      </c>
      <c r="J1543">
        <v>1194</v>
      </c>
    </row>
    <row r="1544" spans="1:10" x14ac:dyDescent="0.25">
      <c r="A1544" s="5" t="s">
        <v>1588</v>
      </c>
      <c r="B1544" s="1">
        <v>43598</v>
      </c>
      <c r="C1544">
        <v>11</v>
      </c>
      <c r="D1544" t="s">
        <v>9</v>
      </c>
      <c r="E1544" t="s">
        <v>40</v>
      </c>
      <c r="F1544" t="s">
        <v>11</v>
      </c>
      <c r="G1544" t="s">
        <v>31</v>
      </c>
      <c r="H1544">
        <v>399</v>
      </c>
      <c r="I1544">
        <v>2</v>
      </c>
      <c r="J1544">
        <v>798</v>
      </c>
    </row>
    <row r="1545" spans="1:10" x14ac:dyDescent="0.25">
      <c r="A1545" s="5" t="s">
        <v>1589</v>
      </c>
      <c r="B1545" s="1">
        <v>43598</v>
      </c>
      <c r="C1545">
        <v>19</v>
      </c>
      <c r="D1545" t="s">
        <v>37</v>
      </c>
      <c r="E1545" t="s">
        <v>28</v>
      </c>
      <c r="F1545" t="s">
        <v>23</v>
      </c>
      <c r="G1545" t="s">
        <v>12</v>
      </c>
      <c r="H1545">
        <v>199</v>
      </c>
      <c r="I1545">
        <v>5</v>
      </c>
      <c r="J1545">
        <v>995</v>
      </c>
    </row>
    <row r="1546" spans="1:10" x14ac:dyDescent="0.25">
      <c r="A1546" s="5" t="s">
        <v>1590</v>
      </c>
      <c r="B1546" s="1">
        <v>43599</v>
      </c>
      <c r="C1546">
        <v>11</v>
      </c>
      <c r="D1546" t="s">
        <v>9</v>
      </c>
      <c r="E1546" t="s">
        <v>10</v>
      </c>
      <c r="F1546" t="s">
        <v>11</v>
      </c>
      <c r="G1546" t="s">
        <v>31</v>
      </c>
      <c r="H1546">
        <v>399</v>
      </c>
      <c r="I1546">
        <v>6</v>
      </c>
      <c r="J1546">
        <v>2394</v>
      </c>
    </row>
    <row r="1547" spans="1:10" x14ac:dyDescent="0.25">
      <c r="A1547" s="5" t="s">
        <v>1591</v>
      </c>
      <c r="B1547" s="1">
        <v>43600</v>
      </c>
      <c r="C1547">
        <v>15</v>
      </c>
      <c r="D1547" t="s">
        <v>45</v>
      </c>
      <c r="E1547" t="s">
        <v>40</v>
      </c>
      <c r="F1547" t="s">
        <v>11</v>
      </c>
      <c r="G1547" t="s">
        <v>12</v>
      </c>
      <c r="H1547">
        <v>199</v>
      </c>
      <c r="I1547">
        <v>7</v>
      </c>
      <c r="J1547">
        <v>1393</v>
      </c>
    </row>
    <row r="1548" spans="1:10" x14ac:dyDescent="0.25">
      <c r="A1548" s="5" t="s">
        <v>1592</v>
      </c>
      <c r="B1548" s="1">
        <v>43600</v>
      </c>
      <c r="C1548">
        <v>6</v>
      </c>
      <c r="D1548" t="s">
        <v>35</v>
      </c>
      <c r="E1548" t="s">
        <v>18</v>
      </c>
      <c r="F1548" t="s">
        <v>19</v>
      </c>
      <c r="G1548" t="s">
        <v>20</v>
      </c>
      <c r="H1548">
        <v>159</v>
      </c>
      <c r="I1548">
        <v>5</v>
      </c>
      <c r="J1548">
        <v>795</v>
      </c>
    </row>
    <row r="1549" spans="1:10" x14ac:dyDescent="0.25">
      <c r="A1549" s="5" t="s">
        <v>1593</v>
      </c>
      <c r="B1549" s="1">
        <v>43600</v>
      </c>
      <c r="C1549">
        <v>14</v>
      </c>
      <c r="D1549" t="s">
        <v>29</v>
      </c>
      <c r="E1549" t="s">
        <v>10</v>
      </c>
      <c r="F1549" t="s">
        <v>11</v>
      </c>
      <c r="G1549" t="s">
        <v>20</v>
      </c>
      <c r="H1549">
        <v>159</v>
      </c>
      <c r="I1549">
        <v>8</v>
      </c>
      <c r="J1549">
        <v>1272</v>
      </c>
    </row>
    <row r="1550" spans="1:10" x14ac:dyDescent="0.25">
      <c r="A1550" s="5" t="s">
        <v>1594</v>
      </c>
      <c r="B1550" s="1">
        <v>43601</v>
      </c>
      <c r="C1550">
        <v>3</v>
      </c>
      <c r="D1550" t="s">
        <v>32</v>
      </c>
      <c r="E1550" t="s">
        <v>14</v>
      </c>
      <c r="F1550" t="s">
        <v>15</v>
      </c>
      <c r="G1550" t="s">
        <v>16</v>
      </c>
      <c r="H1550">
        <v>289</v>
      </c>
      <c r="I1550">
        <v>4</v>
      </c>
      <c r="J1550">
        <v>1156</v>
      </c>
    </row>
    <row r="1551" spans="1:10" x14ac:dyDescent="0.25">
      <c r="A1551" s="5" t="s">
        <v>1595</v>
      </c>
      <c r="B1551" s="1">
        <v>43602</v>
      </c>
      <c r="C1551">
        <v>15</v>
      </c>
      <c r="D1551" t="s">
        <v>45</v>
      </c>
      <c r="E1551" t="s">
        <v>10</v>
      </c>
      <c r="F1551" t="s">
        <v>11</v>
      </c>
      <c r="G1551" t="s">
        <v>12</v>
      </c>
      <c r="H1551">
        <v>199</v>
      </c>
      <c r="I1551">
        <v>3</v>
      </c>
      <c r="J1551">
        <v>597</v>
      </c>
    </row>
    <row r="1552" spans="1:10" x14ac:dyDescent="0.25">
      <c r="A1552" s="5" t="s">
        <v>1596</v>
      </c>
      <c r="B1552" s="1">
        <v>43602</v>
      </c>
      <c r="C1552">
        <v>1</v>
      </c>
      <c r="D1552" t="s">
        <v>13</v>
      </c>
      <c r="E1552" t="s">
        <v>42</v>
      </c>
      <c r="F1552" t="s">
        <v>15</v>
      </c>
      <c r="G1552" t="s">
        <v>31</v>
      </c>
      <c r="H1552">
        <v>399</v>
      </c>
      <c r="I1552">
        <v>7</v>
      </c>
      <c r="J1552">
        <v>2793</v>
      </c>
    </row>
    <row r="1553" spans="1:10" x14ac:dyDescent="0.25">
      <c r="A1553" s="5" t="s">
        <v>1597</v>
      </c>
      <c r="B1553" s="1">
        <v>43602</v>
      </c>
      <c r="C1553">
        <v>1</v>
      </c>
      <c r="D1553" t="s">
        <v>13</v>
      </c>
      <c r="E1553" t="s">
        <v>14</v>
      </c>
      <c r="F1553" t="s">
        <v>15</v>
      </c>
      <c r="G1553" t="s">
        <v>16</v>
      </c>
      <c r="H1553">
        <v>289</v>
      </c>
      <c r="I1553">
        <v>9</v>
      </c>
      <c r="J1553">
        <v>2601</v>
      </c>
    </row>
    <row r="1554" spans="1:10" x14ac:dyDescent="0.25">
      <c r="A1554" s="5" t="s">
        <v>1598</v>
      </c>
      <c r="B1554" s="1">
        <v>43602</v>
      </c>
      <c r="C1554">
        <v>10</v>
      </c>
      <c r="D1554" t="s">
        <v>38</v>
      </c>
      <c r="E1554" t="s">
        <v>34</v>
      </c>
      <c r="F1554" t="s">
        <v>19</v>
      </c>
      <c r="G1554" t="s">
        <v>16</v>
      </c>
      <c r="H1554">
        <v>289</v>
      </c>
      <c r="I1554">
        <v>2</v>
      </c>
      <c r="J1554">
        <v>578</v>
      </c>
    </row>
    <row r="1555" spans="1:10" x14ac:dyDescent="0.25">
      <c r="A1555" s="5" t="s">
        <v>1599</v>
      </c>
      <c r="B1555" s="1">
        <v>43602</v>
      </c>
      <c r="C1555">
        <v>13</v>
      </c>
      <c r="D1555" t="s">
        <v>26</v>
      </c>
      <c r="E1555" t="s">
        <v>40</v>
      </c>
      <c r="F1555" t="s">
        <v>11</v>
      </c>
      <c r="G1555" t="s">
        <v>25</v>
      </c>
      <c r="H1555">
        <v>69</v>
      </c>
      <c r="I1555">
        <v>0</v>
      </c>
      <c r="J1555">
        <v>0</v>
      </c>
    </row>
    <row r="1556" spans="1:10" x14ac:dyDescent="0.25">
      <c r="A1556" s="5" t="s">
        <v>1600</v>
      </c>
      <c r="B1556" s="1">
        <v>43602</v>
      </c>
      <c r="C1556">
        <v>14</v>
      </c>
      <c r="D1556" t="s">
        <v>29</v>
      </c>
      <c r="E1556" t="s">
        <v>10</v>
      </c>
      <c r="F1556" t="s">
        <v>11</v>
      </c>
      <c r="G1556" t="s">
        <v>16</v>
      </c>
      <c r="H1556">
        <v>289</v>
      </c>
      <c r="I1556">
        <v>6</v>
      </c>
      <c r="J1556">
        <v>1734</v>
      </c>
    </row>
    <row r="1557" spans="1:10" x14ac:dyDescent="0.25">
      <c r="A1557" s="5" t="s">
        <v>1601</v>
      </c>
      <c r="B1557" s="1">
        <v>43602</v>
      </c>
      <c r="C1557">
        <v>17</v>
      </c>
      <c r="D1557" t="s">
        <v>27</v>
      </c>
      <c r="E1557" t="s">
        <v>22</v>
      </c>
      <c r="F1557" t="s">
        <v>23</v>
      </c>
      <c r="G1557" t="s">
        <v>12</v>
      </c>
      <c r="H1557">
        <v>199</v>
      </c>
      <c r="I1557">
        <v>2</v>
      </c>
      <c r="J1557">
        <v>398</v>
      </c>
    </row>
    <row r="1558" spans="1:10" x14ac:dyDescent="0.25">
      <c r="A1558" s="5" t="s">
        <v>1602</v>
      </c>
      <c r="B1558" s="1">
        <v>43602</v>
      </c>
      <c r="C1558">
        <v>1</v>
      </c>
      <c r="D1558" t="s">
        <v>13</v>
      </c>
      <c r="E1558" t="s">
        <v>42</v>
      </c>
      <c r="F1558" t="s">
        <v>15</v>
      </c>
      <c r="G1558" t="s">
        <v>25</v>
      </c>
      <c r="H1558">
        <v>69</v>
      </c>
      <c r="I1558">
        <v>7</v>
      </c>
      <c r="J1558">
        <v>483</v>
      </c>
    </row>
    <row r="1559" spans="1:10" x14ac:dyDescent="0.25">
      <c r="A1559" s="5" t="s">
        <v>1603</v>
      </c>
      <c r="B1559" s="1">
        <v>43603</v>
      </c>
      <c r="C1559">
        <v>2</v>
      </c>
      <c r="D1559" t="s">
        <v>44</v>
      </c>
      <c r="E1559" t="s">
        <v>42</v>
      </c>
      <c r="F1559" t="s">
        <v>15</v>
      </c>
      <c r="G1559" t="s">
        <v>31</v>
      </c>
      <c r="H1559">
        <v>399</v>
      </c>
      <c r="I1559">
        <v>4</v>
      </c>
      <c r="J1559">
        <v>1596</v>
      </c>
    </row>
    <row r="1560" spans="1:10" x14ac:dyDescent="0.25">
      <c r="A1560" s="5" t="s">
        <v>1604</v>
      </c>
      <c r="B1560" s="1">
        <v>43604</v>
      </c>
      <c r="C1560">
        <v>10</v>
      </c>
      <c r="D1560" t="s">
        <v>38</v>
      </c>
      <c r="E1560" t="s">
        <v>18</v>
      </c>
      <c r="F1560" t="s">
        <v>19</v>
      </c>
      <c r="G1560" t="s">
        <v>31</v>
      </c>
      <c r="H1560">
        <v>399</v>
      </c>
      <c r="I1560">
        <v>1</v>
      </c>
      <c r="J1560">
        <v>399</v>
      </c>
    </row>
    <row r="1561" spans="1:10" x14ac:dyDescent="0.25">
      <c r="A1561" s="5" t="s">
        <v>1605</v>
      </c>
      <c r="B1561" s="1">
        <v>43604</v>
      </c>
      <c r="C1561">
        <v>20</v>
      </c>
      <c r="D1561" t="s">
        <v>30</v>
      </c>
      <c r="E1561" t="s">
        <v>22</v>
      </c>
      <c r="F1561" t="s">
        <v>23</v>
      </c>
      <c r="G1561" t="s">
        <v>12</v>
      </c>
      <c r="H1561">
        <v>199</v>
      </c>
      <c r="I1561">
        <v>2</v>
      </c>
      <c r="J1561">
        <v>398</v>
      </c>
    </row>
    <row r="1562" spans="1:10" x14ac:dyDescent="0.25">
      <c r="A1562" s="5" t="s">
        <v>1606</v>
      </c>
      <c r="B1562" s="1">
        <v>43604</v>
      </c>
      <c r="C1562">
        <v>1</v>
      </c>
      <c r="D1562" t="s">
        <v>13</v>
      </c>
      <c r="E1562" t="s">
        <v>14</v>
      </c>
      <c r="F1562" t="s">
        <v>15</v>
      </c>
      <c r="G1562" t="s">
        <v>16</v>
      </c>
      <c r="H1562">
        <v>289</v>
      </c>
      <c r="I1562">
        <v>1</v>
      </c>
      <c r="J1562">
        <v>289</v>
      </c>
    </row>
    <row r="1563" spans="1:10" x14ac:dyDescent="0.25">
      <c r="A1563" s="5" t="s">
        <v>1607</v>
      </c>
      <c r="B1563" s="1">
        <v>43605</v>
      </c>
      <c r="C1563">
        <v>1</v>
      </c>
      <c r="D1563" t="s">
        <v>13</v>
      </c>
      <c r="E1563" t="s">
        <v>14</v>
      </c>
      <c r="F1563" t="s">
        <v>15</v>
      </c>
      <c r="G1563" t="s">
        <v>20</v>
      </c>
      <c r="H1563">
        <v>159</v>
      </c>
      <c r="I1563">
        <v>4</v>
      </c>
      <c r="J1563">
        <v>636</v>
      </c>
    </row>
    <row r="1564" spans="1:10" x14ac:dyDescent="0.25">
      <c r="A1564" s="5" t="s">
        <v>1608</v>
      </c>
      <c r="B1564" s="1">
        <v>43605</v>
      </c>
      <c r="C1564">
        <v>19</v>
      </c>
      <c r="D1564" t="s">
        <v>37</v>
      </c>
      <c r="E1564" t="s">
        <v>28</v>
      </c>
      <c r="F1564" t="s">
        <v>23</v>
      </c>
      <c r="G1564" t="s">
        <v>31</v>
      </c>
      <c r="H1564">
        <v>399</v>
      </c>
      <c r="I1564">
        <v>8</v>
      </c>
      <c r="J1564">
        <v>3192</v>
      </c>
    </row>
    <row r="1565" spans="1:10" x14ac:dyDescent="0.25">
      <c r="A1565" s="5" t="s">
        <v>1609</v>
      </c>
      <c r="B1565" s="1">
        <v>43605</v>
      </c>
      <c r="C1565">
        <v>2</v>
      </c>
      <c r="D1565" t="s">
        <v>44</v>
      </c>
      <c r="E1565" t="s">
        <v>14</v>
      </c>
      <c r="F1565" t="s">
        <v>15</v>
      </c>
      <c r="G1565" t="s">
        <v>12</v>
      </c>
      <c r="H1565">
        <v>199</v>
      </c>
      <c r="I1565">
        <v>9</v>
      </c>
      <c r="J1565">
        <v>1791</v>
      </c>
    </row>
    <row r="1566" spans="1:10" x14ac:dyDescent="0.25">
      <c r="A1566" s="5" t="s">
        <v>1610</v>
      </c>
      <c r="B1566" s="1">
        <v>43605</v>
      </c>
      <c r="C1566">
        <v>7</v>
      </c>
      <c r="D1566" t="s">
        <v>43</v>
      </c>
      <c r="E1566" t="s">
        <v>18</v>
      </c>
      <c r="F1566" t="s">
        <v>19</v>
      </c>
      <c r="G1566" t="s">
        <v>16</v>
      </c>
      <c r="H1566">
        <v>289</v>
      </c>
      <c r="I1566">
        <v>8</v>
      </c>
      <c r="J1566">
        <v>2312</v>
      </c>
    </row>
    <row r="1567" spans="1:10" x14ac:dyDescent="0.25">
      <c r="A1567" s="5" t="s">
        <v>1611</v>
      </c>
      <c r="B1567" s="1">
        <v>43606</v>
      </c>
      <c r="C1567">
        <v>5</v>
      </c>
      <c r="D1567" t="s">
        <v>39</v>
      </c>
      <c r="E1567" t="s">
        <v>14</v>
      </c>
      <c r="F1567" t="s">
        <v>15</v>
      </c>
      <c r="G1567" t="s">
        <v>16</v>
      </c>
      <c r="H1567">
        <v>289</v>
      </c>
      <c r="I1567">
        <v>2</v>
      </c>
      <c r="J1567">
        <v>578</v>
      </c>
    </row>
    <row r="1568" spans="1:10" x14ac:dyDescent="0.25">
      <c r="A1568" s="5" t="s">
        <v>1612</v>
      </c>
      <c r="B1568" s="1">
        <v>43606</v>
      </c>
      <c r="C1568">
        <v>17</v>
      </c>
      <c r="D1568" t="s">
        <v>27</v>
      </c>
      <c r="E1568" t="s">
        <v>28</v>
      </c>
      <c r="F1568" t="s">
        <v>23</v>
      </c>
      <c r="G1568" t="s">
        <v>25</v>
      </c>
      <c r="H1568">
        <v>69</v>
      </c>
      <c r="I1568">
        <v>2</v>
      </c>
      <c r="J1568">
        <v>138</v>
      </c>
    </row>
    <row r="1569" spans="1:10" x14ac:dyDescent="0.25">
      <c r="A1569" s="5" t="s">
        <v>1613</v>
      </c>
      <c r="B1569" s="1">
        <v>43607</v>
      </c>
      <c r="C1569">
        <v>10</v>
      </c>
      <c r="D1569" t="s">
        <v>38</v>
      </c>
      <c r="E1569" t="s">
        <v>18</v>
      </c>
      <c r="F1569" t="s">
        <v>19</v>
      </c>
      <c r="G1569" t="s">
        <v>16</v>
      </c>
      <c r="H1569">
        <v>289</v>
      </c>
      <c r="I1569">
        <v>7</v>
      </c>
      <c r="J1569">
        <v>2023</v>
      </c>
    </row>
    <row r="1570" spans="1:10" x14ac:dyDescent="0.25">
      <c r="A1570" s="5" t="s">
        <v>1614</v>
      </c>
      <c r="B1570" s="1">
        <v>43607</v>
      </c>
      <c r="C1570">
        <v>8</v>
      </c>
      <c r="D1570" t="s">
        <v>33</v>
      </c>
      <c r="E1570" t="s">
        <v>34</v>
      </c>
      <c r="F1570" t="s">
        <v>19</v>
      </c>
      <c r="G1570" t="s">
        <v>25</v>
      </c>
      <c r="H1570">
        <v>69</v>
      </c>
      <c r="I1570">
        <v>2</v>
      </c>
      <c r="J1570">
        <v>138</v>
      </c>
    </row>
    <row r="1571" spans="1:10" x14ac:dyDescent="0.25">
      <c r="A1571" s="5" t="s">
        <v>1615</v>
      </c>
      <c r="B1571" s="1">
        <v>43607</v>
      </c>
      <c r="C1571">
        <v>14</v>
      </c>
      <c r="D1571" t="s">
        <v>29</v>
      </c>
      <c r="E1571" t="s">
        <v>10</v>
      </c>
      <c r="F1571" t="s">
        <v>11</v>
      </c>
      <c r="G1571" t="s">
        <v>25</v>
      </c>
      <c r="H1571">
        <v>69</v>
      </c>
      <c r="I1571">
        <v>9</v>
      </c>
      <c r="J1571">
        <v>621</v>
      </c>
    </row>
    <row r="1572" spans="1:10" x14ac:dyDescent="0.25">
      <c r="A1572" s="5" t="s">
        <v>1616</v>
      </c>
      <c r="B1572" s="1">
        <v>43608</v>
      </c>
      <c r="C1572">
        <v>15</v>
      </c>
      <c r="D1572" t="s">
        <v>45</v>
      </c>
      <c r="E1572" t="s">
        <v>40</v>
      </c>
      <c r="F1572" t="s">
        <v>11</v>
      </c>
      <c r="G1572" t="s">
        <v>20</v>
      </c>
      <c r="H1572">
        <v>159</v>
      </c>
      <c r="I1572">
        <v>2</v>
      </c>
      <c r="J1572">
        <v>318</v>
      </c>
    </row>
    <row r="1573" spans="1:10" x14ac:dyDescent="0.25">
      <c r="A1573" s="5" t="s">
        <v>1617</v>
      </c>
      <c r="B1573" s="1">
        <v>43609</v>
      </c>
      <c r="C1573">
        <v>14</v>
      </c>
      <c r="D1573" t="s">
        <v>29</v>
      </c>
      <c r="E1573" t="s">
        <v>40</v>
      </c>
      <c r="F1573" t="s">
        <v>11</v>
      </c>
      <c r="G1573" t="s">
        <v>31</v>
      </c>
      <c r="H1573">
        <v>399</v>
      </c>
      <c r="I1573">
        <v>4</v>
      </c>
      <c r="J1573">
        <v>1596</v>
      </c>
    </row>
    <row r="1574" spans="1:10" x14ac:dyDescent="0.25">
      <c r="A1574" s="5" t="s">
        <v>1618</v>
      </c>
      <c r="B1574" s="1">
        <v>43610</v>
      </c>
      <c r="C1574">
        <v>5</v>
      </c>
      <c r="D1574" t="s">
        <v>39</v>
      </c>
      <c r="E1574" t="s">
        <v>14</v>
      </c>
      <c r="F1574" t="s">
        <v>15</v>
      </c>
      <c r="G1574" t="s">
        <v>20</v>
      </c>
      <c r="H1574">
        <v>159</v>
      </c>
      <c r="I1574">
        <v>3</v>
      </c>
      <c r="J1574">
        <v>477</v>
      </c>
    </row>
    <row r="1575" spans="1:10" x14ac:dyDescent="0.25">
      <c r="A1575" s="5" t="s">
        <v>1619</v>
      </c>
      <c r="B1575" s="1">
        <v>43610</v>
      </c>
      <c r="C1575">
        <v>17</v>
      </c>
      <c r="D1575" t="s">
        <v>27</v>
      </c>
      <c r="E1575" t="s">
        <v>22</v>
      </c>
      <c r="F1575" t="s">
        <v>23</v>
      </c>
      <c r="G1575" t="s">
        <v>16</v>
      </c>
      <c r="H1575">
        <v>289</v>
      </c>
      <c r="I1575">
        <v>3</v>
      </c>
      <c r="J1575">
        <v>867</v>
      </c>
    </row>
    <row r="1576" spans="1:10" x14ac:dyDescent="0.25">
      <c r="A1576" s="5" t="s">
        <v>1620</v>
      </c>
      <c r="B1576" s="1">
        <v>43610</v>
      </c>
      <c r="C1576">
        <v>5</v>
      </c>
      <c r="D1576" t="s">
        <v>39</v>
      </c>
      <c r="E1576" t="s">
        <v>42</v>
      </c>
      <c r="F1576" t="s">
        <v>15</v>
      </c>
      <c r="G1576" t="s">
        <v>20</v>
      </c>
      <c r="H1576">
        <v>159</v>
      </c>
      <c r="I1576">
        <v>2</v>
      </c>
      <c r="J1576">
        <v>318</v>
      </c>
    </row>
    <row r="1577" spans="1:10" x14ac:dyDescent="0.25">
      <c r="A1577" s="5" t="s">
        <v>1621</v>
      </c>
      <c r="B1577" s="1">
        <v>43610</v>
      </c>
      <c r="C1577">
        <v>12</v>
      </c>
      <c r="D1577" t="s">
        <v>41</v>
      </c>
      <c r="E1577" t="s">
        <v>40</v>
      </c>
      <c r="F1577" t="s">
        <v>11</v>
      </c>
      <c r="G1577" t="s">
        <v>31</v>
      </c>
      <c r="H1577">
        <v>399</v>
      </c>
      <c r="I1577">
        <v>2</v>
      </c>
      <c r="J1577">
        <v>798</v>
      </c>
    </row>
    <row r="1578" spans="1:10" x14ac:dyDescent="0.25">
      <c r="A1578" s="5" t="s">
        <v>1622</v>
      </c>
      <c r="B1578" s="1">
        <v>43610</v>
      </c>
      <c r="C1578">
        <v>13</v>
      </c>
      <c r="D1578" t="s">
        <v>26</v>
      </c>
      <c r="E1578" t="s">
        <v>40</v>
      </c>
      <c r="F1578" t="s">
        <v>11</v>
      </c>
      <c r="G1578" t="s">
        <v>12</v>
      </c>
      <c r="H1578">
        <v>199</v>
      </c>
      <c r="I1578">
        <v>0</v>
      </c>
      <c r="J1578">
        <v>0</v>
      </c>
    </row>
    <row r="1579" spans="1:10" x14ac:dyDescent="0.25">
      <c r="A1579" s="5" t="s">
        <v>1623</v>
      </c>
      <c r="B1579" s="1">
        <v>43610</v>
      </c>
      <c r="C1579">
        <v>7</v>
      </c>
      <c r="D1579" t="s">
        <v>43</v>
      </c>
      <c r="E1579" t="s">
        <v>34</v>
      </c>
      <c r="F1579" t="s">
        <v>19</v>
      </c>
      <c r="G1579" t="s">
        <v>25</v>
      </c>
      <c r="H1579">
        <v>69</v>
      </c>
      <c r="I1579">
        <v>3</v>
      </c>
      <c r="J1579">
        <v>207</v>
      </c>
    </row>
    <row r="1580" spans="1:10" x14ac:dyDescent="0.25">
      <c r="A1580" s="5" t="s">
        <v>1624</v>
      </c>
      <c r="B1580" s="1">
        <v>43610</v>
      </c>
      <c r="C1580">
        <v>1</v>
      </c>
      <c r="D1580" t="s">
        <v>13</v>
      </c>
      <c r="E1580" t="s">
        <v>42</v>
      </c>
      <c r="F1580" t="s">
        <v>15</v>
      </c>
      <c r="G1580" t="s">
        <v>12</v>
      </c>
      <c r="H1580">
        <v>199</v>
      </c>
      <c r="I1580">
        <v>1</v>
      </c>
      <c r="J1580">
        <v>199</v>
      </c>
    </row>
    <row r="1581" spans="1:10" x14ac:dyDescent="0.25">
      <c r="A1581" s="5" t="s">
        <v>1625</v>
      </c>
      <c r="B1581" s="1">
        <v>43610</v>
      </c>
      <c r="C1581">
        <v>11</v>
      </c>
      <c r="D1581" t="s">
        <v>9</v>
      </c>
      <c r="E1581" t="s">
        <v>40</v>
      </c>
      <c r="F1581" t="s">
        <v>11</v>
      </c>
      <c r="G1581" t="s">
        <v>12</v>
      </c>
      <c r="H1581">
        <v>199</v>
      </c>
      <c r="I1581">
        <v>6</v>
      </c>
      <c r="J1581">
        <v>1194</v>
      </c>
    </row>
    <row r="1582" spans="1:10" x14ac:dyDescent="0.25">
      <c r="A1582" s="5" t="s">
        <v>1626</v>
      </c>
      <c r="B1582" s="1">
        <v>43610</v>
      </c>
      <c r="C1582">
        <v>9</v>
      </c>
      <c r="D1582" t="s">
        <v>17</v>
      </c>
      <c r="E1582" t="s">
        <v>18</v>
      </c>
      <c r="F1582" t="s">
        <v>19</v>
      </c>
      <c r="G1582" t="s">
        <v>25</v>
      </c>
      <c r="H1582">
        <v>69</v>
      </c>
      <c r="I1582">
        <v>0</v>
      </c>
      <c r="J1582">
        <v>0</v>
      </c>
    </row>
    <row r="1583" spans="1:10" x14ac:dyDescent="0.25">
      <c r="A1583" s="5" t="s">
        <v>1627</v>
      </c>
      <c r="B1583" s="1">
        <v>43610</v>
      </c>
      <c r="C1583">
        <v>16</v>
      </c>
      <c r="D1583" t="s">
        <v>24</v>
      </c>
      <c r="E1583" t="s">
        <v>22</v>
      </c>
      <c r="F1583" t="s">
        <v>23</v>
      </c>
      <c r="G1583" t="s">
        <v>16</v>
      </c>
      <c r="H1583">
        <v>289</v>
      </c>
      <c r="I1583">
        <v>1</v>
      </c>
      <c r="J1583">
        <v>289</v>
      </c>
    </row>
    <row r="1584" spans="1:10" x14ac:dyDescent="0.25">
      <c r="A1584" s="5" t="s">
        <v>1628</v>
      </c>
      <c r="B1584" s="1">
        <v>43610</v>
      </c>
      <c r="C1584">
        <v>1</v>
      </c>
      <c r="D1584" t="s">
        <v>13</v>
      </c>
      <c r="E1584" t="s">
        <v>42</v>
      </c>
      <c r="F1584" t="s">
        <v>15</v>
      </c>
      <c r="G1584" t="s">
        <v>16</v>
      </c>
      <c r="H1584">
        <v>289</v>
      </c>
      <c r="I1584">
        <v>9</v>
      </c>
      <c r="J1584">
        <v>2601</v>
      </c>
    </row>
    <row r="1585" spans="1:10" x14ac:dyDescent="0.25">
      <c r="A1585" s="5" t="s">
        <v>1629</v>
      </c>
      <c r="B1585" s="1">
        <v>43610</v>
      </c>
      <c r="C1585">
        <v>5</v>
      </c>
      <c r="D1585" t="s">
        <v>39</v>
      </c>
      <c r="E1585" t="s">
        <v>42</v>
      </c>
      <c r="F1585" t="s">
        <v>15</v>
      </c>
      <c r="G1585" t="s">
        <v>12</v>
      </c>
      <c r="H1585">
        <v>199</v>
      </c>
      <c r="I1585">
        <v>8</v>
      </c>
      <c r="J1585">
        <v>1592</v>
      </c>
    </row>
    <row r="1586" spans="1:10" x14ac:dyDescent="0.25">
      <c r="A1586" s="5" t="s">
        <v>1630</v>
      </c>
      <c r="B1586" s="1">
        <v>43611</v>
      </c>
      <c r="C1586">
        <v>10</v>
      </c>
      <c r="D1586" t="s">
        <v>38</v>
      </c>
      <c r="E1586" t="s">
        <v>18</v>
      </c>
      <c r="F1586" t="s">
        <v>19</v>
      </c>
      <c r="G1586" t="s">
        <v>20</v>
      </c>
      <c r="H1586">
        <v>159</v>
      </c>
      <c r="I1586">
        <v>6</v>
      </c>
      <c r="J1586">
        <v>954</v>
      </c>
    </row>
    <row r="1587" spans="1:10" x14ac:dyDescent="0.25">
      <c r="A1587" s="5" t="s">
        <v>1631</v>
      </c>
      <c r="B1587" s="1">
        <v>43611</v>
      </c>
      <c r="C1587">
        <v>4</v>
      </c>
      <c r="D1587" t="s">
        <v>36</v>
      </c>
      <c r="E1587" t="s">
        <v>14</v>
      </c>
      <c r="F1587" t="s">
        <v>15</v>
      </c>
      <c r="G1587" t="s">
        <v>16</v>
      </c>
      <c r="H1587">
        <v>289</v>
      </c>
      <c r="I1587">
        <v>2</v>
      </c>
      <c r="J1587">
        <v>578</v>
      </c>
    </row>
    <row r="1588" spans="1:10" x14ac:dyDescent="0.25">
      <c r="A1588" s="5" t="s">
        <v>1632</v>
      </c>
      <c r="B1588" s="1">
        <v>43611</v>
      </c>
      <c r="C1588">
        <v>11</v>
      </c>
      <c r="D1588" t="s">
        <v>9</v>
      </c>
      <c r="E1588" t="s">
        <v>40</v>
      </c>
      <c r="F1588" t="s">
        <v>11</v>
      </c>
      <c r="G1588" t="s">
        <v>12</v>
      </c>
      <c r="H1588">
        <v>199</v>
      </c>
      <c r="I1588">
        <v>1</v>
      </c>
      <c r="J1588">
        <v>199</v>
      </c>
    </row>
    <row r="1589" spans="1:10" x14ac:dyDescent="0.25">
      <c r="A1589" s="5" t="s">
        <v>1633</v>
      </c>
      <c r="B1589" s="1">
        <v>43611</v>
      </c>
      <c r="C1589">
        <v>17</v>
      </c>
      <c r="D1589" t="s">
        <v>27</v>
      </c>
      <c r="E1589" t="s">
        <v>28</v>
      </c>
      <c r="F1589" t="s">
        <v>23</v>
      </c>
      <c r="G1589" t="s">
        <v>20</v>
      </c>
      <c r="H1589">
        <v>159</v>
      </c>
      <c r="I1589">
        <v>9</v>
      </c>
      <c r="J1589">
        <v>1431</v>
      </c>
    </row>
    <row r="1590" spans="1:10" x14ac:dyDescent="0.25">
      <c r="A1590" s="5" t="s">
        <v>1634</v>
      </c>
      <c r="B1590" s="1">
        <v>43611</v>
      </c>
      <c r="C1590">
        <v>7</v>
      </c>
      <c r="D1590" t="s">
        <v>43</v>
      </c>
      <c r="E1590" t="s">
        <v>34</v>
      </c>
      <c r="F1590" t="s">
        <v>19</v>
      </c>
      <c r="G1590" t="s">
        <v>25</v>
      </c>
      <c r="H1590">
        <v>69</v>
      </c>
      <c r="I1590">
        <v>3</v>
      </c>
      <c r="J1590">
        <v>207</v>
      </c>
    </row>
    <row r="1591" spans="1:10" x14ac:dyDescent="0.25">
      <c r="A1591" s="5" t="s">
        <v>1635</v>
      </c>
      <c r="B1591" s="1">
        <v>43611</v>
      </c>
      <c r="C1591">
        <v>17</v>
      </c>
      <c r="D1591" t="s">
        <v>27</v>
      </c>
      <c r="E1591" t="s">
        <v>28</v>
      </c>
      <c r="F1591" t="s">
        <v>23</v>
      </c>
      <c r="G1591" t="s">
        <v>20</v>
      </c>
      <c r="H1591">
        <v>159</v>
      </c>
      <c r="I1591">
        <v>2</v>
      </c>
      <c r="J1591">
        <v>318</v>
      </c>
    </row>
    <row r="1592" spans="1:10" x14ac:dyDescent="0.25">
      <c r="A1592" s="5" t="s">
        <v>1636</v>
      </c>
      <c r="B1592" s="1">
        <v>43611</v>
      </c>
      <c r="C1592">
        <v>16</v>
      </c>
      <c r="D1592" t="s">
        <v>24</v>
      </c>
      <c r="E1592" t="s">
        <v>28</v>
      </c>
      <c r="F1592" t="s">
        <v>23</v>
      </c>
      <c r="G1592" t="s">
        <v>25</v>
      </c>
      <c r="H1592">
        <v>69</v>
      </c>
      <c r="I1592">
        <v>5</v>
      </c>
      <c r="J1592">
        <v>345</v>
      </c>
    </row>
    <row r="1593" spans="1:10" x14ac:dyDescent="0.25">
      <c r="A1593" s="5" t="s">
        <v>1637</v>
      </c>
      <c r="B1593" s="1">
        <v>43611</v>
      </c>
      <c r="C1593">
        <v>16</v>
      </c>
      <c r="D1593" t="s">
        <v>24</v>
      </c>
      <c r="E1593" t="s">
        <v>22</v>
      </c>
      <c r="F1593" t="s">
        <v>23</v>
      </c>
      <c r="G1593" t="s">
        <v>20</v>
      </c>
      <c r="H1593">
        <v>159</v>
      </c>
      <c r="I1593">
        <v>7</v>
      </c>
      <c r="J1593">
        <v>1113</v>
      </c>
    </row>
    <row r="1594" spans="1:10" x14ac:dyDescent="0.25">
      <c r="A1594" s="5" t="s">
        <v>1638</v>
      </c>
      <c r="B1594" s="1">
        <v>43611</v>
      </c>
      <c r="C1594">
        <v>16</v>
      </c>
      <c r="D1594" t="s">
        <v>24</v>
      </c>
      <c r="E1594" t="s">
        <v>28</v>
      </c>
      <c r="F1594" t="s">
        <v>23</v>
      </c>
      <c r="G1594" t="s">
        <v>16</v>
      </c>
      <c r="H1594">
        <v>289</v>
      </c>
      <c r="I1594">
        <v>9</v>
      </c>
      <c r="J1594">
        <v>2601</v>
      </c>
    </row>
    <row r="1595" spans="1:10" x14ac:dyDescent="0.25">
      <c r="A1595" s="5" t="s">
        <v>1639</v>
      </c>
      <c r="B1595" s="1">
        <v>43612</v>
      </c>
      <c r="C1595">
        <v>11</v>
      </c>
      <c r="D1595" t="s">
        <v>9</v>
      </c>
      <c r="E1595" t="s">
        <v>40</v>
      </c>
      <c r="F1595" t="s">
        <v>11</v>
      </c>
      <c r="G1595" t="s">
        <v>31</v>
      </c>
      <c r="H1595">
        <v>399</v>
      </c>
      <c r="I1595">
        <v>0</v>
      </c>
      <c r="J1595">
        <v>0</v>
      </c>
    </row>
    <row r="1596" spans="1:10" x14ac:dyDescent="0.25">
      <c r="A1596" s="5" t="s">
        <v>1640</v>
      </c>
      <c r="B1596" s="1">
        <v>43612</v>
      </c>
      <c r="C1596">
        <v>19</v>
      </c>
      <c r="D1596" t="s">
        <v>37</v>
      </c>
      <c r="E1596" t="s">
        <v>22</v>
      </c>
      <c r="F1596" t="s">
        <v>23</v>
      </c>
      <c r="G1596" t="s">
        <v>12</v>
      </c>
      <c r="H1596">
        <v>199</v>
      </c>
      <c r="I1596">
        <v>0</v>
      </c>
      <c r="J1596">
        <v>0</v>
      </c>
    </row>
    <row r="1597" spans="1:10" x14ac:dyDescent="0.25">
      <c r="A1597" s="5" t="s">
        <v>1641</v>
      </c>
      <c r="B1597" s="1">
        <v>43613</v>
      </c>
      <c r="C1597">
        <v>5</v>
      </c>
      <c r="D1597" t="s">
        <v>39</v>
      </c>
      <c r="E1597" t="s">
        <v>14</v>
      </c>
      <c r="F1597" t="s">
        <v>15</v>
      </c>
      <c r="G1597" t="s">
        <v>20</v>
      </c>
      <c r="H1597">
        <v>159</v>
      </c>
      <c r="I1597">
        <v>2</v>
      </c>
      <c r="J1597">
        <v>318</v>
      </c>
    </row>
    <row r="1598" spans="1:10" x14ac:dyDescent="0.25">
      <c r="A1598" s="5" t="s">
        <v>1642</v>
      </c>
      <c r="B1598" s="1">
        <v>43613</v>
      </c>
      <c r="C1598">
        <v>16</v>
      </c>
      <c r="D1598" t="s">
        <v>24</v>
      </c>
      <c r="E1598" t="s">
        <v>22</v>
      </c>
      <c r="F1598" t="s">
        <v>23</v>
      </c>
      <c r="G1598" t="s">
        <v>12</v>
      </c>
      <c r="H1598">
        <v>199</v>
      </c>
      <c r="I1598">
        <v>8</v>
      </c>
      <c r="J1598">
        <v>1592</v>
      </c>
    </row>
    <row r="1599" spans="1:10" x14ac:dyDescent="0.25">
      <c r="A1599" s="5" t="s">
        <v>1643</v>
      </c>
      <c r="B1599" s="1">
        <v>43613</v>
      </c>
      <c r="C1599">
        <v>19</v>
      </c>
      <c r="D1599" t="s">
        <v>37</v>
      </c>
      <c r="E1599" t="s">
        <v>28</v>
      </c>
      <c r="F1599" t="s">
        <v>23</v>
      </c>
      <c r="G1599" t="s">
        <v>20</v>
      </c>
      <c r="H1599">
        <v>159</v>
      </c>
      <c r="I1599">
        <v>3</v>
      </c>
      <c r="J1599">
        <v>477</v>
      </c>
    </row>
    <row r="1600" spans="1:10" x14ac:dyDescent="0.25">
      <c r="A1600" s="5" t="s">
        <v>1644</v>
      </c>
      <c r="B1600" s="1">
        <v>43613</v>
      </c>
      <c r="C1600">
        <v>5</v>
      </c>
      <c r="D1600" t="s">
        <v>39</v>
      </c>
      <c r="E1600" t="s">
        <v>42</v>
      </c>
      <c r="F1600" t="s">
        <v>15</v>
      </c>
      <c r="G1600" t="s">
        <v>20</v>
      </c>
      <c r="H1600">
        <v>159</v>
      </c>
      <c r="I1600">
        <v>9</v>
      </c>
      <c r="J1600">
        <v>1431</v>
      </c>
    </row>
    <row r="1601" spans="1:10" x14ac:dyDescent="0.25">
      <c r="A1601" s="5" t="s">
        <v>1645</v>
      </c>
      <c r="B1601" s="1">
        <v>43613</v>
      </c>
      <c r="C1601">
        <v>9</v>
      </c>
      <c r="D1601" t="s">
        <v>17</v>
      </c>
      <c r="E1601" t="s">
        <v>34</v>
      </c>
      <c r="F1601" t="s">
        <v>19</v>
      </c>
      <c r="G1601" t="s">
        <v>12</v>
      </c>
      <c r="H1601">
        <v>199</v>
      </c>
      <c r="I1601">
        <v>1</v>
      </c>
      <c r="J1601">
        <v>199</v>
      </c>
    </row>
    <row r="1602" spans="1:10" x14ac:dyDescent="0.25">
      <c r="A1602" s="5" t="s">
        <v>1646</v>
      </c>
      <c r="B1602" s="1">
        <v>43614</v>
      </c>
      <c r="C1602">
        <v>17</v>
      </c>
      <c r="D1602" t="s">
        <v>27</v>
      </c>
      <c r="E1602" t="s">
        <v>22</v>
      </c>
      <c r="F1602" t="s">
        <v>23</v>
      </c>
      <c r="G1602" t="s">
        <v>31</v>
      </c>
      <c r="H1602">
        <v>399</v>
      </c>
      <c r="I1602">
        <v>2</v>
      </c>
      <c r="J1602">
        <v>798</v>
      </c>
    </row>
    <row r="1603" spans="1:10" x14ac:dyDescent="0.25">
      <c r="A1603" s="5" t="s">
        <v>1647</v>
      </c>
      <c r="B1603" s="1">
        <v>43614</v>
      </c>
      <c r="C1603">
        <v>4</v>
      </c>
      <c r="D1603" t="s">
        <v>36</v>
      </c>
      <c r="E1603" t="s">
        <v>42</v>
      </c>
      <c r="F1603" t="s">
        <v>15</v>
      </c>
      <c r="G1603" t="s">
        <v>12</v>
      </c>
      <c r="H1603">
        <v>199</v>
      </c>
      <c r="I1603">
        <v>1</v>
      </c>
      <c r="J1603">
        <v>199</v>
      </c>
    </row>
    <row r="1604" spans="1:10" x14ac:dyDescent="0.25">
      <c r="A1604" s="5" t="s">
        <v>1648</v>
      </c>
      <c r="B1604" s="1">
        <v>43614</v>
      </c>
      <c r="C1604">
        <v>18</v>
      </c>
      <c r="D1604" t="s">
        <v>21</v>
      </c>
      <c r="E1604" t="s">
        <v>22</v>
      </c>
      <c r="F1604" t="s">
        <v>23</v>
      </c>
      <c r="G1604" t="s">
        <v>12</v>
      </c>
      <c r="H1604">
        <v>199</v>
      </c>
      <c r="I1604">
        <v>8</v>
      </c>
      <c r="J1604">
        <v>1592</v>
      </c>
    </row>
    <row r="1605" spans="1:10" x14ac:dyDescent="0.25">
      <c r="A1605" s="5" t="s">
        <v>1649</v>
      </c>
      <c r="B1605" s="1">
        <v>43614</v>
      </c>
      <c r="C1605">
        <v>13</v>
      </c>
      <c r="D1605" t="s">
        <v>26</v>
      </c>
      <c r="E1605" t="s">
        <v>40</v>
      </c>
      <c r="F1605" t="s">
        <v>11</v>
      </c>
      <c r="G1605" t="s">
        <v>12</v>
      </c>
      <c r="H1605">
        <v>199</v>
      </c>
      <c r="I1605">
        <v>7</v>
      </c>
      <c r="J1605">
        <v>1393</v>
      </c>
    </row>
    <row r="1606" spans="1:10" x14ac:dyDescent="0.25">
      <c r="A1606" s="5" t="s">
        <v>1650</v>
      </c>
      <c r="B1606" s="1">
        <v>43614</v>
      </c>
      <c r="C1606">
        <v>6</v>
      </c>
      <c r="D1606" t="s">
        <v>35</v>
      </c>
      <c r="E1606" t="s">
        <v>34</v>
      </c>
      <c r="F1606" t="s">
        <v>19</v>
      </c>
      <c r="G1606" t="s">
        <v>20</v>
      </c>
      <c r="H1606">
        <v>159</v>
      </c>
      <c r="I1606">
        <v>5</v>
      </c>
      <c r="J1606">
        <v>795</v>
      </c>
    </row>
    <row r="1607" spans="1:10" x14ac:dyDescent="0.25">
      <c r="A1607" s="5" t="s">
        <v>1651</v>
      </c>
      <c r="B1607" s="1">
        <v>43614</v>
      </c>
      <c r="C1607">
        <v>16</v>
      </c>
      <c r="D1607" t="s">
        <v>24</v>
      </c>
      <c r="E1607" t="s">
        <v>22</v>
      </c>
      <c r="F1607" t="s">
        <v>23</v>
      </c>
      <c r="G1607" t="s">
        <v>25</v>
      </c>
      <c r="H1607">
        <v>69</v>
      </c>
      <c r="I1607">
        <v>1</v>
      </c>
      <c r="J1607">
        <v>69</v>
      </c>
    </row>
    <row r="1608" spans="1:10" x14ac:dyDescent="0.25">
      <c r="A1608" s="5" t="s">
        <v>1652</v>
      </c>
      <c r="B1608" s="1">
        <v>43615</v>
      </c>
      <c r="C1608">
        <v>5</v>
      </c>
      <c r="D1608" t="s">
        <v>39</v>
      </c>
      <c r="E1608" t="s">
        <v>14</v>
      </c>
      <c r="F1608" t="s">
        <v>15</v>
      </c>
      <c r="G1608" t="s">
        <v>16</v>
      </c>
      <c r="H1608">
        <v>289</v>
      </c>
      <c r="I1608">
        <v>3</v>
      </c>
      <c r="J1608">
        <v>867</v>
      </c>
    </row>
    <row r="1609" spans="1:10" x14ac:dyDescent="0.25">
      <c r="A1609" s="5" t="s">
        <v>1653</v>
      </c>
      <c r="B1609" s="1">
        <v>43615</v>
      </c>
      <c r="C1609">
        <v>17</v>
      </c>
      <c r="D1609" t="s">
        <v>27</v>
      </c>
      <c r="E1609" t="s">
        <v>28</v>
      </c>
      <c r="F1609" t="s">
        <v>23</v>
      </c>
      <c r="G1609" t="s">
        <v>20</v>
      </c>
      <c r="H1609">
        <v>159</v>
      </c>
      <c r="I1609">
        <v>8</v>
      </c>
      <c r="J1609">
        <v>1272</v>
      </c>
    </row>
    <row r="1610" spans="1:10" x14ac:dyDescent="0.25">
      <c r="A1610" s="5" t="s">
        <v>1654</v>
      </c>
      <c r="B1610" s="1">
        <v>43615</v>
      </c>
      <c r="C1610">
        <v>3</v>
      </c>
      <c r="D1610" t="s">
        <v>32</v>
      </c>
      <c r="E1610" t="s">
        <v>14</v>
      </c>
      <c r="F1610" t="s">
        <v>15</v>
      </c>
      <c r="G1610" t="s">
        <v>20</v>
      </c>
      <c r="H1610">
        <v>159</v>
      </c>
      <c r="I1610">
        <v>8</v>
      </c>
      <c r="J1610">
        <v>1272</v>
      </c>
    </row>
    <row r="1611" spans="1:10" x14ac:dyDescent="0.25">
      <c r="A1611" s="5" t="s">
        <v>1655</v>
      </c>
      <c r="B1611" s="1">
        <v>43616</v>
      </c>
      <c r="C1611">
        <v>18</v>
      </c>
      <c r="D1611" t="s">
        <v>21</v>
      </c>
      <c r="E1611" t="s">
        <v>28</v>
      </c>
      <c r="F1611" t="s">
        <v>23</v>
      </c>
      <c r="G1611" t="s">
        <v>25</v>
      </c>
      <c r="H1611">
        <v>69</v>
      </c>
      <c r="I1611">
        <v>4</v>
      </c>
      <c r="J1611">
        <v>276</v>
      </c>
    </row>
    <row r="1612" spans="1:10" x14ac:dyDescent="0.25">
      <c r="A1612" s="5" t="s">
        <v>1656</v>
      </c>
      <c r="B1612" s="1">
        <v>43617</v>
      </c>
      <c r="C1612">
        <v>2</v>
      </c>
      <c r="D1612" t="s">
        <v>44</v>
      </c>
      <c r="E1612" t="s">
        <v>42</v>
      </c>
      <c r="F1612" t="s">
        <v>15</v>
      </c>
      <c r="G1612" t="s">
        <v>20</v>
      </c>
      <c r="H1612">
        <v>159</v>
      </c>
      <c r="I1612">
        <v>1</v>
      </c>
      <c r="J1612">
        <v>159</v>
      </c>
    </row>
    <row r="1613" spans="1:10" x14ac:dyDescent="0.25">
      <c r="A1613" s="5" t="s">
        <v>1657</v>
      </c>
      <c r="B1613" s="1">
        <v>43617</v>
      </c>
      <c r="C1613">
        <v>10</v>
      </c>
      <c r="D1613" t="s">
        <v>38</v>
      </c>
      <c r="E1613" t="s">
        <v>34</v>
      </c>
      <c r="F1613" t="s">
        <v>19</v>
      </c>
      <c r="G1613" t="s">
        <v>20</v>
      </c>
      <c r="H1613">
        <v>159</v>
      </c>
      <c r="I1613">
        <v>2</v>
      </c>
      <c r="J1613">
        <v>318</v>
      </c>
    </row>
    <row r="1614" spans="1:10" x14ac:dyDescent="0.25">
      <c r="A1614" s="5" t="s">
        <v>1658</v>
      </c>
      <c r="B1614" s="1">
        <v>43617</v>
      </c>
      <c r="C1614">
        <v>17</v>
      </c>
      <c r="D1614" t="s">
        <v>27</v>
      </c>
      <c r="E1614" t="s">
        <v>28</v>
      </c>
      <c r="F1614" t="s">
        <v>23</v>
      </c>
      <c r="G1614" t="s">
        <v>16</v>
      </c>
      <c r="H1614">
        <v>289</v>
      </c>
      <c r="I1614">
        <v>0</v>
      </c>
      <c r="J1614">
        <v>0</v>
      </c>
    </row>
    <row r="1615" spans="1:10" x14ac:dyDescent="0.25">
      <c r="A1615" s="5" t="s">
        <v>1659</v>
      </c>
      <c r="B1615" s="1">
        <v>43618</v>
      </c>
      <c r="C1615">
        <v>8</v>
      </c>
      <c r="D1615" t="s">
        <v>33</v>
      </c>
      <c r="E1615" t="s">
        <v>34</v>
      </c>
      <c r="F1615" t="s">
        <v>19</v>
      </c>
      <c r="G1615" t="s">
        <v>16</v>
      </c>
      <c r="H1615">
        <v>289</v>
      </c>
      <c r="I1615">
        <v>4</v>
      </c>
      <c r="J1615">
        <v>1156</v>
      </c>
    </row>
    <row r="1616" spans="1:10" x14ac:dyDescent="0.25">
      <c r="A1616" s="5" t="s">
        <v>1660</v>
      </c>
      <c r="B1616" s="1">
        <v>43618</v>
      </c>
      <c r="C1616">
        <v>3</v>
      </c>
      <c r="D1616" t="s">
        <v>32</v>
      </c>
      <c r="E1616" t="s">
        <v>42</v>
      </c>
      <c r="F1616" t="s">
        <v>15</v>
      </c>
      <c r="G1616" t="s">
        <v>25</v>
      </c>
      <c r="H1616">
        <v>69</v>
      </c>
      <c r="I1616">
        <v>6</v>
      </c>
      <c r="J1616">
        <v>414</v>
      </c>
    </row>
    <row r="1617" spans="1:10" x14ac:dyDescent="0.25">
      <c r="A1617" s="5" t="s">
        <v>1661</v>
      </c>
      <c r="B1617" s="1">
        <v>43618</v>
      </c>
      <c r="C1617">
        <v>10</v>
      </c>
      <c r="D1617" t="s">
        <v>38</v>
      </c>
      <c r="E1617" t="s">
        <v>34</v>
      </c>
      <c r="F1617" t="s">
        <v>19</v>
      </c>
      <c r="G1617" t="s">
        <v>25</v>
      </c>
      <c r="H1617">
        <v>69</v>
      </c>
      <c r="I1617">
        <v>4</v>
      </c>
      <c r="J1617">
        <v>276</v>
      </c>
    </row>
    <row r="1618" spans="1:10" x14ac:dyDescent="0.25">
      <c r="A1618" s="5" t="s">
        <v>1662</v>
      </c>
      <c r="B1618" s="1">
        <v>43618</v>
      </c>
      <c r="C1618">
        <v>15</v>
      </c>
      <c r="D1618" t="s">
        <v>45</v>
      </c>
      <c r="E1618" t="s">
        <v>10</v>
      </c>
      <c r="F1618" t="s">
        <v>11</v>
      </c>
      <c r="G1618" t="s">
        <v>20</v>
      </c>
      <c r="H1618">
        <v>159</v>
      </c>
      <c r="I1618">
        <v>1</v>
      </c>
      <c r="J1618">
        <v>159</v>
      </c>
    </row>
    <row r="1619" spans="1:10" x14ac:dyDescent="0.25">
      <c r="A1619" s="5" t="s">
        <v>1663</v>
      </c>
      <c r="B1619" s="1">
        <v>43619</v>
      </c>
      <c r="C1619">
        <v>19</v>
      </c>
      <c r="D1619" t="s">
        <v>37</v>
      </c>
      <c r="E1619" t="s">
        <v>28</v>
      </c>
      <c r="F1619" t="s">
        <v>23</v>
      </c>
      <c r="G1619" t="s">
        <v>25</v>
      </c>
      <c r="H1619">
        <v>69</v>
      </c>
      <c r="I1619">
        <v>1</v>
      </c>
      <c r="J1619">
        <v>69</v>
      </c>
    </row>
    <row r="1620" spans="1:10" x14ac:dyDescent="0.25">
      <c r="A1620" s="5" t="s">
        <v>1664</v>
      </c>
      <c r="B1620" s="1">
        <v>43620</v>
      </c>
      <c r="C1620">
        <v>20</v>
      </c>
      <c r="D1620" t="s">
        <v>30</v>
      </c>
      <c r="E1620" t="s">
        <v>28</v>
      </c>
      <c r="F1620" t="s">
        <v>23</v>
      </c>
      <c r="G1620" t="s">
        <v>20</v>
      </c>
      <c r="H1620">
        <v>159</v>
      </c>
      <c r="I1620">
        <v>4</v>
      </c>
      <c r="J1620">
        <v>636</v>
      </c>
    </row>
    <row r="1621" spans="1:10" x14ac:dyDescent="0.25">
      <c r="A1621" s="5" t="s">
        <v>1665</v>
      </c>
      <c r="B1621" s="1">
        <v>43621</v>
      </c>
      <c r="C1621">
        <v>9</v>
      </c>
      <c r="D1621" t="s">
        <v>17</v>
      </c>
      <c r="E1621" t="s">
        <v>34</v>
      </c>
      <c r="F1621" t="s">
        <v>19</v>
      </c>
      <c r="G1621" t="s">
        <v>31</v>
      </c>
      <c r="H1621">
        <v>399</v>
      </c>
      <c r="I1621">
        <v>0</v>
      </c>
      <c r="J1621">
        <v>0</v>
      </c>
    </row>
    <row r="1622" spans="1:10" x14ac:dyDescent="0.25">
      <c r="A1622" s="5" t="s">
        <v>1666</v>
      </c>
      <c r="B1622" s="1">
        <v>43621</v>
      </c>
      <c r="C1622">
        <v>4</v>
      </c>
      <c r="D1622" t="s">
        <v>36</v>
      </c>
      <c r="E1622" t="s">
        <v>42</v>
      </c>
      <c r="F1622" t="s">
        <v>15</v>
      </c>
      <c r="G1622" t="s">
        <v>20</v>
      </c>
      <c r="H1622">
        <v>159</v>
      </c>
      <c r="I1622">
        <v>2</v>
      </c>
      <c r="J1622">
        <v>318</v>
      </c>
    </row>
    <row r="1623" spans="1:10" x14ac:dyDescent="0.25">
      <c r="A1623" s="5" t="s">
        <v>1667</v>
      </c>
      <c r="B1623" s="1">
        <v>43621</v>
      </c>
      <c r="C1623">
        <v>11</v>
      </c>
      <c r="D1623" t="s">
        <v>9</v>
      </c>
      <c r="E1623" t="s">
        <v>10</v>
      </c>
      <c r="F1623" t="s">
        <v>11</v>
      </c>
      <c r="G1623" t="s">
        <v>16</v>
      </c>
      <c r="H1623">
        <v>289</v>
      </c>
      <c r="I1623">
        <v>2</v>
      </c>
      <c r="J1623">
        <v>578</v>
      </c>
    </row>
    <row r="1624" spans="1:10" x14ac:dyDescent="0.25">
      <c r="A1624" s="5" t="s">
        <v>1668</v>
      </c>
      <c r="B1624" s="1">
        <v>43621</v>
      </c>
      <c r="C1624">
        <v>2</v>
      </c>
      <c r="D1624" t="s">
        <v>44</v>
      </c>
      <c r="E1624" t="s">
        <v>14</v>
      </c>
      <c r="F1624" t="s">
        <v>15</v>
      </c>
      <c r="G1624" t="s">
        <v>20</v>
      </c>
      <c r="H1624">
        <v>159</v>
      </c>
      <c r="I1624">
        <v>1</v>
      </c>
      <c r="J1624">
        <v>159</v>
      </c>
    </row>
    <row r="1625" spans="1:10" x14ac:dyDescent="0.25">
      <c r="A1625" s="5" t="s">
        <v>1669</v>
      </c>
      <c r="B1625" s="1">
        <v>43622</v>
      </c>
      <c r="C1625">
        <v>6</v>
      </c>
      <c r="D1625" t="s">
        <v>35</v>
      </c>
      <c r="E1625" t="s">
        <v>34</v>
      </c>
      <c r="F1625" t="s">
        <v>19</v>
      </c>
      <c r="G1625" t="s">
        <v>16</v>
      </c>
      <c r="H1625">
        <v>289</v>
      </c>
      <c r="I1625">
        <v>1</v>
      </c>
      <c r="J1625">
        <v>289</v>
      </c>
    </row>
    <row r="1626" spans="1:10" x14ac:dyDescent="0.25">
      <c r="A1626" s="5" t="s">
        <v>1670</v>
      </c>
      <c r="B1626" s="1">
        <v>43622</v>
      </c>
      <c r="C1626">
        <v>14</v>
      </c>
      <c r="D1626" t="s">
        <v>29</v>
      </c>
      <c r="E1626" t="s">
        <v>40</v>
      </c>
      <c r="F1626" t="s">
        <v>11</v>
      </c>
      <c r="G1626" t="s">
        <v>12</v>
      </c>
      <c r="H1626">
        <v>199</v>
      </c>
      <c r="I1626">
        <v>7</v>
      </c>
      <c r="J1626">
        <v>1393</v>
      </c>
    </row>
    <row r="1627" spans="1:10" x14ac:dyDescent="0.25">
      <c r="A1627" s="5" t="s">
        <v>1671</v>
      </c>
      <c r="B1627" s="1">
        <v>43622</v>
      </c>
      <c r="C1627">
        <v>15</v>
      </c>
      <c r="D1627" t="s">
        <v>45</v>
      </c>
      <c r="E1627" t="s">
        <v>10</v>
      </c>
      <c r="F1627" t="s">
        <v>11</v>
      </c>
      <c r="G1627" t="s">
        <v>12</v>
      </c>
      <c r="H1627">
        <v>199</v>
      </c>
      <c r="I1627">
        <v>6</v>
      </c>
      <c r="J1627">
        <v>1194</v>
      </c>
    </row>
    <row r="1628" spans="1:10" x14ac:dyDescent="0.25">
      <c r="A1628" s="5" t="s">
        <v>1672</v>
      </c>
      <c r="B1628" s="1">
        <v>43622</v>
      </c>
      <c r="C1628">
        <v>5</v>
      </c>
      <c r="D1628" t="s">
        <v>39</v>
      </c>
      <c r="E1628" t="s">
        <v>42</v>
      </c>
      <c r="F1628" t="s">
        <v>15</v>
      </c>
      <c r="G1628" t="s">
        <v>31</v>
      </c>
      <c r="H1628">
        <v>399</v>
      </c>
      <c r="I1628">
        <v>6</v>
      </c>
      <c r="J1628">
        <v>2394</v>
      </c>
    </row>
    <row r="1629" spans="1:10" x14ac:dyDescent="0.25">
      <c r="A1629" s="5" t="s">
        <v>1673</v>
      </c>
      <c r="B1629" s="1">
        <v>43622</v>
      </c>
      <c r="C1629">
        <v>17</v>
      </c>
      <c r="D1629" t="s">
        <v>27</v>
      </c>
      <c r="E1629" t="s">
        <v>28</v>
      </c>
      <c r="F1629" t="s">
        <v>23</v>
      </c>
      <c r="G1629" t="s">
        <v>20</v>
      </c>
      <c r="H1629">
        <v>159</v>
      </c>
      <c r="I1629">
        <v>7</v>
      </c>
      <c r="J1629">
        <v>1113</v>
      </c>
    </row>
    <row r="1630" spans="1:10" x14ac:dyDescent="0.25">
      <c r="A1630" s="5" t="s">
        <v>1674</v>
      </c>
      <c r="B1630" s="1">
        <v>43622</v>
      </c>
      <c r="C1630">
        <v>9</v>
      </c>
      <c r="D1630" t="s">
        <v>17</v>
      </c>
      <c r="E1630" t="s">
        <v>34</v>
      </c>
      <c r="F1630" t="s">
        <v>19</v>
      </c>
      <c r="G1630" t="s">
        <v>31</v>
      </c>
      <c r="H1630">
        <v>399</v>
      </c>
      <c r="I1630">
        <v>0</v>
      </c>
      <c r="J1630">
        <v>0</v>
      </c>
    </row>
    <row r="1631" spans="1:10" x14ac:dyDescent="0.25">
      <c r="A1631" s="5" t="s">
        <v>1675</v>
      </c>
      <c r="B1631" s="1">
        <v>43622</v>
      </c>
      <c r="C1631">
        <v>4</v>
      </c>
      <c r="D1631" t="s">
        <v>36</v>
      </c>
      <c r="E1631" t="s">
        <v>14</v>
      </c>
      <c r="F1631" t="s">
        <v>15</v>
      </c>
      <c r="G1631" t="s">
        <v>20</v>
      </c>
      <c r="H1631">
        <v>159</v>
      </c>
      <c r="I1631">
        <v>4</v>
      </c>
      <c r="J1631">
        <v>636</v>
      </c>
    </row>
    <row r="1632" spans="1:10" x14ac:dyDescent="0.25">
      <c r="A1632" s="5" t="s">
        <v>1676</v>
      </c>
      <c r="B1632" s="1">
        <v>43622</v>
      </c>
      <c r="C1632">
        <v>17</v>
      </c>
      <c r="D1632" t="s">
        <v>27</v>
      </c>
      <c r="E1632" t="s">
        <v>28</v>
      </c>
      <c r="F1632" t="s">
        <v>23</v>
      </c>
      <c r="G1632" t="s">
        <v>25</v>
      </c>
      <c r="H1632">
        <v>69</v>
      </c>
      <c r="I1632">
        <v>7</v>
      </c>
      <c r="J1632">
        <v>483</v>
      </c>
    </row>
    <row r="1633" spans="1:10" x14ac:dyDescent="0.25">
      <c r="A1633" s="5" t="s">
        <v>1677</v>
      </c>
      <c r="B1633" s="1">
        <v>43622</v>
      </c>
      <c r="C1633">
        <v>1</v>
      </c>
      <c r="D1633" t="s">
        <v>13</v>
      </c>
      <c r="E1633" t="s">
        <v>42</v>
      </c>
      <c r="F1633" t="s">
        <v>15</v>
      </c>
      <c r="G1633" t="s">
        <v>31</v>
      </c>
      <c r="H1633">
        <v>399</v>
      </c>
      <c r="I1633">
        <v>0</v>
      </c>
      <c r="J1633">
        <v>0</v>
      </c>
    </row>
    <row r="1634" spans="1:10" x14ac:dyDescent="0.25">
      <c r="A1634" s="5" t="s">
        <v>1678</v>
      </c>
      <c r="B1634" s="1">
        <v>43622</v>
      </c>
      <c r="C1634">
        <v>15</v>
      </c>
      <c r="D1634" t="s">
        <v>45</v>
      </c>
      <c r="E1634" t="s">
        <v>40</v>
      </c>
      <c r="F1634" t="s">
        <v>11</v>
      </c>
      <c r="G1634" t="s">
        <v>20</v>
      </c>
      <c r="H1634">
        <v>159</v>
      </c>
      <c r="I1634">
        <v>5</v>
      </c>
      <c r="J1634">
        <v>795</v>
      </c>
    </row>
    <row r="1635" spans="1:10" x14ac:dyDescent="0.25">
      <c r="A1635" s="5" t="s">
        <v>1679</v>
      </c>
      <c r="B1635" s="1">
        <v>43622</v>
      </c>
      <c r="C1635">
        <v>2</v>
      </c>
      <c r="D1635" t="s">
        <v>44</v>
      </c>
      <c r="E1635" t="s">
        <v>14</v>
      </c>
      <c r="F1635" t="s">
        <v>15</v>
      </c>
      <c r="G1635" t="s">
        <v>20</v>
      </c>
      <c r="H1635">
        <v>159</v>
      </c>
      <c r="I1635">
        <v>8</v>
      </c>
      <c r="J1635">
        <v>1272</v>
      </c>
    </row>
    <row r="1636" spans="1:10" x14ac:dyDescent="0.25">
      <c r="A1636" s="5" t="s">
        <v>1680</v>
      </c>
      <c r="B1636" s="1">
        <v>43622</v>
      </c>
      <c r="C1636">
        <v>3</v>
      </c>
      <c r="D1636" t="s">
        <v>32</v>
      </c>
      <c r="E1636" t="s">
        <v>14</v>
      </c>
      <c r="F1636" t="s">
        <v>15</v>
      </c>
      <c r="G1636" t="s">
        <v>16</v>
      </c>
      <c r="H1636">
        <v>289</v>
      </c>
      <c r="I1636">
        <v>9</v>
      </c>
      <c r="J1636">
        <v>2601</v>
      </c>
    </row>
    <row r="1637" spans="1:10" x14ac:dyDescent="0.25">
      <c r="A1637" s="5" t="s">
        <v>1681</v>
      </c>
      <c r="B1637" s="1">
        <v>43623</v>
      </c>
      <c r="C1637">
        <v>2</v>
      </c>
      <c r="D1637" t="s">
        <v>44</v>
      </c>
      <c r="E1637" t="s">
        <v>42</v>
      </c>
      <c r="F1637" t="s">
        <v>15</v>
      </c>
      <c r="G1637" t="s">
        <v>25</v>
      </c>
      <c r="H1637">
        <v>69</v>
      </c>
      <c r="I1637">
        <v>3</v>
      </c>
      <c r="J1637">
        <v>207</v>
      </c>
    </row>
    <row r="1638" spans="1:10" x14ac:dyDescent="0.25">
      <c r="A1638" s="5" t="s">
        <v>1682</v>
      </c>
      <c r="B1638" s="1">
        <v>43624</v>
      </c>
      <c r="C1638">
        <v>10</v>
      </c>
      <c r="D1638" t="s">
        <v>38</v>
      </c>
      <c r="E1638" t="s">
        <v>34</v>
      </c>
      <c r="F1638" t="s">
        <v>19</v>
      </c>
      <c r="G1638" t="s">
        <v>31</v>
      </c>
      <c r="H1638">
        <v>399</v>
      </c>
      <c r="I1638">
        <v>5</v>
      </c>
      <c r="J1638">
        <v>1995</v>
      </c>
    </row>
    <row r="1639" spans="1:10" x14ac:dyDescent="0.25">
      <c r="A1639" s="5" t="s">
        <v>1683</v>
      </c>
      <c r="B1639" s="1">
        <v>43624</v>
      </c>
      <c r="C1639">
        <v>4</v>
      </c>
      <c r="D1639" t="s">
        <v>36</v>
      </c>
      <c r="E1639" t="s">
        <v>42</v>
      </c>
      <c r="F1639" t="s">
        <v>15</v>
      </c>
      <c r="G1639" t="s">
        <v>12</v>
      </c>
      <c r="H1639">
        <v>199</v>
      </c>
      <c r="I1639">
        <v>1</v>
      </c>
      <c r="J1639">
        <v>199</v>
      </c>
    </row>
    <row r="1640" spans="1:10" x14ac:dyDescent="0.25">
      <c r="A1640" s="5" t="s">
        <v>1684</v>
      </c>
      <c r="B1640" s="1">
        <v>43624</v>
      </c>
      <c r="C1640">
        <v>20</v>
      </c>
      <c r="D1640" t="s">
        <v>30</v>
      </c>
      <c r="E1640" t="s">
        <v>22</v>
      </c>
      <c r="F1640" t="s">
        <v>23</v>
      </c>
      <c r="G1640" t="s">
        <v>31</v>
      </c>
      <c r="H1640">
        <v>399</v>
      </c>
      <c r="I1640">
        <v>6</v>
      </c>
      <c r="J1640">
        <v>2394</v>
      </c>
    </row>
    <row r="1641" spans="1:10" x14ac:dyDescent="0.25">
      <c r="A1641" s="5" t="s">
        <v>1685</v>
      </c>
      <c r="B1641" s="1">
        <v>43624</v>
      </c>
      <c r="C1641">
        <v>19</v>
      </c>
      <c r="D1641" t="s">
        <v>37</v>
      </c>
      <c r="E1641" t="s">
        <v>22</v>
      </c>
      <c r="F1641" t="s">
        <v>23</v>
      </c>
      <c r="G1641" t="s">
        <v>25</v>
      </c>
      <c r="H1641">
        <v>69</v>
      </c>
      <c r="I1641">
        <v>5</v>
      </c>
      <c r="J1641">
        <v>345</v>
      </c>
    </row>
    <row r="1642" spans="1:10" x14ac:dyDescent="0.25">
      <c r="A1642" s="5" t="s">
        <v>1686</v>
      </c>
      <c r="B1642" s="1">
        <v>43624</v>
      </c>
      <c r="C1642">
        <v>13</v>
      </c>
      <c r="D1642" t="s">
        <v>26</v>
      </c>
      <c r="E1642" t="s">
        <v>10</v>
      </c>
      <c r="F1642" t="s">
        <v>11</v>
      </c>
      <c r="G1642" t="s">
        <v>20</v>
      </c>
      <c r="H1642">
        <v>159</v>
      </c>
      <c r="I1642">
        <v>2</v>
      </c>
      <c r="J1642">
        <v>318</v>
      </c>
    </row>
    <row r="1643" spans="1:10" x14ac:dyDescent="0.25">
      <c r="A1643" s="5" t="s">
        <v>1687</v>
      </c>
      <c r="B1643" s="1">
        <v>43624</v>
      </c>
      <c r="C1643">
        <v>17</v>
      </c>
      <c r="D1643" t="s">
        <v>27</v>
      </c>
      <c r="E1643" t="s">
        <v>22</v>
      </c>
      <c r="F1643" t="s">
        <v>23</v>
      </c>
      <c r="G1643" t="s">
        <v>31</v>
      </c>
      <c r="H1643">
        <v>399</v>
      </c>
      <c r="I1643">
        <v>9</v>
      </c>
      <c r="J1643">
        <v>3591</v>
      </c>
    </row>
    <row r="1644" spans="1:10" x14ac:dyDescent="0.25">
      <c r="A1644" s="5" t="s">
        <v>1688</v>
      </c>
      <c r="B1644" s="1">
        <v>43624</v>
      </c>
      <c r="C1644">
        <v>7</v>
      </c>
      <c r="D1644" t="s">
        <v>43</v>
      </c>
      <c r="E1644" t="s">
        <v>34</v>
      </c>
      <c r="F1644" t="s">
        <v>19</v>
      </c>
      <c r="G1644" t="s">
        <v>12</v>
      </c>
      <c r="H1644">
        <v>199</v>
      </c>
      <c r="I1644">
        <v>9</v>
      </c>
      <c r="J1644">
        <v>1791</v>
      </c>
    </row>
    <row r="1645" spans="1:10" x14ac:dyDescent="0.25">
      <c r="A1645" s="5" t="s">
        <v>1689</v>
      </c>
      <c r="B1645" s="1">
        <v>43625</v>
      </c>
      <c r="C1645">
        <v>4</v>
      </c>
      <c r="D1645" t="s">
        <v>36</v>
      </c>
      <c r="E1645" t="s">
        <v>14</v>
      </c>
      <c r="F1645" t="s">
        <v>15</v>
      </c>
      <c r="G1645" t="s">
        <v>31</v>
      </c>
      <c r="H1645">
        <v>399</v>
      </c>
      <c r="I1645">
        <v>6</v>
      </c>
      <c r="J1645">
        <v>2394</v>
      </c>
    </row>
    <row r="1646" spans="1:10" x14ac:dyDescent="0.25">
      <c r="A1646" s="5" t="s">
        <v>1690</v>
      </c>
      <c r="B1646" s="1">
        <v>43625</v>
      </c>
      <c r="C1646">
        <v>11</v>
      </c>
      <c r="D1646" t="s">
        <v>9</v>
      </c>
      <c r="E1646" t="s">
        <v>10</v>
      </c>
      <c r="F1646" t="s">
        <v>11</v>
      </c>
      <c r="G1646" t="s">
        <v>31</v>
      </c>
      <c r="H1646">
        <v>399</v>
      </c>
      <c r="I1646">
        <v>3</v>
      </c>
      <c r="J1646">
        <v>1197</v>
      </c>
    </row>
    <row r="1647" spans="1:10" x14ac:dyDescent="0.25">
      <c r="A1647" s="5" t="s">
        <v>1691</v>
      </c>
      <c r="B1647" s="1">
        <v>43626</v>
      </c>
      <c r="C1647">
        <v>11</v>
      </c>
      <c r="D1647" t="s">
        <v>9</v>
      </c>
      <c r="E1647" t="s">
        <v>10</v>
      </c>
      <c r="F1647" t="s">
        <v>11</v>
      </c>
      <c r="G1647" t="s">
        <v>12</v>
      </c>
      <c r="H1647">
        <v>199</v>
      </c>
      <c r="I1647">
        <v>4</v>
      </c>
      <c r="J1647">
        <v>796</v>
      </c>
    </row>
    <row r="1648" spans="1:10" x14ac:dyDescent="0.25">
      <c r="A1648" s="5" t="s">
        <v>1692</v>
      </c>
      <c r="B1648" s="1">
        <v>43626</v>
      </c>
      <c r="C1648">
        <v>13</v>
      </c>
      <c r="D1648" t="s">
        <v>26</v>
      </c>
      <c r="E1648" t="s">
        <v>40</v>
      </c>
      <c r="F1648" t="s">
        <v>11</v>
      </c>
      <c r="G1648" t="s">
        <v>20</v>
      </c>
      <c r="H1648">
        <v>159</v>
      </c>
      <c r="I1648">
        <v>9</v>
      </c>
      <c r="J1648">
        <v>1431</v>
      </c>
    </row>
    <row r="1649" spans="1:10" x14ac:dyDescent="0.25">
      <c r="A1649" s="5" t="s">
        <v>1693</v>
      </c>
      <c r="B1649" s="1">
        <v>43626</v>
      </c>
      <c r="C1649">
        <v>1</v>
      </c>
      <c r="D1649" t="s">
        <v>13</v>
      </c>
      <c r="E1649" t="s">
        <v>42</v>
      </c>
      <c r="F1649" t="s">
        <v>15</v>
      </c>
      <c r="G1649" t="s">
        <v>31</v>
      </c>
      <c r="H1649">
        <v>399</v>
      </c>
      <c r="I1649">
        <v>2</v>
      </c>
      <c r="J1649">
        <v>798</v>
      </c>
    </row>
    <row r="1650" spans="1:10" x14ac:dyDescent="0.25">
      <c r="A1650" s="5" t="s">
        <v>1694</v>
      </c>
      <c r="B1650" s="1">
        <v>43627</v>
      </c>
      <c r="C1650">
        <v>15</v>
      </c>
      <c r="D1650" t="s">
        <v>45</v>
      </c>
      <c r="E1650" t="s">
        <v>10</v>
      </c>
      <c r="F1650" t="s">
        <v>11</v>
      </c>
      <c r="G1650" t="s">
        <v>20</v>
      </c>
      <c r="H1650">
        <v>159</v>
      </c>
      <c r="I1650">
        <v>0</v>
      </c>
      <c r="J1650">
        <v>0</v>
      </c>
    </row>
    <row r="1651" spans="1:10" x14ac:dyDescent="0.25">
      <c r="A1651" s="5" t="s">
        <v>1695</v>
      </c>
      <c r="B1651" s="1">
        <v>43627</v>
      </c>
      <c r="C1651">
        <v>9</v>
      </c>
      <c r="D1651" t="s">
        <v>17</v>
      </c>
      <c r="E1651" t="s">
        <v>18</v>
      </c>
      <c r="F1651" t="s">
        <v>19</v>
      </c>
      <c r="G1651" t="s">
        <v>31</v>
      </c>
      <c r="H1651">
        <v>399</v>
      </c>
      <c r="I1651">
        <v>3</v>
      </c>
      <c r="J1651">
        <v>1197</v>
      </c>
    </row>
    <row r="1652" spans="1:10" x14ac:dyDescent="0.25">
      <c r="A1652" s="5" t="s">
        <v>1696</v>
      </c>
      <c r="B1652" s="1">
        <v>43627</v>
      </c>
      <c r="C1652">
        <v>20</v>
      </c>
      <c r="D1652" t="s">
        <v>30</v>
      </c>
      <c r="E1652" t="s">
        <v>28</v>
      </c>
      <c r="F1652" t="s">
        <v>23</v>
      </c>
      <c r="G1652" t="s">
        <v>25</v>
      </c>
      <c r="H1652">
        <v>69</v>
      </c>
      <c r="I1652">
        <v>0</v>
      </c>
      <c r="J1652">
        <v>0</v>
      </c>
    </row>
    <row r="1653" spans="1:10" x14ac:dyDescent="0.25">
      <c r="A1653" s="5" t="s">
        <v>1697</v>
      </c>
      <c r="B1653" s="1">
        <v>43627</v>
      </c>
      <c r="C1653">
        <v>9</v>
      </c>
      <c r="D1653" t="s">
        <v>17</v>
      </c>
      <c r="E1653" t="s">
        <v>34</v>
      </c>
      <c r="F1653" t="s">
        <v>19</v>
      </c>
      <c r="G1653" t="s">
        <v>12</v>
      </c>
      <c r="H1653">
        <v>199</v>
      </c>
      <c r="I1653">
        <v>5</v>
      </c>
      <c r="J1653">
        <v>995</v>
      </c>
    </row>
    <row r="1654" spans="1:10" x14ac:dyDescent="0.25">
      <c r="A1654" s="5" t="s">
        <v>1698</v>
      </c>
      <c r="B1654" s="1">
        <v>43628</v>
      </c>
      <c r="C1654">
        <v>15</v>
      </c>
      <c r="D1654" t="s">
        <v>45</v>
      </c>
      <c r="E1654" t="s">
        <v>10</v>
      </c>
      <c r="F1654" t="s">
        <v>11</v>
      </c>
      <c r="G1654" t="s">
        <v>20</v>
      </c>
      <c r="H1654">
        <v>159</v>
      </c>
      <c r="I1654">
        <v>1</v>
      </c>
      <c r="J1654">
        <v>159</v>
      </c>
    </row>
    <row r="1655" spans="1:10" x14ac:dyDescent="0.25">
      <c r="A1655" s="5" t="s">
        <v>1699</v>
      </c>
      <c r="B1655" s="1">
        <v>43629</v>
      </c>
      <c r="C1655">
        <v>3</v>
      </c>
      <c r="D1655" t="s">
        <v>32</v>
      </c>
      <c r="E1655" t="s">
        <v>14</v>
      </c>
      <c r="F1655" t="s">
        <v>15</v>
      </c>
      <c r="G1655" t="s">
        <v>31</v>
      </c>
      <c r="H1655">
        <v>399</v>
      </c>
      <c r="I1655">
        <v>5</v>
      </c>
      <c r="J1655">
        <v>1995</v>
      </c>
    </row>
    <row r="1656" spans="1:10" x14ac:dyDescent="0.25">
      <c r="A1656" s="5" t="s">
        <v>1700</v>
      </c>
      <c r="B1656" s="1">
        <v>43630</v>
      </c>
      <c r="C1656">
        <v>17</v>
      </c>
      <c r="D1656" t="s">
        <v>27</v>
      </c>
      <c r="E1656" t="s">
        <v>28</v>
      </c>
      <c r="F1656" t="s">
        <v>23</v>
      </c>
      <c r="G1656" t="s">
        <v>12</v>
      </c>
      <c r="H1656">
        <v>199</v>
      </c>
      <c r="I1656">
        <v>8</v>
      </c>
      <c r="J1656">
        <v>1592</v>
      </c>
    </row>
    <row r="1657" spans="1:10" x14ac:dyDescent="0.25">
      <c r="A1657" s="5" t="s">
        <v>1701</v>
      </c>
      <c r="B1657" s="1">
        <v>43630</v>
      </c>
      <c r="C1657">
        <v>16</v>
      </c>
      <c r="D1657" t="s">
        <v>24</v>
      </c>
      <c r="E1657" t="s">
        <v>28</v>
      </c>
      <c r="F1657" t="s">
        <v>23</v>
      </c>
      <c r="G1657" t="s">
        <v>16</v>
      </c>
      <c r="H1657">
        <v>289</v>
      </c>
      <c r="I1657">
        <v>9</v>
      </c>
      <c r="J1657">
        <v>2601</v>
      </c>
    </row>
    <row r="1658" spans="1:10" x14ac:dyDescent="0.25">
      <c r="A1658" s="5" t="s">
        <v>1702</v>
      </c>
      <c r="B1658" s="1">
        <v>43630</v>
      </c>
      <c r="C1658">
        <v>10</v>
      </c>
      <c r="D1658" t="s">
        <v>38</v>
      </c>
      <c r="E1658" t="s">
        <v>34</v>
      </c>
      <c r="F1658" t="s">
        <v>19</v>
      </c>
      <c r="G1658" t="s">
        <v>31</v>
      </c>
      <c r="H1658">
        <v>399</v>
      </c>
      <c r="I1658">
        <v>8</v>
      </c>
      <c r="J1658">
        <v>3192</v>
      </c>
    </row>
    <row r="1659" spans="1:10" x14ac:dyDescent="0.25">
      <c r="A1659" s="5" t="s">
        <v>1703</v>
      </c>
      <c r="B1659" s="1">
        <v>43630</v>
      </c>
      <c r="C1659">
        <v>3</v>
      </c>
      <c r="D1659" t="s">
        <v>32</v>
      </c>
      <c r="E1659" t="s">
        <v>14</v>
      </c>
      <c r="F1659" t="s">
        <v>15</v>
      </c>
      <c r="G1659" t="s">
        <v>31</v>
      </c>
      <c r="H1659">
        <v>399</v>
      </c>
      <c r="I1659">
        <v>8</v>
      </c>
      <c r="J1659">
        <v>3192</v>
      </c>
    </row>
    <row r="1660" spans="1:10" x14ac:dyDescent="0.25">
      <c r="A1660" s="5" t="s">
        <v>1704</v>
      </c>
      <c r="B1660" s="1">
        <v>43630</v>
      </c>
      <c r="C1660">
        <v>13</v>
      </c>
      <c r="D1660" t="s">
        <v>26</v>
      </c>
      <c r="E1660" t="s">
        <v>40</v>
      </c>
      <c r="F1660" t="s">
        <v>11</v>
      </c>
      <c r="G1660" t="s">
        <v>25</v>
      </c>
      <c r="H1660">
        <v>69</v>
      </c>
      <c r="I1660">
        <v>4</v>
      </c>
      <c r="J1660">
        <v>276</v>
      </c>
    </row>
    <row r="1661" spans="1:10" x14ac:dyDescent="0.25">
      <c r="A1661" s="5" t="s">
        <v>1705</v>
      </c>
      <c r="B1661" s="1">
        <v>43631</v>
      </c>
      <c r="C1661">
        <v>13</v>
      </c>
      <c r="D1661" t="s">
        <v>26</v>
      </c>
      <c r="E1661" t="s">
        <v>10</v>
      </c>
      <c r="F1661" t="s">
        <v>11</v>
      </c>
      <c r="G1661" t="s">
        <v>16</v>
      </c>
      <c r="H1661">
        <v>289</v>
      </c>
      <c r="I1661">
        <v>4</v>
      </c>
      <c r="J1661">
        <v>1156</v>
      </c>
    </row>
    <row r="1662" spans="1:10" x14ac:dyDescent="0.25">
      <c r="A1662" s="5" t="s">
        <v>1706</v>
      </c>
      <c r="B1662" s="1">
        <v>43631</v>
      </c>
      <c r="C1662">
        <v>9</v>
      </c>
      <c r="D1662" t="s">
        <v>17</v>
      </c>
      <c r="E1662" t="s">
        <v>18</v>
      </c>
      <c r="F1662" t="s">
        <v>19</v>
      </c>
      <c r="G1662" t="s">
        <v>25</v>
      </c>
      <c r="H1662">
        <v>69</v>
      </c>
      <c r="I1662">
        <v>5</v>
      </c>
      <c r="J1662">
        <v>345</v>
      </c>
    </row>
    <row r="1663" spans="1:10" x14ac:dyDescent="0.25">
      <c r="A1663" s="5" t="s">
        <v>1707</v>
      </c>
      <c r="B1663" s="1">
        <v>43631</v>
      </c>
      <c r="C1663">
        <v>20</v>
      </c>
      <c r="D1663" t="s">
        <v>30</v>
      </c>
      <c r="E1663" t="s">
        <v>28</v>
      </c>
      <c r="F1663" t="s">
        <v>23</v>
      </c>
      <c r="G1663" t="s">
        <v>25</v>
      </c>
      <c r="H1663">
        <v>69</v>
      </c>
      <c r="I1663">
        <v>8</v>
      </c>
      <c r="J1663">
        <v>552</v>
      </c>
    </row>
    <row r="1664" spans="1:10" x14ac:dyDescent="0.25">
      <c r="A1664" s="5" t="s">
        <v>1708</v>
      </c>
      <c r="B1664" s="1">
        <v>43631</v>
      </c>
      <c r="C1664">
        <v>2</v>
      </c>
      <c r="D1664" t="s">
        <v>44</v>
      </c>
      <c r="E1664" t="s">
        <v>14</v>
      </c>
      <c r="F1664" t="s">
        <v>15</v>
      </c>
      <c r="G1664" t="s">
        <v>16</v>
      </c>
      <c r="H1664">
        <v>289</v>
      </c>
      <c r="I1664">
        <v>5</v>
      </c>
      <c r="J1664">
        <v>1445</v>
      </c>
    </row>
    <row r="1665" spans="1:10" x14ac:dyDescent="0.25">
      <c r="A1665" s="5" t="s">
        <v>1709</v>
      </c>
      <c r="B1665" s="1">
        <v>43631</v>
      </c>
      <c r="C1665">
        <v>13</v>
      </c>
      <c r="D1665" t="s">
        <v>26</v>
      </c>
      <c r="E1665" t="s">
        <v>40</v>
      </c>
      <c r="F1665" t="s">
        <v>11</v>
      </c>
      <c r="G1665" t="s">
        <v>31</v>
      </c>
      <c r="H1665">
        <v>399</v>
      </c>
      <c r="I1665">
        <v>7</v>
      </c>
      <c r="J1665">
        <v>2793</v>
      </c>
    </row>
    <row r="1666" spans="1:10" x14ac:dyDescent="0.25">
      <c r="A1666" s="5" t="s">
        <v>1710</v>
      </c>
      <c r="B1666" s="1">
        <v>43631</v>
      </c>
      <c r="C1666">
        <v>17</v>
      </c>
      <c r="D1666" t="s">
        <v>27</v>
      </c>
      <c r="E1666" t="s">
        <v>28</v>
      </c>
      <c r="F1666" t="s">
        <v>23</v>
      </c>
      <c r="G1666" t="s">
        <v>12</v>
      </c>
      <c r="H1666">
        <v>199</v>
      </c>
      <c r="I1666">
        <v>3</v>
      </c>
      <c r="J1666">
        <v>597</v>
      </c>
    </row>
    <row r="1667" spans="1:10" x14ac:dyDescent="0.25">
      <c r="A1667" s="5" t="s">
        <v>1711</v>
      </c>
      <c r="B1667" s="1">
        <v>43632</v>
      </c>
      <c r="C1667">
        <v>20</v>
      </c>
      <c r="D1667" t="s">
        <v>30</v>
      </c>
      <c r="E1667" t="s">
        <v>28</v>
      </c>
      <c r="F1667" t="s">
        <v>23</v>
      </c>
      <c r="G1667" t="s">
        <v>12</v>
      </c>
      <c r="H1667">
        <v>199</v>
      </c>
      <c r="I1667">
        <v>7</v>
      </c>
      <c r="J1667">
        <v>1393</v>
      </c>
    </row>
    <row r="1668" spans="1:10" x14ac:dyDescent="0.25">
      <c r="A1668" s="5" t="s">
        <v>1712</v>
      </c>
      <c r="B1668" s="1">
        <v>43632</v>
      </c>
      <c r="C1668">
        <v>8</v>
      </c>
      <c r="D1668" t="s">
        <v>33</v>
      </c>
      <c r="E1668" t="s">
        <v>34</v>
      </c>
      <c r="F1668" t="s">
        <v>19</v>
      </c>
      <c r="G1668" t="s">
        <v>31</v>
      </c>
      <c r="H1668">
        <v>399</v>
      </c>
      <c r="I1668">
        <v>2</v>
      </c>
      <c r="J1668">
        <v>798</v>
      </c>
    </row>
    <row r="1669" spans="1:10" x14ac:dyDescent="0.25">
      <c r="A1669" s="5" t="s">
        <v>1713</v>
      </c>
      <c r="B1669" s="1">
        <v>43632</v>
      </c>
      <c r="C1669">
        <v>16</v>
      </c>
      <c r="D1669" t="s">
        <v>24</v>
      </c>
      <c r="E1669" t="s">
        <v>22</v>
      </c>
      <c r="F1669" t="s">
        <v>23</v>
      </c>
      <c r="G1669" t="s">
        <v>20</v>
      </c>
      <c r="H1669">
        <v>159</v>
      </c>
      <c r="I1669">
        <v>3</v>
      </c>
      <c r="J1669">
        <v>477</v>
      </c>
    </row>
    <row r="1670" spans="1:10" x14ac:dyDescent="0.25">
      <c r="A1670" s="5" t="s">
        <v>1714</v>
      </c>
      <c r="B1670" s="1">
        <v>43632</v>
      </c>
      <c r="C1670">
        <v>18</v>
      </c>
      <c r="D1670" t="s">
        <v>21</v>
      </c>
      <c r="E1670" t="s">
        <v>28</v>
      </c>
      <c r="F1670" t="s">
        <v>23</v>
      </c>
      <c r="G1670" t="s">
        <v>25</v>
      </c>
      <c r="H1670">
        <v>69</v>
      </c>
      <c r="I1670">
        <v>8</v>
      </c>
      <c r="J1670">
        <v>552</v>
      </c>
    </row>
    <row r="1671" spans="1:10" x14ac:dyDescent="0.25">
      <c r="A1671" s="5" t="s">
        <v>1715</v>
      </c>
      <c r="B1671" s="1">
        <v>43633</v>
      </c>
      <c r="C1671">
        <v>1</v>
      </c>
      <c r="D1671" t="s">
        <v>13</v>
      </c>
      <c r="E1671" t="s">
        <v>14</v>
      </c>
      <c r="F1671" t="s">
        <v>15</v>
      </c>
      <c r="G1671" t="s">
        <v>16</v>
      </c>
      <c r="H1671">
        <v>289</v>
      </c>
      <c r="I1671">
        <v>5</v>
      </c>
      <c r="J1671">
        <v>1445</v>
      </c>
    </row>
    <row r="1672" spans="1:10" x14ac:dyDescent="0.25">
      <c r="A1672" s="5" t="s">
        <v>1716</v>
      </c>
      <c r="B1672" s="1">
        <v>43633</v>
      </c>
      <c r="C1672">
        <v>17</v>
      </c>
      <c r="D1672" t="s">
        <v>27</v>
      </c>
      <c r="E1672" t="s">
        <v>28</v>
      </c>
      <c r="F1672" t="s">
        <v>23</v>
      </c>
      <c r="G1672" t="s">
        <v>16</v>
      </c>
      <c r="H1672">
        <v>289</v>
      </c>
      <c r="I1672">
        <v>1</v>
      </c>
      <c r="J1672">
        <v>289</v>
      </c>
    </row>
    <row r="1673" spans="1:10" x14ac:dyDescent="0.25">
      <c r="A1673" s="5" t="s">
        <v>1717</v>
      </c>
      <c r="B1673" s="1">
        <v>43633</v>
      </c>
      <c r="C1673">
        <v>4</v>
      </c>
      <c r="D1673" t="s">
        <v>36</v>
      </c>
      <c r="E1673" t="s">
        <v>42</v>
      </c>
      <c r="F1673" t="s">
        <v>15</v>
      </c>
      <c r="G1673" t="s">
        <v>25</v>
      </c>
      <c r="H1673">
        <v>69</v>
      </c>
      <c r="I1673">
        <v>8</v>
      </c>
      <c r="J1673">
        <v>552</v>
      </c>
    </row>
    <row r="1674" spans="1:10" x14ac:dyDescent="0.25">
      <c r="A1674" s="5" t="s">
        <v>1718</v>
      </c>
      <c r="B1674" s="1">
        <v>43633</v>
      </c>
      <c r="C1674">
        <v>18</v>
      </c>
      <c r="D1674" t="s">
        <v>21</v>
      </c>
      <c r="E1674" t="s">
        <v>22</v>
      </c>
      <c r="F1674" t="s">
        <v>23</v>
      </c>
      <c r="G1674" t="s">
        <v>20</v>
      </c>
      <c r="H1674">
        <v>159</v>
      </c>
      <c r="I1674">
        <v>6</v>
      </c>
      <c r="J1674">
        <v>954</v>
      </c>
    </row>
    <row r="1675" spans="1:10" x14ac:dyDescent="0.25">
      <c r="A1675" s="5" t="s">
        <v>1719</v>
      </c>
      <c r="B1675" s="1">
        <v>43634</v>
      </c>
      <c r="C1675">
        <v>17</v>
      </c>
      <c r="D1675" t="s">
        <v>27</v>
      </c>
      <c r="E1675" t="s">
        <v>28</v>
      </c>
      <c r="F1675" t="s">
        <v>23</v>
      </c>
      <c r="G1675" t="s">
        <v>31</v>
      </c>
      <c r="H1675">
        <v>399</v>
      </c>
      <c r="I1675">
        <v>3</v>
      </c>
      <c r="J1675">
        <v>1197</v>
      </c>
    </row>
    <row r="1676" spans="1:10" x14ac:dyDescent="0.25">
      <c r="A1676" s="5" t="s">
        <v>1720</v>
      </c>
      <c r="B1676" s="1">
        <v>43635</v>
      </c>
      <c r="C1676">
        <v>13</v>
      </c>
      <c r="D1676" t="s">
        <v>26</v>
      </c>
      <c r="E1676" t="s">
        <v>10</v>
      </c>
      <c r="F1676" t="s">
        <v>11</v>
      </c>
      <c r="G1676" t="s">
        <v>12</v>
      </c>
      <c r="H1676">
        <v>199</v>
      </c>
      <c r="I1676">
        <v>0</v>
      </c>
      <c r="J1676">
        <v>0</v>
      </c>
    </row>
    <row r="1677" spans="1:10" x14ac:dyDescent="0.25">
      <c r="A1677" s="5" t="s">
        <v>1721</v>
      </c>
      <c r="B1677" s="1">
        <v>43635</v>
      </c>
      <c r="C1677">
        <v>11</v>
      </c>
      <c r="D1677" t="s">
        <v>9</v>
      </c>
      <c r="E1677" t="s">
        <v>10</v>
      </c>
      <c r="F1677" t="s">
        <v>11</v>
      </c>
      <c r="G1677" t="s">
        <v>12</v>
      </c>
      <c r="H1677">
        <v>199</v>
      </c>
      <c r="I1677">
        <v>7</v>
      </c>
      <c r="J1677">
        <v>1393</v>
      </c>
    </row>
    <row r="1678" spans="1:10" x14ac:dyDescent="0.25">
      <c r="A1678" s="5" t="s">
        <v>1722</v>
      </c>
      <c r="B1678" s="1">
        <v>43635</v>
      </c>
      <c r="C1678">
        <v>14</v>
      </c>
      <c r="D1678" t="s">
        <v>29</v>
      </c>
      <c r="E1678" t="s">
        <v>40</v>
      </c>
      <c r="F1678" t="s">
        <v>11</v>
      </c>
      <c r="G1678" t="s">
        <v>20</v>
      </c>
      <c r="H1678">
        <v>159</v>
      </c>
      <c r="I1678">
        <v>5</v>
      </c>
      <c r="J1678">
        <v>795</v>
      </c>
    </row>
    <row r="1679" spans="1:10" x14ac:dyDescent="0.25">
      <c r="A1679" s="5" t="s">
        <v>1723</v>
      </c>
      <c r="B1679" s="1">
        <v>43636</v>
      </c>
      <c r="C1679">
        <v>6</v>
      </c>
      <c r="D1679" t="s">
        <v>35</v>
      </c>
      <c r="E1679" t="s">
        <v>18</v>
      </c>
      <c r="F1679" t="s">
        <v>19</v>
      </c>
      <c r="G1679" t="s">
        <v>20</v>
      </c>
      <c r="H1679">
        <v>159</v>
      </c>
      <c r="I1679">
        <v>2</v>
      </c>
      <c r="J1679">
        <v>318</v>
      </c>
    </row>
    <row r="1680" spans="1:10" x14ac:dyDescent="0.25">
      <c r="A1680" s="5" t="s">
        <v>1724</v>
      </c>
      <c r="B1680" s="1">
        <v>43637</v>
      </c>
      <c r="C1680">
        <v>20</v>
      </c>
      <c r="D1680" t="s">
        <v>30</v>
      </c>
      <c r="E1680" t="s">
        <v>22</v>
      </c>
      <c r="F1680" t="s">
        <v>23</v>
      </c>
      <c r="G1680" t="s">
        <v>12</v>
      </c>
      <c r="H1680">
        <v>199</v>
      </c>
      <c r="I1680">
        <v>7</v>
      </c>
      <c r="J1680">
        <v>1393</v>
      </c>
    </row>
    <row r="1681" spans="1:10" x14ac:dyDescent="0.25">
      <c r="A1681" s="5" t="s">
        <v>1725</v>
      </c>
      <c r="B1681" s="1">
        <v>43638</v>
      </c>
      <c r="C1681">
        <v>4</v>
      </c>
      <c r="D1681" t="s">
        <v>36</v>
      </c>
      <c r="E1681" t="s">
        <v>14</v>
      </c>
      <c r="F1681" t="s">
        <v>15</v>
      </c>
      <c r="G1681" t="s">
        <v>20</v>
      </c>
      <c r="H1681">
        <v>159</v>
      </c>
      <c r="I1681">
        <v>5</v>
      </c>
      <c r="J1681">
        <v>795</v>
      </c>
    </row>
    <row r="1682" spans="1:10" x14ac:dyDescent="0.25">
      <c r="A1682" s="5" t="s">
        <v>1726</v>
      </c>
      <c r="B1682" s="1">
        <v>43638</v>
      </c>
      <c r="C1682">
        <v>6</v>
      </c>
      <c r="D1682" t="s">
        <v>35</v>
      </c>
      <c r="E1682" t="s">
        <v>34</v>
      </c>
      <c r="F1682" t="s">
        <v>19</v>
      </c>
      <c r="G1682" t="s">
        <v>25</v>
      </c>
      <c r="H1682">
        <v>69</v>
      </c>
      <c r="I1682">
        <v>5</v>
      </c>
      <c r="J1682">
        <v>345</v>
      </c>
    </row>
    <row r="1683" spans="1:10" x14ac:dyDescent="0.25">
      <c r="A1683" s="5" t="s">
        <v>1727</v>
      </c>
      <c r="B1683" s="1">
        <v>43638</v>
      </c>
      <c r="C1683">
        <v>3</v>
      </c>
      <c r="D1683" t="s">
        <v>32</v>
      </c>
      <c r="E1683" t="s">
        <v>42</v>
      </c>
      <c r="F1683" t="s">
        <v>15</v>
      </c>
      <c r="G1683" t="s">
        <v>12</v>
      </c>
      <c r="H1683">
        <v>199</v>
      </c>
      <c r="I1683">
        <v>5</v>
      </c>
      <c r="J1683">
        <v>995</v>
      </c>
    </row>
    <row r="1684" spans="1:10" x14ac:dyDescent="0.25">
      <c r="A1684" s="5" t="s">
        <v>1728</v>
      </c>
      <c r="B1684" s="1">
        <v>43638</v>
      </c>
      <c r="C1684">
        <v>9</v>
      </c>
      <c r="D1684" t="s">
        <v>17</v>
      </c>
      <c r="E1684" t="s">
        <v>34</v>
      </c>
      <c r="F1684" t="s">
        <v>19</v>
      </c>
      <c r="G1684" t="s">
        <v>20</v>
      </c>
      <c r="H1684">
        <v>159</v>
      </c>
      <c r="I1684">
        <v>4</v>
      </c>
      <c r="J1684">
        <v>636</v>
      </c>
    </row>
    <row r="1685" spans="1:10" x14ac:dyDescent="0.25">
      <c r="A1685" s="5" t="s">
        <v>1729</v>
      </c>
      <c r="B1685" s="1">
        <v>43638</v>
      </c>
      <c r="C1685">
        <v>12</v>
      </c>
      <c r="D1685" t="s">
        <v>41</v>
      </c>
      <c r="E1685" t="s">
        <v>40</v>
      </c>
      <c r="F1685" t="s">
        <v>11</v>
      </c>
      <c r="G1685" t="s">
        <v>20</v>
      </c>
      <c r="H1685">
        <v>159</v>
      </c>
      <c r="I1685">
        <v>2</v>
      </c>
      <c r="J1685">
        <v>318</v>
      </c>
    </row>
    <row r="1686" spans="1:10" x14ac:dyDescent="0.25">
      <c r="A1686" s="5" t="s">
        <v>1730</v>
      </c>
      <c r="B1686" s="1">
        <v>43638</v>
      </c>
      <c r="C1686">
        <v>3</v>
      </c>
      <c r="D1686" t="s">
        <v>32</v>
      </c>
      <c r="E1686" t="s">
        <v>14</v>
      </c>
      <c r="F1686" t="s">
        <v>15</v>
      </c>
      <c r="G1686" t="s">
        <v>20</v>
      </c>
      <c r="H1686">
        <v>159</v>
      </c>
      <c r="I1686">
        <v>8</v>
      </c>
      <c r="J1686">
        <v>1272</v>
      </c>
    </row>
    <row r="1687" spans="1:10" x14ac:dyDescent="0.25">
      <c r="A1687" s="5" t="s">
        <v>1731</v>
      </c>
      <c r="B1687" s="1">
        <v>43639</v>
      </c>
      <c r="C1687">
        <v>15</v>
      </c>
      <c r="D1687" t="s">
        <v>45</v>
      </c>
      <c r="E1687" t="s">
        <v>10</v>
      </c>
      <c r="F1687" t="s">
        <v>11</v>
      </c>
      <c r="G1687" t="s">
        <v>20</v>
      </c>
      <c r="H1687">
        <v>159</v>
      </c>
      <c r="I1687">
        <v>4</v>
      </c>
      <c r="J1687">
        <v>636</v>
      </c>
    </row>
    <row r="1688" spans="1:10" x14ac:dyDescent="0.25">
      <c r="A1688" s="5" t="s">
        <v>1732</v>
      </c>
      <c r="B1688" s="1">
        <v>43639</v>
      </c>
      <c r="C1688">
        <v>9</v>
      </c>
      <c r="D1688" t="s">
        <v>17</v>
      </c>
      <c r="E1688" t="s">
        <v>18</v>
      </c>
      <c r="F1688" t="s">
        <v>19</v>
      </c>
      <c r="G1688" t="s">
        <v>20</v>
      </c>
      <c r="H1688">
        <v>159</v>
      </c>
      <c r="I1688">
        <v>8</v>
      </c>
      <c r="J1688">
        <v>1272</v>
      </c>
    </row>
    <row r="1689" spans="1:10" x14ac:dyDescent="0.25">
      <c r="A1689" s="5" t="s">
        <v>1733</v>
      </c>
      <c r="B1689" s="1">
        <v>43640</v>
      </c>
      <c r="C1689">
        <v>13</v>
      </c>
      <c r="D1689" t="s">
        <v>26</v>
      </c>
      <c r="E1689" t="s">
        <v>10</v>
      </c>
      <c r="F1689" t="s">
        <v>11</v>
      </c>
      <c r="G1689" t="s">
        <v>31</v>
      </c>
      <c r="H1689">
        <v>399</v>
      </c>
      <c r="I1689">
        <v>5</v>
      </c>
      <c r="J1689">
        <v>1995</v>
      </c>
    </row>
    <row r="1690" spans="1:10" x14ac:dyDescent="0.25">
      <c r="A1690" s="5" t="s">
        <v>1734</v>
      </c>
      <c r="B1690" s="1">
        <v>43641</v>
      </c>
      <c r="C1690">
        <v>16</v>
      </c>
      <c r="D1690" t="s">
        <v>24</v>
      </c>
      <c r="E1690" t="s">
        <v>28</v>
      </c>
      <c r="F1690" t="s">
        <v>23</v>
      </c>
      <c r="G1690" t="s">
        <v>31</v>
      </c>
      <c r="H1690">
        <v>399</v>
      </c>
      <c r="I1690">
        <v>6</v>
      </c>
      <c r="J1690">
        <v>2394</v>
      </c>
    </row>
    <row r="1691" spans="1:10" x14ac:dyDescent="0.25">
      <c r="A1691" s="5" t="s">
        <v>1735</v>
      </c>
      <c r="B1691" s="1">
        <v>43642</v>
      </c>
      <c r="C1691">
        <v>7</v>
      </c>
      <c r="D1691" t="s">
        <v>43</v>
      </c>
      <c r="E1691" t="s">
        <v>34</v>
      </c>
      <c r="F1691" t="s">
        <v>19</v>
      </c>
      <c r="G1691" t="s">
        <v>31</v>
      </c>
      <c r="H1691">
        <v>399</v>
      </c>
      <c r="I1691">
        <v>4</v>
      </c>
      <c r="J1691">
        <v>1596</v>
      </c>
    </row>
    <row r="1692" spans="1:10" x14ac:dyDescent="0.25">
      <c r="A1692" s="5" t="s">
        <v>1736</v>
      </c>
      <c r="B1692" s="1">
        <v>43642</v>
      </c>
      <c r="C1692">
        <v>2</v>
      </c>
      <c r="D1692" t="s">
        <v>44</v>
      </c>
      <c r="E1692" t="s">
        <v>42</v>
      </c>
      <c r="F1692" t="s">
        <v>15</v>
      </c>
      <c r="G1692" t="s">
        <v>16</v>
      </c>
      <c r="H1692">
        <v>289</v>
      </c>
      <c r="I1692">
        <v>7</v>
      </c>
      <c r="J1692">
        <v>2023</v>
      </c>
    </row>
    <row r="1693" spans="1:10" x14ac:dyDescent="0.25">
      <c r="A1693" s="5" t="s">
        <v>1737</v>
      </c>
      <c r="B1693" s="1">
        <v>43643</v>
      </c>
      <c r="C1693">
        <v>9</v>
      </c>
      <c r="D1693" t="s">
        <v>17</v>
      </c>
      <c r="E1693" t="s">
        <v>18</v>
      </c>
      <c r="F1693" t="s">
        <v>19</v>
      </c>
      <c r="G1693" t="s">
        <v>25</v>
      </c>
      <c r="H1693">
        <v>69</v>
      </c>
      <c r="I1693">
        <v>3</v>
      </c>
      <c r="J1693">
        <v>207</v>
      </c>
    </row>
    <row r="1694" spans="1:10" x14ac:dyDescent="0.25">
      <c r="A1694" s="5" t="s">
        <v>1738</v>
      </c>
      <c r="B1694" s="1">
        <v>43644</v>
      </c>
      <c r="C1694">
        <v>20</v>
      </c>
      <c r="D1694" t="s">
        <v>30</v>
      </c>
      <c r="E1694" t="s">
        <v>28</v>
      </c>
      <c r="F1694" t="s">
        <v>23</v>
      </c>
      <c r="G1694" t="s">
        <v>16</v>
      </c>
      <c r="H1694">
        <v>289</v>
      </c>
      <c r="I1694">
        <v>8</v>
      </c>
      <c r="J1694">
        <v>2312</v>
      </c>
    </row>
    <row r="1695" spans="1:10" x14ac:dyDescent="0.25">
      <c r="A1695" s="5" t="s">
        <v>1739</v>
      </c>
      <c r="B1695" s="1">
        <v>43645</v>
      </c>
      <c r="C1695">
        <v>9</v>
      </c>
      <c r="D1695" t="s">
        <v>17</v>
      </c>
      <c r="E1695" t="s">
        <v>18</v>
      </c>
      <c r="F1695" t="s">
        <v>19</v>
      </c>
      <c r="G1695" t="s">
        <v>31</v>
      </c>
      <c r="H1695">
        <v>399</v>
      </c>
      <c r="I1695">
        <v>5</v>
      </c>
      <c r="J1695">
        <v>1995</v>
      </c>
    </row>
    <row r="1696" spans="1:10" x14ac:dyDescent="0.25">
      <c r="A1696" s="5" t="s">
        <v>1740</v>
      </c>
      <c r="B1696" s="1">
        <v>43645</v>
      </c>
      <c r="C1696">
        <v>8</v>
      </c>
      <c r="D1696" t="s">
        <v>33</v>
      </c>
      <c r="E1696" t="s">
        <v>34</v>
      </c>
      <c r="F1696" t="s">
        <v>19</v>
      </c>
      <c r="G1696" t="s">
        <v>12</v>
      </c>
      <c r="H1696">
        <v>199</v>
      </c>
      <c r="I1696">
        <v>3</v>
      </c>
      <c r="J1696">
        <v>597</v>
      </c>
    </row>
    <row r="1697" spans="1:10" x14ac:dyDescent="0.25">
      <c r="A1697" s="5" t="s">
        <v>1741</v>
      </c>
      <c r="B1697" s="1">
        <v>43646</v>
      </c>
      <c r="C1697">
        <v>9</v>
      </c>
      <c r="D1697" t="s">
        <v>17</v>
      </c>
      <c r="E1697" t="s">
        <v>18</v>
      </c>
      <c r="F1697" t="s">
        <v>19</v>
      </c>
      <c r="G1697" t="s">
        <v>20</v>
      </c>
      <c r="H1697">
        <v>159</v>
      </c>
      <c r="I1697">
        <v>7</v>
      </c>
      <c r="J1697">
        <v>1113</v>
      </c>
    </row>
    <row r="1698" spans="1:10" x14ac:dyDescent="0.25">
      <c r="A1698" s="5" t="s">
        <v>1742</v>
      </c>
      <c r="B1698" s="1">
        <v>43647</v>
      </c>
      <c r="C1698">
        <v>14</v>
      </c>
      <c r="D1698" t="s">
        <v>29</v>
      </c>
      <c r="E1698" t="s">
        <v>10</v>
      </c>
      <c r="F1698" t="s">
        <v>11</v>
      </c>
      <c r="G1698" t="s">
        <v>25</v>
      </c>
      <c r="H1698">
        <v>69</v>
      </c>
      <c r="I1698">
        <v>8</v>
      </c>
      <c r="J1698">
        <v>552</v>
      </c>
    </row>
    <row r="1699" spans="1:10" x14ac:dyDescent="0.25">
      <c r="A1699" s="5" t="s">
        <v>1743</v>
      </c>
      <c r="B1699" s="1">
        <v>43648</v>
      </c>
      <c r="C1699">
        <v>8</v>
      </c>
      <c r="D1699" t="s">
        <v>33</v>
      </c>
      <c r="E1699" t="s">
        <v>34</v>
      </c>
      <c r="F1699" t="s">
        <v>19</v>
      </c>
      <c r="G1699" t="s">
        <v>12</v>
      </c>
      <c r="H1699">
        <v>199</v>
      </c>
      <c r="I1699">
        <v>3</v>
      </c>
      <c r="J1699">
        <v>597</v>
      </c>
    </row>
    <row r="1700" spans="1:10" x14ac:dyDescent="0.25">
      <c r="A1700" s="5" t="s">
        <v>1744</v>
      </c>
      <c r="B1700" s="1">
        <v>43648</v>
      </c>
      <c r="C1700">
        <v>11</v>
      </c>
      <c r="D1700" t="s">
        <v>9</v>
      </c>
      <c r="E1700" t="s">
        <v>10</v>
      </c>
      <c r="F1700" t="s">
        <v>11</v>
      </c>
      <c r="G1700" t="s">
        <v>20</v>
      </c>
      <c r="H1700">
        <v>159</v>
      </c>
      <c r="I1700">
        <v>0</v>
      </c>
      <c r="J1700">
        <v>0</v>
      </c>
    </row>
    <row r="1701" spans="1:10" x14ac:dyDescent="0.25">
      <c r="A1701" s="5" t="s">
        <v>1745</v>
      </c>
      <c r="B1701" s="1">
        <v>43649</v>
      </c>
      <c r="C1701">
        <v>12</v>
      </c>
      <c r="D1701" t="s">
        <v>41</v>
      </c>
      <c r="E1701" t="s">
        <v>10</v>
      </c>
      <c r="F1701" t="s">
        <v>11</v>
      </c>
      <c r="G1701" t="s">
        <v>16</v>
      </c>
      <c r="H1701">
        <v>289</v>
      </c>
      <c r="I1701">
        <v>5</v>
      </c>
      <c r="J1701">
        <v>1445</v>
      </c>
    </row>
    <row r="1702" spans="1:10" x14ac:dyDescent="0.25">
      <c r="A1702" s="5" t="s">
        <v>1746</v>
      </c>
      <c r="B1702" s="1">
        <v>43650</v>
      </c>
      <c r="C1702">
        <v>16</v>
      </c>
      <c r="D1702" t="s">
        <v>24</v>
      </c>
      <c r="E1702" t="s">
        <v>28</v>
      </c>
      <c r="F1702" t="s">
        <v>23</v>
      </c>
      <c r="G1702" t="s">
        <v>31</v>
      </c>
      <c r="H1702">
        <v>399</v>
      </c>
      <c r="I1702">
        <v>4</v>
      </c>
      <c r="J1702">
        <v>1596</v>
      </c>
    </row>
    <row r="1703" spans="1:10" x14ac:dyDescent="0.25">
      <c r="A1703" s="5" t="s">
        <v>1747</v>
      </c>
      <c r="B1703" s="1">
        <v>43651</v>
      </c>
      <c r="C1703">
        <v>8</v>
      </c>
      <c r="D1703" t="s">
        <v>33</v>
      </c>
      <c r="E1703" t="s">
        <v>18</v>
      </c>
      <c r="F1703" t="s">
        <v>19</v>
      </c>
      <c r="G1703" t="s">
        <v>12</v>
      </c>
      <c r="H1703">
        <v>199</v>
      </c>
      <c r="I1703">
        <v>5</v>
      </c>
      <c r="J1703">
        <v>995</v>
      </c>
    </row>
    <row r="1704" spans="1:10" x14ac:dyDescent="0.25">
      <c r="A1704" s="5" t="s">
        <v>1748</v>
      </c>
      <c r="B1704" s="1">
        <v>43651</v>
      </c>
      <c r="C1704">
        <v>5</v>
      </c>
      <c r="D1704" t="s">
        <v>39</v>
      </c>
      <c r="E1704" t="s">
        <v>14</v>
      </c>
      <c r="F1704" t="s">
        <v>15</v>
      </c>
      <c r="G1704" t="s">
        <v>31</v>
      </c>
      <c r="H1704">
        <v>399</v>
      </c>
      <c r="I1704">
        <v>7</v>
      </c>
      <c r="J1704">
        <v>2793</v>
      </c>
    </row>
    <row r="1705" spans="1:10" x14ac:dyDescent="0.25">
      <c r="A1705" s="5" t="s">
        <v>1749</v>
      </c>
      <c r="B1705" s="1">
        <v>43652</v>
      </c>
      <c r="C1705">
        <v>18</v>
      </c>
      <c r="D1705" t="s">
        <v>21</v>
      </c>
      <c r="E1705" t="s">
        <v>28</v>
      </c>
      <c r="F1705" t="s">
        <v>23</v>
      </c>
      <c r="G1705" t="s">
        <v>20</v>
      </c>
      <c r="H1705">
        <v>159</v>
      </c>
      <c r="I1705">
        <v>0</v>
      </c>
      <c r="J1705">
        <v>0</v>
      </c>
    </row>
    <row r="1706" spans="1:10" x14ac:dyDescent="0.25">
      <c r="A1706" s="5" t="s">
        <v>1750</v>
      </c>
      <c r="B1706" s="1">
        <v>43653</v>
      </c>
      <c r="C1706">
        <v>9</v>
      </c>
      <c r="D1706" t="s">
        <v>17</v>
      </c>
      <c r="E1706" t="s">
        <v>18</v>
      </c>
      <c r="F1706" t="s">
        <v>19</v>
      </c>
      <c r="G1706" t="s">
        <v>12</v>
      </c>
      <c r="H1706">
        <v>199</v>
      </c>
      <c r="I1706">
        <v>2</v>
      </c>
      <c r="J1706">
        <v>398</v>
      </c>
    </row>
    <row r="1707" spans="1:10" x14ac:dyDescent="0.25">
      <c r="A1707" s="5" t="s">
        <v>1751</v>
      </c>
      <c r="B1707" s="1">
        <v>43654</v>
      </c>
      <c r="C1707">
        <v>7</v>
      </c>
      <c r="D1707" t="s">
        <v>43</v>
      </c>
      <c r="E1707" t="s">
        <v>34</v>
      </c>
      <c r="F1707" t="s">
        <v>19</v>
      </c>
      <c r="G1707" t="s">
        <v>25</v>
      </c>
      <c r="H1707">
        <v>69</v>
      </c>
      <c r="I1707">
        <v>3</v>
      </c>
      <c r="J1707">
        <v>207</v>
      </c>
    </row>
    <row r="1708" spans="1:10" x14ac:dyDescent="0.25">
      <c r="A1708" s="5" t="s">
        <v>1752</v>
      </c>
      <c r="B1708" s="1">
        <v>43655</v>
      </c>
      <c r="C1708">
        <v>19</v>
      </c>
      <c r="D1708" t="s">
        <v>37</v>
      </c>
      <c r="E1708" t="s">
        <v>28</v>
      </c>
      <c r="F1708" t="s">
        <v>23</v>
      </c>
      <c r="G1708" t="s">
        <v>20</v>
      </c>
      <c r="H1708">
        <v>159</v>
      </c>
      <c r="I1708">
        <v>0</v>
      </c>
      <c r="J1708">
        <v>0</v>
      </c>
    </row>
    <row r="1709" spans="1:10" x14ac:dyDescent="0.25">
      <c r="A1709" s="5" t="s">
        <v>1753</v>
      </c>
      <c r="B1709" s="1">
        <v>43656</v>
      </c>
      <c r="C1709">
        <v>5</v>
      </c>
      <c r="D1709" t="s">
        <v>39</v>
      </c>
      <c r="E1709" t="s">
        <v>14</v>
      </c>
      <c r="F1709" t="s">
        <v>15</v>
      </c>
      <c r="G1709" t="s">
        <v>12</v>
      </c>
      <c r="H1709">
        <v>199</v>
      </c>
      <c r="I1709">
        <v>3</v>
      </c>
      <c r="J1709">
        <v>597</v>
      </c>
    </row>
    <row r="1710" spans="1:10" x14ac:dyDescent="0.25">
      <c r="A1710" s="5" t="s">
        <v>1754</v>
      </c>
      <c r="B1710" s="1">
        <v>43656</v>
      </c>
      <c r="C1710">
        <v>8</v>
      </c>
      <c r="D1710" t="s">
        <v>33</v>
      </c>
      <c r="E1710" t="s">
        <v>34</v>
      </c>
      <c r="F1710" t="s">
        <v>19</v>
      </c>
      <c r="G1710" t="s">
        <v>12</v>
      </c>
      <c r="H1710">
        <v>199</v>
      </c>
      <c r="I1710">
        <v>6</v>
      </c>
      <c r="J1710">
        <v>1194</v>
      </c>
    </row>
    <row r="1711" spans="1:10" x14ac:dyDescent="0.25">
      <c r="A1711" s="5" t="s">
        <v>1755</v>
      </c>
      <c r="B1711" s="1">
        <v>43656</v>
      </c>
      <c r="C1711">
        <v>14</v>
      </c>
      <c r="D1711" t="s">
        <v>29</v>
      </c>
      <c r="E1711" t="s">
        <v>10</v>
      </c>
      <c r="F1711" t="s">
        <v>11</v>
      </c>
      <c r="G1711" t="s">
        <v>31</v>
      </c>
      <c r="H1711">
        <v>399</v>
      </c>
      <c r="I1711">
        <v>0</v>
      </c>
      <c r="J1711">
        <v>0</v>
      </c>
    </row>
    <row r="1712" spans="1:10" x14ac:dyDescent="0.25">
      <c r="A1712" s="5" t="s">
        <v>1756</v>
      </c>
      <c r="B1712" s="1">
        <v>43656</v>
      </c>
      <c r="C1712">
        <v>13</v>
      </c>
      <c r="D1712" t="s">
        <v>26</v>
      </c>
      <c r="E1712" t="s">
        <v>40</v>
      </c>
      <c r="F1712" t="s">
        <v>11</v>
      </c>
      <c r="G1712" t="s">
        <v>25</v>
      </c>
      <c r="H1712">
        <v>69</v>
      </c>
      <c r="I1712">
        <v>2</v>
      </c>
      <c r="J1712">
        <v>138</v>
      </c>
    </row>
    <row r="1713" spans="1:10" x14ac:dyDescent="0.25">
      <c r="A1713" s="5" t="s">
        <v>1757</v>
      </c>
      <c r="B1713" s="1">
        <v>43657</v>
      </c>
      <c r="C1713">
        <v>5</v>
      </c>
      <c r="D1713" t="s">
        <v>39</v>
      </c>
      <c r="E1713" t="s">
        <v>14</v>
      </c>
      <c r="F1713" t="s">
        <v>15</v>
      </c>
      <c r="G1713" t="s">
        <v>20</v>
      </c>
      <c r="H1713">
        <v>159</v>
      </c>
      <c r="I1713">
        <v>7</v>
      </c>
      <c r="J1713">
        <v>1113</v>
      </c>
    </row>
    <row r="1714" spans="1:10" x14ac:dyDescent="0.25">
      <c r="A1714" s="5" t="s">
        <v>1758</v>
      </c>
      <c r="B1714" s="1">
        <v>43657</v>
      </c>
      <c r="C1714">
        <v>19</v>
      </c>
      <c r="D1714" t="s">
        <v>37</v>
      </c>
      <c r="E1714" t="s">
        <v>22</v>
      </c>
      <c r="F1714" t="s">
        <v>23</v>
      </c>
      <c r="G1714" t="s">
        <v>31</v>
      </c>
      <c r="H1714">
        <v>399</v>
      </c>
      <c r="I1714">
        <v>9</v>
      </c>
      <c r="J1714">
        <v>3591</v>
      </c>
    </row>
    <row r="1715" spans="1:10" x14ac:dyDescent="0.25">
      <c r="A1715" s="5" t="s">
        <v>1759</v>
      </c>
      <c r="B1715" s="1">
        <v>43658</v>
      </c>
      <c r="C1715">
        <v>13</v>
      </c>
      <c r="D1715" t="s">
        <v>26</v>
      </c>
      <c r="E1715" t="s">
        <v>10</v>
      </c>
      <c r="F1715" t="s">
        <v>11</v>
      </c>
      <c r="G1715" t="s">
        <v>12</v>
      </c>
      <c r="H1715">
        <v>199</v>
      </c>
      <c r="I1715">
        <v>3</v>
      </c>
      <c r="J1715">
        <v>597</v>
      </c>
    </row>
    <row r="1716" spans="1:10" x14ac:dyDescent="0.25">
      <c r="A1716" s="5" t="s">
        <v>1760</v>
      </c>
      <c r="B1716" s="1">
        <v>43658</v>
      </c>
      <c r="C1716">
        <v>5</v>
      </c>
      <c r="D1716" t="s">
        <v>39</v>
      </c>
      <c r="E1716" t="s">
        <v>42</v>
      </c>
      <c r="F1716" t="s">
        <v>15</v>
      </c>
      <c r="G1716" t="s">
        <v>25</v>
      </c>
      <c r="H1716">
        <v>69</v>
      </c>
      <c r="I1716">
        <v>3</v>
      </c>
      <c r="J1716">
        <v>207</v>
      </c>
    </row>
    <row r="1717" spans="1:10" x14ac:dyDescent="0.25">
      <c r="A1717" s="5" t="s">
        <v>1761</v>
      </c>
      <c r="B1717" s="1">
        <v>43658</v>
      </c>
      <c r="C1717">
        <v>14</v>
      </c>
      <c r="D1717" t="s">
        <v>29</v>
      </c>
      <c r="E1717" t="s">
        <v>10</v>
      </c>
      <c r="F1717" t="s">
        <v>11</v>
      </c>
      <c r="G1717" t="s">
        <v>31</v>
      </c>
      <c r="H1717">
        <v>399</v>
      </c>
      <c r="I1717">
        <v>1</v>
      </c>
      <c r="J1717">
        <v>399</v>
      </c>
    </row>
    <row r="1718" spans="1:10" x14ac:dyDescent="0.25">
      <c r="A1718" s="5" t="s">
        <v>1762</v>
      </c>
      <c r="B1718" s="1">
        <v>43658</v>
      </c>
      <c r="C1718">
        <v>11</v>
      </c>
      <c r="D1718" t="s">
        <v>9</v>
      </c>
      <c r="E1718" t="s">
        <v>10</v>
      </c>
      <c r="F1718" t="s">
        <v>11</v>
      </c>
      <c r="G1718" t="s">
        <v>25</v>
      </c>
      <c r="H1718">
        <v>69</v>
      </c>
      <c r="I1718">
        <v>1</v>
      </c>
      <c r="J1718">
        <v>69</v>
      </c>
    </row>
    <row r="1719" spans="1:10" x14ac:dyDescent="0.25">
      <c r="A1719" s="5" t="s">
        <v>1763</v>
      </c>
      <c r="B1719" s="1">
        <v>43658</v>
      </c>
      <c r="C1719">
        <v>7</v>
      </c>
      <c r="D1719" t="s">
        <v>43</v>
      </c>
      <c r="E1719" t="s">
        <v>18</v>
      </c>
      <c r="F1719" t="s">
        <v>19</v>
      </c>
      <c r="G1719" t="s">
        <v>20</v>
      </c>
      <c r="H1719">
        <v>159</v>
      </c>
      <c r="I1719">
        <v>8</v>
      </c>
      <c r="J1719">
        <v>1272</v>
      </c>
    </row>
    <row r="1720" spans="1:10" x14ac:dyDescent="0.25">
      <c r="A1720" s="5" t="s">
        <v>1764</v>
      </c>
      <c r="B1720" s="1">
        <v>43658</v>
      </c>
      <c r="C1720">
        <v>5</v>
      </c>
      <c r="D1720" t="s">
        <v>39</v>
      </c>
      <c r="E1720" t="s">
        <v>42</v>
      </c>
      <c r="F1720" t="s">
        <v>15</v>
      </c>
      <c r="G1720" t="s">
        <v>16</v>
      </c>
      <c r="H1720">
        <v>289</v>
      </c>
      <c r="I1720">
        <v>0</v>
      </c>
      <c r="J1720">
        <v>0</v>
      </c>
    </row>
    <row r="1721" spans="1:10" x14ac:dyDescent="0.25">
      <c r="A1721" s="5" t="s">
        <v>1765</v>
      </c>
      <c r="B1721" s="1">
        <v>43658</v>
      </c>
      <c r="C1721">
        <v>1</v>
      </c>
      <c r="D1721" t="s">
        <v>13</v>
      </c>
      <c r="E1721" t="s">
        <v>42</v>
      </c>
      <c r="F1721" t="s">
        <v>15</v>
      </c>
      <c r="G1721" t="s">
        <v>16</v>
      </c>
      <c r="H1721">
        <v>289</v>
      </c>
      <c r="I1721">
        <v>3</v>
      </c>
      <c r="J1721">
        <v>867</v>
      </c>
    </row>
    <row r="1722" spans="1:10" x14ac:dyDescent="0.25">
      <c r="A1722" s="5" t="s">
        <v>1766</v>
      </c>
      <c r="B1722" s="1">
        <v>43659</v>
      </c>
      <c r="C1722">
        <v>6</v>
      </c>
      <c r="D1722" t="s">
        <v>35</v>
      </c>
      <c r="E1722" t="s">
        <v>34</v>
      </c>
      <c r="F1722" t="s">
        <v>19</v>
      </c>
      <c r="G1722" t="s">
        <v>12</v>
      </c>
      <c r="H1722">
        <v>199</v>
      </c>
      <c r="I1722">
        <v>1</v>
      </c>
      <c r="J1722">
        <v>199</v>
      </c>
    </row>
    <row r="1723" spans="1:10" x14ac:dyDescent="0.25">
      <c r="A1723" s="5" t="s">
        <v>1767</v>
      </c>
      <c r="B1723" s="1">
        <v>43660</v>
      </c>
      <c r="C1723">
        <v>16</v>
      </c>
      <c r="D1723" t="s">
        <v>24</v>
      </c>
      <c r="E1723" t="s">
        <v>28</v>
      </c>
      <c r="F1723" t="s">
        <v>23</v>
      </c>
      <c r="G1723" t="s">
        <v>12</v>
      </c>
      <c r="H1723">
        <v>199</v>
      </c>
      <c r="I1723">
        <v>8</v>
      </c>
      <c r="J1723">
        <v>1592</v>
      </c>
    </row>
    <row r="1724" spans="1:10" x14ac:dyDescent="0.25">
      <c r="A1724" s="5" t="s">
        <v>1768</v>
      </c>
      <c r="B1724" s="1">
        <v>43660</v>
      </c>
      <c r="C1724">
        <v>10</v>
      </c>
      <c r="D1724" t="s">
        <v>38</v>
      </c>
      <c r="E1724" t="s">
        <v>34</v>
      </c>
      <c r="F1724" t="s">
        <v>19</v>
      </c>
      <c r="G1724" t="s">
        <v>12</v>
      </c>
      <c r="H1724">
        <v>199</v>
      </c>
      <c r="I1724">
        <v>2</v>
      </c>
      <c r="J1724">
        <v>398</v>
      </c>
    </row>
    <row r="1725" spans="1:10" x14ac:dyDescent="0.25">
      <c r="A1725" s="5" t="s">
        <v>1769</v>
      </c>
      <c r="B1725" s="1">
        <v>43660</v>
      </c>
      <c r="C1725">
        <v>20</v>
      </c>
      <c r="D1725" t="s">
        <v>30</v>
      </c>
      <c r="E1725" t="s">
        <v>22</v>
      </c>
      <c r="F1725" t="s">
        <v>23</v>
      </c>
      <c r="G1725" t="s">
        <v>20</v>
      </c>
      <c r="H1725">
        <v>159</v>
      </c>
      <c r="I1725">
        <v>1</v>
      </c>
      <c r="J1725">
        <v>159</v>
      </c>
    </row>
    <row r="1726" spans="1:10" x14ac:dyDescent="0.25">
      <c r="A1726" s="5" t="s">
        <v>1770</v>
      </c>
      <c r="B1726" s="1">
        <v>43660</v>
      </c>
      <c r="C1726">
        <v>4</v>
      </c>
      <c r="D1726" t="s">
        <v>36</v>
      </c>
      <c r="E1726" t="s">
        <v>14</v>
      </c>
      <c r="F1726" t="s">
        <v>15</v>
      </c>
      <c r="G1726" t="s">
        <v>16</v>
      </c>
      <c r="H1726">
        <v>289</v>
      </c>
      <c r="I1726">
        <v>8</v>
      </c>
      <c r="J1726">
        <v>2312</v>
      </c>
    </row>
    <row r="1727" spans="1:10" x14ac:dyDescent="0.25">
      <c r="A1727" s="5" t="s">
        <v>1771</v>
      </c>
      <c r="B1727" s="1">
        <v>43660</v>
      </c>
      <c r="C1727">
        <v>10</v>
      </c>
      <c r="D1727" t="s">
        <v>38</v>
      </c>
      <c r="E1727" t="s">
        <v>34</v>
      </c>
      <c r="F1727" t="s">
        <v>19</v>
      </c>
      <c r="G1727" t="s">
        <v>31</v>
      </c>
      <c r="H1727">
        <v>399</v>
      </c>
      <c r="I1727">
        <v>9</v>
      </c>
      <c r="J1727">
        <v>3591</v>
      </c>
    </row>
    <row r="1728" spans="1:10" x14ac:dyDescent="0.25">
      <c r="A1728" s="5" t="s">
        <v>1772</v>
      </c>
      <c r="B1728" s="1">
        <v>43660</v>
      </c>
      <c r="C1728">
        <v>4</v>
      </c>
      <c r="D1728" t="s">
        <v>36</v>
      </c>
      <c r="E1728" t="s">
        <v>14</v>
      </c>
      <c r="F1728" t="s">
        <v>15</v>
      </c>
      <c r="G1728" t="s">
        <v>12</v>
      </c>
      <c r="H1728">
        <v>199</v>
      </c>
      <c r="I1728">
        <v>3</v>
      </c>
      <c r="J1728">
        <v>597</v>
      </c>
    </row>
    <row r="1729" spans="1:10" x14ac:dyDescent="0.25">
      <c r="A1729" s="5" t="s">
        <v>1773</v>
      </c>
      <c r="B1729" s="1">
        <v>43661</v>
      </c>
      <c r="C1729">
        <v>16</v>
      </c>
      <c r="D1729" t="s">
        <v>24</v>
      </c>
      <c r="E1729" t="s">
        <v>22</v>
      </c>
      <c r="F1729" t="s">
        <v>23</v>
      </c>
      <c r="G1729" t="s">
        <v>20</v>
      </c>
      <c r="H1729">
        <v>159</v>
      </c>
      <c r="I1729">
        <v>3</v>
      </c>
      <c r="J1729">
        <v>477</v>
      </c>
    </row>
    <row r="1730" spans="1:10" x14ac:dyDescent="0.25">
      <c r="A1730" s="5" t="s">
        <v>1774</v>
      </c>
      <c r="B1730" s="1">
        <v>43661</v>
      </c>
      <c r="C1730">
        <v>2</v>
      </c>
      <c r="D1730" t="s">
        <v>44</v>
      </c>
      <c r="E1730" t="s">
        <v>14</v>
      </c>
      <c r="F1730" t="s">
        <v>15</v>
      </c>
      <c r="G1730" t="s">
        <v>20</v>
      </c>
      <c r="H1730">
        <v>159</v>
      </c>
      <c r="I1730">
        <v>4</v>
      </c>
      <c r="J1730">
        <v>636</v>
      </c>
    </row>
    <row r="1731" spans="1:10" x14ac:dyDescent="0.25">
      <c r="A1731" s="5" t="s">
        <v>1775</v>
      </c>
      <c r="B1731" s="1">
        <v>43661</v>
      </c>
      <c r="C1731">
        <v>18</v>
      </c>
      <c r="D1731" t="s">
        <v>21</v>
      </c>
      <c r="E1731" t="s">
        <v>28</v>
      </c>
      <c r="F1731" t="s">
        <v>23</v>
      </c>
      <c r="G1731" t="s">
        <v>31</v>
      </c>
      <c r="H1731">
        <v>399</v>
      </c>
      <c r="I1731">
        <v>5</v>
      </c>
      <c r="J1731">
        <v>1995</v>
      </c>
    </row>
    <row r="1732" spans="1:10" x14ac:dyDescent="0.25">
      <c r="A1732" s="5" t="s">
        <v>1776</v>
      </c>
      <c r="B1732" s="1">
        <v>43662</v>
      </c>
      <c r="C1732">
        <v>9</v>
      </c>
      <c r="D1732" t="s">
        <v>17</v>
      </c>
      <c r="E1732" t="s">
        <v>34</v>
      </c>
      <c r="F1732" t="s">
        <v>19</v>
      </c>
      <c r="G1732" t="s">
        <v>31</v>
      </c>
      <c r="H1732">
        <v>399</v>
      </c>
      <c r="I1732">
        <v>0</v>
      </c>
      <c r="J1732">
        <v>0</v>
      </c>
    </row>
    <row r="1733" spans="1:10" x14ac:dyDescent="0.25">
      <c r="A1733" s="5" t="s">
        <v>1777</v>
      </c>
      <c r="B1733" s="1">
        <v>43663</v>
      </c>
      <c r="C1733">
        <v>4</v>
      </c>
      <c r="D1733" t="s">
        <v>36</v>
      </c>
      <c r="E1733" t="s">
        <v>14</v>
      </c>
      <c r="F1733" t="s">
        <v>15</v>
      </c>
      <c r="G1733" t="s">
        <v>31</v>
      </c>
      <c r="H1733">
        <v>399</v>
      </c>
      <c r="I1733">
        <v>8</v>
      </c>
      <c r="J1733">
        <v>3192</v>
      </c>
    </row>
    <row r="1734" spans="1:10" x14ac:dyDescent="0.25">
      <c r="A1734" s="5" t="s">
        <v>1778</v>
      </c>
      <c r="B1734" s="1">
        <v>43663</v>
      </c>
      <c r="C1734">
        <v>5</v>
      </c>
      <c r="D1734" t="s">
        <v>39</v>
      </c>
      <c r="E1734" t="s">
        <v>14</v>
      </c>
      <c r="F1734" t="s">
        <v>15</v>
      </c>
      <c r="G1734" t="s">
        <v>20</v>
      </c>
      <c r="H1734">
        <v>159</v>
      </c>
      <c r="I1734">
        <v>9</v>
      </c>
      <c r="J1734">
        <v>1431</v>
      </c>
    </row>
    <row r="1735" spans="1:10" x14ac:dyDescent="0.25">
      <c r="A1735" s="5" t="s">
        <v>1779</v>
      </c>
      <c r="B1735" s="1">
        <v>43664</v>
      </c>
      <c r="C1735">
        <v>5</v>
      </c>
      <c r="D1735" t="s">
        <v>39</v>
      </c>
      <c r="E1735" t="s">
        <v>14</v>
      </c>
      <c r="F1735" t="s">
        <v>15</v>
      </c>
      <c r="G1735" t="s">
        <v>31</v>
      </c>
      <c r="H1735">
        <v>399</v>
      </c>
      <c r="I1735">
        <v>2</v>
      </c>
      <c r="J1735">
        <v>798</v>
      </c>
    </row>
    <row r="1736" spans="1:10" x14ac:dyDescent="0.25">
      <c r="A1736" s="5" t="s">
        <v>1780</v>
      </c>
      <c r="B1736" s="1">
        <v>43664</v>
      </c>
      <c r="C1736">
        <v>12</v>
      </c>
      <c r="D1736" t="s">
        <v>41</v>
      </c>
      <c r="E1736" t="s">
        <v>40</v>
      </c>
      <c r="F1736" t="s">
        <v>11</v>
      </c>
      <c r="G1736" t="s">
        <v>31</v>
      </c>
      <c r="H1736">
        <v>399</v>
      </c>
      <c r="I1736">
        <v>7</v>
      </c>
      <c r="J1736">
        <v>2793</v>
      </c>
    </row>
    <row r="1737" spans="1:10" x14ac:dyDescent="0.25">
      <c r="A1737" s="5" t="s">
        <v>1781</v>
      </c>
      <c r="B1737" s="1">
        <v>43664</v>
      </c>
      <c r="C1737">
        <v>7</v>
      </c>
      <c r="D1737" t="s">
        <v>43</v>
      </c>
      <c r="E1737" t="s">
        <v>34</v>
      </c>
      <c r="F1737" t="s">
        <v>19</v>
      </c>
      <c r="G1737" t="s">
        <v>16</v>
      </c>
      <c r="H1737">
        <v>289</v>
      </c>
      <c r="I1737">
        <v>7</v>
      </c>
      <c r="J1737">
        <v>2023</v>
      </c>
    </row>
    <row r="1738" spans="1:10" x14ac:dyDescent="0.25">
      <c r="A1738" s="5" t="s">
        <v>1782</v>
      </c>
      <c r="B1738" s="1">
        <v>43664</v>
      </c>
      <c r="C1738">
        <v>1</v>
      </c>
      <c r="D1738" t="s">
        <v>13</v>
      </c>
      <c r="E1738" t="s">
        <v>42</v>
      </c>
      <c r="F1738" t="s">
        <v>15</v>
      </c>
      <c r="G1738" t="s">
        <v>25</v>
      </c>
      <c r="H1738">
        <v>69</v>
      </c>
      <c r="I1738">
        <v>3</v>
      </c>
      <c r="J1738">
        <v>207</v>
      </c>
    </row>
    <row r="1739" spans="1:10" x14ac:dyDescent="0.25">
      <c r="A1739" s="5" t="s">
        <v>1783</v>
      </c>
      <c r="B1739" s="1">
        <v>43665</v>
      </c>
      <c r="C1739">
        <v>18</v>
      </c>
      <c r="D1739" t="s">
        <v>21</v>
      </c>
      <c r="E1739" t="s">
        <v>28</v>
      </c>
      <c r="F1739" t="s">
        <v>23</v>
      </c>
      <c r="G1739" t="s">
        <v>20</v>
      </c>
      <c r="H1739">
        <v>159</v>
      </c>
      <c r="I1739">
        <v>6</v>
      </c>
      <c r="J1739">
        <v>954</v>
      </c>
    </row>
    <row r="1740" spans="1:10" x14ac:dyDescent="0.25">
      <c r="A1740" s="5" t="s">
        <v>1784</v>
      </c>
      <c r="B1740" s="1">
        <v>43666</v>
      </c>
      <c r="C1740">
        <v>3</v>
      </c>
      <c r="D1740" t="s">
        <v>32</v>
      </c>
      <c r="E1740" t="s">
        <v>42</v>
      </c>
      <c r="F1740" t="s">
        <v>15</v>
      </c>
      <c r="G1740" t="s">
        <v>25</v>
      </c>
      <c r="H1740">
        <v>69</v>
      </c>
      <c r="I1740">
        <v>3</v>
      </c>
      <c r="J1740">
        <v>207</v>
      </c>
    </row>
    <row r="1741" spans="1:10" x14ac:dyDescent="0.25">
      <c r="A1741" s="5" t="s">
        <v>1785</v>
      </c>
      <c r="B1741" s="1">
        <v>43666</v>
      </c>
      <c r="C1741">
        <v>2</v>
      </c>
      <c r="D1741" t="s">
        <v>44</v>
      </c>
      <c r="E1741" t="s">
        <v>14</v>
      </c>
      <c r="F1741" t="s">
        <v>15</v>
      </c>
      <c r="G1741" t="s">
        <v>12</v>
      </c>
      <c r="H1741">
        <v>199</v>
      </c>
      <c r="I1741">
        <v>4</v>
      </c>
      <c r="J1741">
        <v>796</v>
      </c>
    </row>
    <row r="1742" spans="1:10" x14ac:dyDescent="0.25">
      <c r="A1742" s="5" t="s">
        <v>1786</v>
      </c>
      <c r="B1742" s="1">
        <v>43666</v>
      </c>
      <c r="C1742">
        <v>17</v>
      </c>
      <c r="D1742" t="s">
        <v>27</v>
      </c>
      <c r="E1742" t="s">
        <v>22</v>
      </c>
      <c r="F1742" t="s">
        <v>23</v>
      </c>
      <c r="G1742" t="s">
        <v>16</v>
      </c>
      <c r="H1742">
        <v>289</v>
      </c>
      <c r="I1742">
        <v>2</v>
      </c>
      <c r="J1742">
        <v>578</v>
      </c>
    </row>
    <row r="1743" spans="1:10" x14ac:dyDescent="0.25">
      <c r="A1743" s="5" t="s">
        <v>1787</v>
      </c>
      <c r="B1743" s="1">
        <v>43667</v>
      </c>
      <c r="C1743">
        <v>14</v>
      </c>
      <c r="D1743" t="s">
        <v>29</v>
      </c>
      <c r="E1743" t="s">
        <v>40</v>
      </c>
      <c r="F1743" t="s">
        <v>11</v>
      </c>
      <c r="G1743" t="s">
        <v>16</v>
      </c>
      <c r="H1743">
        <v>289</v>
      </c>
      <c r="I1743">
        <v>9</v>
      </c>
      <c r="J1743">
        <v>2601</v>
      </c>
    </row>
    <row r="1744" spans="1:10" x14ac:dyDescent="0.25">
      <c r="A1744" s="5" t="s">
        <v>1788</v>
      </c>
      <c r="B1744" s="1">
        <v>43667</v>
      </c>
      <c r="C1744">
        <v>19</v>
      </c>
      <c r="D1744" t="s">
        <v>37</v>
      </c>
      <c r="E1744" t="s">
        <v>28</v>
      </c>
      <c r="F1744" t="s">
        <v>23</v>
      </c>
      <c r="G1744" t="s">
        <v>25</v>
      </c>
      <c r="H1744">
        <v>69</v>
      </c>
      <c r="I1744">
        <v>2</v>
      </c>
      <c r="J1744">
        <v>138</v>
      </c>
    </row>
    <row r="1745" spans="1:10" x14ac:dyDescent="0.25">
      <c r="A1745" s="5" t="s">
        <v>1789</v>
      </c>
      <c r="B1745" s="1">
        <v>43667</v>
      </c>
      <c r="C1745">
        <v>9</v>
      </c>
      <c r="D1745" t="s">
        <v>17</v>
      </c>
      <c r="E1745" t="s">
        <v>18</v>
      </c>
      <c r="F1745" t="s">
        <v>19</v>
      </c>
      <c r="G1745" t="s">
        <v>25</v>
      </c>
      <c r="H1745">
        <v>69</v>
      </c>
      <c r="I1745">
        <v>4</v>
      </c>
      <c r="J1745">
        <v>276</v>
      </c>
    </row>
    <row r="1746" spans="1:10" x14ac:dyDescent="0.25">
      <c r="A1746" s="5" t="s">
        <v>1790</v>
      </c>
      <c r="B1746" s="1">
        <v>43667</v>
      </c>
      <c r="C1746">
        <v>9</v>
      </c>
      <c r="D1746" t="s">
        <v>17</v>
      </c>
      <c r="E1746" t="s">
        <v>34</v>
      </c>
      <c r="F1746" t="s">
        <v>19</v>
      </c>
      <c r="G1746" t="s">
        <v>12</v>
      </c>
      <c r="H1746">
        <v>199</v>
      </c>
      <c r="I1746">
        <v>5</v>
      </c>
      <c r="J1746">
        <v>995</v>
      </c>
    </row>
    <row r="1747" spans="1:10" x14ac:dyDescent="0.25">
      <c r="A1747" s="5" t="s">
        <v>1791</v>
      </c>
      <c r="B1747" s="1">
        <v>43668</v>
      </c>
      <c r="C1747">
        <v>9</v>
      </c>
      <c r="D1747" t="s">
        <v>17</v>
      </c>
      <c r="E1747" t="s">
        <v>34</v>
      </c>
      <c r="F1747" t="s">
        <v>19</v>
      </c>
      <c r="G1747" t="s">
        <v>25</v>
      </c>
      <c r="H1747">
        <v>69</v>
      </c>
      <c r="I1747">
        <v>4</v>
      </c>
      <c r="J1747">
        <v>276</v>
      </c>
    </row>
    <row r="1748" spans="1:10" x14ac:dyDescent="0.25">
      <c r="A1748" s="5" t="s">
        <v>1792</v>
      </c>
      <c r="B1748" s="1">
        <v>43668</v>
      </c>
      <c r="C1748">
        <v>6</v>
      </c>
      <c r="D1748" t="s">
        <v>35</v>
      </c>
      <c r="E1748" t="s">
        <v>34</v>
      </c>
      <c r="F1748" t="s">
        <v>19</v>
      </c>
      <c r="G1748" t="s">
        <v>12</v>
      </c>
      <c r="H1748">
        <v>199</v>
      </c>
      <c r="I1748">
        <v>0</v>
      </c>
      <c r="J1748">
        <v>0</v>
      </c>
    </row>
    <row r="1749" spans="1:10" x14ac:dyDescent="0.25">
      <c r="A1749" s="5" t="s">
        <v>1793</v>
      </c>
      <c r="B1749" s="1">
        <v>43668</v>
      </c>
      <c r="C1749">
        <v>11</v>
      </c>
      <c r="D1749" t="s">
        <v>9</v>
      </c>
      <c r="E1749" t="s">
        <v>40</v>
      </c>
      <c r="F1749" t="s">
        <v>11</v>
      </c>
      <c r="G1749" t="s">
        <v>25</v>
      </c>
      <c r="H1749">
        <v>69</v>
      </c>
      <c r="I1749">
        <v>0</v>
      </c>
      <c r="J1749">
        <v>0</v>
      </c>
    </row>
    <row r="1750" spans="1:10" x14ac:dyDescent="0.25">
      <c r="A1750" s="5" t="s">
        <v>1794</v>
      </c>
      <c r="B1750" s="1">
        <v>43669</v>
      </c>
      <c r="C1750">
        <v>2</v>
      </c>
      <c r="D1750" t="s">
        <v>44</v>
      </c>
      <c r="E1750" t="s">
        <v>42</v>
      </c>
      <c r="F1750" t="s">
        <v>15</v>
      </c>
      <c r="G1750" t="s">
        <v>31</v>
      </c>
      <c r="H1750">
        <v>399</v>
      </c>
      <c r="I1750">
        <v>9</v>
      </c>
      <c r="J1750">
        <v>3591</v>
      </c>
    </row>
    <row r="1751" spans="1:10" x14ac:dyDescent="0.25">
      <c r="A1751" s="5" t="s">
        <v>1795</v>
      </c>
      <c r="B1751" s="1">
        <v>43670</v>
      </c>
      <c r="C1751">
        <v>19</v>
      </c>
      <c r="D1751" t="s">
        <v>37</v>
      </c>
      <c r="E1751" t="s">
        <v>28</v>
      </c>
      <c r="F1751" t="s">
        <v>23</v>
      </c>
      <c r="G1751" t="s">
        <v>25</v>
      </c>
      <c r="H1751">
        <v>69</v>
      </c>
      <c r="I1751">
        <v>1</v>
      </c>
      <c r="J1751">
        <v>69</v>
      </c>
    </row>
    <row r="1752" spans="1:10" x14ac:dyDescent="0.25">
      <c r="A1752" s="5" t="s">
        <v>1796</v>
      </c>
      <c r="B1752" s="1">
        <v>43671</v>
      </c>
      <c r="C1752">
        <v>15</v>
      </c>
      <c r="D1752" t="s">
        <v>45</v>
      </c>
      <c r="E1752" t="s">
        <v>10</v>
      </c>
      <c r="F1752" t="s">
        <v>11</v>
      </c>
      <c r="G1752" t="s">
        <v>25</v>
      </c>
      <c r="H1752">
        <v>69</v>
      </c>
      <c r="I1752">
        <v>4</v>
      </c>
      <c r="J1752">
        <v>276</v>
      </c>
    </row>
    <row r="1753" spans="1:10" x14ac:dyDescent="0.25">
      <c r="A1753" s="5" t="s">
        <v>1797</v>
      </c>
      <c r="B1753" s="1">
        <v>43671</v>
      </c>
      <c r="C1753">
        <v>6</v>
      </c>
      <c r="D1753" t="s">
        <v>35</v>
      </c>
      <c r="E1753" t="s">
        <v>18</v>
      </c>
      <c r="F1753" t="s">
        <v>19</v>
      </c>
      <c r="G1753" t="s">
        <v>16</v>
      </c>
      <c r="H1753">
        <v>289</v>
      </c>
      <c r="I1753">
        <v>7</v>
      </c>
      <c r="J1753">
        <v>2023</v>
      </c>
    </row>
    <row r="1754" spans="1:10" x14ac:dyDescent="0.25">
      <c r="A1754" s="5" t="s">
        <v>1798</v>
      </c>
      <c r="B1754" s="1">
        <v>43671</v>
      </c>
      <c r="C1754">
        <v>12</v>
      </c>
      <c r="D1754" t="s">
        <v>41</v>
      </c>
      <c r="E1754" t="s">
        <v>40</v>
      </c>
      <c r="F1754" t="s">
        <v>11</v>
      </c>
      <c r="G1754" t="s">
        <v>25</v>
      </c>
      <c r="H1754">
        <v>69</v>
      </c>
      <c r="I1754">
        <v>8</v>
      </c>
      <c r="J1754">
        <v>552</v>
      </c>
    </row>
    <row r="1755" spans="1:10" x14ac:dyDescent="0.25">
      <c r="A1755" s="5" t="s">
        <v>1799</v>
      </c>
      <c r="B1755" s="1">
        <v>43671</v>
      </c>
      <c r="C1755">
        <v>2</v>
      </c>
      <c r="D1755" t="s">
        <v>44</v>
      </c>
      <c r="E1755" t="s">
        <v>42</v>
      </c>
      <c r="F1755" t="s">
        <v>15</v>
      </c>
      <c r="G1755" t="s">
        <v>25</v>
      </c>
      <c r="H1755">
        <v>69</v>
      </c>
      <c r="I1755">
        <v>9</v>
      </c>
      <c r="J1755">
        <v>621</v>
      </c>
    </row>
    <row r="1756" spans="1:10" x14ac:dyDescent="0.25">
      <c r="A1756" s="5" t="s">
        <v>1800</v>
      </c>
      <c r="B1756" s="1">
        <v>43671</v>
      </c>
      <c r="C1756">
        <v>15</v>
      </c>
      <c r="D1756" t="s">
        <v>45</v>
      </c>
      <c r="E1756" t="s">
        <v>40</v>
      </c>
      <c r="F1756" t="s">
        <v>11</v>
      </c>
      <c r="G1756" t="s">
        <v>16</v>
      </c>
      <c r="H1756">
        <v>289</v>
      </c>
      <c r="I1756">
        <v>4</v>
      </c>
      <c r="J1756">
        <v>1156</v>
      </c>
    </row>
    <row r="1757" spans="1:10" x14ac:dyDescent="0.25">
      <c r="A1757" s="5" t="s">
        <v>1801</v>
      </c>
      <c r="B1757" s="1">
        <v>43671</v>
      </c>
      <c r="C1757">
        <v>2</v>
      </c>
      <c r="D1757" t="s">
        <v>44</v>
      </c>
      <c r="E1757" t="s">
        <v>14</v>
      </c>
      <c r="F1757" t="s">
        <v>15</v>
      </c>
      <c r="G1757" t="s">
        <v>31</v>
      </c>
      <c r="H1757">
        <v>399</v>
      </c>
      <c r="I1757">
        <v>9</v>
      </c>
      <c r="J1757">
        <v>3591</v>
      </c>
    </row>
    <row r="1758" spans="1:10" x14ac:dyDescent="0.25">
      <c r="A1758" s="5" t="s">
        <v>1802</v>
      </c>
      <c r="B1758" s="1">
        <v>43671</v>
      </c>
      <c r="C1758">
        <v>4</v>
      </c>
      <c r="D1758" t="s">
        <v>36</v>
      </c>
      <c r="E1758" t="s">
        <v>14</v>
      </c>
      <c r="F1758" t="s">
        <v>15</v>
      </c>
      <c r="G1758" t="s">
        <v>16</v>
      </c>
      <c r="H1758">
        <v>289</v>
      </c>
      <c r="I1758">
        <v>2</v>
      </c>
      <c r="J1758">
        <v>578</v>
      </c>
    </row>
    <row r="1759" spans="1:10" x14ac:dyDescent="0.25">
      <c r="A1759" s="5" t="s">
        <v>1803</v>
      </c>
      <c r="B1759" s="1">
        <v>43671</v>
      </c>
      <c r="C1759">
        <v>5</v>
      </c>
      <c r="D1759" t="s">
        <v>39</v>
      </c>
      <c r="E1759" t="s">
        <v>42</v>
      </c>
      <c r="F1759" t="s">
        <v>15</v>
      </c>
      <c r="G1759" t="s">
        <v>25</v>
      </c>
      <c r="H1759">
        <v>69</v>
      </c>
      <c r="I1759">
        <v>9</v>
      </c>
      <c r="J1759">
        <v>621</v>
      </c>
    </row>
    <row r="1760" spans="1:10" x14ac:dyDescent="0.25">
      <c r="A1760" s="5" t="s">
        <v>1804</v>
      </c>
      <c r="B1760" s="1">
        <v>43672</v>
      </c>
      <c r="C1760">
        <v>18</v>
      </c>
      <c r="D1760" t="s">
        <v>21</v>
      </c>
      <c r="E1760" t="s">
        <v>28</v>
      </c>
      <c r="F1760" t="s">
        <v>23</v>
      </c>
      <c r="G1760" t="s">
        <v>20</v>
      </c>
      <c r="H1760">
        <v>159</v>
      </c>
      <c r="I1760">
        <v>5</v>
      </c>
      <c r="J1760">
        <v>795</v>
      </c>
    </row>
    <row r="1761" spans="1:10" x14ac:dyDescent="0.25">
      <c r="A1761" s="5" t="s">
        <v>1805</v>
      </c>
      <c r="B1761" s="1">
        <v>43673</v>
      </c>
      <c r="C1761">
        <v>18</v>
      </c>
      <c r="D1761" t="s">
        <v>21</v>
      </c>
      <c r="E1761" t="s">
        <v>22</v>
      </c>
      <c r="F1761" t="s">
        <v>23</v>
      </c>
      <c r="G1761" t="s">
        <v>12</v>
      </c>
      <c r="H1761">
        <v>199</v>
      </c>
      <c r="I1761">
        <v>0</v>
      </c>
      <c r="J1761">
        <v>0</v>
      </c>
    </row>
    <row r="1762" spans="1:10" x14ac:dyDescent="0.25">
      <c r="A1762" s="5" t="s">
        <v>1806</v>
      </c>
      <c r="B1762" s="1">
        <v>43674</v>
      </c>
      <c r="C1762">
        <v>11</v>
      </c>
      <c r="D1762" t="s">
        <v>9</v>
      </c>
      <c r="E1762" t="s">
        <v>10</v>
      </c>
      <c r="F1762" t="s">
        <v>11</v>
      </c>
      <c r="G1762" t="s">
        <v>12</v>
      </c>
      <c r="H1762">
        <v>199</v>
      </c>
      <c r="I1762">
        <v>4</v>
      </c>
      <c r="J1762">
        <v>796</v>
      </c>
    </row>
    <row r="1763" spans="1:10" x14ac:dyDescent="0.25">
      <c r="A1763" s="5" t="s">
        <v>1807</v>
      </c>
      <c r="B1763" s="1">
        <v>43674</v>
      </c>
      <c r="C1763">
        <v>19</v>
      </c>
      <c r="D1763" t="s">
        <v>37</v>
      </c>
      <c r="E1763" t="s">
        <v>22</v>
      </c>
      <c r="F1763" t="s">
        <v>23</v>
      </c>
      <c r="G1763" t="s">
        <v>25</v>
      </c>
      <c r="H1763">
        <v>69</v>
      </c>
      <c r="I1763">
        <v>8</v>
      </c>
      <c r="J1763">
        <v>552</v>
      </c>
    </row>
    <row r="1764" spans="1:10" x14ac:dyDescent="0.25">
      <c r="A1764" s="5" t="s">
        <v>1808</v>
      </c>
      <c r="B1764" s="1">
        <v>43675</v>
      </c>
      <c r="C1764">
        <v>2</v>
      </c>
      <c r="D1764" t="s">
        <v>44</v>
      </c>
      <c r="E1764" t="s">
        <v>14</v>
      </c>
      <c r="F1764" t="s">
        <v>15</v>
      </c>
      <c r="G1764" t="s">
        <v>12</v>
      </c>
      <c r="H1764">
        <v>199</v>
      </c>
      <c r="I1764">
        <v>7</v>
      </c>
      <c r="J1764">
        <v>1393</v>
      </c>
    </row>
    <row r="1765" spans="1:10" x14ac:dyDescent="0.25">
      <c r="A1765" s="5" t="s">
        <v>1809</v>
      </c>
      <c r="B1765" s="1">
        <v>43675</v>
      </c>
      <c r="C1765">
        <v>9</v>
      </c>
      <c r="D1765" t="s">
        <v>17</v>
      </c>
      <c r="E1765" t="s">
        <v>18</v>
      </c>
      <c r="F1765" t="s">
        <v>19</v>
      </c>
      <c r="G1765" t="s">
        <v>25</v>
      </c>
      <c r="H1765">
        <v>69</v>
      </c>
      <c r="I1765">
        <v>2</v>
      </c>
      <c r="J1765">
        <v>138</v>
      </c>
    </row>
    <row r="1766" spans="1:10" x14ac:dyDescent="0.25">
      <c r="A1766" s="5" t="s">
        <v>1810</v>
      </c>
      <c r="B1766" s="1">
        <v>43676</v>
      </c>
      <c r="C1766">
        <v>9</v>
      </c>
      <c r="D1766" t="s">
        <v>17</v>
      </c>
      <c r="E1766" t="s">
        <v>34</v>
      </c>
      <c r="F1766" t="s">
        <v>19</v>
      </c>
      <c r="G1766" t="s">
        <v>12</v>
      </c>
      <c r="H1766">
        <v>199</v>
      </c>
      <c r="I1766">
        <v>3</v>
      </c>
      <c r="J1766">
        <v>597</v>
      </c>
    </row>
    <row r="1767" spans="1:10" x14ac:dyDescent="0.25">
      <c r="A1767" s="5" t="s">
        <v>1811</v>
      </c>
      <c r="B1767" s="1">
        <v>43677</v>
      </c>
      <c r="C1767">
        <v>13</v>
      </c>
      <c r="D1767" t="s">
        <v>26</v>
      </c>
      <c r="E1767" t="s">
        <v>10</v>
      </c>
      <c r="F1767" t="s">
        <v>11</v>
      </c>
      <c r="G1767" t="s">
        <v>31</v>
      </c>
      <c r="H1767">
        <v>399</v>
      </c>
      <c r="I1767">
        <v>8</v>
      </c>
      <c r="J1767">
        <v>3192</v>
      </c>
    </row>
    <row r="1768" spans="1:10" x14ac:dyDescent="0.25">
      <c r="A1768" s="5" t="s">
        <v>1812</v>
      </c>
      <c r="B1768" s="1">
        <v>43677</v>
      </c>
      <c r="C1768">
        <v>6</v>
      </c>
      <c r="D1768" t="s">
        <v>35</v>
      </c>
      <c r="E1768" t="s">
        <v>18</v>
      </c>
      <c r="F1768" t="s">
        <v>19</v>
      </c>
      <c r="G1768" t="s">
        <v>31</v>
      </c>
      <c r="H1768">
        <v>399</v>
      </c>
      <c r="I1768">
        <v>9</v>
      </c>
      <c r="J1768">
        <v>3591</v>
      </c>
    </row>
    <row r="1769" spans="1:10" x14ac:dyDescent="0.25">
      <c r="A1769" s="5" t="s">
        <v>1813</v>
      </c>
      <c r="B1769" s="1">
        <v>43678</v>
      </c>
      <c r="C1769">
        <v>15</v>
      </c>
      <c r="D1769" t="s">
        <v>45</v>
      </c>
      <c r="E1769" t="s">
        <v>40</v>
      </c>
      <c r="F1769" t="s">
        <v>11</v>
      </c>
      <c r="G1769" t="s">
        <v>20</v>
      </c>
      <c r="H1769">
        <v>159</v>
      </c>
      <c r="I1769">
        <v>1</v>
      </c>
      <c r="J1769">
        <v>159</v>
      </c>
    </row>
    <row r="1770" spans="1:10" x14ac:dyDescent="0.25">
      <c r="A1770" s="5" t="s">
        <v>1814</v>
      </c>
      <c r="B1770" s="1">
        <v>43679</v>
      </c>
      <c r="C1770">
        <v>6</v>
      </c>
      <c r="D1770" t="s">
        <v>35</v>
      </c>
      <c r="E1770" t="s">
        <v>34</v>
      </c>
      <c r="F1770" t="s">
        <v>19</v>
      </c>
      <c r="G1770" t="s">
        <v>31</v>
      </c>
      <c r="H1770">
        <v>399</v>
      </c>
      <c r="I1770">
        <v>2</v>
      </c>
      <c r="J1770">
        <v>798</v>
      </c>
    </row>
    <row r="1771" spans="1:10" x14ac:dyDescent="0.25">
      <c r="A1771" s="5" t="s">
        <v>1815</v>
      </c>
      <c r="B1771" s="1">
        <v>43680</v>
      </c>
      <c r="C1771">
        <v>1</v>
      </c>
      <c r="D1771" t="s">
        <v>13</v>
      </c>
      <c r="E1771" t="s">
        <v>42</v>
      </c>
      <c r="F1771" t="s">
        <v>15</v>
      </c>
      <c r="G1771" t="s">
        <v>20</v>
      </c>
      <c r="H1771">
        <v>159</v>
      </c>
      <c r="I1771">
        <v>8</v>
      </c>
      <c r="J1771">
        <v>1272</v>
      </c>
    </row>
    <row r="1772" spans="1:10" x14ac:dyDescent="0.25">
      <c r="A1772" s="5" t="s">
        <v>1816</v>
      </c>
      <c r="B1772" s="1">
        <v>43680</v>
      </c>
      <c r="C1772">
        <v>4</v>
      </c>
      <c r="D1772" t="s">
        <v>36</v>
      </c>
      <c r="E1772" t="s">
        <v>14</v>
      </c>
      <c r="F1772" t="s">
        <v>15</v>
      </c>
      <c r="G1772" t="s">
        <v>12</v>
      </c>
      <c r="H1772">
        <v>199</v>
      </c>
      <c r="I1772">
        <v>7</v>
      </c>
      <c r="J1772">
        <v>1393</v>
      </c>
    </row>
    <row r="1773" spans="1:10" x14ac:dyDescent="0.25">
      <c r="A1773" s="5" t="s">
        <v>1817</v>
      </c>
      <c r="B1773" s="1">
        <v>43681</v>
      </c>
      <c r="C1773">
        <v>18</v>
      </c>
      <c r="D1773" t="s">
        <v>21</v>
      </c>
      <c r="E1773" t="s">
        <v>28</v>
      </c>
      <c r="F1773" t="s">
        <v>23</v>
      </c>
      <c r="G1773" t="s">
        <v>12</v>
      </c>
      <c r="H1773">
        <v>199</v>
      </c>
      <c r="I1773">
        <v>8</v>
      </c>
      <c r="J1773">
        <v>1592</v>
      </c>
    </row>
    <row r="1774" spans="1:10" x14ac:dyDescent="0.25">
      <c r="A1774" s="5" t="s">
        <v>1818</v>
      </c>
      <c r="B1774" s="1">
        <v>43681</v>
      </c>
      <c r="C1774">
        <v>5</v>
      </c>
      <c r="D1774" t="s">
        <v>39</v>
      </c>
      <c r="E1774" t="s">
        <v>14</v>
      </c>
      <c r="F1774" t="s">
        <v>15</v>
      </c>
      <c r="G1774" t="s">
        <v>12</v>
      </c>
      <c r="H1774">
        <v>199</v>
      </c>
      <c r="I1774">
        <v>2</v>
      </c>
      <c r="J1774">
        <v>398</v>
      </c>
    </row>
    <row r="1775" spans="1:10" x14ac:dyDescent="0.25">
      <c r="A1775" s="5" t="s">
        <v>1819</v>
      </c>
      <c r="B1775" s="1">
        <v>43681</v>
      </c>
      <c r="C1775">
        <v>8</v>
      </c>
      <c r="D1775" t="s">
        <v>33</v>
      </c>
      <c r="E1775" t="s">
        <v>34</v>
      </c>
      <c r="F1775" t="s">
        <v>19</v>
      </c>
      <c r="G1775" t="s">
        <v>12</v>
      </c>
      <c r="H1775">
        <v>199</v>
      </c>
      <c r="I1775">
        <v>1</v>
      </c>
      <c r="J1775">
        <v>199</v>
      </c>
    </row>
    <row r="1776" spans="1:10" x14ac:dyDescent="0.25">
      <c r="A1776" s="5" t="s">
        <v>1820</v>
      </c>
      <c r="B1776" s="1">
        <v>43681</v>
      </c>
      <c r="C1776">
        <v>7</v>
      </c>
      <c r="D1776" t="s">
        <v>43</v>
      </c>
      <c r="E1776" t="s">
        <v>34</v>
      </c>
      <c r="F1776" t="s">
        <v>19</v>
      </c>
      <c r="G1776" t="s">
        <v>25</v>
      </c>
      <c r="H1776">
        <v>69</v>
      </c>
      <c r="I1776">
        <v>9</v>
      </c>
      <c r="J1776">
        <v>621</v>
      </c>
    </row>
    <row r="1777" spans="1:10" x14ac:dyDescent="0.25">
      <c r="A1777" s="5" t="s">
        <v>1821</v>
      </c>
      <c r="B1777" s="1">
        <v>43682</v>
      </c>
      <c r="C1777">
        <v>2</v>
      </c>
      <c r="D1777" t="s">
        <v>44</v>
      </c>
      <c r="E1777" t="s">
        <v>14</v>
      </c>
      <c r="F1777" t="s">
        <v>15</v>
      </c>
      <c r="G1777" t="s">
        <v>16</v>
      </c>
      <c r="H1777">
        <v>289</v>
      </c>
      <c r="I1777">
        <v>8</v>
      </c>
      <c r="J1777">
        <v>2312</v>
      </c>
    </row>
    <row r="1778" spans="1:10" x14ac:dyDescent="0.25">
      <c r="A1778" s="5" t="s">
        <v>1822</v>
      </c>
      <c r="B1778" s="1">
        <v>43683</v>
      </c>
      <c r="C1778">
        <v>7</v>
      </c>
      <c r="D1778" t="s">
        <v>43</v>
      </c>
      <c r="E1778" t="s">
        <v>18</v>
      </c>
      <c r="F1778" t="s">
        <v>19</v>
      </c>
      <c r="G1778" t="s">
        <v>31</v>
      </c>
      <c r="H1778">
        <v>399</v>
      </c>
      <c r="I1778">
        <v>6</v>
      </c>
      <c r="J1778">
        <v>2394</v>
      </c>
    </row>
    <row r="1779" spans="1:10" x14ac:dyDescent="0.25">
      <c r="A1779" s="5" t="s">
        <v>1823</v>
      </c>
      <c r="B1779" s="1">
        <v>43684</v>
      </c>
      <c r="C1779">
        <v>2</v>
      </c>
      <c r="D1779" t="s">
        <v>44</v>
      </c>
      <c r="E1779" t="s">
        <v>14</v>
      </c>
      <c r="F1779" t="s">
        <v>15</v>
      </c>
      <c r="G1779" t="s">
        <v>20</v>
      </c>
      <c r="H1779">
        <v>159</v>
      </c>
      <c r="I1779">
        <v>6</v>
      </c>
      <c r="J1779">
        <v>954</v>
      </c>
    </row>
    <row r="1780" spans="1:10" x14ac:dyDescent="0.25">
      <c r="A1780" s="5" t="s">
        <v>1824</v>
      </c>
      <c r="B1780" s="1">
        <v>43684</v>
      </c>
      <c r="C1780">
        <v>10</v>
      </c>
      <c r="D1780" t="s">
        <v>38</v>
      </c>
      <c r="E1780" t="s">
        <v>18</v>
      </c>
      <c r="F1780" t="s">
        <v>19</v>
      </c>
      <c r="G1780" t="s">
        <v>20</v>
      </c>
      <c r="H1780">
        <v>159</v>
      </c>
      <c r="I1780">
        <v>3</v>
      </c>
      <c r="J1780">
        <v>477</v>
      </c>
    </row>
    <row r="1781" spans="1:10" x14ac:dyDescent="0.25">
      <c r="A1781" s="5" t="s">
        <v>1825</v>
      </c>
      <c r="B1781" s="1">
        <v>43684</v>
      </c>
      <c r="C1781">
        <v>18</v>
      </c>
      <c r="D1781" t="s">
        <v>21</v>
      </c>
      <c r="E1781" t="s">
        <v>28</v>
      </c>
      <c r="F1781" t="s">
        <v>23</v>
      </c>
      <c r="G1781" t="s">
        <v>16</v>
      </c>
      <c r="H1781">
        <v>289</v>
      </c>
      <c r="I1781">
        <v>0</v>
      </c>
      <c r="J1781">
        <v>0</v>
      </c>
    </row>
    <row r="1782" spans="1:10" x14ac:dyDescent="0.25">
      <c r="A1782" s="5" t="s">
        <v>1826</v>
      </c>
      <c r="B1782" s="1">
        <v>43684</v>
      </c>
      <c r="C1782">
        <v>19</v>
      </c>
      <c r="D1782" t="s">
        <v>37</v>
      </c>
      <c r="E1782" t="s">
        <v>22</v>
      </c>
      <c r="F1782" t="s">
        <v>23</v>
      </c>
      <c r="G1782" t="s">
        <v>16</v>
      </c>
      <c r="H1782">
        <v>289</v>
      </c>
      <c r="I1782">
        <v>8</v>
      </c>
      <c r="J1782">
        <v>2312</v>
      </c>
    </row>
    <row r="1783" spans="1:10" x14ac:dyDescent="0.25">
      <c r="A1783" s="5" t="s">
        <v>1827</v>
      </c>
      <c r="B1783" s="1">
        <v>43685</v>
      </c>
      <c r="C1783">
        <v>13</v>
      </c>
      <c r="D1783" t="s">
        <v>26</v>
      </c>
      <c r="E1783" t="s">
        <v>10</v>
      </c>
      <c r="F1783" t="s">
        <v>11</v>
      </c>
      <c r="G1783" t="s">
        <v>12</v>
      </c>
      <c r="H1783">
        <v>199</v>
      </c>
      <c r="I1783">
        <v>3</v>
      </c>
      <c r="J1783">
        <v>597</v>
      </c>
    </row>
    <row r="1784" spans="1:10" x14ac:dyDescent="0.25">
      <c r="A1784" s="5" t="s">
        <v>1828</v>
      </c>
      <c r="B1784" s="1">
        <v>43685</v>
      </c>
      <c r="C1784">
        <v>5</v>
      </c>
      <c r="D1784" t="s">
        <v>39</v>
      </c>
      <c r="E1784" t="s">
        <v>14</v>
      </c>
      <c r="F1784" t="s">
        <v>15</v>
      </c>
      <c r="G1784" t="s">
        <v>31</v>
      </c>
      <c r="H1784">
        <v>399</v>
      </c>
      <c r="I1784">
        <v>1</v>
      </c>
      <c r="J1784">
        <v>399</v>
      </c>
    </row>
    <row r="1785" spans="1:10" x14ac:dyDescent="0.25">
      <c r="A1785" s="5" t="s">
        <v>1829</v>
      </c>
      <c r="B1785" s="1">
        <v>43685</v>
      </c>
      <c r="C1785">
        <v>14</v>
      </c>
      <c r="D1785" t="s">
        <v>29</v>
      </c>
      <c r="E1785" t="s">
        <v>10</v>
      </c>
      <c r="F1785" t="s">
        <v>11</v>
      </c>
      <c r="G1785" t="s">
        <v>20</v>
      </c>
      <c r="H1785">
        <v>159</v>
      </c>
      <c r="I1785">
        <v>1</v>
      </c>
      <c r="J1785">
        <v>159</v>
      </c>
    </row>
    <row r="1786" spans="1:10" x14ac:dyDescent="0.25">
      <c r="A1786" s="5" t="s">
        <v>1830</v>
      </c>
      <c r="B1786" s="1">
        <v>43685</v>
      </c>
      <c r="C1786">
        <v>9</v>
      </c>
      <c r="D1786" t="s">
        <v>17</v>
      </c>
      <c r="E1786" t="s">
        <v>34</v>
      </c>
      <c r="F1786" t="s">
        <v>19</v>
      </c>
      <c r="G1786" t="s">
        <v>25</v>
      </c>
      <c r="H1786">
        <v>69</v>
      </c>
      <c r="I1786">
        <v>0</v>
      </c>
      <c r="J1786">
        <v>0</v>
      </c>
    </row>
    <row r="1787" spans="1:10" x14ac:dyDescent="0.25">
      <c r="A1787" s="5" t="s">
        <v>1831</v>
      </c>
      <c r="B1787" s="1">
        <v>43685</v>
      </c>
      <c r="C1787">
        <v>15</v>
      </c>
      <c r="D1787" t="s">
        <v>45</v>
      </c>
      <c r="E1787" t="s">
        <v>10</v>
      </c>
      <c r="F1787" t="s">
        <v>11</v>
      </c>
      <c r="G1787" t="s">
        <v>31</v>
      </c>
      <c r="H1787">
        <v>399</v>
      </c>
      <c r="I1787">
        <v>2</v>
      </c>
      <c r="J1787">
        <v>798</v>
      </c>
    </row>
    <row r="1788" spans="1:10" x14ac:dyDescent="0.25">
      <c r="A1788" s="5" t="s">
        <v>1832</v>
      </c>
      <c r="B1788" s="1">
        <v>43686</v>
      </c>
      <c r="C1788">
        <v>15</v>
      </c>
      <c r="D1788" t="s">
        <v>45</v>
      </c>
      <c r="E1788" t="s">
        <v>40</v>
      </c>
      <c r="F1788" t="s">
        <v>11</v>
      </c>
      <c r="G1788" t="s">
        <v>16</v>
      </c>
      <c r="H1788">
        <v>289</v>
      </c>
      <c r="I1788">
        <v>8</v>
      </c>
      <c r="J1788">
        <v>2312</v>
      </c>
    </row>
    <row r="1789" spans="1:10" x14ac:dyDescent="0.25">
      <c r="A1789" s="5" t="s">
        <v>1833</v>
      </c>
      <c r="B1789" s="1">
        <v>43686</v>
      </c>
      <c r="C1789">
        <v>11</v>
      </c>
      <c r="D1789" t="s">
        <v>9</v>
      </c>
      <c r="E1789" t="s">
        <v>40</v>
      </c>
      <c r="F1789" t="s">
        <v>11</v>
      </c>
      <c r="G1789" t="s">
        <v>31</v>
      </c>
      <c r="H1789">
        <v>399</v>
      </c>
      <c r="I1789">
        <v>5</v>
      </c>
      <c r="J1789">
        <v>1995</v>
      </c>
    </row>
    <row r="1790" spans="1:10" x14ac:dyDescent="0.25">
      <c r="A1790" s="5" t="s">
        <v>1834</v>
      </c>
      <c r="B1790" s="1">
        <v>43687</v>
      </c>
      <c r="C1790">
        <v>4</v>
      </c>
      <c r="D1790" t="s">
        <v>36</v>
      </c>
      <c r="E1790" t="s">
        <v>42</v>
      </c>
      <c r="F1790" t="s">
        <v>15</v>
      </c>
      <c r="G1790" t="s">
        <v>12</v>
      </c>
      <c r="H1790">
        <v>199</v>
      </c>
      <c r="I1790">
        <v>9</v>
      </c>
      <c r="J1790">
        <v>1791</v>
      </c>
    </row>
    <row r="1791" spans="1:10" x14ac:dyDescent="0.25">
      <c r="A1791" s="5" t="s">
        <v>1835</v>
      </c>
      <c r="B1791" s="1">
        <v>43687</v>
      </c>
      <c r="C1791">
        <v>14</v>
      </c>
      <c r="D1791" t="s">
        <v>29</v>
      </c>
      <c r="E1791" t="s">
        <v>40</v>
      </c>
      <c r="F1791" t="s">
        <v>11</v>
      </c>
      <c r="G1791" t="s">
        <v>20</v>
      </c>
      <c r="H1791">
        <v>159</v>
      </c>
      <c r="I1791">
        <v>8</v>
      </c>
      <c r="J1791">
        <v>1272</v>
      </c>
    </row>
    <row r="1792" spans="1:10" x14ac:dyDescent="0.25">
      <c r="A1792" s="5" t="s">
        <v>1836</v>
      </c>
      <c r="B1792" s="1">
        <v>43688</v>
      </c>
      <c r="C1792">
        <v>17</v>
      </c>
      <c r="D1792" t="s">
        <v>27</v>
      </c>
      <c r="E1792" t="s">
        <v>22</v>
      </c>
      <c r="F1792" t="s">
        <v>23</v>
      </c>
      <c r="G1792" t="s">
        <v>31</v>
      </c>
      <c r="H1792">
        <v>399</v>
      </c>
      <c r="I1792">
        <v>8</v>
      </c>
      <c r="J1792">
        <v>3192</v>
      </c>
    </row>
    <row r="1793" spans="1:10" x14ac:dyDescent="0.25">
      <c r="A1793" s="5" t="s">
        <v>1837</v>
      </c>
      <c r="B1793" s="1">
        <v>43688</v>
      </c>
      <c r="C1793">
        <v>3</v>
      </c>
      <c r="D1793" t="s">
        <v>32</v>
      </c>
      <c r="E1793" t="s">
        <v>14</v>
      </c>
      <c r="F1793" t="s">
        <v>15</v>
      </c>
      <c r="G1793" t="s">
        <v>31</v>
      </c>
      <c r="H1793">
        <v>399</v>
      </c>
      <c r="I1793">
        <v>2</v>
      </c>
      <c r="J1793">
        <v>798</v>
      </c>
    </row>
    <row r="1794" spans="1:10" x14ac:dyDescent="0.25">
      <c r="A1794" s="5" t="s">
        <v>1838</v>
      </c>
      <c r="B1794" s="1">
        <v>43688</v>
      </c>
      <c r="C1794">
        <v>17</v>
      </c>
      <c r="D1794" t="s">
        <v>27</v>
      </c>
      <c r="E1794" t="s">
        <v>28</v>
      </c>
      <c r="F1794" t="s">
        <v>23</v>
      </c>
      <c r="G1794" t="s">
        <v>25</v>
      </c>
      <c r="H1794">
        <v>69</v>
      </c>
      <c r="I1794">
        <v>0</v>
      </c>
      <c r="J1794">
        <v>0</v>
      </c>
    </row>
    <row r="1795" spans="1:10" x14ac:dyDescent="0.25">
      <c r="A1795" s="5" t="s">
        <v>1839</v>
      </c>
      <c r="B1795" s="1">
        <v>43688</v>
      </c>
      <c r="C1795">
        <v>2</v>
      </c>
      <c r="D1795" t="s">
        <v>44</v>
      </c>
      <c r="E1795" t="s">
        <v>42</v>
      </c>
      <c r="F1795" t="s">
        <v>15</v>
      </c>
      <c r="G1795" t="s">
        <v>25</v>
      </c>
      <c r="H1795">
        <v>69</v>
      </c>
      <c r="I1795">
        <v>9</v>
      </c>
      <c r="J1795">
        <v>621</v>
      </c>
    </row>
    <row r="1796" spans="1:10" x14ac:dyDescent="0.25">
      <c r="A1796" s="5" t="s">
        <v>1840</v>
      </c>
      <c r="B1796" s="1">
        <v>43688</v>
      </c>
      <c r="C1796">
        <v>7</v>
      </c>
      <c r="D1796" t="s">
        <v>43</v>
      </c>
      <c r="E1796" t="s">
        <v>34</v>
      </c>
      <c r="F1796" t="s">
        <v>19</v>
      </c>
      <c r="G1796" t="s">
        <v>25</v>
      </c>
      <c r="H1796">
        <v>69</v>
      </c>
      <c r="I1796">
        <v>5</v>
      </c>
      <c r="J1796">
        <v>345</v>
      </c>
    </row>
    <row r="1797" spans="1:10" x14ac:dyDescent="0.25">
      <c r="A1797" s="5" t="s">
        <v>1841</v>
      </c>
      <c r="B1797" s="1">
        <v>43689</v>
      </c>
      <c r="C1797">
        <v>2</v>
      </c>
      <c r="D1797" t="s">
        <v>44</v>
      </c>
      <c r="E1797" t="s">
        <v>42</v>
      </c>
      <c r="F1797" t="s">
        <v>15</v>
      </c>
      <c r="G1797" t="s">
        <v>16</v>
      </c>
      <c r="H1797">
        <v>289</v>
      </c>
      <c r="I1797">
        <v>5</v>
      </c>
      <c r="J1797">
        <v>1445</v>
      </c>
    </row>
    <row r="1798" spans="1:10" x14ac:dyDescent="0.25">
      <c r="A1798" s="5" t="s">
        <v>1842</v>
      </c>
      <c r="B1798" s="1">
        <v>43689</v>
      </c>
      <c r="C1798">
        <v>10</v>
      </c>
      <c r="D1798" t="s">
        <v>38</v>
      </c>
      <c r="E1798" t="s">
        <v>18</v>
      </c>
      <c r="F1798" t="s">
        <v>19</v>
      </c>
      <c r="G1798" t="s">
        <v>12</v>
      </c>
      <c r="H1798">
        <v>199</v>
      </c>
      <c r="I1798">
        <v>2</v>
      </c>
      <c r="J1798">
        <v>398</v>
      </c>
    </row>
    <row r="1799" spans="1:10" x14ac:dyDescent="0.25">
      <c r="A1799" s="5" t="s">
        <v>1843</v>
      </c>
      <c r="B1799" s="1">
        <v>43689</v>
      </c>
      <c r="C1799">
        <v>13</v>
      </c>
      <c r="D1799" t="s">
        <v>26</v>
      </c>
      <c r="E1799" t="s">
        <v>40</v>
      </c>
      <c r="F1799" t="s">
        <v>11</v>
      </c>
      <c r="G1799" t="s">
        <v>16</v>
      </c>
      <c r="H1799">
        <v>289</v>
      </c>
      <c r="I1799">
        <v>4</v>
      </c>
      <c r="J1799">
        <v>1156</v>
      </c>
    </row>
    <row r="1800" spans="1:10" x14ac:dyDescent="0.25">
      <c r="A1800" s="5" t="s">
        <v>1844</v>
      </c>
      <c r="B1800" s="1">
        <v>43689</v>
      </c>
      <c r="C1800">
        <v>15</v>
      </c>
      <c r="D1800" t="s">
        <v>45</v>
      </c>
      <c r="E1800" t="s">
        <v>10</v>
      </c>
      <c r="F1800" t="s">
        <v>11</v>
      </c>
      <c r="G1800" t="s">
        <v>31</v>
      </c>
      <c r="H1800">
        <v>399</v>
      </c>
      <c r="I1800">
        <v>4</v>
      </c>
      <c r="J1800">
        <v>1596</v>
      </c>
    </row>
    <row r="1801" spans="1:10" x14ac:dyDescent="0.25">
      <c r="A1801" s="5" t="s">
        <v>1845</v>
      </c>
      <c r="B1801" s="1">
        <v>43689</v>
      </c>
      <c r="C1801">
        <v>9</v>
      </c>
      <c r="D1801" t="s">
        <v>17</v>
      </c>
      <c r="E1801" t="s">
        <v>18</v>
      </c>
      <c r="F1801" t="s">
        <v>19</v>
      </c>
      <c r="G1801" t="s">
        <v>12</v>
      </c>
      <c r="H1801">
        <v>199</v>
      </c>
      <c r="I1801">
        <v>8</v>
      </c>
      <c r="J1801">
        <v>1592</v>
      </c>
    </row>
    <row r="1802" spans="1:10" x14ac:dyDescent="0.25">
      <c r="A1802" s="5" t="s">
        <v>1846</v>
      </c>
      <c r="B1802" s="1">
        <v>43689</v>
      </c>
      <c r="C1802">
        <v>17</v>
      </c>
      <c r="D1802" t="s">
        <v>27</v>
      </c>
      <c r="E1802" t="s">
        <v>28</v>
      </c>
      <c r="F1802" t="s">
        <v>23</v>
      </c>
      <c r="G1802" t="s">
        <v>31</v>
      </c>
      <c r="H1802">
        <v>399</v>
      </c>
      <c r="I1802">
        <v>1</v>
      </c>
      <c r="J1802">
        <v>399</v>
      </c>
    </row>
    <row r="1803" spans="1:10" x14ac:dyDescent="0.25">
      <c r="A1803" s="5" t="s">
        <v>1847</v>
      </c>
      <c r="B1803" s="1">
        <v>43689</v>
      </c>
      <c r="C1803">
        <v>6</v>
      </c>
      <c r="D1803" t="s">
        <v>35</v>
      </c>
      <c r="E1803" t="s">
        <v>34</v>
      </c>
      <c r="F1803" t="s">
        <v>19</v>
      </c>
      <c r="G1803" t="s">
        <v>12</v>
      </c>
      <c r="H1803">
        <v>199</v>
      </c>
      <c r="I1803">
        <v>6</v>
      </c>
      <c r="J1803">
        <v>1194</v>
      </c>
    </row>
    <row r="1804" spans="1:10" x14ac:dyDescent="0.25">
      <c r="A1804" s="5" t="s">
        <v>1848</v>
      </c>
      <c r="B1804" s="1">
        <v>43689</v>
      </c>
      <c r="C1804">
        <v>18</v>
      </c>
      <c r="D1804" t="s">
        <v>21</v>
      </c>
      <c r="E1804" t="s">
        <v>22</v>
      </c>
      <c r="F1804" t="s">
        <v>23</v>
      </c>
      <c r="G1804" t="s">
        <v>31</v>
      </c>
      <c r="H1804">
        <v>399</v>
      </c>
      <c r="I1804">
        <v>5</v>
      </c>
      <c r="J1804">
        <v>1995</v>
      </c>
    </row>
    <row r="1805" spans="1:10" x14ac:dyDescent="0.25">
      <c r="A1805" s="5" t="s">
        <v>1849</v>
      </c>
      <c r="B1805" s="1">
        <v>43689</v>
      </c>
      <c r="C1805">
        <v>8</v>
      </c>
      <c r="D1805" t="s">
        <v>33</v>
      </c>
      <c r="E1805" t="s">
        <v>34</v>
      </c>
      <c r="F1805" t="s">
        <v>19</v>
      </c>
      <c r="G1805" t="s">
        <v>12</v>
      </c>
      <c r="H1805">
        <v>199</v>
      </c>
      <c r="I1805">
        <v>6</v>
      </c>
      <c r="J1805">
        <v>1194</v>
      </c>
    </row>
    <row r="1806" spans="1:10" x14ac:dyDescent="0.25">
      <c r="A1806" s="5" t="s">
        <v>1850</v>
      </c>
      <c r="B1806" s="1">
        <v>43689</v>
      </c>
      <c r="C1806">
        <v>13</v>
      </c>
      <c r="D1806" t="s">
        <v>26</v>
      </c>
      <c r="E1806" t="s">
        <v>40</v>
      </c>
      <c r="F1806" t="s">
        <v>11</v>
      </c>
      <c r="G1806" t="s">
        <v>20</v>
      </c>
      <c r="H1806">
        <v>159</v>
      </c>
      <c r="I1806">
        <v>3</v>
      </c>
      <c r="J1806">
        <v>477</v>
      </c>
    </row>
    <row r="1807" spans="1:10" x14ac:dyDescent="0.25">
      <c r="A1807" s="5" t="s">
        <v>1851</v>
      </c>
      <c r="B1807" s="1">
        <v>43689</v>
      </c>
      <c r="C1807">
        <v>17</v>
      </c>
      <c r="D1807" t="s">
        <v>27</v>
      </c>
      <c r="E1807" t="s">
        <v>28</v>
      </c>
      <c r="F1807" t="s">
        <v>23</v>
      </c>
      <c r="G1807" t="s">
        <v>25</v>
      </c>
      <c r="H1807">
        <v>69</v>
      </c>
      <c r="I1807">
        <v>7</v>
      </c>
      <c r="J1807">
        <v>483</v>
      </c>
    </row>
    <row r="1808" spans="1:10" x14ac:dyDescent="0.25">
      <c r="A1808" s="5" t="s">
        <v>1852</v>
      </c>
      <c r="B1808" s="1">
        <v>43689</v>
      </c>
      <c r="C1808">
        <v>4</v>
      </c>
      <c r="D1808" t="s">
        <v>36</v>
      </c>
      <c r="E1808" t="s">
        <v>42</v>
      </c>
      <c r="F1808" t="s">
        <v>15</v>
      </c>
      <c r="G1808" t="s">
        <v>25</v>
      </c>
      <c r="H1808">
        <v>69</v>
      </c>
      <c r="I1808">
        <v>3</v>
      </c>
      <c r="J1808">
        <v>207</v>
      </c>
    </row>
    <row r="1809" spans="1:10" x14ac:dyDescent="0.25">
      <c r="A1809" s="5" t="s">
        <v>1853</v>
      </c>
      <c r="B1809" s="1">
        <v>43690</v>
      </c>
      <c r="C1809">
        <v>9</v>
      </c>
      <c r="D1809" t="s">
        <v>17</v>
      </c>
      <c r="E1809" t="s">
        <v>34</v>
      </c>
      <c r="F1809" t="s">
        <v>19</v>
      </c>
      <c r="G1809" t="s">
        <v>12</v>
      </c>
      <c r="H1809">
        <v>199</v>
      </c>
      <c r="I1809">
        <v>3</v>
      </c>
      <c r="J1809">
        <v>597</v>
      </c>
    </row>
    <row r="1810" spans="1:10" x14ac:dyDescent="0.25">
      <c r="A1810" s="5" t="s">
        <v>1854</v>
      </c>
      <c r="B1810" s="1">
        <v>43691</v>
      </c>
      <c r="C1810">
        <v>8</v>
      </c>
      <c r="D1810" t="s">
        <v>33</v>
      </c>
      <c r="E1810" t="s">
        <v>18</v>
      </c>
      <c r="F1810" t="s">
        <v>19</v>
      </c>
      <c r="G1810" t="s">
        <v>25</v>
      </c>
      <c r="H1810">
        <v>69</v>
      </c>
      <c r="I1810">
        <v>5</v>
      </c>
      <c r="J1810">
        <v>345</v>
      </c>
    </row>
    <row r="1811" spans="1:10" x14ac:dyDescent="0.25">
      <c r="A1811" s="5" t="s">
        <v>1855</v>
      </c>
      <c r="B1811" s="1">
        <v>43691</v>
      </c>
      <c r="C1811">
        <v>3</v>
      </c>
      <c r="D1811" t="s">
        <v>32</v>
      </c>
      <c r="E1811" t="s">
        <v>42</v>
      </c>
      <c r="F1811" t="s">
        <v>15</v>
      </c>
      <c r="G1811" t="s">
        <v>16</v>
      </c>
      <c r="H1811">
        <v>289</v>
      </c>
      <c r="I1811">
        <v>3</v>
      </c>
      <c r="J1811">
        <v>867</v>
      </c>
    </row>
    <row r="1812" spans="1:10" x14ac:dyDescent="0.25">
      <c r="A1812" s="5" t="s">
        <v>1856</v>
      </c>
      <c r="B1812" s="1">
        <v>43692</v>
      </c>
      <c r="C1812">
        <v>15</v>
      </c>
      <c r="D1812" t="s">
        <v>45</v>
      </c>
      <c r="E1812" t="s">
        <v>40</v>
      </c>
      <c r="F1812" t="s">
        <v>11</v>
      </c>
      <c r="G1812" t="s">
        <v>25</v>
      </c>
      <c r="H1812">
        <v>69</v>
      </c>
      <c r="I1812">
        <v>4</v>
      </c>
      <c r="J1812">
        <v>276</v>
      </c>
    </row>
    <row r="1813" spans="1:10" x14ac:dyDescent="0.25">
      <c r="A1813" s="5" t="s">
        <v>1857</v>
      </c>
      <c r="B1813" s="1">
        <v>43692</v>
      </c>
      <c r="C1813">
        <v>11</v>
      </c>
      <c r="D1813" t="s">
        <v>9</v>
      </c>
      <c r="E1813" t="s">
        <v>40</v>
      </c>
      <c r="F1813" t="s">
        <v>11</v>
      </c>
      <c r="G1813" t="s">
        <v>25</v>
      </c>
      <c r="H1813">
        <v>69</v>
      </c>
      <c r="I1813">
        <v>8</v>
      </c>
      <c r="J1813">
        <v>552</v>
      </c>
    </row>
    <row r="1814" spans="1:10" x14ac:dyDescent="0.25">
      <c r="A1814" s="5" t="s">
        <v>1858</v>
      </c>
      <c r="B1814" s="1">
        <v>43692</v>
      </c>
      <c r="C1814">
        <v>6</v>
      </c>
      <c r="D1814" t="s">
        <v>35</v>
      </c>
      <c r="E1814" t="s">
        <v>18</v>
      </c>
      <c r="F1814" t="s">
        <v>19</v>
      </c>
      <c r="G1814" t="s">
        <v>20</v>
      </c>
      <c r="H1814">
        <v>159</v>
      </c>
      <c r="I1814">
        <v>6</v>
      </c>
      <c r="J1814">
        <v>954</v>
      </c>
    </row>
    <row r="1815" spans="1:10" x14ac:dyDescent="0.25">
      <c r="A1815" s="5" t="s">
        <v>1859</v>
      </c>
      <c r="B1815" s="1">
        <v>43692</v>
      </c>
      <c r="C1815">
        <v>9</v>
      </c>
      <c r="D1815" t="s">
        <v>17</v>
      </c>
      <c r="E1815" t="s">
        <v>18</v>
      </c>
      <c r="F1815" t="s">
        <v>19</v>
      </c>
      <c r="G1815" t="s">
        <v>20</v>
      </c>
      <c r="H1815">
        <v>159</v>
      </c>
      <c r="I1815">
        <v>6</v>
      </c>
      <c r="J1815">
        <v>954</v>
      </c>
    </row>
    <row r="1816" spans="1:10" x14ac:dyDescent="0.25">
      <c r="A1816" s="5" t="s">
        <v>1860</v>
      </c>
      <c r="B1816" s="1">
        <v>43693</v>
      </c>
      <c r="C1816">
        <v>5</v>
      </c>
      <c r="D1816" t="s">
        <v>39</v>
      </c>
      <c r="E1816" t="s">
        <v>42</v>
      </c>
      <c r="F1816" t="s">
        <v>15</v>
      </c>
      <c r="G1816" t="s">
        <v>12</v>
      </c>
      <c r="H1816">
        <v>199</v>
      </c>
      <c r="I1816">
        <v>2</v>
      </c>
      <c r="J1816">
        <v>398</v>
      </c>
    </row>
    <row r="1817" spans="1:10" x14ac:dyDescent="0.25">
      <c r="A1817" s="5" t="s">
        <v>1861</v>
      </c>
      <c r="B1817" s="1">
        <v>43694</v>
      </c>
      <c r="C1817">
        <v>10</v>
      </c>
      <c r="D1817" t="s">
        <v>38</v>
      </c>
      <c r="E1817" t="s">
        <v>18</v>
      </c>
      <c r="F1817" t="s">
        <v>19</v>
      </c>
      <c r="G1817" t="s">
        <v>20</v>
      </c>
      <c r="H1817">
        <v>159</v>
      </c>
      <c r="I1817">
        <v>9</v>
      </c>
      <c r="J1817">
        <v>1431</v>
      </c>
    </row>
    <row r="1818" spans="1:10" x14ac:dyDescent="0.25">
      <c r="A1818" s="5" t="s">
        <v>1862</v>
      </c>
      <c r="B1818" s="1">
        <v>43694</v>
      </c>
      <c r="C1818">
        <v>8</v>
      </c>
      <c r="D1818" t="s">
        <v>33</v>
      </c>
      <c r="E1818" t="s">
        <v>34</v>
      </c>
      <c r="F1818" t="s">
        <v>19</v>
      </c>
      <c r="G1818" t="s">
        <v>25</v>
      </c>
      <c r="H1818">
        <v>69</v>
      </c>
      <c r="I1818">
        <v>8</v>
      </c>
      <c r="J1818">
        <v>552</v>
      </c>
    </row>
    <row r="1819" spans="1:10" x14ac:dyDescent="0.25">
      <c r="A1819" s="5" t="s">
        <v>1863</v>
      </c>
      <c r="B1819" s="1">
        <v>43694</v>
      </c>
      <c r="C1819">
        <v>5</v>
      </c>
      <c r="D1819" t="s">
        <v>39</v>
      </c>
      <c r="E1819" t="s">
        <v>14</v>
      </c>
      <c r="F1819" t="s">
        <v>15</v>
      </c>
      <c r="G1819" t="s">
        <v>12</v>
      </c>
      <c r="H1819">
        <v>199</v>
      </c>
      <c r="I1819">
        <v>4</v>
      </c>
      <c r="J1819">
        <v>796</v>
      </c>
    </row>
    <row r="1820" spans="1:10" x14ac:dyDescent="0.25">
      <c r="A1820" s="5" t="s">
        <v>1864</v>
      </c>
      <c r="B1820" s="1">
        <v>43694</v>
      </c>
      <c r="C1820">
        <v>9</v>
      </c>
      <c r="D1820" t="s">
        <v>17</v>
      </c>
      <c r="E1820" t="s">
        <v>18</v>
      </c>
      <c r="F1820" t="s">
        <v>19</v>
      </c>
      <c r="G1820" t="s">
        <v>12</v>
      </c>
      <c r="H1820">
        <v>199</v>
      </c>
      <c r="I1820">
        <v>9</v>
      </c>
      <c r="J1820">
        <v>1791</v>
      </c>
    </row>
    <row r="1821" spans="1:10" x14ac:dyDescent="0.25">
      <c r="A1821" s="5" t="s">
        <v>1865</v>
      </c>
      <c r="B1821" s="1">
        <v>43694</v>
      </c>
      <c r="C1821">
        <v>2</v>
      </c>
      <c r="D1821" t="s">
        <v>44</v>
      </c>
      <c r="E1821" t="s">
        <v>14</v>
      </c>
      <c r="F1821" t="s">
        <v>15</v>
      </c>
      <c r="G1821" t="s">
        <v>25</v>
      </c>
      <c r="H1821">
        <v>69</v>
      </c>
      <c r="I1821">
        <v>9</v>
      </c>
      <c r="J1821">
        <v>621</v>
      </c>
    </row>
    <row r="1822" spans="1:10" x14ac:dyDescent="0.25">
      <c r="A1822" s="5" t="s">
        <v>1866</v>
      </c>
      <c r="B1822" s="1">
        <v>43694</v>
      </c>
      <c r="C1822">
        <v>7</v>
      </c>
      <c r="D1822" t="s">
        <v>43</v>
      </c>
      <c r="E1822" t="s">
        <v>34</v>
      </c>
      <c r="F1822" t="s">
        <v>19</v>
      </c>
      <c r="G1822" t="s">
        <v>12</v>
      </c>
      <c r="H1822">
        <v>199</v>
      </c>
      <c r="I1822">
        <v>6</v>
      </c>
      <c r="J1822">
        <v>1194</v>
      </c>
    </row>
    <row r="1823" spans="1:10" x14ac:dyDescent="0.25">
      <c r="A1823" s="5" t="s">
        <v>1867</v>
      </c>
      <c r="B1823" s="1">
        <v>43695</v>
      </c>
      <c r="C1823">
        <v>17</v>
      </c>
      <c r="D1823" t="s">
        <v>27</v>
      </c>
      <c r="E1823" t="s">
        <v>22</v>
      </c>
      <c r="F1823" t="s">
        <v>23</v>
      </c>
      <c r="G1823" t="s">
        <v>16</v>
      </c>
      <c r="H1823">
        <v>289</v>
      </c>
      <c r="I1823">
        <v>7</v>
      </c>
      <c r="J1823">
        <v>2023</v>
      </c>
    </row>
    <row r="1824" spans="1:10" x14ac:dyDescent="0.25">
      <c r="A1824" s="5" t="s">
        <v>1868</v>
      </c>
      <c r="B1824" s="1">
        <v>43695</v>
      </c>
      <c r="C1824">
        <v>9</v>
      </c>
      <c r="D1824" t="s">
        <v>17</v>
      </c>
      <c r="E1824" t="s">
        <v>18</v>
      </c>
      <c r="F1824" t="s">
        <v>19</v>
      </c>
      <c r="G1824" t="s">
        <v>12</v>
      </c>
      <c r="H1824">
        <v>199</v>
      </c>
      <c r="I1824">
        <v>3</v>
      </c>
      <c r="J1824">
        <v>597</v>
      </c>
    </row>
    <row r="1825" spans="1:10" x14ac:dyDescent="0.25">
      <c r="A1825" s="5" t="s">
        <v>1869</v>
      </c>
      <c r="B1825" s="1">
        <v>43695</v>
      </c>
      <c r="C1825">
        <v>15</v>
      </c>
      <c r="D1825" t="s">
        <v>45</v>
      </c>
      <c r="E1825" t="s">
        <v>10</v>
      </c>
      <c r="F1825" t="s">
        <v>11</v>
      </c>
      <c r="G1825" t="s">
        <v>20</v>
      </c>
      <c r="H1825">
        <v>159</v>
      </c>
      <c r="I1825">
        <v>3</v>
      </c>
      <c r="J1825">
        <v>477</v>
      </c>
    </row>
    <row r="1826" spans="1:10" x14ac:dyDescent="0.25">
      <c r="A1826" s="5" t="s">
        <v>1870</v>
      </c>
      <c r="B1826" s="1">
        <v>43696</v>
      </c>
      <c r="C1826">
        <v>11</v>
      </c>
      <c r="D1826" t="s">
        <v>9</v>
      </c>
      <c r="E1826" t="s">
        <v>10</v>
      </c>
      <c r="F1826" t="s">
        <v>11</v>
      </c>
      <c r="G1826" t="s">
        <v>12</v>
      </c>
      <c r="H1826">
        <v>199</v>
      </c>
      <c r="I1826">
        <v>5</v>
      </c>
      <c r="J1826">
        <v>995</v>
      </c>
    </row>
    <row r="1827" spans="1:10" x14ac:dyDescent="0.25">
      <c r="A1827" s="5" t="s">
        <v>1871</v>
      </c>
      <c r="B1827" s="1">
        <v>43696</v>
      </c>
      <c r="C1827">
        <v>18</v>
      </c>
      <c r="D1827" t="s">
        <v>21</v>
      </c>
      <c r="E1827" t="s">
        <v>28</v>
      </c>
      <c r="F1827" t="s">
        <v>23</v>
      </c>
      <c r="G1827" t="s">
        <v>16</v>
      </c>
      <c r="H1827">
        <v>289</v>
      </c>
      <c r="I1827">
        <v>4</v>
      </c>
      <c r="J1827">
        <v>1156</v>
      </c>
    </row>
    <row r="1828" spans="1:10" x14ac:dyDescent="0.25">
      <c r="A1828" s="5" t="s">
        <v>1872</v>
      </c>
      <c r="B1828" s="1">
        <v>43696</v>
      </c>
      <c r="C1828">
        <v>2</v>
      </c>
      <c r="D1828" t="s">
        <v>44</v>
      </c>
      <c r="E1828" t="s">
        <v>14</v>
      </c>
      <c r="F1828" t="s">
        <v>15</v>
      </c>
      <c r="G1828" t="s">
        <v>16</v>
      </c>
      <c r="H1828">
        <v>289</v>
      </c>
      <c r="I1828">
        <v>2</v>
      </c>
      <c r="J1828">
        <v>578</v>
      </c>
    </row>
    <row r="1829" spans="1:10" x14ac:dyDescent="0.25">
      <c r="A1829" s="5" t="s">
        <v>1873</v>
      </c>
      <c r="B1829" s="1">
        <v>43696</v>
      </c>
      <c r="C1829">
        <v>18</v>
      </c>
      <c r="D1829" t="s">
        <v>21</v>
      </c>
      <c r="E1829" t="s">
        <v>28</v>
      </c>
      <c r="F1829" t="s">
        <v>23</v>
      </c>
      <c r="G1829" t="s">
        <v>25</v>
      </c>
      <c r="H1829">
        <v>69</v>
      </c>
      <c r="I1829">
        <v>6</v>
      </c>
      <c r="J1829">
        <v>414</v>
      </c>
    </row>
    <row r="1830" spans="1:10" x14ac:dyDescent="0.25">
      <c r="A1830" s="5" t="s">
        <v>1874</v>
      </c>
      <c r="B1830" s="1">
        <v>43696</v>
      </c>
      <c r="C1830">
        <v>13</v>
      </c>
      <c r="D1830" t="s">
        <v>26</v>
      </c>
      <c r="E1830" t="s">
        <v>40</v>
      </c>
      <c r="F1830" t="s">
        <v>11</v>
      </c>
      <c r="G1830" t="s">
        <v>25</v>
      </c>
      <c r="H1830">
        <v>69</v>
      </c>
      <c r="I1830">
        <v>4</v>
      </c>
      <c r="J1830">
        <v>276</v>
      </c>
    </row>
    <row r="1831" spans="1:10" x14ac:dyDescent="0.25">
      <c r="A1831" s="5" t="s">
        <v>1875</v>
      </c>
      <c r="B1831" s="1">
        <v>43697</v>
      </c>
      <c r="C1831">
        <v>5</v>
      </c>
      <c r="D1831" t="s">
        <v>39</v>
      </c>
      <c r="E1831" t="s">
        <v>14</v>
      </c>
      <c r="F1831" t="s">
        <v>15</v>
      </c>
      <c r="G1831" t="s">
        <v>16</v>
      </c>
      <c r="H1831">
        <v>289</v>
      </c>
      <c r="I1831">
        <v>2</v>
      </c>
      <c r="J1831">
        <v>578</v>
      </c>
    </row>
    <row r="1832" spans="1:10" x14ac:dyDescent="0.25">
      <c r="A1832" s="5" t="s">
        <v>1876</v>
      </c>
      <c r="B1832" s="1">
        <v>43698</v>
      </c>
      <c r="C1832">
        <v>8</v>
      </c>
      <c r="D1832" t="s">
        <v>33</v>
      </c>
      <c r="E1832" t="s">
        <v>18</v>
      </c>
      <c r="F1832" t="s">
        <v>19</v>
      </c>
      <c r="G1832" t="s">
        <v>12</v>
      </c>
      <c r="H1832">
        <v>199</v>
      </c>
      <c r="I1832">
        <v>3</v>
      </c>
      <c r="J1832">
        <v>597</v>
      </c>
    </row>
    <row r="1833" spans="1:10" x14ac:dyDescent="0.25">
      <c r="A1833" s="5" t="s">
        <v>1877</v>
      </c>
      <c r="B1833" s="1">
        <v>43698</v>
      </c>
      <c r="C1833">
        <v>14</v>
      </c>
      <c r="D1833" t="s">
        <v>29</v>
      </c>
      <c r="E1833" t="s">
        <v>40</v>
      </c>
      <c r="F1833" t="s">
        <v>11</v>
      </c>
      <c r="G1833" t="s">
        <v>20</v>
      </c>
      <c r="H1833">
        <v>159</v>
      </c>
      <c r="I1833">
        <v>1</v>
      </c>
      <c r="J1833">
        <v>159</v>
      </c>
    </row>
    <row r="1834" spans="1:10" x14ac:dyDescent="0.25">
      <c r="A1834" s="5" t="s">
        <v>1878</v>
      </c>
      <c r="B1834" s="1">
        <v>43698</v>
      </c>
      <c r="C1834">
        <v>8</v>
      </c>
      <c r="D1834" t="s">
        <v>33</v>
      </c>
      <c r="E1834" t="s">
        <v>34</v>
      </c>
      <c r="F1834" t="s">
        <v>19</v>
      </c>
      <c r="G1834" t="s">
        <v>25</v>
      </c>
      <c r="H1834">
        <v>69</v>
      </c>
      <c r="I1834">
        <v>5</v>
      </c>
      <c r="J1834">
        <v>345</v>
      </c>
    </row>
    <row r="1835" spans="1:10" x14ac:dyDescent="0.25">
      <c r="A1835" s="5" t="s">
        <v>1879</v>
      </c>
      <c r="B1835" s="1">
        <v>43698</v>
      </c>
      <c r="C1835">
        <v>5</v>
      </c>
      <c r="D1835" t="s">
        <v>39</v>
      </c>
      <c r="E1835" t="s">
        <v>42</v>
      </c>
      <c r="F1835" t="s">
        <v>15</v>
      </c>
      <c r="G1835" t="s">
        <v>12</v>
      </c>
      <c r="H1835">
        <v>199</v>
      </c>
      <c r="I1835">
        <v>7</v>
      </c>
      <c r="J1835">
        <v>1393</v>
      </c>
    </row>
    <row r="1836" spans="1:10" x14ac:dyDescent="0.25">
      <c r="A1836" s="5" t="s">
        <v>1880</v>
      </c>
      <c r="B1836" s="1">
        <v>43698</v>
      </c>
      <c r="C1836">
        <v>5</v>
      </c>
      <c r="D1836" t="s">
        <v>39</v>
      </c>
      <c r="E1836" t="s">
        <v>42</v>
      </c>
      <c r="F1836" t="s">
        <v>15</v>
      </c>
      <c r="G1836" t="s">
        <v>16</v>
      </c>
      <c r="H1836">
        <v>289</v>
      </c>
      <c r="I1836">
        <v>3</v>
      </c>
      <c r="J1836">
        <v>867</v>
      </c>
    </row>
    <row r="1837" spans="1:10" x14ac:dyDescent="0.25">
      <c r="A1837" s="5" t="s">
        <v>1881</v>
      </c>
      <c r="B1837" s="1">
        <v>43698</v>
      </c>
      <c r="C1837">
        <v>9</v>
      </c>
      <c r="D1837" t="s">
        <v>17</v>
      </c>
      <c r="E1837" t="s">
        <v>34</v>
      </c>
      <c r="F1837" t="s">
        <v>19</v>
      </c>
      <c r="G1837" t="s">
        <v>12</v>
      </c>
      <c r="H1837">
        <v>199</v>
      </c>
      <c r="I1837">
        <v>5</v>
      </c>
      <c r="J1837">
        <v>995</v>
      </c>
    </row>
    <row r="1838" spans="1:10" x14ac:dyDescent="0.25">
      <c r="A1838" s="5" t="s">
        <v>1882</v>
      </c>
      <c r="B1838" s="1">
        <v>43699</v>
      </c>
      <c r="C1838">
        <v>6</v>
      </c>
      <c r="D1838" t="s">
        <v>35</v>
      </c>
      <c r="E1838" t="s">
        <v>18</v>
      </c>
      <c r="F1838" t="s">
        <v>19</v>
      </c>
      <c r="G1838" t="s">
        <v>25</v>
      </c>
      <c r="H1838">
        <v>69</v>
      </c>
      <c r="I1838">
        <v>3</v>
      </c>
      <c r="J1838">
        <v>207</v>
      </c>
    </row>
    <row r="1839" spans="1:10" x14ac:dyDescent="0.25">
      <c r="A1839" s="5" t="s">
        <v>1883</v>
      </c>
      <c r="B1839" s="1">
        <v>43699</v>
      </c>
      <c r="C1839">
        <v>20</v>
      </c>
      <c r="D1839" t="s">
        <v>30</v>
      </c>
      <c r="E1839" t="s">
        <v>28</v>
      </c>
      <c r="F1839" t="s">
        <v>23</v>
      </c>
      <c r="G1839" t="s">
        <v>31</v>
      </c>
      <c r="H1839">
        <v>399</v>
      </c>
      <c r="I1839">
        <v>9</v>
      </c>
      <c r="J1839">
        <v>3591</v>
      </c>
    </row>
    <row r="1840" spans="1:10" x14ac:dyDescent="0.25">
      <c r="A1840" s="5" t="s">
        <v>1884</v>
      </c>
      <c r="B1840" s="1">
        <v>43699</v>
      </c>
      <c r="C1840">
        <v>19</v>
      </c>
      <c r="D1840" t="s">
        <v>37</v>
      </c>
      <c r="E1840" t="s">
        <v>22</v>
      </c>
      <c r="F1840" t="s">
        <v>23</v>
      </c>
      <c r="G1840" t="s">
        <v>16</v>
      </c>
      <c r="H1840">
        <v>289</v>
      </c>
      <c r="I1840">
        <v>5</v>
      </c>
      <c r="J1840">
        <v>1445</v>
      </c>
    </row>
    <row r="1841" spans="1:10" x14ac:dyDescent="0.25">
      <c r="A1841" s="5" t="s">
        <v>1885</v>
      </c>
      <c r="B1841" s="1">
        <v>43699</v>
      </c>
      <c r="C1841">
        <v>17</v>
      </c>
      <c r="D1841" t="s">
        <v>27</v>
      </c>
      <c r="E1841" t="s">
        <v>28</v>
      </c>
      <c r="F1841" t="s">
        <v>23</v>
      </c>
      <c r="G1841" t="s">
        <v>12</v>
      </c>
      <c r="H1841">
        <v>199</v>
      </c>
      <c r="I1841">
        <v>5</v>
      </c>
      <c r="J1841">
        <v>995</v>
      </c>
    </row>
    <row r="1842" spans="1:10" x14ac:dyDescent="0.25">
      <c r="A1842" s="5" t="s">
        <v>1886</v>
      </c>
      <c r="B1842" s="1">
        <v>43699</v>
      </c>
      <c r="C1842">
        <v>3</v>
      </c>
      <c r="D1842" t="s">
        <v>32</v>
      </c>
      <c r="E1842" t="s">
        <v>42</v>
      </c>
      <c r="F1842" t="s">
        <v>15</v>
      </c>
      <c r="G1842" t="s">
        <v>12</v>
      </c>
      <c r="H1842">
        <v>199</v>
      </c>
      <c r="I1842">
        <v>4</v>
      </c>
      <c r="J1842">
        <v>796</v>
      </c>
    </row>
    <row r="1843" spans="1:10" x14ac:dyDescent="0.25">
      <c r="A1843" s="5" t="s">
        <v>1887</v>
      </c>
      <c r="B1843" s="1">
        <v>43699</v>
      </c>
      <c r="C1843">
        <v>2</v>
      </c>
      <c r="D1843" t="s">
        <v>44</v>
      </c>
      <c r="E1843" t="s">
        <v>14</v>
      </c>
      <c r="F1843" t="s">
        <v>15</v>
      </c>
      <c r="G1843" t="s">
        <v>20</v>
      </c>
      <c r="H1843">
        <v>159</v>
      </c>
      <c r="I1843">
        <v>3</v>
      </c>
      <c r="J1843">
        <v>477</v>
      </c>
    </row>
    <row r="1844" spans="1:10" x14ac:dyDescent="0.25">
      <c r="A1844" s="5" t="s">
        <v>1888</v>
      </c>
      <c r="B1844" s="1">
        <v>43699</v>
      </c>
      <c r="C1844">
        <v>20</v>
      </c>
      <c r="D1844" t="s">
        <v>30</v>
      </c>
      <c r="E1844" t="s">
        <v>22</v>
      </c>
      <c r="F1844" t="s">
        <v>23</v>
      </c>
      <c r="G1844" t="s">
        <v>12</v>
      </c>
      <c r="H1844">
        <v>199</v>
      </c>
      <c r="I1844">
        <v>1</v>
      </c>
      <c r="J1844">
        <v>199</v>
      </c>
    </row>
    <row r="1845" spans="1:10" x14ac:dyDescent="0.25">
      <c r="A1845" s="5" t="s">
        <v>1889</v>
      </c>
      <c r="B1845" s="1">
        <v>43699</v>
      </c>
      <c r="C1845">
        <v>5</v>
      </c>
      <c r="D1845" t="s">
        <v>39</v>
      </c>
      <c r="E1845" t="s">
        <v>14</v>
      </c>
      <c r="F1845" t="s">
        <v>15</v>
      </c>
      <c r="G1845" t="s">
        <v>12</v>
      </c>
      <c r="H1845">
        <v>199</v>
      </c>
      <c r="I1845">
        <v>4</v>
      </c>
      <c r="J1845">
        <v>796</v>
      </c>
    </row>
    <row r="1846" spans="1:10" x14ac:dyDescent="0.25">
      <c r="A1846" s="5" t="s">
        <v>1890</v>
      </c>
      <c r="B1846" s="1">
        <v>43699</v>
      </c>
      <c r="C1846">
        <v>5</v>
      </c>
      <c r="D1846" t="s">
        <v>39</v>
      </c>
      <c r="E1846" t="s">
        <v>42</v>
      </c>
      <c r="F1846" t="s">
        <v>15</v>
      </c>
      <c r="G1846" t="s">
        <v>20</v>
      </c>
      <c r="H1846">
        <v>159</v>
      </c>
      <c r="I1846">
        <v>2</v>
      </c>
      <c r="J1846">
        <v>318</v>
      </c>
    </row>
    <row r="1847" spans="1:10" x14ac:dyDescent="0.25">
      <c r="A1847" s="5" t="s">
        <v>1891</v>
      </c>
      <c r="B1847" s="1">
        <v>43700</v>
      </c>
      <c r="C1847">
        <v>7</v>
      </c>
      <c r="D1847" t="s">
        <v>43</v>
      </c>
      <c r="E1847" t="s">
        <v>18</v>
      </c>
      <c r="F1847" t="s">
        <v>19</v>
      </c>
      <c r="G1847" t="s">
        <v>20</v>
      </c>
      <c r="H1847">
        <v>159</v>
      </c>
      <c r="I1847">
        <v>1</v>
      </c>
      <c r="J1847">
        <v>159</v>
      </c>
    </row>
    <row r="1848" spans="1:10" x14ac:dyDescent="0.25">
      <c r="A1848" s="5" t="s">
        <v>1892</v>
      </c>
      <c r="B1848" s="1">
        <v>43700</v>
      </c>
      <c r="C1848">
        <v>2</v>
      </c>
      <c r="D1848" t="s">
        <v>44</v>
      </c>
      <c r="E1848" t="s">
        <v>14</v>
      </c>
      <c r="F1848" t="s">
        <v>15</v>
      </c>
      <c r="G1848" t="s">
        <v>20</v>
      </c>
      <c r="H1848">
        <v>159</v>
      </c>
      <c r="I1848">
        <v>6</v>
      </c>
      <c r="J1848">
        <v>954</v>
      </c>
    </row>
    <row r="1849" spans="1:10" x14ac:dyDescent="0.25">
      <c r="A1849" s="5" t="s">
        <v>1893</v>
      </c>
      <c r="B1849" s="1">
        <v>43701</v>
      </c>
      <c r="C1849">
        <v>1</v>
      </c>
      <c r="D1849" t="s">
        <v>13</v>
      </c>
      <c r="E1849" t="s">
        <v>42</v>
      </c>
      <c r="F1849" t="s">
        <v>15</v>
      </c>
      <c r="G1849" t="s">
        <v>25</v>
      </c>
      <c r="H1849">
        <v>69</v>
      </c>
      <c r="I1849">
        <v>5</v>
      </c>
      <c r="J1849">
        <v>345</v>
      </c>
    </row>
    <row r="1850" spans="1:10" x14ac:dyDescent="0.25">
      <c r="A1850" s="5" t="s">
        <v>1894</v>
      </c>
      <c r="B1850" s="1">
        <v>43701</v>
      </c>
      <c r="C1850">
        <v>4</v>
      </c>
      <c r="D1850" t="s">
        <v>36</v>
      </c>
      <c r="E1850" t="s">
        <v>14</v>
      </c>
      <c r="F1850" t="s">
        <v>15</v>
      </c>
      <c r="G1850" t="s">
        <v>31</v>
      </c>
      <c r="H1850">
        <v>399</v>
      </c>
      <c r="I1850">
        <v>7</v>
      </c>
      <c r="J1850">
        <v>2793</v>
      </c>
    </row>
    <row r="1851" spans="1:10" x14ac:dyDescent="0.25">
      <c r="A1851" s="5" t="s">
        <v>1895</v>
      </c>
      <c r="B1851" s="1">
        <v>43702</v>
      </c>
      <c r="C1851">
        <v>4</v>
      </c>
      <c r="D1851" t="s">
        <v>36</v>
      </c>
      <c r="E1851" t="s">
        <v>42</v>
      </c>
      <c r="F1851" t="s">
        <v>15</v>
      </c>
      <c r="G1851" t="s">
        <v>20</v>
      </c>
      <c r="H1851">
        <v>159</v>
      </c>
      <c r="I1851">
        <v>1</v>
      </c>
      <c r="J1851">
        <v>159</v>
      </c>
    </row>
    <row r="1852" spans="1:10" x14ac:dyDescent="0.25">
      <c r="A1852" s="5" t="s">
        <v>1896</v>
      </c>
      <c r="B1852" s="1">
        <v>43703</v>
      </c>
      <c r="C1852">
        <v>14</v>
      </c>
      <c r="D1852" t="s">
        <v>29</v>
      </c>
      <c r="E1852" t="s">
        <v>40</v>
      </c>
      <c r="F1852" t="s">
        <v>11</v>
      </c>
      <c r="G1852" t="s">
        <v>25</v>
      </c>
      <c r="H1852">
        <v>69</v>
      </c>
      <c r="I1852">
        <v>2</v>
      </c>
      <c r="J1852">
        <v>138</v>
      </c>
    </row>
    <row r="1853" spans="1:10" x14ac:dyDescent="0.25">
      <c r="A1853" s="5" t="s">
        <v>1897</v>
      </c>
      <c r="B1853" s="1">
        <v>43704</v>
      </c>
      <c r="C1853">
        <v>11</v>
      </c>
      <c r="D1853" t="s">
        <v>9</v>
      </c>
      <c r="E1853" t="s">
        <v>10</v>
      </c>
      <c r="F1853" t="s">
        <v>11</v>
      </c>
      <c r="G1853" t="s">
        <v>25</v>
      </c>
      <c r="H1853">
        <v>69</v>
      </c>
      <c r="I1853">
        <v>9</v>
      </c>
      <c r="J1853">
        <v>621</v>
      </c>
    </row>
    <row r="1854" spans="1:10" x14ac:dyDescent="0.25">
      <c r="A1854" s="5" t="s">
        <v>1898</v>
      </c>
      <c r="B1854" s="1">
        <v>43705</v>
      </c>
      <c r="C1854">
        <v>16</v>
      </c>
      <c r="D1854" t="s">
        <v>24</v>
      </c>
      <c r="E1854" t="s">
        <v>28</v>
      </c>
      <c r="F1854" t="s">
        <v>23</v>
      </c>
      <c r="G1854" t="s">
        <v>25</v>
      </c>
      <c r="H1854">
        <v>69</v>
      </c>
      <c r="I1854">
        <v>2</v>
      </c>
      <c r="J1854">
        <v>138</v>
      </c>
    </row>
    <row r="1855" spans="1:10" x14ac:dyDescent="0.25">
      <c r="A1855" s="5" t="s">
        <v>1899</v>
      </c>
      <c r="B1855" s="1">
        <v>43706</v>
      </c>
      <c r="C1855">
        <v>16</v>
      </c>
      <c r="D1855" t="s">
        <v>24</v>
      </c>
      <c r="E1855" t="s">
        <v>22</v>
      </c>
      <c r="F1855" t="s">
        <v>23</v>
      </c>
      <c r="G1855" t="s">
        <v>20</v>
      </c>
      <c r="H1855">
        <v>159</v>
      </c>
      <c r="I1855">
        <v>8</v>
      </c>
      <c r="J1855">
        <v>1272</v>
      </c>
    </row>
    <row r="1856" spans="1:10" x14ac:dyDescent="0.25">
      <c r="A1856" s="5" t="s">
        <v>1900</v>
      </c>
      <c r="B1856" s="1">
        <v>43706</v>
      </c>
      <c r="C1856">
        <v>4</v>
      </c>
      <c r="D1856" t="s">
        <v>36</v>
      </c>
      <c r="E1856" t="s">
        <v>42</v>
      </c>
      <c r="F1856" t="s">
        <v>15</v>
      </c>
      <c r="G1856" t="s">
        <v>20</v>
      </c>
      <c r="H1856">
        <v>159</v>
      </c>
      <c r="I1856">
        <v>0</v>
      </c>
      <c r="J1856">
        <v>0</v>
      </c>
    </row>
    <row r="1857" spans="1:10" x14ac:dyDescent="0.25">
      <c r="A1857" s="5" t="s">
        <v>1901</v>
      </c>
      <c r="B1857" s="1">
        <v>43707</v>
      </c>
      <c r="C1857">
        <v>19</v>
      </c>
      <c r="D1857" t="s">
        <v>37</v>
      </c>
      <c r="E1857" t="s">
        <v>28</v>
      </c>
      <c r="F1857" t="s">
        <v>23</v>
      </c>
      <c r="G1857" t="s">
        <v>20</v>
      </c>
      <c r="H1857">
        <v>159</v>
      </c>
      <c r="I1857">
        <v>7</v>
      </c>
      <c r="J1857">
        <v>1113</v>
      </c>
    </row>
    <row r="1858" spans="1:10" x14ac:dyDescent="0.25">
      <c r="A1858" s="5" t="s">
        <v>1902</v>
      </c>
      <c r="B1858" s="1">
        <v>43707</v>
      </c>
      <c r="C1858">
        <v>7</v>
      </c>
      <c r="D1858" t="s">
        <v>43</v>
      </c>
      <c r="E1858" t="s">
        <v>34</v>
      </c>
      <c r="F1858" t="s">
        <v>19</v>
      </c>
      <c r="G1858" t="s">
        <v>12</v>
      </c>
      <c r="H1858">
        <v>199</v>
      </c>
      <c r="I1858">
        <v>1</v>
      </c>
      <c r="J1858">
        <v>199</v>
      </c>
    </row>
    <row r="1859" spans="1:10" x14ac:dyDescent="0.25">
      <c r="A1859" s="5" t="s">
        <v>1903</v>
      </c>
      <c r="B1859" s="1">
        <v>43707</v>
      </c>
      <c r="C1859">
        <v>17</v>
      </c>
      <c r="D1859" t="s">
        <v>27</v>
      </c>
      <c r="E1859" t="s">
        <v>28</v>
      </c>
      <c r="F1859" t="s">
        <v>23</v>
      </c>
      <c r="G1859" t="s">
        <v>31</v>
      </c>
      <c r="H1859">
        <v>399</v>
      </c>
      <c r="I1859">
        <v>1</v>
      </c>
      <c r="J1859">
        <v>399</v>
      </c>
    </row>
    <row r="1860" spans="1:10" x14ac:dyDescent="0.25">
      <c r="A1860" s="5" t="s">
        <v>1904</v>
      </c>
      <c r="B1860" s="1">
        <v>43707</v>
      </c>
      <c r="C1860">
        <v>6</v>
      </c>
      <c r="D1860" t="s">
        <v>35</v>
      </c>
      <c r="E1860" t="s">
        <v>18</v>
      </c>
      <c r="F1860" t="s">
        <v>19</v>
      </c>
      <c r="G1860" t="s">
        <v>25</v>
      </c>
      <c r="H1860">
        <v>69</v>
      </c>
      <c r="I1860">
        <v>0</v>
      </c>
      <c r="J1860">
        <v>0</v>
      </c>
    </row>
    <row r="1861" spans="1:10" x14ac:dyDescent="0.25">
      <c r="A1861" s="5" t="s">
        <v>1905</v>
      </c>
      <c r="B1861" s="1">
        <v>43707</v>
      </c>
      <c r="C1861">
        <v>14</v>
      </c>
      <c r="D1861" t="s">
        <v>29</v>
      </c>
      <c r="E1861" t="s">
        <v>40</v>
      </c>
      <c r="F1861" t="s">
        <v>11</v>
      </c>
      <c r="G1861" t="s">
        <v>31</v>
      </c>
      <c r="H1861">
        <v>399</v>
      </c>
      <c r="I1861">
        <v>4</v>
      </c>
      <c r="J1861">
        <v>1596</v>
      </c>
    </row>
    <row r="1862" spans="1:10" x14ac:dyDescent="0.25">
      <c r="A1862" s="5" t="s">
        <v>1906</v>
      </c>
      <c r="B1862" s="1">
        <v>43707</v>
      </c>
      <c r="C1862">
        <v>20</v>
      </c>
      <c r="D1862" t="s">
        <v>30</v>
      </c>
      <c r="E1862" t="s">
        <v>22</v>
      </c>
      <c r="F1862" t="s">
        <v>23</v>
      </c>
      <c r="G1862" t="s">
        <v>31</v>
      </c>
      <c r="H1862">
        <v>399</v>
      </c>
      <c r="I1862">
        <v>8</v>
      </c>
      <c r="J1862">
        <v>3192</v>
      </c>
    </row>
    <row r="1863" spans="1:10" x14ac:dyDescent="0.25">
      <c r="A1863" s="5" t="s">
        <v>1907</v>
      </c>
      <c r="B1863" s="1">
        <v>43707</v>
      </c>
      <c r="C1863">
        <v>10</v>
      </c>
      <c r="D1863" t="s">
        <v>38</v>
      </c>
      <c r="E1863" t="s">
        <v>18</v>
      </c>
      <c r="F1863" t="s">
        <v>19</v>
      </c>
      <c r="G1863" t="s">
        <v>16</v>
      </c>
      <c r="H1863">
        <v>289</v>
      </c>
      <c r="I1863">
        <v>3</v>
      </c>
      <c r="J1863">
        <v>867</v>
      </c>
    </row>
    <row r="1864" spans="1:10" x14ac:dyDescent="0.25">
      <c r="A1864" s="5" t="s">
        <v>1908</v>
      </c>
      <c r="B1864" s="1">
        <v>43708</v>
      </c>
      <c r="C1864">
        <v>11</v>
      </c>
      <c r="D1864" t="s">
        <v>9</v>
      </c>
      <c r="E1864" t="s">
        <v>10</v>
      </c>
      <c r="F1864" t="s">
        <v>11</v>
      </c>
      <c r="G1864" t="s">
        <v>31</v>
      </c>
      <c r="H1864">
        <v>399</v>
      </c>
      <c r="I1864">
        <v>5</v>
      </c>
      <c r="J1864">
        <v>1995</v>
      </c>
    </row>
    <row r="1865" spans="1:10" x14ac:dyDescent="0.25">
      <c r="A1865" s="5" t="s">
        <v>1909</v>
      </c>
      <c r="B1865" s="1">
        <v>43709</v>
      </c>
      <c r="C1865">
        <v>16</v>
      </c>
      <c r="D1865" t="s">
        <v>24</v>
      </c>
      <c r="E1865" t="s">
        <v>22</v>
      </c>
      <c r="F1865" t="s">
        <v>23</v>
      </c>
      <c r="G1865" t="s">
        <v>16</v>
      </c>
      <c r="H1865">
        <v>289</v>
      </c>
      <c r="I1865">
        <v>3</v>
      </c>
      <c r="J1865">
        <v>867</v>
      </c>
    </row>
    <row r="1866" spans="1:10" x14ac:dyDescent="0.25">
      <c r="A1866" s="5" t="s">
        <v>1910</v>
      </c>
      <c r="B1866" s="1">
        <v>43709</v>
      </c>
      <c r="C1866">
        <v>11</v>
      </c>
      <c r="D1866" t="s">
        <v>9</v>
      </c>
      <c r="E1866" t="s">
        <v>40</v>
      </c>
      <c r="F1866" t="s">
        <v>11</v>
      </c>
      <c r="G1866" t="s">
        <v>31</v>
      </c>
      <c r="H1866">
        <v>399</v>
      </c>
      <c r="I1866">
        <v>4</v>
      </c>
      <c r="J1866">
        <v>1596</v>
      </c>
    </row>
    <row r="1867" spans="1:10" x14ac:dyDescent="0.25">
      <c r="A1867" s="5" t="s">
        <v>1911</v>
      </c>
      <c r="B1867" s="1">
        <v>43709</v>
      </c>
      <c r="C1867">
        <v>7</v>
      </c>
      <c r="D1867" t="s">
        <v>43</v>
      </c>
      <c r="E1867" t="s">
        <v>34</v>
      </c>
      <c r="F1867" t="s">
        <v>19</v>
      </c>
      <c r="G1867" t="s">
        <v>25</v>
      </c>
      <c r="H1867">
        <v>69</v>
      </c>
      <c r="I1867">
        <v>6</v>
      </c>
      <c r="J1867">
        <v>414</v>
      </c>
    </row>
    <row r="1868" spans="1:10" x14ac:dyDescent="0.25">
      <c r="A1868" s="5" t="s">
        <v>1912</v>
      </c>
      <c r="B1868" s="1">
        <v>43710</v>
      </c>
      <c r="C1868">
        <v>3</v>
      </c>
      <c r="D1868" t="s">
        <v>32</v>
      </c>
      <c r="E1868" t="s">
        <v>14</v>
      </c>
      <c r="F1868" t="s">
        <v>15</v>
      </c>
      <c r="G1868" t="s">
        <v>16</v>
      </c>
      <c r="H1868">
        <v>289</v>
      </c>
      <c r="I1868">
        <v>6</v>
      </c>
      <c r="J1868">
        <v>1734</v>
      </c>
    </row>
    <row r="1869" spans="1:10" x14ac:dyDescent="0.25">
      <c r="A1869" s="5" t="s">
        <v>1913</v>
      </c>
      <c r="B1869" s="1">
        <v>43710</v>
      </c>
      <c r="C1869">
        <v>15</v>
      </c>
      <c r="D1869" t="s">
        <v>45</v>
      </c>
      <c r="E1869" t="s">
        <v>10</v>
      </c>
      <c r="F1869" t="s">
        <v>11</v>
      </c>
      <c r="G1869" t="s">
        <v>12</v>
      </c>
      <c r="H1869">
        <v>199</v>
      </c>
      <c r="I1869">
        <v>5</v>
      </c>
      <c r="J1869">
        <v>995</v>
      </c>
    </row>
    <row r="1870" spans="1:10" x14ac:dyDescent="0.25">
      <c r="A1870" s="5" t="s">
        <v>1914</v>
      </c>
      <c r="B1870" s="1">
        <v>43711</v>
      </c>
      <c r="C1870">
        <v>7</v>
      </c>
      <c r="D1870" t="s">
        <v>43</v>
      </c>
      <c r="E1870" t="s">
        <v>18</v>
      </c>
      <c r="F1870" t="s">
        <v>19</v>
      </c>
      <c r="G1870" t="s">
        <v>31</v>
      </c>
      <c r="H1870">
        <v>399</v>
      </c>
      <c r="I1870">
        <v>1</v>
      </c>
      <c r="J1870">
        <v>399</v>
      </c>
    </row>
    <row r="1871" spans="1:10" x14ac:dyDescent="0.25">
      <c r="A1871" s="5" t="s">
        <v>1915</v>
      </c>
      <c r="B1871" s="1">
        <v>43712</v>
      </c>
      <c r="C1871">
        <v>19</v>
      </c>
      <c r="D1871" t="s">
        <v>37</v>
      </c>
      <c r="E1871" t="s">
        <v>28</v>
      </c>
      <c r="F1871" t="s">
        <v>23</v>
      </c>
      <c r="G1871" t="s">
        <v>31</v>
      </c>
      <c r="H1871">
        <v>399</v>
      </c>
      <c r="I1871">
        <v>9</v>
      </c>
      <c r="J1871">
        <v>3591</v>
      </c>
    </row>
    <row r="1872" spans="1:10" x14ac:dyDescent="0.25">
      <c r="A1872" s="5" t="s">
        <v>1916</v>
      </c>
      <c r="B1872" s="1">
        <v>43712</v>
      </c>
      <c r="C1872">
        <v>20</v>
      </c>
      <c r="D1872" t="s">
        <v>30</v>
      </c>
      <c r="E1872" t="s">
        <v>22</v>
      </c>
      <c r="F1872" t="s">
        <v>23</v>
      </c>
      <c r="G1872" t="s">
        <v>20</v>
      </c>
      <c r="H1872">
        <v>159</v>
      </c>
      <c r="I1872">
        <v>4</v>
      </c>
      <c r="J1872">
        <v>636</v>
      </c>
    </row>
    <row r="1873" spans="1:10" x14ac:dyDescent="0.25">
      <c r="A1873" s="5" t="s">
        <v>1917</v>
      </c>
      <c r="B1873" s="1">
        <v>43713</v>
      </c>
      <c r="C1873">
        <v>10</v>
      </c>
      <c r="D1873" t="s">
        <v>38</v>
      </c>
      <c r="E1873" t="s">
        <v>34</v>
      </c>
      <c r="F1873" t="s">
        <v>19</v>
      </c>
      <c r="G1873" t="s">
        <v>25</v>
      </c>
      <c r="H1873">
        <v>69</v>
      </c>
      <c r="I1873">
        <v>7</v>
      </c>
      <c r="J1873">
        <v>483</v>
      </c>
    </row>
    <row r="1874" spans="1:10" x14ac:dyDescent="0.25">
      <c r="A1874" s="5" t="s">
        <v>1918</v>
      </c>
      <c r="B1874" s="1">
        <v>43713</v>
      </c>
      <c r="C1874">
        <v>8</v>
      </c>
      <c r="D1874" t="s">
        <v>33</v>
      </c>
      <c r="E1874" t="s">
        <v>34</v>
      </c>
      <c r="F1874" t="s">
        <v>19</v>
      </c>
      <c r="G1874" t="s">
        <v>12</v>
      </c>
      <c r="H1874">
        <v>199</v>
      </c>
      <c r="I1874">
        <v>6</v>
      </c>
      <c r="J1874">
        <v>1194</v>
      </c>
    </row>
    <row r="1875" spans="1:10" x14ac:dyDescent="0.25">
      <c r="A1875" s="5" t="s">
        <v>1919</v>
      </c>
      <c r="B1875" s="1">
        <v>43714</v>
      </c>
      <c r="C1875">
        <v>9</v>
      </c>
      <c r="D1875" t="s">
        <v>17</v>
      </c>
      <c r="E1875" t="s">
        <v>18</v>
      </c>
      <c r="F1875" t="s">
        <v>19</v>
      </c>
      <c r="G1875" t="s">
        <v>16</v>
      </c>
      <c r="H1875">
        <v>289</v>
      </c>
      <c r="I1875">
        <v>2</v>
      </c>
      <c r="J1875">
        <v>578</v>
      </c>
    </row>
    <row r="1876" spans="1:10" x14ac:dyDescent="0.25">
      <c r="A1876" s="5" t="s">
        <v>1920</v>
      </c>
      <c r="B1876" s="1">
        <v>43714</v>
      </c>
      <c r="C1876">
        <v>3</v>
      </c>
      <c r="D1876" t="s">
        <v>32</v>
      </c>
      <c r="E1876" t="s">
        <v>42</v>
      </c>
      <c r="F1876" t="s">
        <v>15</v>
      </c>
      <c r="G1876" t="s">
        <v>20</v>
      </c>
      <c r="H1876">
        <v>159</v>
      </c>
      <c r="I1876">
        <v>9</v>
      </c>
      <c r="J1876">
        <v>1431</v>
      </c>
    </row>
    <row r="1877" spans="1:10" x14ac:dyDescent="0.25">
      <c r="A1877" s="5" t="s">
        <v>1921</v>
      </c>
      <c r="B1877" s="1">
        <v>43714</v>
      </c>
      <c r="C1877">
        <v>16</v>
      </c>
      <c r="D1877" t="s">
        <v>24</v>
      </c>
      <c r="E1877" t="s">
        <v>22</v>
      </c>
      <c r="F1877" t="s">
        <v>23</v>
      </c>
      <c r="G1877" t="s">
        <v>12</v>
      </c>
      <c r="H1877">
        <v>199</v>
      </c>
      <c r="I1877">
        <v>8</v>
      </c>
      <c r="J1877">
        <v>1592</v>
      </c>
    </row>
    <row r="1878" spans="1:10" x14ac:dyDescent="0.25">
      <c r="A1878" s="5" t="s">
        <v>1922</v>
      </c>
      <c r="B1878" s="1">
        <v>43714</v>
      </c>
      <c r="C1878">
        <v>1</v>
      </c>
      <c r="D1878" t="s">
        <v>13</v>
      </c>
      <c r="E1878" t="s">
        <v>14</v>
      </c>
      <c r="F1878" t="s">
        <v>15</v>
      </c>
      <c r="G1878" t="s">
        <v>31</v>
      </c>
      <c r="H1878">
        <v>399</v>
      </c>
      <c r="I1878">
        <v>3</v>
      </c>
      <c r="J1878">
        <v>1197</v>
      </c>
    </row>
    <row r="1879" spans="1:10" x14ac:dyDescent="0.25">
      <c r="A1879" s="5" t="s">
        <v>1923</v>
      </c>
      <c r="B1879" s="1">
        <v>43714</v>
      </c>
      <c r="C1879">
        <v>9</v>
      </c>
      <c r="D1879" t="s">
        <v>17</v>
      </c>
      <c r="E1879" t="s">
        <v>18</v>
      </c>
      <c r="F1879" t="s">
        <v>19</v>
      </c>
      <c r="G1879" t="s">
        <v>25</v>
      </c>
      <c r="H1879">
        <v>69</v>
      </c>
      <c r="I1879">
        <v>1</v>
      </c>
      <c r="J1879">
        <v>69</v>
      </c>
    </row>
    <row r="1880" spans="1:10" x14ac:dyDescent="0.25">
      <c r="A1880" s="5" t="s">
        <v>1924</v>
      </c>
      <c r="B1880" s="1">
        <v>43714</v>
      </c>
      <c r="C1880">
        <v>4</v>
      </c>
      <c r="D1880" t="s">
        <v>36</v>
      </c>
      <c r="E1880" t="s">
        <v>42</v>
      </c>
      <c r="F1880" t="s">
        <v>15</v>
      </c>
      <c r="G1880" t="s">
        <v>31</v>
      </c>
      <c r="H1880">
        <v>399</v>
      </c>
      <c r="I1880">
        <v>4</v>
      </c>
      <c r="J1880">
        <v>1596</v>
      </c>
    </row>
    <row r="1881" spans="1:10" x14ac:dyDescent="0.25">
      <c r="A1881" s="5" t="s">
        <v>1925</v>
      </c>
      <c r="B1881" s="1">
        <v>43714</v>
      </c>
      <c r="C1881">
        <v>11</v>
      </c>
      <c r="D1881" t="s">
        <v>9</v>
      </c>
      <c r="E1881" t="s">
        <v>10</v>
      </c>
      <c r="F1881" t="s">
        <v>11</v>
      </c>
      <c r="G1881" t="s">
        <v>20</v>
      </c>
      <c r="H1881">
        <v>159</v>
      </c>
      <c r="I1881">
        <v>3</v>
      </c>
      <c r="J1881">
        <v>477</v>
      </c>
    </row>
    <row r="1882" spans="1:10" x14ac:dyDescent="0.25">
      <c r="A1882" s="5" t="s">
        <v>1926</v>
      </c>
      <c r="B1882" s="1">
        <v>43715</v>
      </c>
      <c r="C1882">
        <v>9</v>
      </c>
      <c r="D1882" t="s">
        <v>17</v>
      </c>
      <c r="E1882" t="s">
        <v>18</v>
      </c>
      <c r="F1882" t="s">
        <v>19</v>
      </c>
      <c r="G1882" t="s">
        <v>25</v>
      </c>
      <c r="H1882">
        <v>69</v>
      </c>
      <c r="I1882">
        <v>8</v>
      </c>
      <c r="J1882">
        <v>552</v>
      </c>
    </row>
    <row r="1883" spans="1:10" x14ac:dyDescent="0.25">
      <c r="A1883" s="5" t="s">
        <v>1927</v>
      </c>
      <c r="B1883" s="1">
        <v>43715</v>
      </c>
      <c r="C1883">
        <v>2</v>
      </c>
      <c r="D1883" t="s">
        <v>44</v>
      </c>
      <c r="E1883" t="s">
        <v>14</v>
      </c>
      <c r="F1883" t="s">
        <v>15</v>
      </c>
      <c r="G1883" t="s">
        <v>12</v>
      </c>
      <c r="H1883">
        <v>199</v>
      </c>
      <c r="I1883">
        <v>1</v>
      </c>
      <c r="J1883">
        <v>199</v>
      </c>
    </row>
    <row r="1884" spans="1:10" x14ac:dyDescent="0.25">
      <c r="A1884" s="5" t="s">
        <v>1928</v>
      </c>
      <c r="B1884" s="1">
        <v>43716</v>
      </c>
      <c r="C1884">
        <v>8</v>
      </c>
      <c r="D1884" t="s">
        <v>33</v>
      </c>
      <c r="E1884" t="s">
        <v>34</v>
      </c>
      <c r="F1884" t="s">
        <v>19</v>
      </c>
      <c r="G1884" t="s">
        <v>25</v>
      </c>
      <c r="H1884">
        <v>69</v>
      </c>
      <c r="I1884">
        <v>4</v>
      </c>
      <c r="J1884">
        <v>276</v>
      </c>
    </row>
    <row r="1885" spans="1:10" x14ac:dyDescent="0.25">
      <c r="A1885" s="5" t="s">
        <v>1929</v>
      </c>
      <c r="B1885" s="1">
        <v>43716</v>
      </c>
      <c r="C1885">
        <v>13</v>
      </c>
      <c r="D1885" t="s">
        <v>26</v>
      </c>
      <c r="E1885" t="s">
        <v>10</v>
      </c>
      <c r="F1885" t="s">
        <v>11</v>
      </c>
      <c r="G1885" t="s">
        <v>31</v>
      </c>
      <c r="H1885">
        <v>399</v>
      </c>
      <c r="I1885">
        <v>4</v>
      </c>
      <c r="J1885">
        <v>1596</v>
      </c>
    </row>
    <row r="1886" spans="1:10" x14ac:dyDescent="0.25">
      <c r="A1886" s="5" t="s">
        <v>1930</v>
      </c>
      <c r="B1886" s="1">
        <v>43716</v>
      </c>
      <c r="C1886">
        <v>14</v>
      </c>
      <c r="D1886" t="s">
        <v>29</v>
      </c>
      <c r="E1886" t="s">
        <v>40</v>
      </c>
      <c r="F1886" t="s">
        <v>11</v>
      </c>
      <c r="G1886" t="s">
        <v>12</v>
      </c>
      <c r="H1886">
        <v>199</v>
      </c>
      <c r="I1886">
        <v>3</v>
      </c>
      <c r="J1886">
        <v>597</v>
      </c>
    </row>
    <row r="1887" spans="1:10" x14ac:dyDescent="0.25">
      <c r="A1887" s="5" t="s">
        <v>1931</v>
      </c>
      <c r="B1887" s="1">
        <v>43716</v>
      </c>
      <c r="C1887">
        <v>10</v>
      </c>
      <c r="D1887" t="s">
        <v>38</v>
      </c>
      <c r="E1887" t="s">
        <v>34</v>
      </c>
      <c r="F1887" t="s">
        <v>19</v>
      </c>
      <c r="G1887" t="s">
        <v>16</v>
      </c>
      <c r="H1887">
        <v>289</v>
      </c>
      <c r="I1887">
        <v>2</v>
      </c>
      <c r="J1887">
        <v>578</v>
      </c>
    </row>
    <row r="1888" spans="1:10" x14ac:dyDescent="0.25">
      <c r="A1888" s="5" t="s">
        <v>1932</v>
      </c>
      <c r="B1888" s="1">
        <v>43716</v>
      </c>
      <c r="C1888">
        <v>8</v>
      </c>
      <c r="D1888" t="s">
        <v>33</v>
      </c>
      <c r="E1888" t="s">
        <v>34</v>
      </c>
      <c r="F1888" t="s">
        <v>19</v>
      </c>
      <c r="G1888" t="s">
        <v>31</v>
      </c>
      <c r="H1888">
        <v>399</v>
      </c>
      <c r="I1888">
        <v>1</v>
      </c>
      <c r="J1888">
        <v>399</v>
      </c>
    </row>
    <row r="1889" spans="1:10" x14ac:dyDescent="0.25">
      <c r="A1889" s="5" t="s">
        <v>1933</v>
      </c>
      <c r="B1889" s="1">
        <v>43716</v>
      </c>
      <c r="C1889">
        <v>3</v>
      </c>
      <c r="D1889" t="s">
        <v>32</v>
      </c>
      <c r="E1889" t="s">
        <v>14</v>
      </c>
      <c r="F1889" t="s">
        <v>15</v>
      </c>
      <c r="G1889" t="s">
        <v>25</v>
      </c>
      <c r="H1889">
        <v>69</v>
      </c>
      <c r="I1889">
        <v>7</v>
      </c>
      <c r="J1889">
        <v>483</v>
      </c>
    </row>
    <row r="1890" spans="1:10" x14ac:dyDescent="0.25">
      <c r="A1890" s="5" t="s">
        <v>1934</v>
      </c>
      <c r="B1890" s="1">
        <v>43717</v>
      </c>
      <c r="C1890">
        <v>18</v>
      </c>
      <c r="D1890" t="s">
        <v>21</v>
      </c>
      <c r="E1890" t="s">
        <v>22</v>
      </c>
      <c r="F1890" t="s">
        <v>23</v>
      </c>
      <c r="G1890" t="s">
        <v>25</v>
      </c>
      <c r="H1890">
        <v>69</v>
      </c>
      <c r="I1890">
        <v>3</v>
      </c>
      <c r="J1890">
        <v>207</v>
      </c>
    </row>
    <row r="1891" spans="1:10" x14ac:dyDescent="0.25">
      <c r="A1891" s="5" t="s">
        <v>1935</v>
      </c>
      <c r="B1891" s="1">
        <v>43718</v>
      </c>
      <c r="C1891">
        <v>10</v>
      </c>
      <c r="D1891" t="s">
        <v>38</v>
      </c>
      <c r="E1891" t="s">
        <v>34</v>
      </c>
      <c r="F1891" t="s">
        <v>19</v>
      </c>
      <c r="G1891" t="s">
        <v>12</v>
      </c>
      <c r="H1891">
        <v>199</v>
      </c>
      <c r="I1891">
        <v>5</v>
      </c>
      <c r="J1891">
        <v>995</v>
      </c>
    </row>
    <row r="1892" spans="1:10" x14ac:dyDescent="0.25">
      <c r="A1892" s="5" t="s">
        <v>1936</v>
      </c>
      <c r="B1892" s="1">
        <v>43718</v>
      </c>
      <c r="C1892">
        <v>17</v>
      </c>
      <c r="D1892" t="s">
        <v>27</v>
      </c>
      <c r="E1892" t="s">
        <v>28</v>
      </c>
      <c r="F1892" t="s">
        <v>23</v>
      </c>
      <c r="G1892" t="s">
        <v>20</v>
      </c>
      <c r="H1892">
        <v>159</v>
      </c>
      <c r="I1892">
        <v>7</v>
      </c>
      <c r="J1892">
        <v>1113</v>
      </c>
    </row>
    <row r="1893" spans="1:10" x14ac:dyDescent="0.25">
      <c r="A1893" s="5" t="s">
        <v>1937</v>
      </c>
      <c r="B1893" s="1">
        <v>43719</v>
      </c>
      <c r="C1893">
        <v>5</v>
      </c>
      <c r="D1893" t="s">
        <v>39</v>
      </c>
      <c r="E1893" t="s">
        <v>14</v>
      </c>
      <c r="F1893" t="s">
        <v>15</v>
      </c>
      <c r="G1893" t="s">
        <v>31</v>
      </c>
      <c r="H1893">
        <v>399</v>
      </c>
      <c r="I1893">
        <v>9</v>
      </c>
      <c r="J1893">
        <v>3591</v>
      </c>
    </row>
    <row r="1894" spans="1:10" x14ac:dyDescent="0.25">
      <c r="A1894" s="5" t="s">
        <v>1938</v>
      </c>
      <c r="B1894" s="1">
        <v>43719</v>
      </c>
      <c r="C1894">
        <v>15</v>
      </c>
      <c r="D1894" t="s">
        <v>45</v>
      </c>
      <c r="E1894" t="s">
        <v>40</v>
      </c>
      <c r="F1894" t="s">
        <v>11</v>
      </c>
      <c r="G1894" t="s">
        <v>12</v>
      </c>
      <c r="H1894">
        <v>199</v>
      </c>
      <c r="I1894">
        <v>1</v>
      </c>
      <c r="J1894">
        <v>199</v>
      </c>
    </row>
    <row r="1895" spans="1:10" x14ac:dyDescent="0.25">
      <c r="A1895" s="5" t="s">
        <v>1939</v>
      </c>
      <c r="B1895" s="1">
        <v>43720</v>
      </c>
      <c r="C1895">
        <v>8</v>
      </c>
      <c r="D1895" t="s">
        <v>33</v>
      </c>
      <c r="E1895" t="s">
        <v>34</v>
      </c>
      <c r="F1895" t="s">
        <v>19</v>
      </c>
      <c r="G1895" t="s">
        <v>20</v>
      </c>
      <c r="H1895">
        <v>159</v>
      </c>
      <c r="I1895">
        <v>0</v>
      </c>
      <c r="J1895">
        <v>0</v>
      </c>
    </row>
    <row r="1896" spans="1:10" x14ac:dyDescent="0.25">
      <c r="A1896" s="5" t="s">
        <v>1940</v>
      </c>
      <c r="B1896" s="1">
        <v>43720</v>
      </c>
      <c r="C1896">
        <v>15</v>
      </c>
      <c r="D1896" t="s">
        <v>45</v>
      </c>
      <c r="E1896" t="s">
        <v>40</v>
      </c>
      <c r="F1896" t="s">
        <v>11</v>
      </c>
      <c r="G1896" t="s">
        <v>31</v>
      </c>
      <c r="H1896">
        <v>399</v>
      </c>
      <c r="I1896">
        <v>1</v>
      </c>
      <c r="J1896">
        <v>399</v>
      </c>
    </row>
    <row r="1897" spans="1:10" x14ac:dyDescent="0.25">
      <c r="A1897" s="5" t="s">
        <v>1941</v>
      </c>
      <c r="B1897" s="1">
        <v>43720</v>
      </c>
      <c r="C1897">
        <v>20</v>
      </c>
      <c r="D1897" t="s">
        <v>30</v>
      </c>
      <c r="E1897" t="s">
        <v>28</v>
      </c>
      <c r="F1897" t="s">
        <v>23</v>
      </c>
      <c r="G1897" t="s">
        <v>16</v>
      </c>
      <c r="H1897">
        <v>289</v>
      </c>
      <c r="I1897">
        <v>0</v>
      </c>
      <c r="J1897">
        <v>0</v>
      </c>
    </row>
    <row r="1898" spans="1:10" x14ac:dyDescent="0.25">
      <c r="A1898" s="5" t="s">
        <v>1942</v>
      </c>
      <c r="B1898" s="1">
        <v>43720</v>
      </c>
      <c r="C1898">
        <v>1</v>
      </c>
      <c r="D1898" t="s">
        <v>13</v>
      </c>
      <c r="E1898" t="s">
        <v>14</v>
      </c>
      <c r="F1898" t="s">
        <v>15</v>
      </c>
      <c r="G1898" t="s">
        <v>20</v>
      </c>
      <c r="H1898">
        <v>159</v>
      </c>
      <c r="I1898">
        <v>3</v>
      </c>
      <c r="J1898">
        <v>477</v>
      </c>
    </row>
    <row r="1899" spans="1:10" x14ac:dyDescent="0.25">
      <c r="A1899" s="5" t="s">
        <v>1943</v>
      </c>
      <c r="B1899" s="1">
        <v>43721</v>
      </c>
      <c r="C1899">
        <v>3</v>
      </c>
      <c r="D1899" t="s">
        <v>32</v>
      </c>
      <c r="E1899" t="s">
        <v>42</v>
      </c>
      <c r="F1899" t="s">
        <v>15</v>
      </c>
      <c r="G1899" t="s">
        <v>12</v>
      </c>
      <c r="H1899">
        <v>199</v>
      </c>
      <c r="I1899">
        <v>1</v>
      </c>
      <c r="J1899">
        <v>199</v>
      </c>
    </row>
    <row r="1900" spans="1:10" x14ac:dyDescent="0.25">
      <c r="A1900" s="5" t="s">
        <v>1944</v>
      </c>
      <c r="B1900" s="1">
        <v>43722</v>
      </c>
      <c r="C1900">
        <v>9</v>
      </c>
      <c r="D1900" t="s">
        <v>17</v>
      </c>
      <c r="E1900" t="s">
        <v>34</v>
      </c>
      <c r="F1900" t="s">
        <v>19</v>
      </c>
      <c r="G1900" t="s">
        <v>12</v>
      </c>
      <c r="H1900">
        <v>199</v>
      </c>
      <c r="I1900">
        <v>0</v>
      </c>
      <c r="J1900">
        <v>0</v>
      </c>
    </row>
    <row r="1901" spans="1:10" x14ac:dyDescent="0.25">
      <c r="A1901" s="5" t="s">
        <v>1945</v>
      </c>
      <c r="B1901" s="1">
        <v>43723</v>
      </c>
      <c r="C1901">
        <v>2</v>
      </c>
      <c r="D1901" t="s">
        <v>44</v>
      </c>
      <c r="E1901" t="s">
        <v>14</v>
      </c>
      <c r="F1901" t="s">
        <v>15</v>
      </c>
      <c r="G1901" t="s">
        <v>12</v>
      </c>
      <c r="H1901">
        <v>199</v>
      </c>
      <c r="I1901">
        <v>6</v>
      </c>
      <c r="J1901">
        <v>1194</v>
      </c>
    </row>
    <row r="1902" spans="1:10" x14ac:dyDescent="0.25">
      <c r="A1902" s="5" t="s">
        <v>1946</v>
      </c>
      <c r="B1902" s="1">
        <v>43724</v>
      </c>
      <c r="C1902">
        <v>18</v>
      </c>
      <c r="D1902" t="s">
        <v>21</v>
      </c>
      <c r="E1902" t="s">
        <v>28</v>
      </c>
      <c r="F1902" t="s">
        <v>23</v>
      </c>
      <c r="G1902" t="s">
        <v>31</v>
      </c>
      <c r="H1902">
        <v>399</v>
      </c>
      <c r="I1902">
        <v>3</v>
      </c>
      <c r="J1902">
        <v>1197</v>
      </c>
    </row>
    <row r="1903" spans="1:10" x14ac:dyDescent="0.25">
      <c r="A1903" s="5" t="s">
        <v>1947</v>
      </c>
      <c r="B1903" s="1">
        <v>43724</v>
      </c>
      <c r="C1903">
        <v>14</v>
      </c>
      <c r="D1903" t="s">
        <v>29</v>
      </c>
      <c r="E1903" t="s">
        <v>10</v>
      </c>
      <c r="F1903" t="s">
        <v>11</v>
      </c>
      <c r="G1903" t="s">
        <v>31</v>
      </c>
      <c r="H1903">
        <v>399</v>
      </c>
      <c r="I1903">
        <v>8</v>
      </c>
      <c r="J1903">
        <v>3192</v>
      </c>
    </row>
    <row r="1904" spans="1:10" x14ac:dyDescent="0.25">
      <c r="A1904" s="5" t="s">
        <v>1948</v>
      </c>
      <c r="B1904" s="1">
        <v>43724</v>
      </c>
      <c r="C1904">
        <v>15</v>
      </c>
      <c r="D1904" t="s">
        <v>45</v>
      </c>
      <c r="E1904" t="s">
        <v>40</v>
      </c>
      <c r="F1904" t="s">
        <v>11</v>
      </c>
      <c r="G1904" t="s">
        <v>31</v>
      </c>
      <c r="H1904">
        <v>399</v>
      </c>
      <c r="I1904">
        <v>0</v>
      </c>
      <c r="J1904">
        <v>0</v>
      </c>
    </row>
    <row r="1905" spans="1:10" x14ac:dyDescent="0.25">
      <c r="A1905" s="5" t="s">
        <v>1949</v>
      </c>
      <c r="B1905" s="1">
        <v>43725</v>
      </c>
      <c r="C1905">
        <v>15</v>
      </c>
      <c r="D1905" t="s">
        <v>45</v>
      </c>
      <c r="E1905" t="s">
        <v>40</v>
      </c>
      <c r="F1905" t="s">
        <v>11</v>
      </c>
      <c r="G1905" t="s">
        <v>31</v>
      </c>
      <c r="H1905">
        <v>399</v>
      </c>
      <c r="I1905">
        <v>2</v>
      </c>
      <c r="J1905">
        <v>798</v>
      </c>
    </row>
    <row r="1906" spans="1:10" x14ac:dyDescent="0.25">
      <c r="A1906" s="5" t="s">
        <v>1950</v>
      </c>
      <c r="B1906" s="1">
        <v>43725</v>
      </c>
      <c r="C1906">
        <v>14</v>
      </c>
      <c r="D1906" t="s">
        <v>29</v>
      </c>
      <c r="E1906" t="s">
        <v>40</v>
      </c>
      <c r="F1906" t="s">
        <v>11</v>
      </c>
      <c r="G1906" t="s">
        <v>25</v>
      </c>
      <c r="H1906">
        <v>69</v>
      </c>
      <c r="I1906">
        <v>5</v>
      </c>
      <c r="J1906">
        <v>345</v>
      </c>
    </row>
    <row r="1907" spans="1:10" x14ac:dyDescent="0.25">
      <c r="A1907" s="5" t="s">
        <v>1951</v>
      </c>
      <c r="B1907" s="1">
        <v>43725</v>
      </c>
      <c r="C1907">
        <v>16</v>
      </c>
      <c r="D1907" t="s">
        <v>24</v>
      </c>
      <c r="E1907" t="s">
        <v>28</v>
      </c>
      <c r="F1907" t="s">
        <v>23</v>
      </c>
      <c r="G1907" t="s">
        <v>25</v>
      </c>
      <c r="H1907">
        <v>69</v>
      </c>
      <c r="I1907">
        <v>8</v>
      </c>
      <c r="J1907">
        <v>552</v>
      </c>
    </row>
    <row r="1908" spans="1:10" x14ac:dyDescent="0.25">
      <c r="A1908" s="5" t="s">
        <v>1952</v>
      </c>
      <c r="B1908" s="1">
        <v>43725</v>
      </c>
      <c r="C1908">
        <v>1</v>
      </c>
      <c r="D1908" t="s">
        <v>13</v>
      </c>
      <c r="E1908" t="s">
        <v>14</v>
      </c>
      <c r="F1908" t="s">
        <v>15</v>
      </c>
      <c r="G1908" t="s">
        <v>25</v>
      </c>
      <c r="H1908">
        <v>69</v>
      </c>
      <c r="I1908">
        <v>2</v>
      </c>
      <c r="J1908">
        <v>138</v>
      </c>
    </row>
    <row r="1909" spans="1:10" x14ac:dyDescent="0.25">
      <c r="A1909" s="5" t="s">
        <v>1953</v>
      </c>
      <c r="B1909" s="1">
        <v>43726</v>
      </c>
      <c r="C1909">
        <v>20</v>
      </c>
      <c r="D1909" t="s">
        <v>30</v>
      </c>
      <c r="E1909" t="s">
        <v>28</v>
      </c>
      <c r="F1909" t="s">
        <v>23</v>
      </c>
      <c r="G1909" t="s">
        <v>12</v>
      </c>
      <c r="H1909">
        <v>199</v>
      </c>
      <c r="I1909">
        <v>7</v>
      </c>
      <c r="J1909">
        <v>1393</v>
      </c>
    </row>
    <row r="1910" spans="1:10" x14ac:dyDescent="0.25">
      <c r="A1910" s="5" t="s">
        <v>1954</v>
      </c>
      <c r="B1910" s="1">
        <v>43726</v>
      </c>
      <c r="C1910">
        <v>15</v>
      </c>
      <c r="D1910" t="s">
        <v>45</v>
      </c>
      <c r="E1910" t="s">
        <v>40</v>
      </c>
      <c r="F1910" t="s">
        <v>11</v>
      </c>
      <c r="G1910" t="s">
        <v>25</v>
      </c>
      <c r="H1910">
        <v>69</v>
      </c>
      <c r="I1910">
        <v>8</v>
      </c>
      <c r="J1910">
        <v>552</v>
      </c>
    </row>
    <row r="1911" spans="1:10" x14ac:dyDescent="0.25">
      <c r="A1911" s="5" t="s">
        <v>1955</v>
      </c>
      <c r="B1911" s="1">
        <v>43726</v>
      </c>
      <c r="C1911">
        <v>14</v>
      </c>
      <c r="D1911" t="s">
        <v>29</v>
      </c>
      <c r="E1911" t="s">
        <v>10</v>
      </c>
      <c r="F1911" t="s">
        <v>11</v>
      </c>
      <c r="G1911" t="s">
        <v>20</v>
      </c>
      <c r="H1911">
        <v>159</v>
      </c>
      <c r="I1911">
        <v>7</v>
      </c>
      <c r="J1911">
        <v>1113</v>
      </c>
    </row>
    <row r="1912" spans="1:10" x14ac:dyDescent="0.25">
      <c r="A1912" s="5" t="s">
        <v>1956</v>
      </c>
      <c r="B1912" s="1">
        <v>43726</v>
      </c>
      <c r="C1912">
        <v>1</v>
      </c>
      <c r="D1912" t="s">
        <v>13</v>
      </c>
      <c r="E1912" t="s">
        <v>42</v>
      </c>
      <c r="F1912" t="s">
        <v>15</v>
      </c>
      <c r="G1912" t="s">
        <v>31</v>
      </c>
      <c r="H1912">
        <v>399</v>
      </c>
      <c r="I1912">
        <v>6</v>
      </c>
      <c r="J1912">
        <v>2394</v>
      </c>
    </row>
    <row r="1913" spans="1:10" x14ac:dyDescent="0.25">
      <c r="A1913" s="5" t="s">
        <v>1957</v>
      </c>
      <c r="B1913" s="1">
        <v>43727</v>
      </c>
      <c r="C1913">
        <v>6</v>
      </c>
      <c r="D1913" t="s">
        <v>35</v>
      </c>
      <c r="E1913" t="s">
        <v>18</v>
      </c>
      <c r="F1913" t="s">
        <v>19</v>
      </c>
      <c r="G1913" t="s">
        <v>16</v>
      </c>
      <c r="H1913">
        <v>289</v>
      </c>
      <c r="I1913">
        <v>7</v>
      </c>
      <c r="J1913">
        <v>2023</v>
      </c>
    </row>
    <row r="1914" spans="1:10" x14ac:dyDescent="0.25">
      <c r="A1914" s="5" t="s">
        <v>1958</v>
      </c>
      <c r="B1914" s="1">
        <v>43727</v>
      </c>
      <c r="C1914">
        <v>16</v>
      </c>
      <c r="D1914" t="s">
        <v>24</v>
      </c>
      <c r="E1914" t="s">
        <v>22</v>
      </c>
      <c r="F1914" t="s">
        <v>23</v>
      </c>
      <c r="G1914" t="s">
        <v>25</v>
      </c>
      <c r="H1914">
        <v>69</v>
      </c>
      <c r="I1914">
        <v>5</v>
      </c>
      <c r="J1914">
        <v>345</v>
      </c>
    </row>
    <row r="1915" spans="1:10" x14ac:dyDescent="0.25">
      <c r="A1915" s="5" t="s">
        <v>1959</v>
      </c>
      <c r="B1915" s="1">
        <v>43727</v>
      </c>
      <c r="C1915">
        <v>9</v>
      </c>
      <c r="D1915" t="s">
        <v>17</v>
      </c>
      <c r="E1915" t="s">
        <v>34</v>
      </c>
      <c r="F1915" t="s">
        <v>19</v>
      </c>
      <c r="G1915" t="s">
        <v>25</v>
      </c>
      <c r="H1915">
        <v>69</v>
      </c>
      <c r="I1915">
        <v>0</v>
      </c>
      <c r="J1915">
        <v>0</v>
      </c>
    </row>
    <row r="1916" spans="1:10" x14ac:dyDescent="0.25">
      <c r="A1916" s="5" t="s">
        <v>1960</v>
      </c>
      <c r="B1916" s="1">
        <v>43727</v>
      </c>
      <c r="C1916">
        <v>11</v>
      </c>
      <c r="D1916" t="s">
        <v>9</v>
      </c>
      <c r="E1916" t="s">
        <v>10</v>
      </c>
      <c r="F1916" t="s">
        <v>11</v>
      </c>
      <c r="G1916" t="s">
        <v>12</v>
      </c>
      <c r="H1916">
        <v>199</v>
      </c>
      <c r="I1916">
        <v>9</v>
      </c>
      <c r="J1916">
        <v>1791</v>
      </c>
    </row>
    <row r="1917" spans="1:10" x14ac:dyDescent="0.25">
      <c r="A1917" s="5" t="s">
        <v>1961</v>
      </c>
      <c r="B1917" s="1">
        <v>43728</v>
      </c>
      <c r="C1917">
        <v>5</v>
      </c>
      <c r="D1917" t="s">
        <v>39</v>
      </c>
      <c r="E1917" t="s">
        <v>14</v>
      </c>
      <c r="F1917" t="s">
        <v>15</v>
      </c>
      <c r="G1917" t="s">
        <v>31</v>
      </c>
      <c r="H1917">
        <v>399</v>
      </c>
      <c r="I1917">
        <v>4</v>
      </c>
      <c r="J1917">
        <v>1596</v>
      </c>
    </row>
    <row r="1918" spans="1:10" x14ac:dyDescent="0.25">
      <c r="A1918" s="5" t="s">
        <v>1962</v>
      </c>
      <c r="B1918" s="1">
        <v>43728</v>
      </c>
      <c r="C1918">
        <v>4</v>
      </c>
      <c r="D1918" t="s">
        <v>36</v>
      </c>
      <c r="E1918" t="s">
        <v>14</v>
      </c>
      <c r="F1918" t="s">
        <v>15</v>
      </c>
      <c r="G1918" t="s">
        <v>16</v>
      </c>
      <c r="H1918">
        <v>289</v>
      </c>
      <c r="I1918">
        <v>8</v>
      </c>
      <c r="J1918">
        <v>2312</v>
      </c>
    </row>
    <row r="1919" spans="1:10" x14ac:dyDescent="0.25">
      <c r="A1919" s="5" t="s">
        <v>1963</v>
      </c>
      <c r="B1919" s="1">
        <v>43728</v>
      </c>
      <c r="C1919">
        <v>1</v>
      </c>
      <c r="D1919" t="s">
        <v>13</v>
      </c>
      <c r="E1919" t="s">
        <v>14</v>
      </c>
      <c r="F1919" t="s">
        <v>15</v>
      </c>
      <c r="G1919" t="s">
        <v>31</v>
      </c>
      <c r="H1919">
        <v>399</v>
      </c>
      <c r="I1919">
        <v>1</v>
      </c>
      <c r="J1919">
        <v>399</v>
      </c>
    </row>
    <row r="1920" spans="1:10" x14ac:dyDescent="0.25">
      <c r="A1920" s="5" t="s">
        <v>1964</v>
      </c>
      <c r="B1920" s="1">
        <v>43728</v>
      </c>
      <c r="C1920">
        <v>11</v>
      </c>
      <c r="D1920" t="s">
        <v>9</v>
      </c>
      <c r="E1920" t="s">
        <v>40</v>
      </c>
      <c r="F1920" t="s">
        <v>11</v>
      </c>
      <c r="G1920" t="s">
        <v>12</v>
      </c>
      <c r="H1920">
        <v>199</v>
      </c>
      <c r="I1920">
        <v>4</v>
      </c>
      <c r="J1920">
        <v>796</v>
      </c>
    </row>
    <row r="1921" spans="1:10" x14ac:dyDescent="0.25">
      <c r="A1921" s="5" t="s">
        <v>1965</v>
      </c>
      <c r="B1921" s="1">
        <v>43728</v>
      </c>
      <c r="C1921">
        <v>10</v>
      </c>
      <c r="D1921" t="s">
        <v>38</v>
      </c>
      <c r="E1921" t="s">
        <v>34</v>
      </c>
      <c r="F1921" t="s">
        <v>19</v>
      </c>
      <c r="G1921" t="s">
        <v>20</v>
      </c>
      <c r="H1921">
        <v>159</v>
      </c>
      <c r="I1921">
        <v>9</v>
      </c>
      <c r="J1921">
        <v>1431</v>
      </c>
    </row>
    <row r="1922" spans="1:10" x14ac:dyDescent="0.25">
      <c r="A1922" s="5" t="s">
        <v>1966</v>
      </c>
      <c r="B1922" s="1">
        <v>43728</v>
      </c>
      <c r="C1922">
        <v>17</v>
      </c>
      <c r="D1922" t="s">
        <v>27</v>
      </c>
      <c r="E1922" t="s">
        <v>22</v>
      </c>
      <c r="F1922" t="s">
        <v>23</v>
      </c>
      <c r="G1922" t="s">
        <v>31</v>
      </c>
      <c r="H1922">
        <v>399</v>
      </c>
      <c r="I1922">
        <v>1</v>
      </c>
      <c r="J1922">
        <v>399</v>
      </c>
    </row>
    <row r="1923" spans="1:10" x14ac:dyDescent="0.25">
      <c r="A1923" s="5" t="s">
        <v>1967</v>
      </c>
      <c r="B1923" s="1">
        <v>43728</v>
      </c>
      <c r="C1923">
        <v>8</v>
      </c>
      <c r="D1923" t="s">
        <v>33</v>
      </c>
      <c r="E1923" t="s">
        <v>18</v>
      </c>
      <c r="F1923" t="s">
        <v>19</v>
      </c>
      <c r="G1923" t="s">
        <v>31</v>
      </c>
      <c r="H1923">
        <v>399</v>
      </c>
      <c r="I1923">
        <v>3</v>
      </c>
      <c r="J1923">
        <v>1197</v>
      </c>
    </row>
    <row r="1924" spans="1:10" x14ac:dyDescent="0.25">
      <c r="A1924" s="5" t="s">
        <v>1968</v>
      </c>
      <c r="B1924" s="1">
        <v>43728</v>
      </c>
      <c r="C1924">
        <v>12</v>
      </c>
      <c r="D1924" t="s">
        <v>41</v>
      </c>
      <c r="E1924" t="s">
        <v>40</v>
      </c>
      <c r="F1924" t="s">
        <v>11</v>
      </c>
      <c r="G1924" t="s">
        <v>20</v>
      </c>
      <c r="H1924">
        <v>159</v>
      </c>
      <c r="I1924">
        <v>8</v>
      </c>
      <c r="J1924">
        <v>1272</v>
      </c>
    </row>
    <row r="1925" spans="1:10" x14ac:dyDescent="0.25">
      <c r="A1925" s="5" t="s">
        <v>1969</v>
      </c>
      <c r="B1925" s="1">
        <v>43728</v>
      </c>
      <c r="C1925">
        <v>6</v>
      </c>
      <c r="D1925" t="s">
        <v>35</v>
      </c>
      <c r="E1925" t="s">
        <v>18</v>
      </c>
      <c r="F1925" t="s">
        <v>19</v>
      </c>
      <c r="G1925" t="s">
        <v>12</v>
      </c>
      <c r="H1925">
        <v>199</v>
      </c>
      <c r="I1925">
        <v>0</v>
      </c>
      <c r="J1925">
        <v>0</v>
      </c>
    </row>
    <row r="1926" spans="1:10" x14ac:dyDescent="0.25">
      <c r="A1926" s="5" t="s">
        <v>1970</v>
      </c>
      <c r="B1926" s="1">
        <v>43729</v>
      </c>
      <c r="C1926">
        <v>19</v>
      </c>
      <c r="D1926" t="s">
        <v>37</v>
      </c>
      <c r="E1926" t="s">
        <v>22</v>
      </c>
      <c r="F1926" t="s">
        <v>23</v>
      </c>
      <c r="G1926" t="s">
        <v>16</v>
      </c>
      <c r="H1926">
        <v>289</v>
      </c>
      <c r="I1926">
        <v>1</v>
      </c>
      <c r="J1926">
        <v>289</v>
      </c>
    </row>
    <row r="1927" spans="1:10" x14ac:dyDescent="0.25">
      <c r="A1927" s="5" t="s">
        <v>1971</v>
      </c>
      <c r="B1927" s="1">
        <v>43730</v>
      </c>
      <c r="C1927">
        <v>1</v>
      </c>
      <c r="D1927" t="s">
        <v>13</v>
      </c>
      <c r="E1927" t="s">
        <v>14</v>
      </c>
      <c r="F1927" t="s">
        <v>15</v>
      </c>
      <c r="G1927" t="s">
        <v>12</v>
      </c>
      <c r="H1927">
        <v>199</v>
      </c>
      <c r="I1927">
        <v>3</v>
      </c>
      <c r="J1927">
        <v>597</v>
      </c>
    </row>
    <row r="1928" spans="1:10" x14ac:dyDescent="0.25">
      <c r="A1928" s="5" t="s">
        <v>1972</v>
      </c>
      <c r="B1928" s="1">
        <v>43730</v>
      </c>
      <c r="C1928">
        <v>6</v>
      </c>
      <c r="D1928" t="s">
        <v>35</v>
      </c>
      <c r="E1928" t="s">
        <v>34</v>
      </c>
      <c r="F1928" t="s">
        <v>19</v>
      </c>
      <c r="G1928" t="s">
        <v>16</v>
      </c>
      <c r="H1928">
        <v>289</v>
      </c>
      <c r="I1928">
        <v>2</v>
      </c>
      <c r="J1928">
        <v>578</v>
      </c>
    </row>
    <row r="1929" spans="1:10" x14ac:dyDescent="0.25">
      <c r="A1929" s="5" t="s">
        <v>1973</v>
      </c>
      <c r="B1929" s="1">
        <v>43730</v>
      </c>
      <c r="C1929">
        <v>13</v>
      </c>
      <c r="D1929" t="s">
        <v>26</v>
      </c>
      <c r="E1929" t="s">
        <v>40</v>
      </c>
      <c r="F1929" t="s">
        <v>11</v>
      </c>
      <c r="G1929" t="s">
        <v>31</v>
      </c>
      <c r="H1929">
        <v>399</v>
      </c>
      <c r="I1929">
        <v>6</v>
      </c>
      <c r="J1929">
        <v>2394</v>
      </c>
    </row>
    <row r="1930" spans="1:10" x14ac:dyDescent="0.25">
      <c r="A1930" s="5" t="s">
        <v>1974</v>
      </c>
      <c r="B1930" s="1">
        <v>43730</v>
      </c>
      <c r="C1930">
        <v>9</v>
      </c>
      <c r="D1930" t="s">
        <v>17</v>
      </c>
      <c r="E1930" t="s">
        <v>34</v>
      </c>
      <c r="F1930" t="s">
        <v>19</v>
      </c>
      <c r="G1930" t="s">
        <v>12</v>
      </c>
      <c r="H1930">
        <v>199</v>
      </c>
      <c r="I1930">
        <v>3</v>
      </c>
      <c r="J1930">
        <v>597</v>
      </c>
    </row>
    <row r="1931" spans="1:10" x14ac:dyDescent="0.25">
      <c r="A1931" s="5" t="s">
        <v>1975</v>
      </c>
      <c r="B1931" s="1">
        <v>43731</v>
      </c>
      <c r="C1931">
        <v>4</v>
      </c>
      <c r="D1931" t="s">
        <v>36</v>
      </c>
      <c r="E1931" t="s">
        <v>14</v>
      </c>
      <c r="F1931" t="s">
        <v>15</v>
      </c>
      <c r="G1931" t="s">
        <v>31</v>
      </c>
      <c r="H1931">
        <v>399</v>
      </c>
      <c r="I1931">
        <v>7</v>
      </c>
      <c r="J1931">
        <v>2793</v>
      </c>
    </row>
    <row r="1932" spans="1:10" x14ac:dyDescent="0.25">
      <c r="A1932" s="5" t="s">
        <v>1976</v>
      </c>
      <c r="B1932" s="1">
        <v>43731</v>
      </c>
      <c r="C1932">
        <v>2</v>
      </c>
      <c r="D1932" t="s">
        <v>44</v>
      </c>
      <c r="E1932" t="s">
        <v>14</v>
      </c>
      <c r="F1932" t="s">
        <v>15</v>
      </c>
      <c r="G1932" t="s">
        <v>31</v>
      </c>
      <c r="H1932">
        <v>399</v>
      </c>
      <c r="I1932">
        <v>0</v>
      </c>
      <c r="J1932">
        <v>0</v>
      </c>
    </row>
    <row r="1933" spans="1:10" x14ac:dyDescent="0.25">
      <c r="A1933" s="5" t="s">
        <v>1977</v>
      </c>
      <c r="B1933" s="1">
        <v>43732</v>
      </c>
      <c r="C1933">
        <v>7</v>
      </c>
      <c r="D1933" t="s">
        <v>43</v>
      </c>
      <c r="E1933" t="s">
        <v>18</v>
      </c>
      <c r="F1933" t="s">
        <v>19</v>
      </c>
      <c r="G1933" t="s">
        <v>20</v>
      </c>
      <c r="H1933">
        <v>159</v>
      </c>
      <c r="I1933">
        <v>5</v>
      </c>
      <c r="J1933">
        <v>795</v>
      </c>
    </row>
    <row r="1934" spans="1:10" x14ac:dyDescent="0.25">
      <c r="A1934" s="5" t="s">
        <v>1978</v>
      </c>
      <c r="B1934" s="1">
        <v>43732</v>
      </c>
      <c r="C1934">
        <v>2</v>
      </c>
      <c r="D1934" t="s">
        <v>44</v>
      </c>
      <c r="E1934" t="s">
        <v>42</v>
      </c>
      <c r="F1934" t="s">
        <v>15</v>
      </c>
      <c r="G1934" t="s">
        <v>20</v>
      </c>
      <c r="H1934">
        <v>159</v>
      </c>
      <c r="I1934">
        <v>7</v>
      </c>
      <c r="J1934">
        <v>1113</v>
      </c>
    </row>
    <row r="1935" spans="1:10" x14ac:dyDescent="0.25">
      <c r="A1935" s="5" t="s">
        <v>1979</v>
      </c>
      <c r="B1935" s="1">
        <v>43733</v>
      </c>
      <c r="C1935">
        <v>6</v>
      </c>
      <c r="D1935" t="s">
        <v>35</v>
      </c>
      <c r="E1935" t="s">
        <v>34</v>
      </c>
      <c r="F1935" t="s">
        <v>19</v>
      </c>
      <c r="G1935" t="s">
        <v>16</v>
      </c>
      <c r="H1935">
        <v>289</v>
      </c>
      <c r="I1935">
        <v>8</v>
      </c>
      <c r="J1935">
        <v>2312</v>
      </c>
    </row>
    <row r="1936" spans="1:10" x14ac:dyDescent="0.25">
      <c r="A1936" s="5" t="s">
        <v>1980</v>
      </c>
      <c r="B1936" s="1">
        <v>43733</v>
      </c>
      <c r="C1936">
        <v>12</v>
      </c>
      <c r="D1936" t="s">
        <v>41</v>
      </c>
      <c r="E1936" t="s">
        <v>10</v>
      </c>
      <c r="F1936" t="s">
        <v>11</v>
      </c>
      <c r="G1936" t="s">
        <v>16</v>
      </c>
      <c r="H1936">
        <v>289</v>
      </c>
      <c r="I1936">
        <v>5</v>
      </c>
      <c r="J1936">
        <v>1445</v>
      </c>
    </row>
    <row r="1937" spans="1:10" x14ac:dyDescent="0.25">
      <c r="A1937" s="5" t="s">
        <v>1981</v>
      </c>
      <c r="B1937" s="1">
        <v>43734</v>
      </c>
      <c r="C1937">
        <v>17</v>
      </c>
      <c r="D1937" t="s">
        <v>27</v>
      </c>
      <c r="E1937" t="s">
        <v>28</v>
      </c>
      <c r="F1937" t="s">
        <v>23</v>
      </c>
      <c r="G1937" t="s">
        <v>16</v>
      </c>
      <c r="H1937">
        <v>289</v>
      </c>
      <c r="I1937">
        <v>6</v>
      </c>
      <c r="J1937">
        <v>1734</v>
      </c>
    </row>
    <row r="1938" spans="1:10" x14ac:dyDescent="0.25">
      <c r="A1938" s="5" t="s">
        <v>1982</v>
      </c>
      <c r="B1938" s="1">
        <v>43735</v>
      </c>
      <c r="C1938">
        <v>15</v>
      </c>
      <c r="D1938" t="s">
        <v>45</v>
      </c>
      <c r="E1938" t="s">
        <v>10</v>
      </c>
      <c r="F1938" t="s">
        <v>11</v>
      </c>
      <c r="G1938" t="s">
        <v>16</v>
      </c>
      <c r="H1938">
        <v>289</v>
      </c>
      <c r="I1938">
        <v>2</v>
      </c>
      <c r="J1938">
        <v>578</v>
      </c>
    </row>
    <row r="1939" spans="1:10" x14ac:dyDescent="0.25">
      <c r="A1939" s="5" t="s">
        <v>1983</v>
      </c>
      <c r="B1939" s="1">
        <v>43735</v>
      </c>
      <c r="C1939">
        <v>13</v>
      </c>
      <c r="D1939" t="s">
        <v>26</v>
      </c>
      <c r="E1939" t="s">
        <v>40</v>
      </c>
      <c r="F1939" t="s">
        <v>11</v>
      </c>
      <c r="G1939" t="s">
        <v>16</v>
      </c>
      <c r="H1939">
        <v>289</v>
      </c>
      <c r="I1939">
        <v>5</v>
      </c>
      <c r="J1939">
        <v>1445</v>
      </c>
    </row>
    <row r="1940" spans="1:10" x14ac:dyDescent="0.25">
      <c r="A1940" s="5" t="s">
        <v>1984</v>
      </c>
      <c r="B1940" s="1">
        <v>43735</v>
      </c>
      <c r="C1940">
        <v>13</v>
      </c>
      <c r="D1940" t="s">
        <v>26</v>
      </c>
      <c r="E1940" t="s">
        <v>40</v>
      </c>
      <c r="F1940" t="s">
        <v>11</v>
      </c>
      <c r="G1940" t="s">
        <v>31</v>
      </c>
      <c r="H1940">
        <v>399</v>
      </c>
      <c r="I1940">
        <v>6</v>
      </c>
      <c r="J1940">
        <v>2394</v>
      </c>
    </row>
    <row r="1941" spans="1:10" x14ac:dyDescent="0.25">
      <c r="A1941" s="5" t="s">
        <v>1985</v>
      </c>
      <c r="B1941" s="1">
        <v>43736</v>
      </c>
      <c r="C1941">
        <v>12</v>
      </c>
      <c r="D1941" t="s">
        <v>41</v>
      </c>
      <c r="E1941" t="s">
        <v>10</v>
      </c>
      <c r="F1941" t="s">
        <v>11</v>
      </c>
      <c r="G1941" t="s">
        <v>20</v>
      </c>
      <c r="H1941">
        <v>159</v>
      </c>
      <c r="I1941">
        <v>1</v>
      </c>
      <c r="J1941">
        <v>159</v>
      </c>
    </row>
    <row r="1942" spans="1:10" x14ac:dyDescent="0.25">
      <c r="A1942" s="5" t="s">
        <v>1986</v>
      </c>
      <c r="B1942" s="1">
        <v>43736</v>
      </c>
      <c r="C1942">
        <v>11</v>
      </c>
      <c r="D1942" t="s">
        <v>9</v>
      </c>
      <c r="E1942" t="s">
        <v>40</v>
      </c>
      <c r="F1942" t="s">
        <v>11</v>
      </c>
      <c r="G1942" t="s">
        <v>25</v>
      </c>
      <c r="H1942">
        <v>69</v>
      </c>
      <c r="I1942">
        <v>3</v>
      </c>
      <c r="J1942">
        <v>207</v>
      </c>
    </row>
    <row r="1943" spans="1:10" x14ac:dyDescent="0.25">
      <c r="A1943" s="5" t="s">
        <v>1987</v>
      </c>
      <c r="B1943" s="1">
        <v>43736</v>
      </c>
      <c r="C1943">
        <v>4</v>
      </c>
      <c r="D1943" t="s">
        <v>36</v>
      </c>
      <c r="E1943" t="s">
        <v>14</v>
      </c>
      <c r="F1943" t="s">
        <v>15</v>
      </c>
      <c r="G1943" t="s">
        <v>12</v>
      </c>
      <c r="H1943">
        <v>199</v>
      </c>
      <c r="I1943">
        <v>0</v>
      </c>
      <c r="J1943">
        <v>0</v>
      </c>
    </row>
    <row r="1944" spans="1:10" x14ac:dyDescent="0.25">
      <c r="A1944" s="5" t="s">
        <v>1988</v>
      </c>
      <c r="B1944" s="1">
        <v>43737</v>
      </c>
      <c r="C1944">
        <v>18</v>
      </c>
      <c r="D1944" t="s">
        <v>21</v>
      </c>
      <c r="E1944" t="s">
        <v>22</v>
      </c>
      <c r="F1944" t="s">
        <v>23</v>
      </c>
      <c r="G1944" t="s">
        <v>25</v>
      </c>
      <c r="H1944">
        <v>69</v>
      </c>
      <c r="I1944">
        <v>3</v>
      </c>
      <c r="J1944">
        <v>207</v>
      </c>
    </row>
    <row r="1945" spans="1:10" x14ac:dyDescent="0.25">
      <c r="A1945" s="5" t="s">
        <v>1989</v>
      </c>
      <c r="B1945" s="1">
        <v>43737</v>
      </c>
      <c r="C1945">
        <v>12</v>
      </c>
      <c r="D1945" t="s">
        <v>41</v>
      </c>
      <c r="E1945" t="s">
        <v>40</v>
      </c>
      <c r="F1945" t="s">
        <v>11</v>
      </c>
      <c r="G1945" t="s">
        <v>12</v>
      </c>
      <c r="H1945">
        <v>199</v>
      </c>
      <c r="I1945">
        <v>2</v>
      </c>
      <c r="J1945">
        <v>398</v>
      </c>
    </row>
    <row r="1946" spans="1:10" x14ac:dyDescent="0.25">
      <c r="A1946" s="5" t="s">
        <v>1990</v>
      </c>
      <c r="B1946" s="1">
        <v>43737</v>
      </c>
      <c r="C1946">
        <v>19</v>
      </c>
      <c r="D1946" t="s">
        <v>37</v>
      </c>
      <c r="E1946" t="s">
        <v>22</v>
      </c>
      <c r="F1946" t="s">
        <v>23</v>
      </c>
      <c r="G1946" t="s">
        <v>16</v>
      </c>
      <c r="H1946">
        <v>289</v>
      </c>
      <c r="I1946">
        <v>0</v>
      </c>
      <c r="J1946">
        <v>0</v>
      </c>
    </row>
    <row r="1947" spans="1:10" x14ac:dyDescent="0.25">
      <c r="A1947" s="5" t="s">
        <v>1991</v>
      </c>
      <c r="B1947" s="1">
        <v>43737</v>
      </c>
      <c r="C1947">
        <v>16</v>
      </c>
      <c r="D1947" t="s">
        <v>24</v>
      </c>
      <c r="E1947" t="s">
        <v>28</v>
      </c>
      <c r="F1947" t="s">
        <v>23</v>
      </c>
      <c r="G1947" t="s">
        <v>12</v>
      </c>
      <c r="H1947">
        <v>199</v>
      </c>
      <c r="I1947">
        <v>4</v>
      </c>
      <c r="J1947">
        <v>796</v>
      </c>
    </row>
    <row r="1948" spans="1:10" x14ac:dyDescent="0.25">
      <c r="A1948" s="5" t="s">
        <v>1992</v>
      </c>
      <c r="B1948" s="1">
        <v>43737</v>
      </c>
      <c r="C1948">
        <v>19</v>
      </c>
      <c r="D1948" t="s">
        <v>37</v>
      </c>
      <c r="E1948" t="s">
        <v>28</v>
      </c>
      <c r="F1948" t="s">
        <v>23</v>
      </c>
      <c r="G1948" t="s">
        <v>12</v>
      </c>
      <c r="H1948">
        <v>199</v>
      </c>
      <c r="I1948">
        <v>2</v>
      </c>
      <c r="J1948">
        <v>398</v>
      </c>
    </row>
    <row r="1949" spans="1:10" x14ac:dyDescent="0.25">
      <c r="A1949" s="5" t="s">
        <v>1993</v>
      </c>
      <c r="B1949" s="1">
        <v>43737</v>
      </c>
      <c r="C1949">
        <v>1</v>
      </c>
      <c r="D1949" t="s">
        <v>13</v>
      </c>
      <c r="E1949" t="s">
        <v>14</v>
      </c>
      <c r="F1949" t="s">
        <v>15</v>
      </c>
      <c r="G1949" t="s">
        <v>16</v>
      </c>
      <c r="H1949">
        <v>289</v>
      </c>
      <c r="I1949">
        <v>8</v>
      </c>
      <c r="J1949">
        <v>2312</v>
      </c>
    </row>
    <row r="1950" spans="1:10" x14ac:dyDescent="0.25">
      <c r="A1950" s="5" t="s">
        <v>1994</v>
      </c>
      <c r="B1950" s="1">
        <v>43737</v>
      </c>
      <c r="C1950">
        <v>9</v>
      </c>
      <c r="D1950" t="s">
        <v>17</v>
      </c>
      <c r="E1950" t="s">
        <v>18</v>
      </c>
      <c r="F1950" t="s">
        <v>19</v>
      </c>
      <c r="G1950" t="s">
        <v>31</v>
      </c>
      <c r="H1950">
        <v>399</v>
      </c>
      <c r="I1950">
        <v>4</v>
      </c>
      <c r="J1950">
        <v>1596</v>
      </c>
    </row>
    <row r="1951" spans="1:10" x14ac:dyDescent="0.25">
      <c r="A1951" s="5" t="s">
        <v>1995</v>
      </c>
      <c r="B1951" s="1">
        <v>43738</v>
      </c>
      <c r="C1951">
        <v>9</v>
      </c>
      <c r="D1951" t="s">
        <v>17</v>
      </c>
      <c r="E1951" t="s">
        <v>34</v>
      </c>
      <c r="F1951" t="s">
        <v>19</v>
      </c>
      <c r="G1951" t="s">
        <v>25</v>
      </c>
      <c r="H1951">
        <v>69</v>
      </c>
      <c r="I1951">
        <v>7</v>
      </c>
      <c r="J1951">
        <v>483</v>
      </c>
    </row>
    <row r="1952" spans="1:10" x14ac:dyDescent="0.25">
      <c r="A1952" s="5" t="s">
        <v>1996</v>
      </c>
      <c r="B1952" s="1">
        <v>43739</v>
      </c>
      <c r="C1952">
        <v>20</v>
      </c>
      <c r="D1952" t="s">
        <v>30</v>
      </c>
      <c r="E1952" t="s">
        <v>22</v>
      </c>
      <c r="F1952" t="s">
        <v>23</v>
      </c>
      <c r="G1952" t="s">
        <v>20</v>
      </c>
      <c r="H1952">
        <v>159</v>
      </c>
      <c r="I1952">
        <v>1</v>
      </c>
      <c r="J1952">
        <v>159</v>
      </c>
    </row>
    <row r="1953" spans="1:10" x14ac:dyDescent="0.25">
      <c r="A1953" s="5" t="s">
        <v>1997</v>
      </c>
      <c r="B1953" s="1">
        <v>43739</v>
      </c>
      <c r="C1953">
        <v>8</v>
      </c>
      <c r="D1953" t="s">
        <v>33</v>
      </c>
      <c r="E1953" t="s">
        <v>18</v>
      </c>
      <c r="F1953" t="s">
        <v>19</v>
      </c>
      <c r="G1953" t="s">
        <v>16</v>
      </c>
      <c r="H1953">
        <v>289</v>
      </c>
      <c r="I1953">
        <v>5</v>
      </c>
      <c r="J1953">
        <v>1445</v>
      </c>
    </row>
    <row r="1954" spans="1:10" x14ac:dyDescent="0.25">
      <c r="A1954" s="5" t="s">
        <v>1998</v>
      </c>
      <c r="B1954" s="1">
        <v>43739</v>
      </c>
      <c r="C1954">
        <v>18</v>
      </c>
      <c r="D1954" t="s">
        <v>21</v>
      </c>
      <c r="E1954" t="s">
        <v>28</v>
      </c>
      <c r="F1954" t="s">
        <v>23</v>
      </c>
      <c r="G1954" t="s">
        <v>25</v>
      </c>
      <c r="H1954">
        <v>69</v>
      </c>
      <c r="I1954">
        <v>0</v>
      </c>
      <c r="J1954">
        <v>0</v>
      </c>
    </row>
    <row r="1955" spans="1:10" x14ac:dyDescent="0.25">
      <c r="A1955" s="5" t="s">
        <v>1999</v>
      </c>
      <c r="B1955" s="1">
        <v>43739</v>
      </c>
      <c r="C1955">
        <v>2</v>
      </c>
      <c r="D1955" t="s">
        <v>44</v>
      </c>
      <c r="E1955" t="s">
        <v>14</v>
      </c>
      <c r="F1955" t="s">
        <v>15</v>
      </c>
      <c r="G1955" t="s">
        <v>31</v>
      </c>
      <c r="H1955">
        <v>399</v>
      </c>
      <c r="I1955">
        <v>2</v>
      </c>
      <c r="J1955">
        <v>798</v>
      </c>
    </row>
    <row r="1956" spans="1:10" x14ac:dyDescent="0.25">
      <c r="A1956" s="5" t="s">
        <v>2000</v>
      </c>
      <c r="B1956" s="1">
        <v>43740</v>
      </c>
      <c r="C1956">
        <v>10</v>
      </c>
      <c r="D1956" t="s">
        <v>38</v>
      </c>
      <c r="E1956" t="s">
        <v>18</v>
      </c>
      <c r="F1956" t="s">
        <v>19</v>
      </c>
      <c r="G1956" t="s">
        <v>12</v>
      </c>
      <c r="H1956">
        <v>199</v>
      </c>
      <c r="I1956">
        <v>7</v>
      </c>
      <c r="J1956">
        <v>1393</v>
      </c>
    </row>
    <row r="1957" spans="1:10" x14ac:dyDescent="0.25">
      <c r="A1957" s="5" t="s">
        <v>2001</v>
      </c>
      <c r="B1957" s="1">
        <v>43740</v>
      </c>
      <c r="C1957">
        <v>13</v>
      </c>
      <c r="D1957" t="s">
        <v>26</v>
      </c>
      <c r="E1957" t="s">
        <v>40</v>
      </c>
      <c r="F1957" t="s">
        <v>11</v>
      </c>
      <c r="G1957" t="s">
        <v>20</v>
      </c>
      <c r="H1957">
        <v>159</v>
      </c>
      <c r="I1957">
        <v>5</v>
      </c>
      <c r="J1957">
        <v>795</v>
      </c>
    </row>
    <row r="1958" spans="1:10" x14ac:dyDescent="0.25">
      <c r="A1958" s="5" t="s">
        <v>2002</v>
      </c>
      <c r="B1958" s="1">
        <v>43740</v>
      </c>
      <c r="C1958">
        <v>17</v>
      </c>
      <c r="D1958" t="s">
        <v>27</v>
      </c>
      <c r="E1958" t="s">
        <v>22</v>
      </c>
      <c r="F1958" t="s">
        <v>23</v>
      </c>
      <c r="G1958" t="s">
        <v>16</v>
      </c>
      <c r="H1958">
        <v>289</v>
      </c>
      <c r="I1958">
        <v>6</v>
      </c>
      <c r="J1958">
        <v>1734</v>
      </c>
    </row>
    <row r="1959" spans="1:10" x14ac:dyDescent="0.25">
      <c r="A1959" s="5" t="s">
        <v>2003</v>
      </c>
      <c r="B1959" s="1">
        <v>43741</v>
      </c>
      <c r="C1959">
        <v>8</v>
      </c>
      <c r="D1959" t="s">
        <v>33</v>
      </c>
      <c r="E1959" t="s">
        <v>34</v>
      </c>
      <c r="F1959" t="s">
        <v>19</v>
      </c>
      <c r="G1959" t="s">
        <v>31</v>
      </c>
      <c r="H1959">
        <v>399</v>
      </c>
      <c r="I1959">
        <v>3</v>
      </c>
      <c r="J1959">
        <v>1197</v>
      </c>
    </row>
    <row r="1960" spans="1:10" x14ac:dyDescent="0.25">
      <c r="A1960" s="5" t="s">
        <v>2004</v>
      </c>
      <c r="B1960" s="1">
        <v>43741</v>
      </c>
      <c r="C1960">
        <v>12</v>
      </c>
      <c r="D1960" t="s">
        <v>41</v>
      </c>
      <c r="E1960" t="s">
        <v>10</v>
      </c>
      <c r="F1960" t="s">
        <v>11</v>
      </c>
      <c r="G1960" t="s">
        <v>25</v>
      </c>
      <c r="H1960">
        <v>69</v>
      </c>
      <c r="I1960">
        <v>7</v>
      </c>
      <c r="J1960">
        <v>483</v>
      </c>
    </row>
    <row r="1961" spans="1:10" x14ac:dyDescent="0.25">
      <c r="A1961" s="5" t="s">
        <v>2005</v>
      </c>
      <c r="B1961" s="1">
        <v>43742</v>
      </c>
      <c r="C1961">
        <v>19</v>
      </c>
      <c r="D1961" t="s">
        <v>37</v>
      </c>
      <c r="E1961" t="s">
        <v>28</v>
      </c>
      <c r="F1961" t="s">
        <v>23</v>
      </c>
      <c r="G1961" t="s">
        <v>20</v>
      </c>
      <c r="H1961">
        <v>159</v>
      </c>
      <c r="I1961">
        <v>3</v>
      </c>
      <c r="J1961">
        <v>477</v>
      </c>
    </row>
    <row r="1962" spans="1:10" x14ac:dyDescent="0.25">
      <c r="A1962" s="5" t="s">
        <v>2006</v>
      </c>
      <c r="B1962" s="1">
        <v>43742</v>
      </c>
      <c r="C1962">
        <v>9</v>
      </c>
      <c r="D1962" t="s">
        <v>17</v>
      </c>
      <c r="E1962" t="s">
        <v>18</v>
      </c>
      <c r="F1962" t="s">
        <v>19</v>
      </c>
      <c r="G1962" t="s">
        <v>16</v>
      </c>
      <c r="H1962">
        <v>289</v>
      </c>
      <c r="I1962">
        <v>8</v>
      </c>
      <c r="J1962">
        <v>2312</v>
      </c>
    </row>
    <row r="1963" spans="1:10" x14ac:dyDescent="0.25">
      <c r="A1963" s="5" t="s">
        <v>2007</v>
      </c>
      <c r="B1963" s="1">
        <v>43742</v>
      </c>
      <c r="C1963">
        <v>20</v>
      </c>
      <c r="D1963" t="s">
        <v>30</v>
      </c>
      <c r="E1963" t="s">
        <v>22</v>
      </c>
      <c r="F1963" t="s">
        <v>23</v>
      </c>
      <c r="G1963" t="s">
        <v>31</v>
      </c>
      <c r="H1963">
        <v>399</v>
      </c>
      <c r="I1963">
        <v>3</v>
      </c>
      <c r="J1963">
        <v>1197</v>
      </c>
    </row>
    <row r="1964" spans="1:10" x14ac:dyDescent="0.25">
      <c r="A1964" s="5" t="s">
        <v>2008</v>
      </c>
      <c r="B1964" s="1">
        <v>43743</v>
      </c>
      <c r="C1964">
        <v>20</v>
      </c>
      <c r="D1964" t="s">
        <v>30</v>
      </c>
      <c r="E1964" t="s">
        <v>28</v>
      </c>
      <c r="F1964" t="s">
        <v>23</v>
      </c>
      <c r="G1964" t="s">
        <v>16</v>
      </c>
      <c r="H1964">
        <v>289</v>
      </c>
      <c r="I1964">
        <v>1</v>
      </c>
      <c r="J1964">
        <v>289</v>
      </c>
    </row>
    <row r="1965" spans="1:10" x14ac:dyDescent="0.25">
      <c r="A1965" s="5" t="s">
        <v>2009</v>
      </c>
      <c r="B1965" s="1">
        <v>43743</v>
      </c>
      <c r="C1965">
        <v>4</v>
      </c>
      <c r="D1965" t="s">
        <v>36</v>
      </c>
      <c r="E1965" t="s">
        <v>14</v>
      </c>
      <c r="F1965" t="s">
        <v>15</v>
      </c>
      <c r="G1965" t="s">
        <v>16</v>
      </c>
      <c r="H1965">
        <v>289</v>
      </c>
      <c r="I1965">
        <v>3</v>
      </c>
      <c r="J1965">
        <v>867</v>
      </c>
    </row>
    <row r="1966" spans="1:10" x14ac:dyDescent="0.25">
      <c r="A1966" s="5" t="s">
        <v>2010</v>
      </c>
      <c r="B1966" s="1">
        <v>43743</v>
      </c>
      <c r="C1966">
        <v>4</v>
      </c>
      <c r="D1966" t="s">
        <v>36</v>
      </c>
      <c r="E1966" t="s">
        <v>42</v>
      </c>
      <c r="F1966" t="s">
        <v>15</v>
      </c>
      <c r="G1966" t="s">
        <v>12</v>
      </c>
      <c r="H1966">
        <v>199</v>
      </c>
      <c r="I1966">
        <v>2</v>
      </c>
      <c r="J1966">
        <v>398</v>
      </c>
    </row>
    <row r="1967" spans="1:10" x14ac:dyDescent="0.25">
      <c r="A1967" s="5" t="s">
        <v>2011</v>
      </c>
      <c r="B1967" s="1">
        <v>43743</v>
      </c>
      <c r="C1967">
        <v>15</v>
      </c>
      <c r="D1967" t="s">
        <v>45</v>
      </c>
      <c r="E1967" t="s">
        <v>10</v>
      </c>
      <c r="F1967" t="s">
        <v>11</v>
      </c>
      <c r="G1967" t="s">
        <v>31</v>
      </c>
      <c r="H1967">
        <v>399</v>
      </c>
      <c r="I1967">
        <v>0</v>
      </c>
      <c r="J1967">
        <v>0</v>
      </c>
    </row>
    <row r="1968" spans="1:10" x14ac:dyDescent="0.25">
      <c r="A1968" s="5" t="s">
        <v>2012</v>
      </c>
      <c r="B1968" s="1">
        <v>43743</v>
      </c>
      <c r="C1968">
        <v>20</v>
      </c>
      <c r="D1968" t="s">
        <v>30</v>
      </c>
      <c r="E1968" t="s">
        <v>28</v>
      </c>
      <c r="F1968" t="s">
        <v>23</v>
      </c>
      <c r="G1968" t="s">
        <v>31</v>
      </c>
      <c r="H1968">
        <v>399</v>
      </c>
      <c r="I1968">
        <v>9</v>
      </c>
      <c r="J1968">
        <v>3591</v>
      </c>
    </row>
    <row r="1969" spans="1:10" x14ac:dyDescent="0.25">
      <c r="A1969" s="5" t="s">
        <v>2013</v>
      </c>
      <c r="B1969" s="1">
        <v>43743</v>
      </c>
      <c r="C1969">
        <v>1</v>
      </c>
      <c r="D1969" t="s">
        <v>13</v>
      </c>
      <c r="E1969" t="s">
        <v>42</v>
      </c>
      <c r="F1969" t="s">
        <v>15</v>
      </c>
      <c r="G1969" t="s">
        <v>25</v>
      </c>
      <c r="H1969">
        <v>69</v>
      </c>
      <c r="I1969">
        <v>2</v>
      </c>
      <c r="J1969">
        <v>138</v>
      </c>
    </row>
    <row r="1970" spans="1:10" x14ac:dyDescent="0.25">
      <c r="A1970" s="5" t="s">
        <v>2014</v>
      </c>
      <c r="B1970" s="1">
        <v>43743</v>
      </c>
      <c r="C1970">
        <v>3</v>
      </c>
      <c r="D1970" t="s">
        <v>32</v>
      </c>
      <c r="E1970" t="s">
        <v>42</v>
      </c>
      <c r="F1970" t="s">
        <v>15</v>
      </c>
      <c r="G1970" t="s">
        <v>12</v>
      </c>
      <c r="H1970">
        <v>199</v>
      </c>
      <c r="I1970">
        <v>1</v>
      </c>
      <c r="J1970">
        <v>199</v>
      </c>
    </row>
    <row r="1971" spans="1:10" x14ac:dyDescent="0.25">
      <c r="A1971" s="5" t="s">
        <v>2015</v>
      </c>
      <c r="B1971" s="1">
        <v>43743</v>
      </c>
      <c r="C1971">
        <v>11</v>
      </c>
      <c r="D1971" t="s">
        <v>9</v>
      </c>
      <c r="E1971" t="s">
        <v>40</v>
      </c>
      <c r="F1971" t="s">
        <v>11</v>
      </c>
      <c r="G1971" t="s">
        <v>31</v>
      </c>
      <c r="H1971">
        <v>399</v>
      </c>
      <c r="I1971">
        <v>2</v>
      </c>
      <c r="J1971">
        <v>798</v>
      </c>
    </row>
    <row r="1972" spans="1:10" x14ac:dyDescent="0.25">
      <c r="A1972" s="5" t="s">
        <v>2016</v>
      </c>
      <c r="B1972" s="1">
        <v>43743</v>
      </c>
      <c r="C1972">
        <v>17</v>
      </c>
      <c r="D1972" t="s">
        <v>27</v>
      </c>
      <c r="E1972" t="s">
        <v>22</v>
      </c>
      <c r="F1972" t="s">
        <v>23</v>
      </c>
      <c r="G1972" t="s">
        <v>25</v>
      </c>
      <c r="H1972">
        <v>69</v>
      </c>
      <c r="I1972">
        <v>6</v>
      </c>
      <c r="J1972">
        <v>414</v>
      </c>
    </row>
    <row r="1973" spans="1:10" x14ac:dyDescent="0.25">
      <c r="A1973" s="5" t="s">
        <v>2017</v>
      </c>
      <c r="B1973" s="1">
        <v>43743</v>
      </c>
      <c r="C1973">
        <v>8</v>
      </c>
      <c r="D1973" t="s">
        <v>33</v>
      </c>
      <c r="E1973" t="s">
        <v>18</v>
      </c>
      <c r="F1973" t="s">
        <v>19</v>
      </c>
      <c r="G1973" t="s">
        <v>25</v>
      </c>
      <c r="H1973">
        <v>69</v>
      </c>
      <c r="I1973">
        <v>0</v>
      </c>
      <c r="J1973">
        <v>0</v>
      </c>
    </row>
    <row r="1974" spans="1:10" x14ac:dyDescent="0.25">
      <c r="A1974" s="5" t="s">
        <v>2018</v>
      </c>
      <c r="B1974" s="1">
        <v>43743</v>
      </c>
      <c r="C1974">
        <v>12</v>
      </c>
      <c r="D1974" t="s">
        <v>41</v>
      </c>
      <c r="E1974" t="s">
        <v>10</v>
      </c>
      <c r="F1974" t="s">
        <v>11</v>
      </c>
      <c r="G1974" t="s">
        <v>31</v>
      </c>
      <c r="H1974">
        <v>399</v>
      </c>
      <c r="I1974">
        <v>6</v>
      </c>
      <c r="J1974">
        <v>2394</v>
      </c>
    </row>
    <row r="1975" spans="1:10" x14ac:dyDescent="0.25">
      <c r="A1975" s="5" t="s">
        <v>2019</v>
      </c>
      <c r="B1975" s="1">
        <v>43744</v>
      </c>
      <c r="C1975">
        <v>19</v>
      </c>
      <c r="D1975" t="s">
        <v>37</v>
      </c>
      <c r="E1975" t="s">
        <v>22</v>
      </c>
      <c r="F1975" t="s">
        <v>23</v>
      </c>
      <c r="G1975" t="s">
        <v>16</v>
      </c>
      <c r="H1975">
        <v>289</v>
      </c>
      <c r="I1975">
        <v>1</v>
      </c>
      <c r="J1975">
        <v>289</v>
      </c>
    </row>
    <row r="1976" spans="1:10" x14ac:dyDescent="0.25">
      <c r="A1976" s="5" t="s">
        <v>2020</v>
      </c>
      <c r="B1976" s="1">
        <v>43745</v>
      </c>
      <c r="C1976">
        <v>6</v>
      </c>
      <c r="D1976" t="s">
        <v>35</v>
      </c>
      <c r="E1976" t="s">
        <v>18</v>
      </c>
      <c r="F1976" t="s">
        <v>19</v>
      </c>
      <c r="G1976" t="s">
        <v>20</v>
      </c>
      <c r="H1976">
        <v>159</v>
      </c>
      <c r="I1976">
        <v>4</v>
      </c>
      <c r="J1976">
        <v>636</v>
      </c>
    </row>
    <row r="1977" spans="1:10" x14ac:dyDescent="0.25">
      <c r="A1977" s="5" t="s">
        <v>2021</v>
      </c>
      <c r="B1977" s="1">
        <v>43745</v>
      </c>
      <c r="C1977">
        <v>15</v>
      </c>
      <c r="D1977" t="s">
        <v>45</v>
      </c>
      <c r="E1977" t="s">
        <v>10</v>
      </c>
      <c r="F1977" t="s">
        <v>11</v>
      </c>
      <c r="G1977" t="s">
        <v>20</v>
      </c>
      <c r="H1977">
        <v>159</v>
      </c>
      <c r="I1977">
        <v>1</v>
      </c>
      <c r="J1977">
        <v>159</v>
      </c>
    </row>
    <row r="1978" spans="1:10" x14ac:dyDescent="0.25">
      <c r="A1978" s="5" t="s">
        <v>2022</v>
      </c>
      <c r="B1978" s="1">
        <v>43746</v>
      </c>
      <c r="C1978">
        <v>10</v>
      </c>
      <c r="D1978" t="s">
        <v>38</v>
      </c>
      <c r="E1978" t="s">
        <v>18</v>
      </c>
      <c r="F1978" t="s">
        <v>19</v>
      </c>
      <c r="G1978" t="s">
        <v>20</v>
      </c>
      <c r="H1978">
        <v>159</v>
      </c>
      <c r="I1978">
        <v>6</v>
      </c>
      <c r="J1978">
        <v>954</v>
      </c>
    </row>
    <row r="1979" spans="1:10" x14ac:dyDescent="0.25">
      <c r="A1979" s="5" t="s">
        <v>2023</v>
      </c>
      <c r="B1979" s="1">
        <v>43746</v>
      </c>
      <c r="C1979">
        <v>14</v>
      </c>
      <c r="D1979" t="s">
        <v>29</v>
      </c>
      <c r="E1979" t="s">
        <v>40</v>
      </c>
      <c r="F1979" t="s">
        <v>11</v>
      </c>
      <c r="G1979" t="s">
        <v>12</v>
      </c>
      <c r="H1979">
        <v>199</v>
      </c>
      <c r="I1979">
        <v>0</v>
      </c>
      <c r="J1979">
        <v>0</v>
      </c>
    </row>
    <row r="1980" spans="1:10" x14ac:dyDescent="0.25">
      <c r="A1980" s="5" t="s">
        <v>2024</v>
      </c>
      <c r="B1980" s="1">
        <v>43747</v>
      </c>
      <c r="C1980">
        <v>11</v>
      </c>
      <c r="D1980" t="s">
        <v>9</v>
      </c>
      <c r="E1980" t="s">
        <v>40</v>
      </c>
      <c r="F1980" t="s">
        <v>11</v>
      </c>
      <c r="G1980" t="s">
        <v>20</v>
      </c>
      <c r="H1980">
        <v>159</v>
      </c>
      <c r="I1980">
        <v>0</v>
      </c>
      <c r="J1980">
        <v>0</v>
      </c>
    </row>
    <row r="1981" spans="1:10" x14ac:dyDescent="0.25">
      <c r="A1981" s="5" t="s">
        <v>2025</v>
      </c>
      <c r="B1981" s="1">
        <v>43747</v>
      </c>
      <c r="C1981">
        <v>17</v>
      </c>
      <c r="D1981" t="s">
        <v>27</v>
      </c>
      <c r="E1981" t="s">
        <v>22</v>
      </c>
      <c r="F1981" t="s">
        <v>23</v>
      </c>
      <c r="G1981" t="s">
        <v>25</v>
      </c>
      <c r="H1981">
        <v>69</v>
      </c>
      <c r="I1981">
        <v>4</v>
      </c>
      <c r="J1981">
        <v>276</v>
      </c>
    </row>
    <row r="1982" spans="1:10" x14ac:dyDescent="0.25">
      <c r="A1982" s="5" t="s">
        <v>2026</v>
      </c>
      <c r="B1982" s="1">
        <v>43747</v>
      </c>
      <c r="C1982">
        <v>12</v>
      </c>
      <c r="D1982" t="s">
        <v>41</v>
      </c>
      <c r="E1982" t="s">
        <v>10</v>
      </c>
      <c r="F1982" t="s">
        <v>11</v>
      </c>
      <c r="G1982" t="s">
        <v>16</v>
      </c>
      <c r="H1982">
        <v>289</v>
      </c>
      <c r="I1982">
        <v>0</v>
      </c>
      <c r="J1982">
        <v>0</v>
      </c>
    </row>
    <row r="1983" spans="1:10" x14ac:dyDescent="0.25">
      <c r="A1983" s="5" t="s">
        <v>2027</v>
      </c>
      <c r="B1983" s="1">
        <v>43747</v>
      </c>
      <c r="C1983">
        <v>15</v>
      </c>
      <c r="D1983" t="s">
        <v>45</v>
      </c>
      <c r="E1983" t="s">
        <v>40</v>
      </c>
      <c r="F1983" t="s">
        <v>11</v>
      </c>
      <c r="G1983" t="s">
        <v>25</v>
      </c>
      <c r="H1983">
        <v>69</v>
      </c>
      <c r="I1983">
        <v>1</v>
      </c>
      <c r="J1983">
        <v>69</v>
      </c>
    </row>
    <row r="1984" spans="1:10" x14ac:dyDescent="0.25">
      <c r="A1984" s="5" t="s">
        <v>2028</v>
      </c>
      <c r="B1984" s="1">
        <v>43748</v>
      </c>
      <c r="C1984">
        <v>3</v>
      </c>
      <c r="D1984" t="s">
        <v>32</v>
      </c>
      <c r="E1984" t="s">
        <v>42</v>
      </c>
      <c r="F1984" t="s">
        <v>15</v>
      </c>
      <c r="G1984" t="s">
        <v>31</v>
      </c>
      <c r="H1984">
        <v>399</v>
      </c>
      <c r="I1984">
        <v>1</v>
      </c>
      <c r="J1984">
        <v>399</v>
      </c>
    </row>
    <row r="1985" spans="1:10" x14ac:dyDescent="0.25">
      <c r="A1985" s="5" t="s">
        <v>2029</v>
      </c>
      <c r="B1985" s="1">
        <v>43749</v>
      </c>
      <c r="C1985">
        <v>20</v>
      </c>
      <c r="D1985" t="s">
        <v>30</v>
      </c>
      <c r="E1985" t="s">
        <v>22</v>
      </c>
      <c r="F1985" t="s">
        <v>23</v>
      </c>
      <c r="G1985" t="s">
        <v>12</v>
      </c>
      <c r="H1985">
        <v>199</v>
      </c>
      <c r="I1985">
        <v>1</v>
      </c>
      <c r="J1985">
        <v>199</v>
      </c>
    </row>
    <row r="1986" spans="1:10" x14ac:dyDescent="0.25">
      <c r="A1986" s="5" t="s">
        <v>2030</v>
      </c>
      <c r="B1986" s="1">
        <v>43750</v>
      </c>
      <c r="C1986">
        <v>13</v>
      </c>
      <c r="D1986" t="s">
        <v>26</v>
      </c>
      <c r="E1986" t="s">
        <v>10</v>
      </c>
      <c r="F1986" t="s">
        <v>11</v>
      </c>
      <c r="G1986" t="s">
        <v>31</v>
      </c>
      <c r="H1986">
        <v>399</v>
      </c>
      <c r="I1986">
        <v>3</v>
      </c>
      <c r="J1986">
        <v>1197</v>
      </c>
    </row>
    <row r="1987" spans="1:10" x14ac:dyDescent="0.25">
      <c r="A1987" s="5" t="s">
        <v>2031</v>
      </c>
      <c r="B1987" s="1">
        <v>43750</v>
      </c>
      <c r="C1987">
        <v>1</v>
      </c>
      <c r="D1987" t="s">
        <v>13</v>
      </c>
      <c r="E1987" t="s">
        <v>14</v>
      </c>
      <c r="F1987" t="s">
        <v>15</v>
      </c>
      <c r="G1987" t="s">
        <v>25</v>
      </c>
      <c r="H1987">
        <v>69</v>
      </c>
      <c r="I1987">
        <v>8</v>
      </c>
      <c r="J1987">
        <v>552</v>
      </c>
    </row>
    <row r="1988" spans="1:10" x14ac:dyDescent="0.25">
      <c r="A1988" s="5" t="s">
        <v>2032</v>
      </c>
      <c r="B1988" s="1">
        <v>43751</v>
      </c>
      <c r="C1988">
        <v>9</v>
      </c>
      <c r="D1988" t="s">
        <v>17</v>
      </c>
      <c r="E1988" t="s">
        <v>18</v>
      </c>
      <c r="F1988" t="s">
        <v>19</v>
      </c>
      <c r="G1988" t="s">
        <v>16</v>
      </c>
      <c r="H1988">
        <v>289</v>
      </c>
      <c r="I1988">
        <v>0</v>
      </c>
      <c r="J1988">
        <v>0</v>
      </c>
    </row>
    <row r="1989" spans="1:10" x14ac:dyDescent="0.25">
      <c r="A1989" s="5" t="s">
        <v>2033</v>
      </c>
      <c r="B1989" s="1">
        <v>43751</v>
      </c>
      <c r="C1989">
        <v>2</v>
      </c>
      <c r="D1989" t="s">
        <v>44</v>
      </c>
      <c r="E1989" t="s">
        <v>42</v>
      </c>
      <c r="F1989" t="s">
        <v>15</v>
      </c>
      <c r="G1989" t="s">
        <v>12</v>
      </c>
      <c r="H1989">
        <v>199</v>
      </c>
      <c r="I1989">
        <v>5</v>
      </c>
      <c r="J1989">
        <v>995</v>
      </c>
    </row>
    <row r="1990" spans="1:10" x14ac:dyDescent="0.25">
      <c r="A1990" s="5" t="s">
        <v>2034</v>
      </c>
      <c r="B1990" s="1">
        <v>43751</v>
      </c>
      <c r="C1990">
        <v>12</v>
      </c>
      <c r="D1990" t="s">
        <v>41</v>
      </c>
      <c r="E1990" t="s">
        <v>40</v>
      </c>
      <c r="F1990" t="s">
        <v>11</v>
      </c>
      <c r="G1990" t="s">
        <v>16</v>
      </c>
      <c r="H1990">
        <v>289</v>
      </c>
      <c r="I1990">
        <v>3</v>
      </c>
      <c r="J1990">
        <v>867</v>
      </c>
    </row>
    <row r="1991" spans="1:10" x14ac:dyDescent="0.25">
      <c r="A1991" s="5" t="s">
        <v>2035</v>
      </c>
      <c r="B1991" s="1">
        <v>43751</v>
      </c>
      <c r="C1991">
        <v>11</v>
      </c>
      <c r="D1991" t="s">
        <v>9</v>
      </c>
      <c r="E1991" t="s">
        <v>10</v>
      </c>
      <c r="F1991" t="s">
        <v>11</v>
      </c>
      <c r="G1991" t="s">
        <v>12</v>
      </c>
      <c r="H1991">
        <v>199</v>
      </c>
      <c r="I1991">
        <v>4</v>
      </c>
      <c r="J1991">
        <v>796</v>
      </c>
    </row>
    <row r="1992" spans="1:10" x14ac:dyDescent="0.25">
      <c r="A1992" s="5" t="s">
        <v>2036</v>
      </c>
      <c r="B1992" s="1">
        <v>43752</v>
      </c>
      <c r="C1992">
        <v>3</v>
      </c>
      <c r="D1992" t="s">
        <v>32</v>
      </c>
      <c r="E1992" t="s">
        <v>14</v>
      </c>
      <c r="F1992" t="s">
        <v>15</v>
      </c>
      <c r="G1992" t="s">
        <v>12</v>
      </c>
      <c r="H1992">
        <v>199</v>
      </c>
      <c r="I1992">
        <v>7</v>
      </c>
      <c r="J1992">
        <v>1393</v>
      </c>
    </row>
    <row r="1993" spans="1:10" x14ac:dyDescent="0.25">
      <c r="A1993" s="5" t="s">
        <v>2037</v>
      </c>
      <c r="B1993" s="1">
        <v>43753</v>
      </c>
      <c r="C1993">
        <v>5</v>
      </c>
      <c r="D1993" t="s">
        <v>39</v>
      </c>
      <c r="E1993" t="s">
        <v>14</v>
      </c>
      <c r="F1993" t="s">
        <v>15</v>
      </c>
      <c r="G1993" t="s">
        <v>20</v>
      </c>
      <c r="H1993">
        <v>159</v>
      </c>
      <c r="I1993">
        <v>7</v>
      </c>
      <c r="J1993">
        <v>1113</v>
      </c>
    </row>
    <row r="1994" spans="1:10" x14ac:dyDescent="0.25">
      <c r="A1994" s="5" t="s">
        <v>2038</v>
      </c>
      <c r="B1994" s="1">
        <v>43754</v>
      </c>
      <c r="C1994">
        <v>15</v>
      </c>
      <c r="D1994" t="s">
        <v>45</v>
      </c>
      <c r="E1994" t="s">
        <v>40</v>
      </c>
      <c r="F1994" t="s">
        <v>11</v>
      </c>
      <c r="G1994" t="s">
        <v>12</v>
      </c>
      <c r="H1994">
        <v>199</v>
      </c>
      <c r="I1994">
        <v>1</v>
      </c>
      <c r="J1994">
        <v>199</v>
      </c>
    </row>
    <row r="1995" spans="1:10" x14ac:dyDescent="0.25">
      <c r="A1995" s="5" t="s">
        <v>2039</v>
      </c>
      <c r="B1995" s="1">
        <v>43754</v>
      </c>
      <c r="C1995">
        <v>3</v>
      </c>
      <c r="D1995" t="s">
        <v>32</v>
      </c>
      <c r="E1995" t="s">
        <v>14</v>
      </c>
      <c r="F1995" t="s">
        <v>15</v>
      </c>
      <c r="G1995" t="s">
        <v>25</v>
      </c>
      <c r="H1995">
        <v>69</v>
      </c>
      <c r="I1995">
        <v>3</v>
      </c>
      <c r="J1995">
        <v>207</v>
      </c>
    </row>
    <row r="1996" spans="1:10" x14ac:dyDescent="0.25">
      <c r="A1996" s="5" t="s">
        <v>2040</v>
      </c>
      <c r="B1996" s="1">
        <v>43754</v>
      </c>
      <c r="C1996">
        <v>1</v>
      </c>
      <c r="D1996" t="s">
        <v>13</v>
      </c>
      <c r="E1996" t="s">
        <v>14</v>
      </c>
      <c r="F1996" t="s">
        <v>15</v>
      </c>
      <c r="G1996" t="s">
        <v>12</v>
      </c>
      <c r="H1996">
        <v>199</v>
      </c>
      <c r="I1996">
        <v>8</v>
      </c>
      <c r="J1996">
        <v>1592</v>
      </c>
    </row>
    <row r="1997" spans="1:10" x14ac:dyDescent="0.25">
      <c r="A1997" s="5" t="s">
        <v>2041</v>
      </c>
      <c r="B1997" s="1">
        <v>43754</v>
      </c>
      <c r="C1997">
        <v>9</v>
      </c>
      <c r="D1997" t="s">
        <v>17</v>
      </c>
      <c r="E1997" t="s">
        <v>34</v>
      </c>
      <c r="F1997" t="s">
        <v>19</v>
      </c>
      <c r="G1997" t="s">
        <v>25</v>
      </c>
      <c r="H1997">
        <v>69</v>
      </c>
      <c r="I1997">
        <v>8</v>
      </c>
      <c r="J1997">
        <v>552</v>
      </c>
    </row>
    <row r="1998" spans="1:10" x14ac:dyDescent="0.25">
      <c r="A1998" s="5" t="s">
        <v>2042</v>
      </c>
      <c r="B1998" s="1">
        <v>43754</v>
      </c>
      <c r="C1998">
        <v>5</v>
      </c>
      <c r="D1998" t="s">
        <v>39</v>
      </c>
      <c r="E1998" t="s">
        <v>42</v>
      </c>
      <c r="F1998" t="s">
        <v>15</v>
      </c>
      <c r="G1998" t="s">
        <v>25</v>
      </c>
      <c r="H1998">
        <v>69</v>
      </c>
      <c r="I1998">
        <v>6</v>
      </c>
      <c r="J1998">
        <v>414</v>
      </c>
    </row>
    <row r="1999" spans="1:10" x14ac:dyDescent="0.25">
      <c r="A1999" s="5" t="s">
        <v>2043</v>
      </c>
      <c r="B1999" s="1">
        <v>43754</v>
      </c>
      <c r="C1999">
        <v>3</v>
      </c>
      <c r="D1999" t="s">
        <v>32</v>
      </c>
      <c r="E1999" t="s">
        <v>42</v>
      </c>
      <c r="F1999" t="s">
        <v>15</v>
      </c>
      <c r="G1999" t="s">
        <v>31</v>
      </c>
      <c r="H1999">
        <v>399</v>
      </c>
      <c r="I1999">
        <v>6</v>
      </c>
      <c r="J1999">
        <v>2394</v>
      </c>
    </row>
    <row r="2000" spans="1:10" x14ac:dyDescent="0.25">
      <c r="A2000" s="5" t="s">
        <v>2044</v>
      </c>
      <c r="B2000" s="1">
        <v>43754</v>
      </c>
      <c r="C2000">
        <v>6</v>
      </c>
      <c r="D2000" t="s">
        <v>35</v>
      </c>
      <c r="E2000" t="s">
        <v>34</v>
      </c>
      <c r="F2000" t="s">
        <v>19</v>
      </c>
      <c r="G2000" t="s">
        <v>16</v>
      </c>
      <c r="H2000">
        <v>289</v>
      </c>
      <c r="I2000">
        <v>1</v>
      </c>
      <c r="J2000">
        <v>289</v>
      </c>
    </row>
    <row r="2001" spans="1:10" x14ac:dyDescent="0.25">
      <c r="A2001" s="5" t="s">
        <v>2045</v>
      </c>
      <c r="B2001" s="1">
        <v>43754</v>
      </c>
      <c r="C2001">
        <v>14</v>
      </c>
      <c r="D2001" t="s">
        <v>29</v>
      </c>
      <c r="E2001" t="s">
        <v>10</v>
      </c>
      <c r="F2001" t="s">
        <v>11</v>
      </c>
      <c r="G2001" t="s">
        <v>12</v>
      </c>
      <c r="H2001">
        <v>199</v>
      </c>
      <c r="I2001">
        <v>4</v>
      </c>
      <c r="J2001">
        <v>796</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A0386-EC39-4258-946C-3C8954A07B9B}">
  <dimension ref="A3:J118"/>
  <sheetViews>
    <sheetView topLeftCell="A20" zoomScale="131" workbookViewId="0">
      <selection activeCell="C31" sqref="C31"/>
    </sheetView>
  </sheetViews>
  <sheetFormatPr defaultRowHeight="15" x14ac:dyDescent="0.25"/>
  <cols>
    <col min="1" max="1" width="13.140625" bestFit="1" customWidth="1"/>
    <col min="2" max="2" width="15.5703125" bestFit="1" customWidth="1"/>
    <col min="3" max="3" width="12.140625" bestFit="1" customWidth="1"/>
    <col min="4" max="4" width="9.28515625" bestFit="1" customWidth="1"/>
    <col min="5" max="5" width="12" bestFit="1" customWidth="1"/>
    <col min="6" max="6" width="12.28515625" bestFit="1" customWidth="1"/>
    <col min="7" max="7" width="11.85546875" bestFit="1" customWidth="1"/>
    <col min="8" max="8" width="11.7109375" bestFit="1" customWidth="1"/>
    <col min="9" max="9" width="10.7109375" bestFit="1" customWidth="1"/>
    <col min="10" max="10" width="11.28515625" bestFit="1" customWidth="1"/>
    <col min="11" max="11" width="10.42578125" bestFit="1" customWidth="1"/>
    <col min="12" max="12" width="10.85546875" bestFit="1" customWidth="1"/>
    <col min="13" max="13" width="10.5703125" bestFit="1" customWidth="1"/>
    <col min="14" max="14" width="11.5703125" bestFit="1" customWidth="1"/>
    <col min="15" max="16" width="11.140625" bestFit="1" customWidth="1"/>
    <col min="17" max="17" width="10.85546875" bestFit="1" customWidth="1"/>
    <col min="18" max="18" width="11.140625" bestFit="1" customWidth="1"/>
    <col min="19" max="19" width="10.85546875" bestFit="1" customWidth="1"/>
    <col min="20" max="21" width="10.7109375" bestFit="1" customWidth="1"/>
    <col min="22" max="22" width="11.28515625" bestFit="1" customWidth="1"/>
    <col min="23" max="23" width="8.85546875" bestFit="1" customWidth="1"/>
    <col min="24" max="24" width="5.85546875" bestFit="1" customWidth="1"/>
    <col min="25" max="33" width="2" bestFit="1" customWidth="1"/>
    <col min="34" max="34" width="8.85546875" bestFit="1" customWidth="1"/>
    <col min="35" max="35" width="5.85546875" bestFit="1" customWidth="1"/>
    <col min="36" max="44" width="2" bestFit="1" customWidth="1"/>
    <col min="45" max="45" width="8.85546875" bestFit="1" customWidth="1"/>
    <col min="46" max="46" width="5.85546875" bestFit="1" customWidth="1"/>
    <col min="47" max="55" width="2" bestFit="1" customWidth="1"/>
    <col min="56" max="56" width="8.85546875" bestFit="1" customWidth="1"/>
    <col min="57" max="57" width="11.28515625" bestFit="1" customWidth="1"/>
  </cols>
  <sheetData>
    <row r="3" spans="1:2" x14ac:dyDescent="0.25">
      <c r="A3" s="8" t="s">
        <v>2048</v>
      </c>
      <c r="B3" t="s">
        <v>2047</v>
      </c>
    </row>
    <row r="4" spans="1:2" x14ac:dyDescent="0.25">
      <c r="A4" s="9" t="s">
        <v>2081</v>
      </c>
      <c r="B4" s="2">
        <v>1158151</v>
      </c>
    </row>
    <row r="5" spans="1:2" x14ac:dyDescent="0.25">
      <c r="A5" s="10" t="s">
        <v>2050</v>
      </c>
      <c r="B5" s="2">
        <v>92759</v>
      </c>
    </row>
    <row r="6" spans="1:2" x14ac:dyDescent="0.25">
      <c r="A6" s="10" t="s">
        <v>2051</v>
      </c>
      <c r="B6" s="2">
        <v>93096</v>
      </c>
    </row>
    <row r="7" spans="1:2" x14ac:dyDescent="0.25">
      <c r="A7" s="10" t="s">
        <v>2052</v>
      </c>
      <c r="B7" s="2">
        <v>103309</v>
      </c>
    </row>
    <row r="8" spans="1:2" x14ac:dyDescent="0.25">
      <c r="A8" s="10" t="s">
        <v>2053</v>
      </c>
      <c r="B8" s="2">
        <v>93392</v>
      </c>
    </row>
    <row r="9" spans="1:2" x14ac:dyDescent="0.25">
      <c r="A9" s="10" t="s">
        <v>2054</v>
      </c>
      <c r="B9" s="2">
        <v>118523</v>
      </c>
    </row>
    <row r="10" spans="1:2" x14ac:dyDescent="0.25">
      <c r="A10" s="10" t="s">
        <v>2055</v>
      </c>
      <c r="B10" s="2">
        <v>105113</v>
      </c>
    </row>
    <row r="11" spans="1:2" x14ac:dyDescent="0.25">
      <c r="A11" s="10" t="s">
        <v>2056</v>
      </c>
      <c r="B11" s="2">
        <v>86694</v>
      </c>
    </row>
    <row r="12" spans="1:2" x14ac:dyDescent="0.25">
      <c r="A12" s="10" t="s">
        <v>2057</v>
      </c>
      <c r="B12" s="2">
        <v>96143</v>
      </c>
    </row>
    <row r="13" spans="1:2" x14ac:dyDescent="0.25">
      <c r="A13" s="10" t="s">
        <v>2058</v>
      </c>
      <c r="B13" s="2">
        <v>89459</v>
      </c>
    </row>
    <row r="14" spans="1:2" x14ac:dyDescent="0.25">
      <c r="A14" s="10" t="s">
        <v>2059</v>
      </c>
      <c r="B14" s="2">
        <v>88891</v>
      </c>
    </row>
    <row r="15" spans="1:2" x14ac:dyDescent="0.25">
      <c r="A15" s="10" t="s">
        <v>2082</v>
      </c>
      <c r="B15" s="2">
        <v>99699</v>
      </c>
    </row>
    <row r="16" spans="1:2" x14ac:dyDescent="0.25">
      <c r="A16" s="10" t="s">
        <v>2083</v>
      </c>
      <c r="B16" s="2">
        <v>91073</v>
      </c>
    </row>
    <row r="17" spans="1:6" x14ac:dyDescent="0.25">
      <c r="A17" s="9" t="s">
        <v>2049</v>
      </c>
      <c r="B17" s="2">
        <v>1158151</v>
      </c>
    </row>
    <row r="30" spans="1:6" x14ac:dyDescent="0.25">
      <c r="B30" s="8" t="s">
        <v>2060</v>
      </c>
    </row>
    <row r="31" spans="1:6" x14ac:dyDescent="0.25">
      <c r="B31" t="s">
        <v>23</v>
      </c>
      <c r="C31" t="s">
        <v>19</v>
      </c>
      <c r="D31" t="s">
        <v>11</v>
      </c>
      <c r="E31" t="s">
        <v>15</v>
      </c>
      <c r="F31" t="s">
        <v>2049</v>
      </c>
    </row>
    <row r="32" spans="1:6" x14ac:dyDescent="0.25">
      <c r="A32" t="s">
        <v>2047</v>
      </c>
      <c r="B32" s="2">
        <v>295644</v>
      </c>
      <c r="C32" s="2">
        <v>303182</v>
      </c>
      <c r="D32" s="2">
        <v>282256</v>
      </c>
      <c r="E32" s="2">
        <v>277069</v>
      </c>
      <c r="F32" s="2">
        <v>1158151</v>
      </c>
    </row>
    <row r="34" spans="1:10" x14ac:dyDescent="0.25">
      <c r="A34" s="7"/>
      <c r="B34" s="7" t="s">
        <v>23</v>
      </c>
      <c r="C34" s="7" t="s">
        <v>19</v>
      </c>
      <c r="D34" s="7" t="s">
        <v>11</v>
      </c>
      <c r="E34" s="7" t="s">
        <v>15</v>
      </c>
    </row>
    <row r="35" spans="1:10" x14ac:dyDescent="0.25">
      <c r="A35" s="11" t="s">
        <v>8</v>
      </c>
      <c r="B35" s="12">
        <f>GETPIVOTDATA("Revenue",$A$30,"Region","Arizona")</f>
        <v>295644</v>
      </c>
      <c r="C35" s="12">
        <f>GETPIVOTDATA("Revenue",$A$30,"Region","California")</f>
        <v>303182</v>
      </c>
      <c r="D35" s="12">
        <f>GETPIVOTDATA("Revenue",$A$30,"Region","New Mexico")</f>
        <v>282256</v>
      </c>
      <c r="E35" s="12">
        <f>GETPIVOTDATA("Revenue",$A$30,"Region","Texas")</f>
        <v>277069</v>
      </c>
    </row>
    <row r="42" spans="1:10" x14ac:dyDescent="0.25">
      <c r="A42" s="8" t="s">
        <v>2047</v>
      </c>
      <c r="B42" s="8" t="s">
        <v>2060</v>
      </c>
    </row>
    <row r="43" spans="1:10" x14ac:dyDescent="0.25">
      <c r="A43" s="8" t="s">
        <v>2048</v>
      </c>
      <c r="B43" t="s">
        <v>28</v>
      </c>
      <c r="C43" t="s">
        <v>14</v>
      </c>
      <c r="D43" t="s">
        <v>40</v>
      </c>
      <c r="E43" t="s">
        <v>42</v>
      </c>
      <c r="F43" t="s">
        <v>18</v>
      </c>
      <c r="G43" t="s">
        <v>34</v>
      </c>
      <c r="H43" t="s">
        <v>10</v>
      </c>
      <c r="I43" t="s">
        <v>22</v>
      </c>
      <c r="J43" t="s">
        <v>2049</v>
      </c>
    </row>
    <row r="44" spans="1:10" x14ac:dyDescent="0.25">
      <c r="A44" s="9" t="s">
        <v>2081</v>
      </c>
      <c r="B44" s="2">
        <v>138437</v>
      </c>
      <c r="C44" s="2">
        <v>141614</v>
      </c>
      <c r="D44" s="2">
        <v>127145</v>
      </c>
      <c r="E44" s="2">
        <v>135455</v>
      </c>
      <c r="F44" s="2">
        <v>126344</v>
      </c>
      <c r="G44" s="2">
        <v>176838</v>
      </c>
      <c r="H44" s="2">
        <v>155111</v>
      </c>
      <c r="I44" s="2">
        <v>157207</v>
      </c>
      <c r="J44" s="2">
        <v>1158151</v>
      </c>
    </row>
    <row r="45" spans="1:10" x14ac:dyDescent="0.25">
      <c r="A45" s="9" t="s">
        <v>2049</v>
      </c>
      <c r="B45" s="2">
        <v>138437</v>
      </c>
      <c r="C45" s="2">
        <v>141614</v>
      </c>
      <c r="D45" s="2">
        <v>127145</v>
      </c>
      <c r="E45" s="2">
        <v>135455</v>
      </c>
      <c r="F45" s="2">
        <v>126344</v>
      </c>
      <c r="G45" s="2">
        <v>176838</v>
      </c>
      <c r="H45" s="2">
        <v>155111</v>
      </c>
      <c r="I45" s="2">
        <v>157207</v>
      </c>
      <c r="J45" s="2">
        <v>1158151</v>
      </c>
    </row>
    <row r="61" spans="1:2" x14ac:dyDescent="0.25">
      <c r="A61" s="8" t="s">
        <v>2048</v>
      </c>
      <c r="B61" t="s">
        <v>2047</v>
      </c>
    </row>
    <row r="62" spans="1:2" x14ac:dyDescent="0.25">
      <c r="A62" s="9" t="s">
        <v>31</v>
      </c>
      <c r="B62" s="2">
        <v>394611</v>
      </c>
    </row>
    <row r="63" spans="1:2" x14ac:dyDescent="0.25">
      <c r="A63" s="9" t="s">
        <v>12</v>
      </c>
      <c r="B63" s="2">
        <v>209149</v>
      </c>
    </row>
    <row r="64" spans="1:2" x14ac:dyDescent="0.25">
      <c r="A64" s="9" t="s">
        <v>25</v>
      </c>
      <c r="B64" s="2">
        <v>71415</v>
      </c>
    </row>
    <row r="65" spans="1:2" x14ac:dyDescent="0.25">
      <c r="A65" s="9" t="s">
        <v>20</v>
      </c>
      <c r="B65" s="2">
        <v>181260</v>
      </c>
    </row>
    <row r="66" spans="1:2" x14ac:dyDescent="0.25">
      <c r="A66" s="9" t="s">
        <v>16</v>
      </c>
      <c r="B66" s="2">
        <v>301716</v>
      </c>
    </row>
    <row r="67" spans="1:2" x14ac:dyDescent="0.25">
      <c r="A67" s="9" t="s">
        <v>2049</v>
      </c>
      <c r="B67" s="2">
        <v>1158151</v>
      </c>
    </row>
    <row r="73" spans="1:2" x14ac:dyDescent="0.25">
      <c r="A73" s="8" t="s">
        <v>2048</v>
      </c>
      <c r="B73" t="s">
        <v>2047</v>
      </c>
    </row>
    <row r="74" spans="1:2" x14ac:dyDescent="0.25">
      <c r="A74" s="9" t="s">
        <v>2063</v>
      </c>
      <c r="B74" s="2">
        <v>33943</v>
      </c>
    </row>
    <row r="75" spans="1:2" x14ac:dyDescent="0.25">
      <c r="A75" s="9" t="s">
        <v>2070</v>
      </c>
      <c r="B75" s="2">
        <v>45776</v>
      </c>
    </row>
    <row r="76" spans="1:2" x14ac:dyDescent="0.25">
      <c r="A76" s="9" t="s">
        <v>2077</v>
      </c>
      <c r="B76" s="2">
        <v>46286</v>
      </c>
    </row>
    <row r="77" spans="1:2" x14ac:dyDescent="0.25">
      <c r="A77" s="9" t="s">
        <v>2068</v>
      </c>
      <c r="B77" s="2">
        <v>50382</v>
      </c>
    </row>
    <row r="78" spans="1:2" x14ac:dyDescent="0.25">
      <c r="A78" s="9" t="s">
        <v>2069</v>
      </c>
      <c r="B78" s="2">
        <v>52031</v>
      </c>
    </row>
    <row r="79" spans="1:2" x14ac:dyDescent="0.25">
      <c r="A79" s="9" t="s">
        <v>2073</v>
      </c>
      <c r="B79" s="2">
        <v>52180</v>
      </c>
    </row>
    <row r="80" spans="1:2" x14ac:dyDescent="0.25">
      <c r="A80" s="9" t="s">
        <v>2071</v>
      </c>
      <c r="B80" s="2">
        <v>53198</v>
      </c>
    </row>
    <row r="81" spans="1:2" x14ac:dyDescent="0.25">
      <c r="A81" s="9" t="s">
        <v>2062</v>
      </c>
      <c r="B81" s="2">
        <v>56126</v>
      </c>
    </row>
    <row r="82" spans="1:2" x14ac:dyDescent="0.25">
      <c r="A82" s="9" t="s">
        <v>2061</v>
      </c>
      <c r="B82" s="2">
        <v>56412</v>
      </c>
    </row>
    <row r="83" spans="1:2" x14ac:dyDescent="0.25">
      <c r="A83" s="9" t="s">
        <v>2075</v>
      </c>
      <c r="B83" s="2">
        <v>56858</v>
      </c>
    </row>
    <row r="84" spans="1:2" x14ac:dyDescent="0.25">
      <c r="A84" s="9" t="s">
        <v>2065</v>
      </c>
      <c r="B84" s="2">
        <v>58988</v>
      </c>
    </row>
    <row r="85" spans="1:2" x14ac:dyDescent="0.25">
      <c r="A85" s="9" t="s">
        <v>2067</v>
      </c>
      <c r="B85" s="2">
        <v>59044</v>
      </c>
    </row>
    <row r="86" spans="1:2" x14ac:dyDescent="0.25">
      <c r="A86" s="9" t="s">
        <v>2076</v>
      </c>
      <c r="B86" s="2">
        <v>59636</v>
      </c>
    </row>
    <row r="87" spans="1:2" x14ac:dyDescent="0.25">
      <c r="A87" s="9" t="s">
        <v>2080</v>
      </c>
      <c r="B87" s="2">
        <v>62879</v>
      </c>
    </row>
    <row r="88" spans="1:2" x14ac:dyDescent="0.25">
      <c r="A88" s="9" t="s">
        <v>2066</v>
      </c>
      <c r="B88" s="2">
        <v>63768</v>
      </c>
    </row>
    <row r="89" spans="1:2" x14ac:dyDescent="0.25">
      <c r="A89" s="9" t="s">
        <v>2072</v>
      </c>
      <c r="B89" s="2">
        <v>66479</v>
      </c>
    </row>
    <row r="90" spans="1:2" x14ac:dyDescent="0.25">
      <c r="A90" s="9" t="s">
        <v>2079</v>
      </c>
      <c r="B90" s="2">
        <v>66617</v>
      </c>
    </row>
    <row r="91" spans="1:2" x14ac:dyDescent="0.25">
      <c r="A91" s="9" t="s">
        <v>2074</v>
      </c>
      <c r="B91" s="2">
        <v>71546</v>
      </c>
    </row>
    <row r="92" spans="1:2" x14ac:dyDescent="0.25">
      <c r="A92" s="9" t="s">
        <v>2064</v>
      </c>
      <c r="B92" s="2">
        <v>71600</v>
      </c>
    </row>
    <row r="93" spans="1:2" x14ac:dyDescent="0.25">
      <c r="A93" s="9" t="s">
        <v>2078</v>
      </c>
      <c r="B93" s="2">
        <v>74402</v>
      </c>
    </row>
    <row r="94" spans="1:2" x14ac:dyDescent="0.25">
      <c r="A94" s="9" t="s">
        <v>2049</v>
      </c>
      <c r="B94" s="2">
        <v>1158151</v>
      </c>
    </row>
    <row r="101" spans="1:2" x14ac:dyDescent="0.25">
      <c r="A101" s="8" t="s">
        <v>2048</v>
      </c>
      <c r="B101" t="s">
        <v>2047</v>
      </c>
    </row>
    <row r="102" spans="1:2" x14ac:dyDescent="0.25">
      <c r="A102" s="9" t="s">
        <v>23</v>
      </c>
      <c r="B102" s="2">
        <v>495353</v>
      </c>
    </row>
    <row r="103" spans="1:2" x14ac:dyDescent="0.25">
      <c r="A103" s="9" t="s">
        <v>19</v>
      </c>
      <c r="B103" s="2">
        <v>508119</v>
      </c>
    </row>
    <row r="104" spans="1:2" x14ac:dyDescent="0.25">
      <c r="A104" s="9" t="s">
        <v>11</v>
      </c>
      <c r="B104" s="2">
        <v>492984</v>
      </c>
    </row>
    <row r="105" spans="1:2" x14ac:dyDescent="0.25">
      <c r="A105" s="9" t="s">
        <v>15</v>
      </c>
      <c r="B105" s="2">
        <v>532135</v>
      </c>
    </row>
    <row r="106" spans="1:2" x14ac:dyDescent="0.25">
      <c r="A106" s="9" t="s">
        <v>2049</v>
      </c>
      <c r="B106" s="2">
        <v>2028591</v>
      </c>
    </row>
    <row r="116" spans="1:10" x14ac:dyDescent="0.25">
      <c r="B116" s="8" t="s">
        <v>2060</v>
      </c>
    </row>
    <row r="117" spans="1:10" x14ac:dyDescent="0.25">
      <c r="B117" t="s">
        <v>28</v>
      </c>
      <c r="C117" t="s">
        <v>14</v>
      </c>
      <c r="D117" t="s">
        <v>40</v>
      </c>
      <c r="E117" t="s">
        <v>42</v>
      </c>
      <c r="F117" t="s">
        <v>18</v>
      </c>
      <c r="G117" t="s">
        <v>34</v>
      </c>
      <c r="H117" t="s">
        <v>10</v>
      </c>
      <c r="I117" t="s">
        <v>22</v>
      </c>
      <c r="J117" t="s">
        <v>2049</v>
      </c>
    </row>
    <row r="118" spans="1:10" x14ac:dyDescent="0.25">
      <c r="A118" t="s">
        <v>2047</v>
      </c>
      <c r="B118" s="2">
        <v>243681</v>
      </c>
      <c r="C118" s="2">
        <v>276378</v>
      </c>
      <c r="D118" s="2">
        <v>241194</v>
      </c>
      <c r="E118" s="2">
        <v>255757</v>
      </c>
      <c r="F118" s="2">
        <v>231788</v>
      </c>
      <c r="G118" s="2">
        <v>276331</v>
      </c>
      <c r="H118" s="2">
        <v>251790</v>
      </c>
      <c r="I118" s="2">
        <v>251672</v>
      </c>
      <c r="J118" s="2">
        <v>2028591</v>
      </c>
    </row>
  </sheetData>
  <pageMargins left="0.7" right="0.7" top="0.75" bottom="0.75" header="0.3" footer="0.3"/>
  <ignoredErrors>
    <ignoredError sqref="C35" evalError="1"/>
  </ignoredErrors>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6A494-BB10-4E20-B77C-54245D1B2AB4}">
  <dimension ref="A1"/>
  <sheetViews>
    <sheetView showGridLines="0" showRowColHeaders="0" tabSelected="1" zoomScale="64" zoomScaleNormal="64" workbookViewId="0">
      <selection activeCell="Z39" sqref="Z39"/>
    </sheetView>
  </sheetViews>
  <sheetFormatPr defaultRowHeight="15" x14ac:dyDescent="0.25"/>
  <cols>
    <col min="13" max="13" width="9.140625" customWidth="1"/>
    <col min="20" max="20" width="9.140625" customWidth="1"/>
  </cols>
  <sheetData/>
  <pageMargins left="0.70866141732283472" right="0.70866141732283472" top="0.74803149606299213" bottom="0.74803149606299213" header="0.31496062992125984" footer="0.31496062992125984"/>
  <pageSetup scale="85" fitToWidth="0" fitToHeight="0" orientation="landscape" horizontalDpi="300" verticalDpi="300"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I E A A B Q S w M E F A A C A A g A d o R n U Q D v g A 2 o A A A A + A A A A B I A H A B D b 2 5 m a W c v U G F j a 2 F n Z S 5 4 b W w g o h g A K K A U A A A A A A A A A A A A A A A A A A A A A A A A A A A A h Y / R C o I w G I V f R X b v N s 1 Q 5 H d e d B V k B E F 0 O + b S k c 5 w s / l u X f R I v U J C W d 1 1 e Q 7 f g e 8 8 b n f I x 7 b x r r I 3 q t M Z C j B F n t S i K 5 W u M j T Y k 5 + g n M G O i z O v p D f B 2 q S j U R m q r b 2 k h D j n s F v g r q 9 I S G l A j s V m L 2 r Z c l 9 p Y 7 k W E n 1 W 5 f 8 V Y n B 4 y b A Q x w l e x h H F U R I A m W s o l P 4 i 4 W S M K Z C f E l Z D Y 4 d e M q n 9 9 R b I H I G 8 X 7 A n U E s D B B Q A A g A I A H a E Z 1 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2 h G d R K 7 l + J F g B A A C i A g A A E w A c A E Z v c m 1 1 b G F z L 1 N l Y 3 R p b 2 4 x L m 0 g o h g A K K A U A A A A A A A A A A A A A A A A A A A A A A A A A A A A b V B d a 8 I w F H 0 v 9 D + E 7 k V Z K Q h j O M U H q R v T w e a s Y w 9 W R m z v b D B N J L n d K s X / v s S K y m p e k p y T 8 5 G r I U E m B Y n q v d N 3 H d f R G V W Q k h s v o h w 0 G V G k H h k Q D u g 6 x K x I F i o B g z y W C f D g U 6 r N S s p N 6 4 l x C E I p E A T q l h f 2 4 g 8 N S s f Z N h 7 J X 8 E l T X W c G j c N G J R c l 1 7 b J 6 L g 3 C e o C m j 7 t f 1 l 7 l e U A a B N r 0 O r x R g h H 1 w 2 8 1 + Y S A 1 y e L j c L y y 4 P F l N l c w l m t 8 8 A 0 1 N G W s 1 p y t T 9 M g c 8 d a V V J 8 s j o + G n E c J 5 V T p g W 2 6 P F c N M y r W x n 6 + 2 8 L Z e 6 6 o 0 N 9 S 5 a H k R S 4 s a R M a Z f y q 8 t 6 U O Z L x 6 H Y y 7 P Q m n Y d u 1 w S P B d 7 f B V a 3 9 0 n l m V J g U D R 3 Y g Z Y g 2 G h U e Y H b V N x I l 9 p f p I i l H h g 6 6 9 O T Q U p G u Q M 1 u w K b A f f A K e K J d B M f y + o Q I a 7 J j O D H x D F P 8 m + 7 T p M X B 1 p / w 9 Q S w E C L Q A U A A I A C A B 2 h G d R A O + A D a g A A A D 4 A A A A E g A A A A A A A A A A A A A A A A A A A A A A Q 2 9 u Z m l n L 1 B h Y 2 t h Z 2 U u e G 1 s U E s B A i 0 A F A A C A A g A d o R n U Q / K 6 a u k A A A A 6 Q A A A B M A A A A A A A A A A A A A A A A A 9 A A A A F t D b 2 5 0 Z W 5 0 X 1 R 5 c G V z X S 5 4 b W x Q S w E C L Q A U A A I A C A B 2 h G d R K 7 l + J F g B A A C i A g A A E w A A A A A A A A A A A A A A A A D l A Q A A R m 9 y b X V s Y X M v U 2 V j d G l v b j E u b V B L B Q Y A A A A A A w A D A M I A A A C K 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7 D Q A A A A A A A N k N 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Y W x l c y U y M E R h d 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y M D A w I i A v P j x F b n R y e S B U e X B l P S J G a W x s R X J y b 3 J D b 2 R l I i B W Y W x 1 Z T 0 i c 1 V u a 2 5 v d 2 4 i I C 8 + P E V u d H J 5 I F R 5 c G U 9 I k Z p b G x F c n J v c k N v d W 5 0 I i B W Y W x 1 Z T 0 i b D A i I C 8 + P E V u d H J 5 I F R 5 c G U 9 I k Z p b G x M Y X N 0 V X B k Y X R l Z C I g V m F s d W U 9 I m Q y M D I w L T E x L T A 3 V D E w O j U 2 O j Q 3 L j A 5 N z Y y M j J a I i A v P j x F b n R y e S B U e X B l P S J G a W x s Q 2 9 s d W 1 u V H l w Z X M i I F Z h b H V l P S J z Q X d r R E J n W U d C Z 0 1 E Q X c 9 P S I g L z 4 8 R W 5 0 c n k g V H l w Z T 0 i R m l s b E N v b H V t b k 5 h b W V z I i B W Y W x 1 Z T 0 i c 1 s m c X V v d D t P c m R l c i B J R C t K Q T E 6 S j E 5 O D g m c X V v d D s s J n F 1 b 3 Q 7 R G F 0 Z S Z x d W 9 0 O y w m c X V v d D t D d X N 0 b 2 1 l c i B J R C Z x d W 9 0 O y w m c X V v d D t D d X N 0 b 2 1 l c i B O Y W 1 l J n F 1 b 3 Q 7 L C Z x d W 9 0 O 1 N h b G V z I F B l c n N v b i Z x d W 9 0 O y w m c X V v d D t S Z W d p b 2 4 m c X V v d D s s J n F 1 b 3 Q 7 S X R l b S Z x d W 9 0 O y w m c X V v d D t Q c m l j Z S Z x d W 9 0 O y w m c X V v d D t R d W F u d G l 0 e S Z x d W 9 0 O y w m c X V v d D t S Z X Z l b n V l 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1 N h b G V z I E R h d G E v Q 2 h h b m d l Z C B U e X B l L n t P c m R l c i B J R C t K Q T E 6 S j E 5 O D g s M H 0 m c X V v d D s s J n F 1 b 3 Q 7 U 2 V j d G l v b j E v U 2 F s Z X M g R G F 0 Y S 9 D a G F u Z 2 V k I F R 5 c G U u e 0 R h d G U s M X 0 m c X V v d D s s J n F 1 b 3 Q 7 U 2 V j d G l v b j E v U 2 F s Z X M g R G F 0 Y S 9 D a G F u Z 2 V k I F R 5 c G U u e 0 N 1 c 3 R v b W V y I E l E L D J 9 J n F 1 b 3 Q 7 L C Z x d W 9 0 O 1 N l Y 3 R p b 2 4 x L 1 N h b G V z I E R h d G E v Q 2 h h b m d l Z C B U e X B l L n t D d X N 0 b 2 1 l c i B O Y W 1 l L D N 9 J n F 1 b 3 Q 7 L C Z x d W 9 0 O 1 N l Y 3 R p b 2 4 x L 1 N h b G V z I E R h d G E v Q 2 h h b m d l Z C B U e X B l L n t T Y W x l c y B Q Z X J z b 2 4 s N H 0 m c X V v d D s s J n F 1 b 3 Q 7 U 2 V j d G l v b j E v U 2 F s Z X M g R G F 0 Y S 9 D a G F u Z 2 V k I F R 5 c G U u e 1 J l Z 2 l v b i w 1 f S Z x d W 9 0 O y w m c X V v d D t T Z W N 0 a W 9 u M S 9 T Y W x l c y B E Y X R h L 0 N o Y W 5 n Z W Q g V H l w Z S 5 7 S X R l b S w 2 f S Z x d W 9 0 O y w m c X V v d D t T Z W N 0 a W 9 u M S 9 T Y W x l c y B E Y X R h L 0 N o Y W 5 n Z W Q g V H l w Z S 5 7 U H J p Y 2 U s N 3 0 m c X V v d D s s J n F 1 b 3 Q 7 U 2 V j d G l v b j E v U 2 F s Z X M g R G F 0 Y S 9 D a G F u Z 2 V k I F R 5 c G U u e 1 F 1 Y W 5 0 a X R 5 L D h 9 J n F 1 b 3 Q 7 L C Z x d W 9 0 O 1 N l Y 3 R p b 2 4 x L 1 N h b G V z I E R h d G E v Q 2 h h b m d l Z C B U e X B l L n t S Z X Z l b n V l L D l 9 J n F 1 b 3 Q 7 X S w m c X V v d D t D b 2 x 1 b W 5 D b 3 V u d C Z x d W 9 0 O z o x M C w m c X V v d D t L Z X l D b 2 x 1 b W 5 O Y W 1 l c y Z x d W 9 0 O z p b X S w m c X V v d D t D b 2 x 1 b W 5 J Z G V u d G l 0 a W V z J n F 1 b 3 Q 7 O l s m c X V v d D t T Z W N 0 a W 9 u M S 9 T Y W x l c y B E Y X R h L 0 N o Y W 5 n Z W Q g V H l w Z S 5 7 T 3 J k Z X I g S U Q r S k E x O k o x O T g 4 L D B 9 J n F 1 b 3 Q 7 L C Z x d W 9 0 O 1 N l Y 3 R p b 2 4 x L 1 N h b G V z I E R h d G E v Q 2 h h b m d l Z C B U e X B l L n t E Y X R l L D F 9 J n F 1 b 3 Q 7 L C Z x d W 9 0 O 1 N l Y 3 R p b 2 4 x L 1 N h b G V z I E R h d G E v Q 2 h h b m d l Z C B U e X B l L n t D d X N 0 b 2 1 l c i B J R C w y f S Z x d W 9 0 O y w m c X V v d D t T Z W N 0 a W 9 u M S 9 T Y W x l c y B E Y X R h L 0 N o Y W 5 n Z W Q g V H l w Z S 5 7 Q 3 V z d G 9 t Z X I g T m F t Z S w z f S Z x d W 9 0 O y w m c X V v d D t T Z W N 0 a W 9 u M S 9 T Y W x l c y B E Y X R h L 0 N o Y W 5 n Z W Q g V H l w Z S 5 7 U 2 F s Z X M g U G V y c 2 9 u L D R 9 J n F 1 b 3 Q 7 L C Z x d W 9 0 O 1 N l Y 3 R p b 2 4 x L 1 N h b G V z I E R h d G E v Q 2 h h b m d l Z C B U e X B l L n t S Z W d p b 2 4 s N X 0 m c X V v d D s s J n F 1 b 3 Q 7 U 2 V j d G l v b j E v U 2 F s Z X M g R G F 0 Y S 9 D a G F u Z 2 V k I F R 5 c G U u e 0 l 0 Z W 0 s N n 0 m c X V v d D s s J n F 1 b 3 Q 7 U 2 V j d G l v b j E v U 2 F s Z X M g R G F 0 Y S 9 D a G F u Z 2 V k I F R 5 c G U u e 1 B y a W N l L D d 9 J n F 1 b 3 Q 7 L C Z x d W 9 0 O 1 N l Y 3 R p b 2 4 x L 1 N h b G V z I E R h d G E v Q 2 h h b m d l Z C B U e X B l L n t R d W F u d G l 0 e S w 4 f S Z x d W 9 0 O y w m c X V v d D t T Z W N 0 a W 9 u M S 9 T Y W x l c y B E Y X R h L 0 N o Y W 5 n Z W Q g V H l w Z S 5 7 U m V 2 Z W 5 1 Z S w 5 f S Z x d W 9 0 O 1 0 s J n F 1 b 3 Q 7 U m V s Y X R p b 2 5 z a G l w S W 5 m b y Z x d W 9 0 O z p b X X 0 i I C 8 + P C 9 T d G F i b G V F b n R y a W V z P j w v S X R l b T 4 8 S X R l b T 4 8 S X R l b U x v Y 2 F 0 a W 9 u P j x J d G V t V H l w Z T 5 G b 3 J t d W x h P C 9 J d G V t V H l w Z T 4 8 S X R l b V B h d G g + U 2 V j d G l v b j E v U 2 F s Z X M l M j B E Y X R h L 1 N v d X J j Z T w v S X R l b V B h d G g + P C 9 J d G V t T G 9 j Y X R p b 2 4 + P F N 0 Y W J s Z U V u d H J p Z X M g L z 4 8 L 0 l 0 Z W 0 + P E l 0 Z W 0 + P E l 0 Z W 1 M b 2 N h d G l v b j 4 8 S X R l b V R 5 c G U + R m 9 y b X V s Y T w v S X R l b V R 5 c G U + P E l 0 Z W 1 Q Y X R o P l N l Y 3 R p b 2 4 x L 1 N h b G V z J T I w R G F 0 Y S 9 T Y W x l c y U y M E R h d G F f U 2 h l Z X Q 8 L 0 l 0 Z W 1 Q Y X R o P j w v S X R l b U x v Y 2 F 0 a W 9 u P j x T d G F i b G V F b n R y a W V z I C 8 + P C 9 J d G V t P j x J d G V t P j x J d G V t T G 9 j Y X R p b 2 4 + P E l 0 Z W 1 U e X B l P k Z v c m 1 1 b G E 8 L 0 l 0 Z W 1 U e X B l P j x J d G V t U G F 0 a D 5 T Z W N 0 a W 9 u M S 9 T Y W x l c y U y M E R h d G E v U H J v b W 9 0 Z W Q l M j B I Z W F k Z X J z P C 9 J d G V t U G F 0 a D 4 8 L 0 l 0 Z W 1 M b 2 N h d G l v b j 4 8 U 3 R h Y m x l R W 5 0 c m l l c y A v P j w v S X R l b T 4 8 S X R l b T 4 8 S X R l b U x v Y 2 F 0 a W 9 u P j x J d G V t V H l w Z T 5 G b 3 J t d W x h P C 9 J d G V t V H l w Z T 4 8 S X R l b V B h d G g + U 2 V j d G l v b j E v U 2 F s Z X M l M j B E Y X R h L 0 N o Y W 5 n Z W Q l M j B U e X B l P C 9 J d G V t U G F 0 a D 4 8 L 0 l 0 Z W 1 M b 2 N h d G l v b j 4 8 U 3 R h Y m x l R W 5 0 c m l l c y A v P j w v S X R l b T 4 8 L 0 l 0 Z W 1 z P j w v T G 9 j Y W x Q Y W N r Y W d l T W V 0 Y W R h d G F G a W x l P h Y A A A B Q S w U G A A A A A A A A A A A A A A A A A A A A A A A A J g E A A A E A A A D Q j J 3 f A R X R E Y x 6 A M B P w p f r A Q A A A K 9 T 1 E u F 3 w B A t Q X M s l u O w 7 c A A A A A A g A A A A A A E G Y A A A A B A A A g A A A A l / L M 3 x x Q 5 5 F e R H t y 6 h r o H S 6 V r w S c f E t Z 1 v L I Z s S g d a 4 A A A A A D o A A A A A C A A A g A A A A o c W r g L d E d J g s 7 4 + W a Z T d U b E z S k 4 h Q 8 2 o 6 7 S x L d p Z 6 7 Z Q A A A A 7 k k 9 6 x + O 7 v t y m S 4 t C T 3 V U i c 4 X c U Y w e m X R I D M V p y i R m 5 9 c 2 Z 7 B 5 p 0 L 0 3 F o a k 7 h n i O D I j K d g a 7 R T o i m F f h g c k W C O n s W C u O 7 d J j K A + K Y I H u v X l A A A A A m a 6 Q t F L U p d Y e 7 z V / 3 3 S a B g C z b A X O r 7 i 7 T z z 7 o A O k d x + 2 o P S m x L W b 4 H / K F J D / I J r t C C t R x 8 y p l L I O O W 9 D j w u 8 H A = = < / D a t a M a s h u p > 
</file>

<file path=customXml/itemProps1.xml><?xml version="1.0" encoding="utf-8"?>
<ds:datastoreItem xmlns:ds="http://schemas.openxmlformats.org/officeDocument/2006/customXml" ds:itemID="{89D96121-4103-4638-8C8D-D5874EA18BE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vt:lpstr>
      <vt:lpstr>charts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astha</cp:lastModifiedBy>
  <dcterms:created xsi:type="dcterms:W3CDTF">2020-11-07T10:52:46Z</dcterms:created>
  <dcterms:modified xsi:type="dcterms:W3CDTF">2021-01-27T11:37:04Z</dcterms:modified>
</cp:coreProperties>
</file>