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thanpr\Downloads\JupyterNB\InvestmentAnalysis\"/>
    </mc:Choice>
  </mc:AlternateContent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D10" i="1"/>
  <c r="C10" i="1"/>
</calcChain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<sst xmlns="http://schemas.openxmlformats.org/spreadsheetml/2006/main" count="66" uniqueCount="58">
  <si>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</si>
  <si>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</si>
  <si>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</si>
  <si>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</si>
  <si>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</si>
  <si>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</si>
  <si>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</si>
  <si>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</si>
  <si>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</si>
  <si>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</si>
  <si>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</si>
  <si>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</si>
  <si>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</si>
  <si>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</si>
  <si>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</si>
  <si>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</si>
  <si>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</si>
  <si>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</si>
  <si>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</si>
  <si>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</si>
  <si>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</si>
  <si>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</si>
  <si>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</si>
  <si>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</si>
  <si>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</si>
  <si>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</si>
  <si>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</si>
  <si>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</si>
  <si>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</si>
  <si>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</si>
  <si>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</si>
  <si>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</si>
  <si>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</si>
  <si>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</si>
  <si>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</si>
  <si>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</si>
  <si>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</si>
  <si>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</si>
  <si>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</si>
  <si>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</si>
  <si>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 xml:space="preserve">permalink </t>
  </si>
  <si>
    <t>N</t>
  </si>
  <si>
    <t>Venture</t>
  </si>
  <si>
    <t>USA</t>
  </si>
  <si>
    <t>GBR</t>
  </si>
  <si>
    <t>IND</t>
  </si>
  <si>
    <t>Social, Finance, Analytics, Advertising</t>
  </si>
  <si>
    <t>News, Search and Messaging</t>
  </si>
  <si>
    <t>Cleantech / Semiconductors</t>
  </si>
  <si>
    <t>Others</t>
  </si>
  <si>
    <t>Manufacturing</t>
  </si>
  <si>
    <t>Entertainment</t>
  </si>
  <si>
    <t>WiseBanyan, SecureOneDataSolutions, Graylog</t>
  </si>
  <si>
    <t>i-nexus, WSI Onlinebiz</t>
  </si>
  <si>
    <t>Ease My Sell, Instahealth</t>
  </si>
  <si>
    <t>Accelerated IO</t>
  </si>
  <si>
    <t>SpinVOX</t>
  </si>
  <si>
    <t>Hungama Digital Media Entertainment Pvt. Ltd, Nunook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</si>
</sst>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32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40</v>
      </c>
    </row>
    <row r="8" spans="1:3" ht="31.5" customHeight="1" x14ac:dyDescent="0.35">
      <c r="A8" s="5">
        <v>4</v>
      </c>
      <c r="B8" s="18" t="s">
        <v>27</v>
      </c>
      <c r="C8" s="17" t="s">
        <v>41</v>
      </c>
    </row>
    <row r="9" spans="1:3" ht="57" customHeight="1" x14ac:dyDescent="0.35">
      <c r="A9" s="5">
        <v>5</v>
      </c>
      <c r="B9" s="18" t="s">
        <v>28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20" sqref="B20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29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35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12">
        <v>12.1</v>
      </c>
    </row>
    <row r="6" spans="1:3" ht="21.75" customHeight="1" x14ac:dyDescent="0.35">
      <c r="A6" s="12">
        <v>2</v>
      </c>
      <c r="B6" s="13" t="s">
        <v>37</v>
      </c>
      <c r="C6" s="12">
        <v>1.05</v>
      </c>
    </row>
    <row r="7" spans="1:3" x14ac:dyDescent="0.35">
      <c r="A7" s="12">
        <v>3</v>
      </c>
      <c r="B7" s="13" t="s">
        <v>38</v>
      </c>
      <c r="C7" s="12">
        <v>0.72</v>
      </c>
    </row>
    <row r="8" spans="1:3" x14ac:dyDescent="0.35">
      <c r="A8" s="12">
        <v>4</v>
      </c>
      <c r="B8" s="13" t="s">
        <v>39</v>
      </c>
      <c r="C8" s="12">
        <v>74.849999999999994</v>
      </c>
    </row>
    <row r="9" spans="1:3" ht="59.25" customHeight="1" x14ac:dyDescent="0.3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31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33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E1" workbookViewId="0">
      <selection activeCell="C25" sqref="C25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41" customWidth="1"/>
    <col min="4" max="4" width="40" customWidth="1"/>
    <col min="5" max="5" width="55.54296875" customWidth="1"/>
  </cols>
  <sheetData>
    <row r="1" spans="1:5" s="1" customFormat="1" ht="15" customHeight="1" x14ac:dyDescent="0.35">
      <c r="A1" s="30" t="s">
        <v>30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34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5209</v>
      </c>
      <c r="D5" s="17">
        <v>371</v>
      </c>
      <c r="E5" s="17">
        <v>193</v>
      </c>
    </row>
    <row r="6" spans="1:5" x14ac:dyDescent="0.35">
      <c r="A6" s="19">
        <v>2</v>
      </c>
      <c r="B6" s="20" t="s">
        <v>6</v>
      </c>
      <c r="C6" s="17"/>
      <c r="D6" s="17"/>
      <c r="E6" s="17"/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49</v>
      </c>
    </row>
    <row r="8" spans="1:5" x14ac:dyDescent="0.35">
      <c r="A8" s="19">
        <v>4</v>
      </c>
      <c r="B8" s="20" t="s">
        <v>8</v>
      </c>
      <c r="C8" s="17" t="s">
        <v>49</v>
      </c>
      <c r="D8" s="17" t="s">
        <v>47</v>
      </c>
      <c r="E8" s="17" t="s">
        <v>51</v>
      </c>
    </row>
    <row r="9" spans="1:5" x14ac:dyDescent="0.35">
      <c r="A9" s="19">
        <v>5</v>
      </c>
      <c r="B9" s="20" t="s">
        <v>9</v>
      </c>
      <c r="C9" s="17" t="s">
        <v>50</v>
      </c>
      <c r="D9" s="17" t="s">
        <v>48</v>
      </c>
      <c r="E9" s="17" t="s">
        <v>48</v>
      </c>
    </row>
    <row r="10" spans="1:5" x14ac:dyDescent="0.35">
      <c r="A10" s="19">
        <v>6</v>
      </c>
      <c r="B10" s="20" t="s">
        <v>10</v>
      </c>
      <c r="C10" s="17">
        <f>1179*3</f>
        <v>3537</v>
      </c>
      <c r="D10" s="17">
        <f>115*2</f>
        <v>230</v>
      </c>
      <c r="E10" s="17">
        <f>65*2</f>
        <v>130</v>
      </c>
    </row>
    <row r="11" spans="1:5" x14ac:dyDescent="0.35">
      <c r="A11" s="19">
        <v>7</v>
      </c>
      <c r="B11" s="20" t="s">
        <v>11</v>
      </c>
      <c r="C11" s="17">
        <v>1293</v>
      </c>
      <c r="D11" s="17">
        <v>81</v>
      </c>
      <c r="E11" s="17">
        <f>26*2</f>
        <v>52</v>
      </c>
    </row>
    <row r="12" spans="1:5" x14ac:dyDescent="0.35">
      <c r="A12" s="19">
        <v>8</v>
      </c>
      <c r="B12" s="20" t="s">
        <v>12</v>
      </c>
      <c r="C12" s="17">
        <v>379</v>
      </c>
      <c r="D12" s="17">
        <v>60</v>
      </c>
      <c r="E12" s="17">
        <v>11</v>
      </c>
    </row>
    <row r="13" spans="1:5" ht="29" x14ac:dyDescent="0.35">
      <c r="A13" s="19">
        <v>9</v>
      </c>
      <c r="B13" s="20" t="s">
        <v>13</v>
      </c>
      <c r="C13" s="17" t="s">
        <v>52</v>
      </c>
      <c r="D13" s="17" t="s">
        <v>53</v>
      </c>
      <c r="E13" s="17" t="s">
        <v>54</v>
      </c>
    </row>
    <row r="14" spans="1:5" ht="29.5" thickBot="1" x14ac:dyDescent="0.4">
      <c r="A14" s="19">
        <v>10</v>
      </c>
      <c r="B14" s="21" t="s">
        <v>14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 E8 A9:E14 A5:E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Priyanka Asthana</cp:lastModifiedBy>
  <dcterms:created xsi:type="dcterms:W3CDTF">2016-06-03T08:43:40Z</dcterms:created>
  <dcterms:modified xsi:type="dcterms:W3CDTF">2021-04-26T06:20:44Z</dcterms:modified>
</cp:coreProperties>
</file>