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n3xus\Downloads\"/>
    </mc:Choice>
  </mc:AlternateContent>
  <xr:revisionPtr revIDLastSave="0" documentId="13_ncr:1_{88C2A204-B16F-409C-963C-5C9EEA737D18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Planilha1" sheetId="1" r:id="rId1"/>
  </sheets>
  <calcPr calcId="181029"/>
</workbook>
</file>

<file path=xl/calcChain.xml><?xml version="1.0" encoding="utf-8"?>
<calcChain xmlns="http://schemas.openxmlformats.org/spreadsheetml/2006/main">
  <c r="T9" i="1" l="1"/>
  <c r="S9" i="1"/>
  <c r="T40" i="1"/>
  <c r="S40" i="1"/>
</calcChain>
</file>

<file path=xl/sharedStrings.xml><?xml version="1.0" encoding="utf-8"?>
<sst xmlns="http://schemas.openxmlformats.org/spreadsheetml/2006/main" count="62" uniqueCount="32">
  <si>
    <t>Hortaliças</t>
  </si>
  <si>
    <t>Preços P/Kg</t>
  </si>
  <si>
    <t>Abobora Paulista</t>
  </si>
  <si>
    <t>Abobrinha Brasileira</t>
  </si>
  <si>
    <t>Abobrinha Italiana</t>
  </si>
  <si>
    <t>Soma dos Produtos</t>
  </si>
  <si>
    <t>Beringela</t>
  </si>
  <si>
    <t>Caxi</t>
  </si>
  <si>
    <t>Chuchu</t>
  </si>
  <si>
    <t>Ervilha em Grao</t>
  </si>
  <si>
    <t>Ervilha Torta</t>
  </si>
  <si>
    <t>Jilo</t>
  </si>
  <si>
    <t>Maxixe</t>
  </si>
  <si>
    <t>Milho Verde</t>
  </si>
  <si>
    <t>Abobora Moranga</t>
  </si>
  <si>
    <t>Pepino Aodai</t>
  </si>
  <si>
    <t>Pepino Caipira</t>
  </si>
  <si>
    <t>Pepino Japones</t>
  </si>
  <si>
    <t>Pimenta Americana</t>
  </si>
  <si>
    <t>Pimenta Cambuci</t>
  </si>
  <si>
    <t>Média</t>
  </si>
  <si>
    <t>Pimentao Amarelo</t>
  </si>
  <si>
    <t>Pimentao Verde</t>
  </si>
  <si>
    <t>Pimentao Vermelho</t>
  </si>
  <si>
    <t>Quiabo</t>
  </si>
  <si>
    <t>Tomate Holandes</t>
  </si>
  <si>
    <t>Tomate Caqui</t>
  </si>
  <si>
    <t>Tomate Cereja</t>
  </si>
  <si>
    <t>Tomate Italiano</t>
  </si>
  <si>
    <t>Tomate Rasteiro</t>
  </si>
  <si>
    <t>Vagem Macarrao</t>
  </si>
  <si>
    <t>Vagem Rasteira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</si>
</sst>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7" applyNumberFormat="0" applyAlignment="0" applyProtection="0"/>
  </cellStyleXfs>
  <cellXfs count="14">
    <xf numFmtId="0" fontId="0" fillId="0" borderId="0" xfId="0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0" xfId="0" applyNumberFormat="1"/>
    <xf numFmtId="0" fontId="1" fillId="2" borderId="7" xfId="1" applyAlignment="1">
      <alignment horizontal="center"/>
    </xf>
    <xf numFmtId="0" fontId="1" fillId="2" borderId="7" xfId="1" applyAlignment="1">
      <alignment horizontal="center"/>
    </xf>
    <xf numFmtId="164" fontId="1" fillId="2" borderId="7" xfId="1" applyNumberFormat="1"/>
    <xf numFmtId="164" fontId="1" fillId="2" borderId="7" xfId="1" applyNumberFormat="1" applyAlignment="1">
      <alignment horizontal="center"/>
    </xf>
    <xf numFmtId="0" fontId="2" fillId="0" borderId="0" xfId="0" applyFont="1"/>
  </cellXfs>
  <cellStyles count="2">
    <cellStyle name="Célula de Verificação" xfId="1" builtinId="23"/>
    <cellStyle name="Normal" xfId="0" builtinId="0"/>
  </cellStyles>
  <dxfs count="12">
    <dxf>
      <numFmt numFmtId="164" formatCode="_-[$R$-416]\ * #,##0.00_-;\-[$R$-416]\ * #,##0.00_-;_-[$R$-416]\ * &quot;-&quot;??_-;_-@_-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Cotação em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Preços P/Kg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Planilha1!$A$2:$A$29</c:f>
              <c:strCache>
                <c:ptCount val="28"/>
                <c:pt idx="0">
                  <c:v>Abobora Paulista</c:v>
                </c:pt>
                <c:pt idx="1">
                  <c:v>Abobrinha Brasileira</c:v>
                </c:pt>
                <c:pt idx="2">
                  <c:v>Abobrinha Italiana</c:v>
                </c:pt>
                <c:pt idx="3">
                  <c:v>Beringela</c:v>
                </c:pt>
                <c:pt idx="4">
                  <c:v>Caxi</c:v>
                </c:pt>
                <c:pt idx="5">
                  <c:v>Chuchu</c:v>
                </c:pt>
                <c:pt idx="6">
                  <c:v>Ervilha em Grao</c:v>
                </c:pt>
                <c:pt idx="7">
                  <c:v>Ervilha Torta</c:v>
                </c:pt>
                <c:pt idx="8">
                  <c:v>Jilo</c:v>
                </c:pt>
                <c:pt idx="9">
                  <c:v>Maxixe</c:v>
                </c:pt>
                <c:pt idx="10">
                  <c:v>Milho Verde</c:v>
                </c:pt>
                <c:pt idx="11">
                  <c:v>Abobora Moranga</c:v>
                </c:pt>
                <c:pt idx="12">
                  <c:v>Pepino Aodai</c:v>
                </c:pt>
                <c:pt idx="13">
                  <c:v>Pepino Caipira</c:v>
                </c:pt>
                <c:pt idx="14">
                  <c:v>Pepino Japones</c:v>
                </c:pt>
                <c:pt idx="15">
                  <c:v>Pimenta Americana</c:v>
                </c:pt>
                <c:pt idx="16">
                  <c:v>Pimenta Cambuci</c:v>
                </c:pt>
                <c:pt idx="17">
                  <c:v>Pimentao Amarelo</c:v>
                </c:pt>
                <c:pt idx="18">
                  <c:v>Pimentao Verde</c:v>
                </c:pt>
                <c:pt idx="19">
                  <c:v>Pimentao Vermelho</c:v>
                </c:pt>
                <c:pt idx="20">
                  <c:v>Quiabo</c:v>
                </c:pt>
                <c:pt idx="21">
                  <c:v>Tomate Holandes</c:v>
                </c:pt>
                <c:pt idx="22">
                  <c:v>Tomate Caqui</c:v>
                </c:pt>
                <c:pt idx="23">
                  <c:v>Tomate Cereja</c:v>
                </c:pt>
                <c:pt idx="24">
                  <c:v>Tomate Italiano</c:v>
                </c:pt>
                <c:pt idx="25">
                  <c:v>Tomate Rasteiro</c:v>
                </c:pt>
                <c:pt idx="26">
                  <c:v>Vagem Macarrao</c:v>
                </c:pt>
                <c:pt idx="27">
                  <c:v>Vagem Rasteira</c:v>
                </c:pt>
              </c:strCache>
            </c:strRef>
          </c:cat>
          <c:val>
            <c:numRef>
              <c:f>Planilha1!$B$2:$B$29</c:f>
              <c:numCache>
                <c:formatCode>_-[$R$-416]\ * #,##0.00_-;\-[$R$-416]\ * #,##0.00_-;_-[$R$-416]\ * "-"??_-;_-@_-</c:formatCode>
                <c:ptCount val="28"/>
                <c:pt idx="0">
                  <c:v>1.5</c:v>
                </c:pt>
                <c:pt idx="1">
                  <c:v>2.2200000000000002</c:v>
                </c:pt>
                <c:pt idx="2">
                  <c:v>2</c:v>
                </c:pt>
                <c:pt idx="3">
                  <c:v>2.27</c:v>
                </c:pt>
                <c:pt idx="4">
                  <c:v>1.5</c:v>
                </c:pt>
                <c:pt idx="5">
                  <c:v>1.1000000000000001</c:v>
                </c:pt>
                <c:pt idx="6">
                  <c:v>35</c:v>
                </c:pt>
                <c:pt idx="7">
                  <c:v>18</c:v>
                </c:pt>
                <c:pt idx="8">
                  <c:v>3.33</c:v>
                </c:pt>
                <c:pt idx="9">
                  <c:v>3.33</c:v>
                </c:pt>
                <c:pt idx="10">
                  <c:v>1.67</c:v>
                </c:pt>
                <c:pt idx="11">
                  <c:v>1.25</c:v>
                </c:pt>
                <c:pt idx="12">
                  <c:v>2.25</c:v>
                </c:pt>
                <c:pt idx="13">
                  <c:v>2.75</c:v>
                </c:pt>
                <c:pt idx="14">
                  <c:v>3</c:v>
                </c:pt>
                <c:pt idx="15">
                  <c:v>4.5</c:v>
                </c:pt>
                <c:pt idx="16">
                  <c:v>4</c:v>
                </c:pt>
                <c:pt idx="17">
                  <c:v>8.18</c:v>
                </c:pt>
                <c:pt idx="18">
                  <c:v>4.09</c:v>
                </c:pt>
                <c:pt idx="19">
                  <c:v>9.09</c:v>
                </c:pt>
                <c:pt idx="20">
                  <c:v>3.08</c:v>
                </c:pt>
                <c:pt idx="21">
                  <c:v>5.5</c:v>
                </c:pt>
                <c:pt idx="22">
                  <c:v>4.8</c:v>
                </c:pt>
                <c:pt idx="23">
                  <c:v>5.83</c:v>
                </c:pt>
                <c:pt idx="24">
                  <c:v>4</c:v>
                </c:pt>
                <c:pt idx="25">
                  <c:v>3</c:v>
                </c:pt>
                <c:pt idx="26">
                  <c:v>6.15</c:v>
                </c:pt>
                <c:pt idx="27">
                  <c:v>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BF-4C90-B1FB-0C0A46111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86376"/>
        <c:axId val="219389800"/>
      </c:lineChart>
      <c:catAx>
        <c:axId val="219386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389800"/>
        <c:crosses val="autoZero"/>
        <c:auto val="1"/>
        <c:lblAlgn val="ctr"/>
        <c:lblOffset val="100"/>
        <c:noMultiLvlLbl val="0"/>
      </c:catAx>
      <c:valAx>
        <c:axId val="219389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Valores P/Kg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38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Cotação em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Planilha1!$B$33</c:f>
              <c:strCache>
                <c:ptCount val="1"/>
                <c:pt idx="0">
                  <c:v>Preços P/Kg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Planilha1!$A$34:$A$61</c:f>
              <c:strCache>
                <c:ptCount val="28"/>
                <c:pt idx="0">
                  <c:v>Abobora Paulista</c:v>
                </c:pt>
                <c:pt idx="1">
                  <c:v>Abobrinha Brasileira</c:v>
                </c:pt>
                <c:pt idx="2">
                  <c:v>Abobrinha Italiana</c:v>
                </c:pt>
                <c:pt idx="3">
                  <c:v>Beringela</c:v>
                </c:pt>
                <c:pt idx="4">
                  <c:v>Caxi</c:v>
                </c:pt>
                <c:pt idx="5">
                  <c:v>Chuchu</c:v>
                </c:pt>
                <c:pt idx="6">
                  <c:v>Ervilha em Grao</c:v>
                </c:pt>
                <c:pt idx="7">
                  <c:v>Ervilha Torta</c:v>
                </c:pt>
                <c:pt idx="8">
                  <c:v>Jilo</c:v>
                </c:pt>
                <c:pt idx="9">
                  <c:v>Maxixe</c:v>
                </c:pt>
                <c:pt idx="10">
                  <c:v>Milho Verde</c:v>
                </c:pt>
                <c:pt idx="11">
                  <c:v>Abobora Moranga</c:v>
                </c:pt>
                <c:pt idx="12">
                  <c:v>Pepino Aodai</c:v>
                </c:pt>
                <c:pt idx="13">
                  <c:v>Pepino Caipira</c:v>
                </c:pt>
                <c:pt idx="14">
                  <c:v>Pepino Japones</c:v>
                </c:pt>
                <c:pt idx="15">
                  <c:v>Pimenta Americana</c:v>
                </c:pt>
                <c:pt idx="16">
                  <c:v>Pimenta Cambuci</c:v>
                </c:pt>
                <c:pt idx="17">
                  <c:v>Pimentao Amarelo</c:v>
                </c:pt>
                <c:pt idx="18">
                  <c:v>Pimentao Verde</c:v>
                </c:pt>
                <c:pt idx="19">
                  <c:v>Pimentao Vermelho</c:v>
                </c:pt>
                <c:pt idx="20">
                  <c:v>Quiabo</c:v>
                </c:pt>
                <c:pt idx="21">
                  <c:v>Tomate Holandes</c:v>
                </c:pt>
                <c:pt idx="22">
                  <c:v>Tomate Caqui</c:v>
                </c:pt>
                <c:pt idx="23">
                  <c:v>Tomate Cereja</c:v>
                </c:pt>
                <c:pt idx="24">
                  <c:v>Tomate Italiano</c:v>
                </c:pt>
                <c:pt idx="25">
                  <c:v>Tomate Rasteiro</c:v>
                </c:pt>
                <c:pt idx="26">
                  <c:v>Vagem Macarrao</c:v>
                </c:pt>
                <c:pt idx="27">
                  <c:v>Vagem Rasteira</c:v>
                </c:pt>
              </c:strCache>
            </c:strRef>
          </c:cat>
          <c:val>
            <c:numRef>
              <c:f>Planilha1!$B$34:$B$61</c:f>
              <c:numCache>
                <c:formatCode>_-[$R$-416]\ * #,##0.00_-;\-[$R$-416]\ * #,##0.00_-;_-[$R$-416]\ * "-"??_-;_-@_-</c:formatCode>
                <c:ptCount val="28"/>
                <c:pt idx="0">
                  <c:v>2.5</c:v>
                </c:pt>
                <c:pt idx="1">
                  <c:v>2.2200000000000002</c:v>
                </c:pt>
                <c:pt idx="2">
                  <c:v>2.2200000000000002</c:v>
                </c:pt>
                <c:pt idx="3">
                  <c:v>2.27</c:v>
                </c:pt>
                <c:pt idx="4">
                  <c:v>2.25</c:v>
                </c:pt>
                <c:pt idx="5">
                  <c:v>1.5</c:v>
                </c:pt>
                <c:pt idx="6">
                  <c:v>30</c:v>
                </c:pt>
                <c:pt idx="7">
                  <c:v>16</c:v>
                </c:pt>
                <c:pt idx="8">
                  <c:v>5.33</c:v>
                </c:pt>
                <c:pt idx="9">
                  <c:v>4.29</c:v>
                </c:pt>
                <c:pt idx="10">
                  <c:v>2</c:v>
                </c:pt>
                <c:pt idx="11">
                  <c:v>2.5</c:v>
                </c:pt>
                <c:pt idx="12">
                  <c:v>2.25</c:v>
                </c:pt>
                <c:pt idx="13">
                  <c:v>2.75</c:v>
                </c:pt>
                <c:pt idx="14">
                  <c:v>3</c:v>
                </c:pt>
                <c:pt idx="15">
                  <c:v>5.5</c:v>
                </c:pt>
                <c:pt idx="16">
                  <c:v>5</c:v>
                </c:pt>
                <c:pt idx="17">
                  <c:v>7.27</c:v>
                </c:pt>
                <c:pt idx="18">
                  <c:v>4.09</c:v>
                </c:pt>
                <c:pt idx="19">
                  <c:v>7.27</c:v>
                </c:pt>
                <c:pt idx="20">
                  <c:v>3.93</c:v>
                </c:pt>
                <c:pt idx="21">
                  <c:v>7.5</c:v>
                </c:pt>
                <c:pt idx="22">
                  <c:v>10</c:v>
                </c:pt>
                <c:pt idx="23">
                  <c:v>10</c:v>
                </c:pt>
                <c:pt idx="24">
                  <c:v>5</c:v>
                </c:pt>
                <c:pt idx="25">
                  <c:v>4</c:v>
                </c:pt>
                <c:pt idx="26">
                  <c:v>5.38</c:v>
                </c:pt>
                <c:pt idx="27">
                  <c:v>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12-404E-97BB-D9160E10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30776"/>
        <c:axId val="183434256"/>
      </c:lineChart>
      <c:catAx>
        <c:axId val="18343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34256"/>
        <c:crosses val="autoZero"/>
        <c:auto val="1"/>
        <c:lblAlgn val="ctr"/>
        <c:lblOffset val="100"/>
        <c:noMultiLvlLbl val="0"/>
      </c:catAx>
      <c:valAx>
        <c:axId val="1834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Valores P/Kg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3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Planilha1!$S$9:$T$9</c:f>
              <c:numCache>
                <c:formatCode>_-[$R$-416]\ * #,##0.00_-;\-[$R$-416]\ * #,##0.00_-;_-[$R$-416]\ * "-"??_-;_-@_-</c:formatCode>
                <c:ptCount val="2"/>
                <c:pt idx="0">
                  <c:v>149.54000000000002</c:v>
                </c:pt>
                <c:pt idx="1">
                  <c:v>162.17000000000002</c:v>
                </c:pt>
              </c:numCache>
            </c:numRef>
          </c:cat>
          <c:val>
            <c:numRef>
              <c:f>Planilha1!$S$9:$T$9</c:f>
              <c:numCache>
                <c:formatCode>_-[$R$-416]\ * #,##0.00_-;\-[$R$-416]\ * #,##0.00_-;_-[$R$-416]\ * "-"??_-;_-@_-</c:formatCode>
                <c:ptCount val="2"/>
                <c:pt idx="0">
                  <c:v>149.54000000000002</c:v>
                </c:pt>
                <c:pt idx="1">
                  <c:v>162.17000000000002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1-4002-9550-18455821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4369288"/>
        <c:axId val="184372824"/>
      </c:barChart>
      <c:catAx>
        <c:axId val="184369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72824"/>
        <c:crosses val="autoZero"/>
        <c:auto val="1"/>
        <c:lblAlgn val="ctr"/>
        <c:lblOffset val="100"/>
        <c:noMultiLvlLbl val="0"/>
      </c:catAx>
      <c:valAx>
        <c:axId val="184372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6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Planilha1!$S$40:$T$40</c:f>
              <c:numCache>
                <c:formatCode>_-[$R$-416]\ * #,##0.00_-;\-[$R$-416]\ * #,##0.00_-;_-[$R$-416]\ * "-"??_-;_-@_-</c:formatCode>
                <c:ptCount val="2"/>
                <c:pt idx="0">
                  <c:v>5.3407142857142862</c:v>
                </c:pt>
                <c:pt idx="1">
                  <c:v>5.791785714285715</c:v>
                </c:pt>
              </c:numCache>
            </c:numRef>
          </c:cat>
          <c:val>
            <c:numRef>
              <c:f>Planilha1!$S$40:$T$40</c:f>
              <c:numCache>
                <c:formatCode>_-[$R$-416]\ * #,##0.00_-;\-[$R$-416]\ * #,##0.00_-;_-[$R$-416]\ * "-"??_-;_-@_-</c:formatCode>
                <c:ptCount val="2"/>
                <c:pt idx="0">
                  <c:v>5.3407142857142862</c:v>
                </c:pt>
                <c:pt idx="1">
                  <c:v>5.791785714285715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64-45D7-88AE-32B417EC2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29143400"/>
        <c:axId val="220632480"/>
      </c:barChart>
      <c:catAx>
        <c:axId val="229143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632480"/>
        <c:crosses val="autoZero"/>
        <c:auto val="1"/>
        <c:lblAlgn val="ctr"/>
        <c:lblOffset val="100"/>
        <c:noMultiLvlLbl val="0"/>
      </c:catAx>
      <c:valAx>
        <c:axId val="220632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14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594631</xdr:colOff>
      <xdr:row>0</xdr:row>
      <xdr:rowOff>0</xdr:rowOff>
    </xdr:from>
    <xdr:to>
      <xdr:col>17</xdr:col>
      <xdr:colOff>27213</xdr:colOff>
      <xdr:row>28</xdr:row>
      <xdr:rowOff>180975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E41A3B4-1C5E-9F1E-6121-FDEFA2B9E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-1</xdr:colOff>
      <xdr:row>31</xdr:row>
      <xdr:rowOff>161925</xdr:rowOff>
    </xdr:from>
    <xdr:to>
      <xdr:col>17</xdr:col>
      <xdr:colOff>-1</xdr:colOff>
      <xdr:row>61</xdr:row>
      <xdr:rowOff>161925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EF1BBA7-23BE-2552-ED18-F89F3282F533}"/>
            </a:ext>
            <a:ext uri="{147F2762-F138-4A5C-976F-8EAC2B608ADB}">
              <a16:predDERef xmlns:a16="http://schemas.microsoft.com/office/drawing/2014/main" pred="{AE41A3B4-1C5E-9F1E-6121-FDEFA2B9E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10886</xdr:colOff>
      <xdr:row>1</xdr:row>
      <xdr:rowOff>163285</xdr:rowOff>
    </xdr:from>
    <xdr:to>
      <xdr:col>26</xdr:col>
      <xdr:colOff>604157</xdr:colOff>
      <xdr:row>13</xdr:row>
      <xdr:rowOff>140153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C2CEAB7-EAAE-CF92-C347-3BE7522680D9}"/>
            </a:ext>
            <a:ext uri="{147F2762-F138-4A5C-976F-8EAC2B608ADB}">
              <a16:predDERef xmlns:a16="http://schemas.microsoft.com/office/drawing/2014/main" pred="{1EF1BBA7-23BE-2552-ED18-F89F3282F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583748</xdr:colOff>
      <xdr:row>33</xdr:row>
      <xdr:rowOff>176893</xdr:rowOff>
    </xdr:from>
    <xdr:to>
      <xdr:col>26</xdr:col>
      <xdr:colOff>556533</xdr:colOff>
      <xdr:row>45</xdr:row>
      <xdr:rowOff>167369</xdr:rowOff>
    </xdr:to>
    <xdr:graphicFrame macro="">
      <xdr:nvGraphicFramePr>
        <xdr:cNvPr id="6" name="Gráfico 16">
          <a:extLst>
            <a:ext uri="{FF2B5EF4-FFF2-40B4-BE49-F238E27FC236}">
              <a16:creationId xmlns:a16="http://schemas.microsoft.com/office/drawing/2014/main" id="{B76D0BA8-683D-9214-CDB8-753A8F3079D5}"/>
            </a:ext>
            <a:ext uri="{147F2762-F138-4A5C-976F-8EAC2B608ADB}">
              <a16:predDERef xmlns:a16="http://schemas.microsoft.com/office/drawing/2014/main" pred="{1C2CEAB7-EAAE-CF92-C347-3BE752268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B29" totalsRowShown="0" headerRowDxfId="11" headerRowBorderDxfId="10" tableBorderDxfId="9" totalsRowBorderDxfId="8">
  <autoFilter ref="A1:B29" xr:uid="{00000000-0009-0000-0100-000001000000}"/>
  <tableColumns count="2">
    <tableColumn id="1" xr3:uid="{00000000-0010-0000-0000-000001000000}" name="Hortaliças" dataDxfId="7"/>
    <tableColumn id="2" xr3:uid="{00000000-0010-0000-0000-000002000000}" name="Preços P/Kg" dataDxfId="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33:B61" totalsRowShown="0" headerRowDxfId="5" headerRowBorderDxfId="4" tableBorderDxfId="3" totalsRowBorderDxfId="2">
  <autoFilter ref="A33:B61" xr:uid="{00000000-0009-0000-0100-000002000000}"/>
  <tableColumns count="2">
    <tableColumn id="1" xr3:uid="{00000000-0010-0000-0100-000001000000}" name="Hortaliças" dataDxfId="1"/>
    <tableColumn id="2" xr3:uid="{00000000-0010-0000-0100-000002000000}" name="Preços P/Kg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showGridLines="0" showRowColHeaders="0" tabSelected="1" zoomScale="70" zoomScaleNormal="70" workbookViewId="0">
      <selection activeCell="S22" sqref="S22"/>
    </sheetView>
  </sheetViews>
  <sheetFormatPr defaultRowHeight="15" x14ac:dyDescent="0.25"/>
  <cols>
    <col min="1" max="1" width="20.28515625" customWidth="1"/>
    <col min="2" max="2" width="18.85546875" bestFit="1" customWidth="1"/>
    <col min="4" max="4" width="19.140625" bestFit="1" customWidth="1"/>
    <col min="5" max="5" width="11.28515625" bestFit="1" customWidth="1"/>
    <col min="15" max="15" width="9.42578125" customWidth="1"/>
    <col min="16" max="16" width="8.85546875" customWidth="1"/>
    <col min="17" max="17" width="10" customWidth="1"/>
    <col min="18" max="18" width="9.7109375" customWidth="1"/>
    <col min="19" max="19" width="15.42578125" bestFit="1" customWidth="1"/>
    <col min="20" max="20" width="15" bestFit="1" customWidth="1"/>
    <col min="22" max="23" width="10.85546875" bestFit="1" customWidth="1"/>
  </cols>
  <sheetData>
    <row r="1" spans="1:20" x14ac:dyDescent="0.25">
      <c r="A1" s="3" t="s">
        <v>0</v>
      </c>
      <c r="B1" s="4" t="s">
        <v>1</v>
      </c>
    </row>
    <row r="2" spans="1:20" x14ac:dyDescent="0.25">
      <c r="A2" s="1" t="s">
        <v>2</v>
      </c>
      <c r="B2" s="2">
        <v>1.5</v>
      </c>
    </row>
    <row r="3" spans="1:20" x14ac:dyDescent="0.25">
      <c r="A3" s="1" t="s">
        <v>3</v>
      </c>
      <c r="B3" s="2">
        <v>2.2200000000000002</v>
      </c>
    </row>
    <row r="4" spans="1:20" x14ac:dyDescent="0.25">
      <c r="A4" s="1" t="s">
        <v>4</v>
      </c>
      <c r="B4" s="2">
        <v>2</v>
      </c>
    </row>
    <row r="5" spans="1:20" x14ac:dyDescent="0.25">
      <c r="A5" s="1" t="s">
        <v>6</v>
      </c>
      <c r="B5" s="2">
        <v>2.27</v>
      </c>
    </row>
    <row r="6" spans="1:20" ht="15.75" thickBot="1" x14ac:dyDescent="0.3">
      <c r="A6" s="1" t="s">
        <v>7</v>
      </c>
      <c r="B6" s="2">
        <v>1.5</v>
      </c>
    </row>
    <row r="7" spans="1:20" ht="16.5" thickTop="1" thickBot="1" x14ac:dyDescent="0.3">
      <c r="A7" s="1" t="s">
        <v>8</v>
      </c>
      <c r="B7" s="2">
        <v>1.1000000000000001</v>
      </c>
      <c r="S7" s="9">
        <v>2022</v>
      </c>
      <c r="T7" s="9">
        <v>2023</v>
      </c>
    </row>
    <row r="8" spans="1:20" ht="16.5" thickTop="1" thickBot="1" x14ac:dyDescent="0.3">
      <c r="A8" s="1" t="s">
        <v>9</v>
      </c>
      <c r="B8" s="2">
        <v>35</v>
      </c>
      <c r="S8" s="10" t="s">
        <v>5</v>
      </c>
      <c r="T8" s="10"/>
    </row>
    <row r="9" spans="1:20" ht="16.5" thickTop="1" thickBot="1" x14ac:dyDescent="0.3">
      <c r="A9" s="1" t="s">
        <v>10</v>
      </c>
      <c r="B9" s="2">
        <v>18</v>
      </c>
      <c r="S9" s="11">
        <f>SUM(Tabela1[Preços P/Kg])</f>
        <v>149.54000000000002</v>
      </c>
      <c r="T9" s="12">
        <f>SUM(Tabela2[Preços P/Kg])</f>
        <v>162.17000000000002</v>
      </c>
    </row>
    <row r="10" spans="1:20" ht="15.75" thickTop="1" x14ac:dyDescent="0.25">
      <c r="A10" s="1" t="s">
        <v>11</v>
      </c>
      <c r="B10" s="2">
        <v>3.33</v>
      </c>
    </row>
    <row r="11" spans="1:20" x14ac:dyDescent="0.25">
      <c r="A11" s="1" t="s">
        <v>12</v>
      </c>
      <c r="B11" s="2">
        <v>3.33</v>
      </c>
    </row>
    <row r="12" spans="1:20" x14ac:dyDescent="0.25">
      <c r="A12" s="1" t="s">
        <v>13</v>
      </c>
      <c r="B12" s="2">
        <v>1.67</v>
      </c>
    </row>
    <row r="13" spans="1:20" x14ac:dyDescent="0.25">
      <c r="A13" s="1" t="s">
        <v>14</v>
      </c>
      <c r="B13" s="2">
        <v>1.25</v>
      </c>
    </row>
    <row r="14" spans="1:20" x14ac:dyDescent="0.25">
      <c r="A14" s="1" t="s">
        <v>15</v>
      </c>
      <c r="B14" s="2">
        <v>2.25</v>
      </c>
    </row>
    <row r="15" spans="1:20" x14ac:dyDescent="0.25">
      <c r="A15" s="1" t="s">
        <v>16</v>
      </c>
      <c r="B15" s="2">
        <v>2.75</v>
      </c>
    </row>
    <row r="16" spans="1:20" x14ac:dyDescent="0.25">
      <c r="A16" s="1" t="s">
        <v>17</v>
      </c>
      <c r="B16" s="2">
        <v>3</v>
      </c>
    </row>
    <row r="17" spans="1:19" x14ac:dyDescent="0.25">
      <c r="A17" s="1" t="s">
        <v>18</v>
      </c>
      <c r="B17" s="2">
        <v>4.5</v>
      </c>
    </row>
    <row r="18" spans="1:19" x14ac:dyDescent="0.25">
      <c r="A18" s="1" t="s">
        <v>19</v>
      </c>
      <c r="B18" s="2">
        <v>4</v>
      </c>
    </row>
    <row r="19" spans="1:19" x14ac:dyDescent="0.25">
      <c r="A19" s="1" t="s">
        <v>21</v>
      </c>
      <c r="B19" s="2">
        <v>8.18</v>
      </c>
    </row>
    <row r="20" spans="1:19" x14ac:dyDescent="0.25">
      <c r="A20" s="1" t="s">
        <v>22</v>
      </c>
      <c r="B20" s="2">
        <v>4.09</v>
      </c>
    </row>
    <row r="21" spans="1:19" x14ac:dyDescent="0.25">
      <c r="A21" s="1" t="s">
        <v>23</v>
      </c>
      <c r="B21" s="2">
        <v>9.09</v>
      </c>
    </row>
    <row r="22" spans="1:19" x14ac:dyDescent="0.25">
      <c r="A22" s="1" t="s">
        <v>24</v>
      </c>
      <c r="B22" s="2">
        <v>3.08</v>
      </c>
      <c r="S22" s="13"/>
    </row>
    <row r="23" spans="1:19" x14ac:dyDescent="0.25">
      <c r="A23" s="1" t="s">
        <v>25</v>
      </c>
      <c r="B23" s="2">
        <v>5.5</v>
      </c>
    </row>
    <row r="24" spans="1:19" x14ac:dyDescent="0.25">
      <c r="A24" s="1" t="s">
        <v>26</v>
      </c>
      <c r="B24" s="2">
        <v>4.8</v>
      </c>
    </row>
    <row r="25" spans="1:19" x14ac:dyDescent="0.25">
      <c r="A25" s="1" t="s">
        <v>27</v>
      </c>
      <c r="B25" s="2">
        <v>5.83</v>
      </c>
    </row>
    <row r="26" spans="1:19" x14ac:dyDescent="0.25">
      <c r="A26" s="1" t="s">
        <v>28</v>
      </c>
      <c r="B26" s="2">
        <v>4</v>
      </c>
    </row>
    <row r="27" spans="1:19" x14ac:dyDescent="0.25">
      <c r="A27" s="1" t="s">
        <v>29</v>
      </c>
      <c r="B27" s="2">
        <v>3</v>
      </c>
    </row>
    <row r="28" spans="1:19" x14ac:dyDescent="0.25">
      <c r="A28" s="1" t="s">
        <v>30</v>
      </c>
      <c r="B28" s="2">
        <v>6.15</v>
      </c>
    </row>
    <row r="29" spans="1:19" x14ac:dyDescent="0.25">
      <c r="A29" s="5" t="s">
        <v>31</v>
      </c>
      <c r="B29" s="6">
        <v>6.15</v>
      </c>
    </row>
    <row r="30" spans="1:19" x14ac:dyDescent="0.25">
      <c r="A30" s="5">
        <v>2022</v>
      </c>
      <c r="B30" s="6"/>
    </row>
    <row r="33" spans="1:20" x14ac:dyDescent="0.25">
      <c r="A33" s="3" t="s">
        <v>0</v>
      </c>
      <c r="B33" s="4" t="s">
        <v>1</v>
      </c>
    </row>
    <row r="34" spans="1:20" x14ac:dyDescent="0.25">
      <c r="A34" s="1" t="s">
        <v>2</v>
      </c>
      <c r="B34" s="2">
        <v>2.5</v>
      </c>
    </row>
    <row r="35" spans="1:20" x14ac:dyDescent="0.25">
      <c r="A35" s="1" t="s">
        <v>3</v>
      </c>
      <c r="B35" s="2">
        <v>2.2200000000000002</v>
      </c>
    </row>
    <row r="36" spans="1:20" x14ac:dyDescent="0.25">
      <c r="A36" s="1" t="s">
        <v>4</v>
      </c>
      <c r="B36" s="2">
        <v>2.2200000000000002</v>
      </c>
    </row>
    <row r="37" spans="1:20" ht="15.75" thickBot="1" x14ac:dyDescent="0.3">
      <c r="A37" s="1" t="s">
        <v>6</v>
      </c>
      <c r="B37" s="2">
        <v>2.27</v>
      </c>
    </row>
    <row r="38" spans="1:20" ht="16.5" thickTop="1" thickBot="1" x14ac:dyDescent="0.3">
      <c r="A38" s="1" t="s">
        <v>7</v>
      </c>
      <c r="B38" s="2">
        <v>2.25</v>
      </c>
      <c r="S38" s="9">
        <v>2022</v>
      </c>
      <c r="T38" s="9">
        <v>2023</v>
      </c>
    </row>
    <row r="39" spans="1:20" ht="16.5" thickTop="1" thickBot="1" x14ac:dyDescent="0.3">
      <c r="A39" s="1" t="s">
        <v>8</v>
      </c>
      <c r="B39" s="2">
        <v>1.5</v>
      </c>
      <c r="S39" s="10" t="s">
        <v>20</v>
      </c>
      <c r="T39" s="10"/>
    </row>
    <row r="40" spans="1:20" ht="16.5" thickTop="1" thickBot="1" x14ac:dyDescent="0.3">
      <c r="A40" s="1" t="s">
        <v>9</v>
      </c>
      <c r="B40" s="2">
        <v>30</v>
      </c>
      <c r="S40" s="11">
        <f>AVERAGE(Tabela1[Preços P/Kg])</f>
        <v>5.3407142857142862</v>
      </c>
      <c r="T40" s="12">
        <f>AVERAGE(Tabela2[Preços P/Kg])</f>
        <v>5.791785714285715</v>
      </c>
    </row>
    <row r="41" spans="1:20" ht="15.75" thickTop="1" x14ac:dyDescent="0.25">
      <c r="A41" s="1" t="s">
        <v>10</v>
      </c>
      <c r="B41" s="2">
        <v>16</v>
      </c>
    </row>
    <row r="42" spans="1:20" x14ac:dyDescent="0.25">
      <c r="A42" s="5" t="s">
        <v>11</v>
      </c>
      <c r="B42" s="6">
        <v>5.33</v>
      </c>
    </row>
    <row r="43" spans="1:20" x14ac:dyDescent="0.25">
      <c r="A43" s="3" t="s">
        <v>12</v>
      </c>
      <c r="B43" s="7">
        <v>4.29</v>
      </c>
    </row>
    <row r="44" spans="1:20" x14ac:dyDescent="0.25">
      <c r="A44" s="1" t="s">
        <v>13</v>
      </c>
      <c r="B44" s="2">
        <v>2</v>
      </c>
    </row>
    <row r="45" spans="1:20" x14ac:dyDescent="0.25">
      <c r="A45" s="1" t="s">
        <v>14</v>
      </c>
      <c r="B45" s="2">
        <v>2.5</v>
      </c>
    </row>
    <row r="46" spans="1:20" x14ac:dyDescent="0.25">
      <c r="A46" s="1" t="s">
        <v>15</v>
      </c>
      <c r="B46" s="2">
        <v>2.25</v>
      </c>
    </row>
    <row r="47" spans="1:20" x14ac:dyDescent="0.25">
      <c r="A47" s="1" t="s">
        <v>16</v>
      </c>
      <c r="B47" s="2">
        <v>2.75</v>
      </c>
    </row>
    <row r="48" spans="1:20" x14ac:dyDescent="0.25">
      <c r="A48" s="1" t="s">
        <v>17</v>
      </c>
      <c r="B48" s="2">
        <v>3</v>
      </c>
    </row>
    <row r="49" spans="1:2" x14ac:dyDescent="0.25">
      <c r="A49" s="1" t="s">
        <v>18</v>
      </c>
      <c r="B49" s="2">
        <v>5.5</v>
      </c>
    </row>
    <row r="50" spans="1:2" x14ac:dyDescent="0.25">
      <c r="A50" s="1" t="s">
        <v>19</v>
      </c>
      <c r="B50" s="2">
        <v>5</v>
      </c>
    </row>
    <row r="51" spans="1:2" x14ac:dyDescent="0.25">
      <c r="A51" s="1" t="s">
        <v>21</v>
      </c>
      <c r="B51" s="2">
        <v>7.27</v>
      </c>
    </row>
    <row r="52" spans="1:2" x14ac:dyDescent="0.25">
      <c r="A52" s="1" t="s">
        <v>22</v>
      </c>
      <c r="B52" s="2">
        <v>4.09</v>
      </c>
    </row>
    <row r="53" spans="1:2" x14ac:dyDescent="0.25">
      <c r="A53" s="1" t="s">
        <v>23</v>
      </c>
      <c r="B53" s="2">
        <v>7.27</v>
      </c>
    </row>
    <row r="54" spans="1:2" x14ac:dyDescent="0.25">
      <c r="A54" s="1" t="s">
        <v>24</v>
      </c>
      <c r="B54" s="2">
        <v>3.93</v>
      </c>
    </row>
    <row r="55" spans="1:2" x14ac:dyDescent="0.25">
      <c r="A55" s="1" t="s">
        <v>25</v>
      </c>
      <c r="B55" s="2">
        <v>7.5</v>
      </c>
    </row>
    <row r="56" spans="1:2" x14ac:dyDescent="0.25">
      <c r="A56" s="1" t="s">
        <v>26</v>
      </c>
      <c r="B56" s="2">
        <v>10</v>
      </c>
    </row>
    <row r="57" spans="1:2" x14ac:dyDescent="0.25">
      <c r="A57" s="1" t="s">
        <v>27</v>
      </c>
      <c r="B57" s="2">
        <v>10</v>
      </c>
    </row>
    <row r="58" spans="1:2" x14ac:dyDescent="0.25">
      <c r="A58" s="1" t="s">
        <v>28</v>
      </c>
      <c r="B58" s="2">
        <v>5</v>
      </c>
    </row>
    <row r="59" spans="1:2" x14ac:dyDescent="0.25">
      <c r="A59" s="1" t="s">
        <v>29</v>
      </c>
      <c r="B59" s="2">
        <v>4</v>
      </c>
    </row>
    <row r="60" spans="1:2" x14ac:dyDescent="0.25">
      <c r="A60" s="1" t="s">
        <v>30</v>
      </c>
      <c r="B60" s="2">
        <v>5.38</v>
      </c>
    </row>
    <row r="61" spans="1:2" x14ac:dyDescent="0.25">
      <c r="A61" s="5" t="s">
        <v>31</v>
      </c>
      <c r="B61" s="6">
        <v>6.15</v>
      </c>
    </row>
    <row r="62" spans="1:2" x14ac:dyDescent="0.25">
      <c r="A62" s="5">
        <v>2023</v>
      </c>
      <c r="B62" s="6"/>
    </row>
    <row r="81" spans="7:8" x14ac:dyDescent="0.25">
      <c r="G81" s="8"/>
      <c r="H81" s="8"/>
    </row>
    <row r="82" spans="7:8" x14ac:dyDescent="0.25">
      <c r="H82" s="8"/>
    </row>
    <row r="83" spans="7:8" x14ac:dyDescent="0.25">
      <c r="H83" s="8"/>
    </row>
  </sheetData>
  <mergeCells count="2">
    <mergeCell ref="S8:T8"/>
    <mergeCell ref="S39:T39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Gustavo Costa</cp:lastModifiedBy>
  <cp:revision/>
  <dcterms:created xsi:type="dcterms:W3CDTF">2023-01-17T14:01:05Z</dcterms:created>
  <dcterms:modified xsi:type="dcterms:W3CDTF">2023-06-05T23:09:33Z</dcterms:modified>
  <cp:category/>
  <cp:contentStatus/>
</cp:coreProperties>
</file>