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is\PycharmProjects\MCDMComparisonPhd\"/>
    </mc:Choice>
  </mc:AlternateContent>
  <xr:revisionPtr revIDLastSave="0" documentId="13_ncr:1_{CF602EB4-B05C-4759-9490-613C6B8AAE5E}" xr6:coauthVersionLast="47" xr6:coauthVersionMax="47" xr10:uidLastSave="{00000000-0000-0000-0000-000000000000}"/>
  <bookViews>
    <workbookView xWindow="28680" yWindow="-120" windowWidth="29040" windowHeight="15720" xr2:uid="{FD67BE17-0649-4710-B73F-10000EAD5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C210" i="1"/>
  <c r="C215" i="1" s="1"/>
  <c r="B210" i="1"/>
  <c r="B215" i="1" s="1"/>
  <c r="D200" i="1"/>
  <c r="D196" i="1"/>
  <c r="D202" i="1" s="1"/>
  <c r="C196" i="1"/>
  <c r="C200" i="1" s="1"/>
  <c r="B196" i="1"/>
  <c r="B201" i="1" s="1"/>
  <c r="E187" i="1"/>
  <c r="D187" i="1"/>
  <c r="B187" i="1"/>
  <c r="E185" i="1"/>
  <c r="E184" i="1"/>
  <c r="E180" i="1"/>
  <c r="E186" i="1" s="1"/>
  <c r="D180" i="1"/>
  <c r="D185" i="1" s="1"/>
  <c r="C180" i="1"/>
  <c r="C185" i="1" s="1"/>
  <c r="B180" i="1"/>
  <c r="B186" i="1" s="1"/>
  <c r="B170" i="1"/>
  <c r="C169" i="1"/>
  <c r="B169" i="1"/>
  <c r="D168" i="1"/>
  <c r="C168" i="1"/>
  <c r="B168" i="1"/>
  <c r="E167" i="1"/>
  <c r="D167" i="1"/>
  <c r="C167" i="1"/>
  <c r="C171" i="1" s="1"/>
  <c r="B167" i="1"/>
  <c r="B171" i="1" s="1"/>
  <c r="E163" i="1"/>
  <c r="E169" i="1" s="1"/>
  <c r="D163" i="1"/>
  <c r="D170" i="1" s="1"/>
  <c r="C163" i="1"/>
  <c r="C170" i="1" s="1"/>
  <c r="B163" i="1"/>
  <c r="B153" i="1"/>
  <c r="B152" i="1"/>
  <c r="D151" i="1"/>
  <c r="B151" i="1"/>
  <c r="B154" i="1" s="1"/>
  <c r="D147" i="1"/>
  <c r="D153" i="1" s="1"/>
  <c r="C147" i="1"/>
  <c r="C153" i="1" s="1"/>
  <c r="B147" i="1"/>
  <c r="B138" i="1"/>
  <c r="C137" i="1"/>
  <c r="B137" i="1"/>
  <c r="C136" i="1"/>
  <c r="B136" i="1"/>
  <c r="E131" i="1"/>
  <c r="E138" i="1" s="1"/>
  <c r="D131" i="1"/>
  <c r="D138" i="1" s="1"/>
  <c r="C131" i="1"/>
  <c r="C135" i="1" s="1"/>
  <c r="C139" i="1" s="1"/>
  <c r="B131" i="1"/>
  <c r="B135" i="1" s="1"/>
  <c r="B120" i="1"/>
  <c r="C116" i="1"/>
  <c r="C121" i="1" s="1"/>
  <c r="B116" i="1"/>
  <c r="B121" i="1" s="1"/>
  <c r="D121" i="1" s="1" a="1"/>
  <c r="D121" i="1" s="1"/>
  <c r="D106" i="1"/>
  <c r="D102" i="1"/>
  <c r="D107" i="1" s="1"/>
  <c r="C102" i="1"/>
  <c r="C108" i="1" s="1"/>
  <c r="B102" i="1"/>
  <c r="B108" i="1" s="1"/>
  <c r="C93" i="1"/>
  <c r="C88" i="1"/>
  <c r="C92" i="1" s="1"/>
  <c r="C94" i="1" s="1"/>
  <c r="B88" i="1"/>
  <c r="B92" i="1" s="1"/>
  <c r="B80" i="1"/>
  <c r="B79" i="1"/>
  <c r="B81" i="1" s="1"/>
  <c r="C75" i="1"/>
  <c r="C80" i="1" s="1"/>
  <c r="B75" i="1"/>
  <c r="C67" i="1"/>
  <c r="C62" i="1"/>
  <c r="C66" i="1" s="1"/>
  <c r="C68" i="1" s="1"/>
  <c r="B62" i="1"/>
  <c r="B66" i="1" s="1"/>
  <c r="C49" i="1"/>
  <c r="C54" i="1" s="1"/>
  <c r="B49" i="1"/>
  <c r="B54" i="1" s="1"/>
  <c r="D54" i="1" s="1" a="1"/>
  <c r="D54" i="1" s="1"/>
  <c r="C36" i="1"/>
  <c r="C41" i="1" s="1"/>
  <c r="B36" i="1"/>
  <c r="B40" i="1" s="1"/>
  <c r="D22" i="1"/>
  <c r="D26" i="1" s="1"/>
  <c r="C22" i="1"/>
  <c r="C28" i="1" s="1"/>
  <c r="B22" i="1"/>
  <c r="B27" i="1" s="1"/>
  <c r="D7" i="1"/>
  <c r="D11" i="1" s="1"/>
  <c r="C7" i="1"/>
  <c r="C13" i="1" s="1"/>
  <c r="B7" i="1"/>
  <c r="B13" i="1" s="1"/>
  <c r="B139" i="1" l="1"/>
  <c r="D40" i="1" a="1"/>
  <c r="D40" i="1" s="1"/>
  <c r="F170" i="1" a="1"/>
  <c r="F170" i="1" s="1"/>
  <c r="D66" i="1" a="1"/>
  <c r="D66" i="1" s="1"/>
  <c r="E153" i="1" a="1"/>
  <c r="E153" i="1" s="1"/>
  <c r="D154" i="1"/>
  <c r="B94" i="1"/>
  <c r="D92" i="1" a="1"/>
  <c r="D92" i="1" s="1"/>
  <c r="C203" i="1"/>
  <c r="D203" i="1"/>
  <c r="D14" i="1"/>
  <c r="B122" i="1"/>
  <c r="F168" i="1" a="1"/>
  <c r="F168" i="1" s="1"/>
  <c r="E188" i="1"/>
  <c r="D80" i="1" a="1"/>
  <c r="D80" i="1" s="1"/>
  <c r="D215" i="1" a="1"/>
  <c r="D215" i="1" s="1"/>
  <c r="C40" i="1"/>
  <c r="C42" i="1" s="1"/>
  <c r="D108" i="1"/>
  <c r="E108" i="1" s="1" a="1"/>
  <c r="E108" i="1" s="1"/>
  <c r="D135" i="1"/>
  <c r="E170" i="1"/>
  <c r="C186" i="1"/>
  <c r="F186" i="1" s="1" a="1"/>
  <c r="F186" i="1" s="1"/>
  <c r="C201" i="1"/>
  <c r="E201" i="1" s="1" a="1"/>
  <c r="E201" i="1" s="1"/>
  <c r="E135" i="1"/>
  <c r="E139" i="1" s="1"/>
  <c r="D186" i="1"/>
  <c r="D201" i="1"/>
  <c r="C26" i="1"/>
  <c r="C29" i="1" s="1"/>
  <c r="B202" i="1"/>
  <c r="C202" i="1"/>
  <c r="B11" i="1"/>
  <c r="D136" i="1"/>
  <c r="F136" i="1" s="1" a="1"/>
  <c r="F136" i="1" s="1"/>
  <c r="C151" i="1"/>
  <c r="C187" i="1"/>
  <c r="F187" i="1" s="1" a="1"/>
  <c r="F187" i="1" s="1"/>
  <c r="C11" i="1"/>
  <c r="C14" i="1" s="1"/>
  <c r="E136" i="1"/>
  <c r="F167" i="1" a="1"/>
  <c r="F167" i="1" s="1"/>
  <c r="C120" i="1"/>
  <c r="C122" i="1" s="1"/>
  <c r="D120" i="1" a="1"/>
  <c r="D120" i="1" s="1"/>
  <c r="C152" i="1"/>
  <c r="B26" i="1"/>
  <c r="B93" i="1"/>
  <c r="D93" i="1" s="1" a="1"/>
  <c r="D93" i="1" s="1"/>
  <c r="C27" i="1"/>
  <c r="E27" i="1" s="1" a="1"/>
  <c r="E27" i="1" s="1"/>
  <c r="D27" i="1"/>
  <c r="D29" i="1" s="1"/>
  <c r="B184" i="1"/>
  <c r="C12" i="1"/>
  <c r="C53" i="1"/>
  <c r="C55" i="1" s="1"/>
  <c r="C79" i="1"/>
  <c r="C81" i="1" s="1"/>
  <c r="B106" i="1"/>
  <c r="D137" i="1"/>
  <c r="F137" i="1" s="1" a="1"/>
  <c r="F137" i="1" s="1"/>
  <c r="D152" i="1"/>
  <c r="E152" i="1" s="1" a="1"/>
  <c r="E152" i="1" s="1"/>
  <c r="E168" i="1"/>
  <c r="E171" i="1" s="1"/>
  <c r="C184" i="1"/>
  <c r="C188" i="1" s="1"/>
  <c r="B12" i="1"/>
  <c r="B53" i="1"/>
  <c r="D12" i="1"/>
  <c r="B28" i="1"/>
  <c r="E28" i="1" s="1" a="1"/>
  <c r="E28" i="1" s="1"/>
  <c r="D79" i="1" a="1"/>
  <c r="D79" i="1" s="1"/>
  <c r="C106" i="1"/>
  <c r="C109" i="1" s="1"/>
  <c r="E137" i="1"/>
  <c r="D184" i="1"/>
  <c r="B214" i="1"/>
  <c r="D28" i="1"/>
  <c r="C214" i="1"/>
  <c r="C216" i="1" s="1"/>
  <c r="B107" i="1"/>
  <c r="C138" i="1"/>
  <c r="F138" i="1" s="1" a="1"/>
  <c r="F138" i="1" s="1"/>
  <c r="D169" i="1"/>
  <c r="F169" i="1" s="1" a="1"/>
  <c r="F169" i="1" s="1"/>
  <c r="B185" i="1"/>
  <c r="F185" i="1" s="1" a="1"/>
  <c r="F185" i="1" s="1"/>
  <c r="D13" i="1"/>
  <c r="E13" i="1" s="1" a="1"/>
  <c r="E13" i="1" s="1"/>
  <c r="C107" i="1"/>
  <c r="B200" i="1"/>
  <c r="B41" i="1"/>
  <c r="D41" i="1" s="1" a="1"/>
  <c r="D41" i="1" s="1"/>
  <c r="B67" i="1"/>
  <c r="D67" i="1" s="1" a="1"/>
  <c r="D67" i="1" s="1"/>
  <c r="B55" i="1" l="1"/>
  <c r="D53" i="1" a="1"/>
  <c r="D53" i="1" s="1"/>
  <c r="C154" i="1"/>
  <c r="E151" i="1" a="1"/>
  <c r="E151" i="1" s="1"/>
  <c r="E202" i="1" a="1"/>
  <c r="E202" i="1" s="1"/>
  <c r="B42" i="1"/>
  <c r="D109" i="1"/>
  <c r="E12" i="1" a="1"/>
  <c r="E12" i="1" s="1"/>
  <c r="E200" i="1" a="1"/>
  <c r="E200" i="1" s="1"/>
  <c r="B203" i="1"/>
  <c r="D139" i="1"/>
  <c r="B216" i="1"/>
  <c r="D214" i="1" a="1"/>
  <c r="D214" i="1" s="1"/>
  <c r="F184" i="1" a="1"/>
  <c r="F184" i="1" s="1"/>
  <c r="B188" i="1"/>
  <c r="F135" i="1" a="1"/>
  <c r="F135" i="1" s="1"/>
  <c r="E107" i="1" a="1"/>
  <c r="E107" i="1" s="1"/>
  <c r="D188" i="1"/>
  <c r="D171" i="1"/>
  <c r="B14" i="1"/>
  <c r="E11" i="1" a="1"/>
  <c r="E11" i="1" s="1"/>
  <c r="E106" i="1" a="1"/>
  <c r="E106" i="1" s="1"/>
  <c r="B109" i="1"/>
  <c r="B68" i="1"/>
  <c r="B29" i="1"/>
  <c r="E26" i="1" a="1"/>
  <c r="E26" i="1" s="1"/>
</calcChain>
</file>

<file path=xl/sharedStrings.xml><?xml version="1.0" encoding="utf-8"?>
<sst xmlns="http://schemas.openxmlformats.org/spreadsheetml/2006/main" count="351" uniqueCount="45">
  <si>
    <t>2.1.1. Available positions</t>
  </si>
  <si>
    <t>Categories comparison matrix</t>
  </si>
  <si>
    <t>Categories preference scale</t>
  </si>
  <si>
    <t>small</t>
  </si>
  <si>
    <t>medium</t>
  </si>
  <si>
    <t>large</t>
  </si>
  <si>
    <t>Total:</t>
  </si>
  <si>
    <t>Categories normalisation matrix</t>
  </si>
  <si>
    <t>Normalize the caqtegories comparison matrix by dividing each cell value with the total value of the column</t>
  </si>
  <si>
    <t>Average</t>
  </si>
  <si>
    <t>&lt;- relative values of the categories for this criteria</t>
  </si>
  <si>
    <t>2.1.2. SKPvsESCO</t>
  </si>
  <si>
    <t>&gt; 10</t>
  </si>
  <si>
    <t>5-10</t>
  </si>
  <si>
    <t>&lt; 5 new competences</t>
  </si>
  <si>
    <t>2.3.1. Languages</t>
  </si>
  <si>
    <t>no</t>
  </si>
  <si>
    <t>yes</t>
  </si>
  <si>
    <t>2.3.2. Driving license</t>
  </si>
  <si>
    <t>2.2.1. Age appropriateness</t>
  </si>
  <si>
    <t>2.2.2. Disability appropriateness</t>
  </si>
  <si>
    <t>2.2.3. SKP Wish</t>
  </si>
  <si>
    <t>2.3.1.1. JS Wishes for contract type</t>
  </si>
  <si>
    <t>part time</t>
  </si>
  <si>
    <t>full time</t>
  </si>
  <si>
    <t>not important</t>
  </si>
  <si>
    <t>2.3.1.2. Job contract type</t>
  </si>
  <si>
    <t>2.3.2.1.1. JS career wishes</t>
  </si>
  <si>
    <t>downgrade</t>
  </si>
  <si>
    <t>same</t>
  </si>
  <si>
    <t>upgrade career</t>
  </si>
  <si>
    <t>2.3.2.1.2. Job career advancement</t>
  </si>
  <si>
    <t>down</t>
  </si>
  <si>
    <t>up</t>
  </si>
  <si>
    <t>2.3.2.2.1. Job working hours</t>
  </si>
  <si>
    <t>daily/night shift</t>
  </si>
  <si>
    <t>two-shift</t>
  </si>
  <si>
    <t>afternoon shift</t>
  </si>
  <si>
    <t>morning shift</t>
  </si>
  <si>
    <t>2.3.2.2.2. JS working hours wishes</t>
  </si>
  <si>
    <t>2.3.3.1. Distance to job position</t>
  </si>
  <si>
    <t>&gt; 20 km</t>
  </si>
  <si>
    <t>10 - 20 km</t>
  </si>
  <si>
    <t>&lt; 10 km</t>
  </si>
  <si>
    <t>2.3.3.2. JS wish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</si>
</sst>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5" tint="0.39988402966399123"/>
        <bgColor rgb="FFF8CBAD"/>
      </patternFill>
    </fill>
    <fill>
      <patternFill patternType="solid">
        <fgColor theme="5" tint="0.59987182226020086"/>
        <bgColor rgb="FFF4B183"/>
      </patternFill>
    </fill>
    <fill>
      <patternFill patternType="solid">
        <fgColor theme="0"/>
        <bgColor rgb="FFF8CBAD"/>
      </patternFill>
    </fill>
    <fill>
      <patternFill patternType="solid">
        <fgColor theme="5" tint="0.39997558519241921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2" fontId="2" fillId="0" borderId="1" xfId="0" applyNumberFormat="1" applyFont="1" applyBorder="1" applyAlignment="1">
      <alignment horizontal="center" vertical="center"/>
    </xf>
    <xf numFmtId="0" fontId="2" fillId="2" borderId="0" xfId="0" applyFont="1" applyFill="1"/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64" fontId="2" fillId="5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7" borderId="1" xfId="0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ABE2-3EC2-40B6-9FF9-209DF1E46850}">
  <dimension ref="A1:Z233"/>
  <sheetViews>
    <sheetView tabSelected="1" topLeftCell="A10" workbookViewId="0">
      <selection activeCell="E40" sqref="E40:E41"/>
    </sheetView>
  </sheetViews>
  <sheetFormatPr defaultColWidth="9.140625" defaultRowHeight="15.75" x14ac:dyDescent="0.25"/>
  <cols>
    <col min="1" max="1" width="20.42578125" style="2" customWidth="1"/>
    <col min="2" max="2" width="15.42578125" style="2" customWidth="1"/>
    <col min="3" max="3" width="11.7109375" style="2" customWidth="1"/>
    <col min="4" max="4" width="20.28515625" style="2" customWidth="1"/>
    <col min="5" max="5" width="19.28515625" style="2" customWidth="1"/>
    <col min="6" max="6" width="11.28515625" style="2" customWidth="1"/>
    <col min="7" max="7" width="4.28515625" style="2" customWidth="1"/>
    <col min="8" max="8" width="15.140625" style="2" customWidth="1"/>
    <col min="9" max="25" width="4.28515625" style="2" customWidth="1"/>
    <col min="26" max="26" width="20.42578125" style="2" customWidth="1"/>
    <col min="27" max="16384" width="9.140625" style="2"/>
  </cols>
  <sheetData>
    <row r="1" spans="1:26" x14ac:dyDescent="0.25">
      <c r="A1" s="1" t="s">
        <v>0</v>
      </c>
    </row>
    <row r="2" spans="1:26" x14ac:dyDescent="0.25">
      <c r="A2" s="1" t="s">
        <v>1</v>
      </c>
      <c r="H2" s="1" t="s">
        <v>2</v>
      </c>
    </row>
    <row r="3" spans="1:26" x14ac:dyDescent="0.25">
      <c r="A3" s="3"/>
      <c r="B3" s="4" t="s">
        <v>3</v>
      </c>
      <c r="C3" s="4" t="s">
        <v>4</v>
      </c>
      <c r="D3" s="4" t="s">
        <v>5</v>
      </c>
      <c r="H3" s="3" t="s">
        <v>3</v>
      </c>
      <c r="I3" s="5">
        <v>9</v>
      </c>
      <c r="J3" s="5">
        <v>8</v>
      </c>
      <c r="K3" s="5">
        <v>7</v>
      </c>
      <c r="L3" s="5">
        <v>6</v>
      </c>
      <c r="M3" s="5">
        <v>5</v>
      </c>
      <c r="N3" s="5">
        <v>4</v>
      </c>
      <c r="O3" s="5">
        <v>3</v>
      </c>
      <c r="P3" s="5">
        <v>2</v>
      </c>
      <c r="Q3" s="6">
        <v>1</v>
      </c>
      <c r="R3" s="5">
        <v>2</v>
      </c>
      <c r="S3" s="5">
        <v>3</v>
      </c>
      <c r="T3" s="5">
        <v>4</v>
      </c>
      <c r="U3" s="7">
        <v>5</v>
      </c>
      <c r="V3" s="5">
        <v>6</v>
      </c>
      <c r="W3" s="5">
        <v>7</v>
      </c>
      <c r="X3" s="5">
        <v>8</v>
      </c>
      <c r="Y3" s="5">
        <v>9</v>
      </c>
      <c r="Z3" s="3" t="s">
        <v>4</v>
      </c>
    </row>
    <row r="4" spans="1:26" x14ac:dyDescent="0.25">
      <c r="A4" s="3" t="s">
        <v>3</v>
      </c>
      <c r="B4" s="8">
        <v>1</v>
      </c>
      <c r="C4" s="8">
        <v>0.2</v>
      </c>
      <c r="D4" s="8">
        <v>0.11</v>
      </c>
      <c r="H4" s="3" t="s">
        <v>3</v>
      </c>
      <c r="I4" s="5">
        <v>9</v>
      </c>
      <c r="J4" s="5">
        <v>8</v>
      </c>
      <c r="K4" s="5">
        <v>7</v>
      </c>
      <c r="L4" s="5">
        <v>6</v>
      </c>
      <c r="M4" s="5">
        <v>5</v>
      </c>
      <c r="N4" s="5">
        <v>4</v>
      </c>
      <c r="O4" s="5">
        <v>3</v>
      </c>
      <c r="P4" s="5">
        <v>2</v>
      </c>
      <c r="Q4" s="6">
        <v>1</v>
      </c>
      <c r="R4" s="5">
        <v>2</v>
      </c>
      <c r="S4" s="5">
        <v>3</v>
      </c>
      <c r="T4" s="5">
        <v>4</v>
      </c>
      <c r="U4" s="5">
        <v>5</v>
      </c>
      <c r="V4" s="5">
        <v>6</v>
      </c>
      <c r="W4" s="5">
        <v>7</v>
      </c>
      <c r="X4" s="5">
        <v>8</v>
      </c>
      <c r="Y4" s="7">
        <v>9</v>
      </c>
      <c r="Z4" s="3" t="s">
        <v>5</v>
      </c>
    </row>
    <row r="5" spans="1:26" x14ac:dyDescent="0.25">
      <c r="A5" s="3" t="s">
        <v>4</v>
      </c>
      <c r="B5" s="8">
        <v>5</v>
      </c>
      <c r="C5" s="8">
        <v>1</v>
      </c>
      <c r="D5" s="8">
        <v>0.2</v>
      </c>
      <c r="H5" s="3" t="s">
        <v>4</v>
      </c>
      <c r="I5" s="5">
        <v>9</v>
      </c>
      <c r="J5" s="5">
        <v>8</v>
      </c>
      <c r="K5" s="5">
        <v>7</v>
      </c>
      <c r="L5" s="5">
        <v>6</v>
      </c>
      <c r="M5" s="5">
        <v>5</v>
      </c>
      <c r="N5" s="5">
        <v>4</v>
      </c>
      <c r="O5" s="5">
        <v>3</v>
      </c>
      <c r="P5" s="5">
        <v>2</v>
      </c>
      <c r="Q5" s="6">
        <v>1</v>
      </c>
      <c r="R5" s="5">
        <v>2</v>
      </c>
      <c r="S5" s="5">
        <v>3</v>
      </c>
      <c r="T5" s="5">
        <v>4</v>
      </c>
      <c r="U5" s="7">
        <v>5</v>
      </c>
      <c r="V5" s="5">
        <v>6</v>
      </c>
      <c r="W5" s="5">
        <v>7</v>
      </c>
      <c r="X5" s="5">
        <v>8</v>
      </c>
      <c r="Y5" s="5">
        <v>9</v>
      </c>
      <c r="Z5" s="3" t="s">
        <v>5</v>
      </c>
    </row>
    <row r="6" spans="1:26" x14ac:dyDescent="0.25">
      <c r="A6" s="3" t="s">
        <v>5</v>
      </c>
      <c r="B6" s="8">
        <v>9</v>
      </c>
      <c r="C6" s="8">
        <v>5</v>
      </c>
      <c r="D6" s="8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10" t="s">
        <v>6</v>
      </c>
      <c r="B7" s="11">
        <f>SUM(B4:B6)</f>
        <v>15</v>
      </c>
      <c r="C7" s="11">
        <f>SUM(C4:C6)</f>
        <v>6.2</v>
      </c>
      <c r="D7" s="11">
        <f>SUM(D4:D6)</f>
        <v>1.31</v>
      </c>
    </row>
    <row r="9" spans="1:26" x14ac:dyDescent="0.25">
      <c r="A9" s="1" t="s">
        <v>7</v>
      </c>
      <c r="C9" s="2" t="s">
        <v>8</v>
      </c>
    </row>
    <row r="10" spans="1:26" x14ac:dyDescent="0.25">
      <c r="A10" s="3"/>
      <c r="B10" s="4" t="s">
        <v>3</v>
      </c>
      <c r="C10" s="4" t="s">
        <v>4</v>
      </c>
      <c r="D10" s="4" t="s">
        <v>5</v>
      </c>
      <c r="E10" s="12" t="s">
        <v>9</v>
      </c>
      <c r="F10" s="13" t="s">
        <v>10</v>
      </c>
    </row>
    <row r="11" spans="1:26" x14ac:dyDescent="0.25">
      <c r="A11" s="3" t="s">
        <v>3</v>
      </c>
      <c r="B11" s="8">
        <f>SUM(B4/B7)</f>
        <v>6.6666666666666666E-2</v>
      </c>
      <c r="C11" s="8">
        <f>SUM(C4/C7)</f>
        <v>3.2258064516129031E-2</v>
      </c>
      <c r="D11" s="8">
        <f>SUM(D4/D7)</f>
        <v>8.3969465648854963E-2</v>
      </c>
      <c r="E11" s="14">
        <f t="array" ref="E11">SUM(B11:D11/3)</f>
        <v>6.0964732277216889E-2</v>
      </c>
    </row>
    <row r="12" spans="1:26" x14ac:dyDescent="0.25">
      <c r="A12" s="3" t="s">
        <v>4</v>
      </c>
      <c r="B12" s="8">
        <f>SUM(B5/B7)</f>
        <v>0.33333333333333331</v>
      </c>
      <c r="C12" s="8">
        <f>SUM(C5/C7)</f>
        <v>0.16129032258064516</v>
      </c>
      <c r="D12" s="8">
        <f>SUM(D5/D7)</f>
        <v>0.15267175572519084</v>
      </c>
      <c r="E12" s="14">
        <f t="array" ref="E12">SUM(B12:D12/3)</f>
        <v>0.21576513721305646</v>
      </c>
    </row>
    <row r="13" spans="1:26" x14ac:dyDescent="0.25">
      <c r="A13" s="3" t="s">
        <v>5</v>
      </c>
      <c r="B13" s="8">
        <f>SUM(B6/B7)</f>
        <v>0.6</v>
      </c>
      <c r="C13" s="8">
        <f>SUM(C6/C7)</f>
        <v>0.80645161290322576</v>
      </c>
      <c r="D13" s="8">
        <f>SUM(D6/D7)</f>
        <v>0.76335877862595414</v>
      </c>
      <c r="E13" s="14">
        <f t="array" ref="E13">SUM(B13:D13/3)</f>
        <v>0.72327013050972666</v>
      </c>
    </row>
    <row r="14" spans="1:26" x14ac:dyDescent="0.25">
      <c r="A14" s="10" t="s">
        <v>6</v>
      </c>
      <c r="B14" s="11">
        <f>SUM(B11:B13)</f>
        <v>1</v>
      </c>
      <c r="C14" s="11">
        <f>SUM(C11:C13)</f>
        <v>1</v>
      </c>
      <c r="D14" s="11">
        <f>SUM(D11:D13)</f>
        <v>1</v>
      </c>
      <c r="E14" s="15"/>
    </row>
    <row r="16" spans="1:26" x14ac:dyDescent="0.25">
      <c r="A16" s="1" t="s">
        <v>11</v>
      </c>
    </row>
    <row r="17" spans="1:26" x14ac:dyDescent="0.25">
      <c r="A17" s="1" t="s">
        <v>1</v>
      </c>
      <c r="H17" s="1" t="s">
        <v>2</v>
      </c>
    </row>
    <row r="18" spans="1:26" x14ac:dyDescent="0.25">
      <c r="A18" s="3"/>
      <c r="B18" s="16" t="s">
        <v>12</v>
      </c>
      <c r="C18" s="16" t="s">
        <v>13</v>
      </c>
      <c r="D18" s="16" t="s">
        <v>14</v>
      </c>
      <c r="H18" s="17" t="s">
        <v>12</v>
      </c>
      <c r="I18" s="5">
        <v>9</v>
      </c>
      <c r="J18" s="5">
        <v>8</v>
      </c>
      <c r="K18" s="5">
        <v>7</v>
      </c>
      <c r="L18" s="5">
        <v>6</v>
      </c>
      <c r="M18" s="5">
        <v>5</v>
      </c>
      <c r="N18" s="5">
        <v>4</v>
      </c>
      <c r="O18" s="5">
        <v>3</v>
      </c>
      <c r="P18" s="5">
        <v>2</v>
      </c>
      <c r="Q18" s="6">
        <v>1</v>
      </c>
      <c r="R18" s="5">
        <v>2</v>
      </c>
      <c r="S18" s="5">
        <v>3</v>
      </c>
      <c r="T18" s="5">
        <v>4</v>
      </c>
      <c r="U18" s="7">
        <v>5</v>
      </c>
      <c r="V18" s="5">
        <v>6</v>
      </c>
      <c r="W18" s="5">
        <v>7</v>
      </c>
      <c r="X18" s="5">
        <v>8</v>
      </c>
      <c r="Y18" s="5">
        <v>9</v>
      </c>
      <c r="Z18" s="17" t="s">
        <v>13</v>
      </c>
    </row>
    <row r="19" spans="1:26" x14ac:dyDescent="0.25">
      <c r="A19" s="17" t="s">
        <v>12</v>
      </c>
      <c r="B19" s="8">
        <v>1</v>
      </c>
      <c r="C19" s="8">
        <v>0.2</v>
      </c>
      <c r="D19" s="8">
        <v>0.11</v>
      </c>
      <c r="H19" s="17" t="s">
        <v>12</v>
      </c>
      <c r="I19" s="5">
        <v>9</v>
      </c>
      <c r="J19" s="5">
        <v>8</v>
      </c>
      <c r="K19" s="5">
        <v>7</v>
      </c>
      <c r="L19" s="5">
        <v>6</v>
      </c>
      <c r="M19" s="5">
        <v>5</v>
      </c>
      <c r="N19" s="5">
        <v>4</v>
      </c>
      <c r="O19" s="5">
        <v>3</v>
      </c>
      <c r="P19" s="5">
        <v>2</v>
      </c>
      <c r="Q19" s="6">
        <v>1</v>
      </c>
      <c r="R19" s="5">
        <v>2</v>
      </c>
      <c r="S19" s="5">
        <v>3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7">
        <v>9</v>
      </c>
      <c r="Z19" s="17" t="s">
        <v>14</v>
      </c>
    </row>
    <row r="20" spans="1:26" x14ac:dyDescent="0.25">
      <c r="A20" s="17" t="s">
        <v>13</v>
      </c>
      <c r="B20" s="8">
        <v>5</v>
      </c>
      <c r="C20" s="8">
        <v>1</v>
      </c>
      <c r="D20" s="8">
        <v>0.2</v>
      </c>
      <c r="H20" s="17" t="s">
        <v>13</v>
      </c>
      <c r="I20" s="5">
        <v>9</v>
      </c>
      <c r="J20" s="5">
        <v>8</v>
      </c>
      <c r="K20" s="5">
        <v>7</v>
      </c>
      <c r="L20" s="5">
        <v>6</v>
      </c>
      <c r="M20" s="5">
        <v>5</v>
      </c>
      <c r="N20" s="5">
        <v>4</v>
      </c>
      <c r="O20" s="5">
        <v>3</v>
      </c>
      <c r="P20" s="5">
        <v>2</v>
      </c>
      <c r="Q20" s="6">
        <v>1</v>
      </c>
      <c r="R20" s="5">
        <v>2</v>
      </c>
      <c r="S20" s="5">
        <v>3</v>
      </c>
      <c r="T20" s="5">
        <v>4</v>
      </c>
      <c r="U20" s="7">
        <v>5</v>
      </c>
      <c r="V20" s="5">
        <v>6</v>
      </c>
      <c r="W20" s="5">
        <v>7</v>
      </c>
      <c r="X20" s="5">
        <v>8</v>
      </c>
      <c r="Y20" s="5">
        <v>9</v>
      </c>
      <c r="Z20" s="17" t="s">
        <v>14</v>
      </c>
    </row>
    <row r="21" spans="1:26" x14ac:dyDescent="0.25">
      <c r="A21" s="17" t="s">
        <v>14</v>
      </c>
      <c r="B21" s="8">
        <v>9</v>
      </c>
      <c r="C21" s="8">
        <v>5</v>
      </c>
      <c r="D21" s="8">
        <v>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0" t="s">
        <v>6</v>
      </c>
      <c r="B22" s="11">
        <f>SUM(B19:B21)</f>
        <v>15</v>
      </c>
      <c r="C22" s="11">
        <f>SUM(C19:C21)</f>
        <v>6.2</v>
      </c>
      <c r="D22" s="11">
        <f>SUM(D19:D21)</f>
        <v>1.31</v>
      </c>
    </row>
    <row r="24" spans="1:26" x14ac:dyDescent="0.25">
      <c r="A24" s="1" t="s">
        <v>7</v>
      </c>
    </row>
    <row r="25" spans="1:26" x14ac:dyDescent="0.25">
      <c r="A25" s="3"/>
      <c r="B25" s="16" t="s">
        <v>12</v>
      </c>
      <c r="C25" s="16" t="s">
        <v>13</v>
      </c>
      <c r="D25" s="16" t="s">
        <v>14</v>
      </c>
      <c r="E25" s="12" t="s">
        <v>9</v>
      </c>
    </row>
    <row r="26" spans="1:26" x14ac:dyDescent="0.25">
      <c r="A26" s="17" t="s">
        <v>12</v>
      </c>
      <c r="B26" s="8">
        <f>SUM(B19/B22)</f>
        <v>6.6666666666666666E-2</v>
      </c>
      <c r="C26" s="8">
        <f>SUM(C19/C22)</f>
        <v>3.2258064516129031E-2</v>
      </c>
      <c r="D26" s="8">
        <f>SUM(D19/D22)</f>
        <v>8.3969465648854963E-2</v>
      </c>
      <c r="E26" s="14">
        <f t="array" ref="E26">SUM(B26:D26/3)</f>
        <v>6.0964732277216889E-2</v>
      </c>
    </row>
    <row r="27" spans="1:26" x14ac:dyDescent="0.25">
      <c r="A27" s="17" t="s">
        <v>13</v>
      </c>
      <c r="B27" s="8">
        <f>SUM(B20/B22)</f>
        <v>0.33333333333333331</v>
      </c>
      <c r="C27" s="8">
        <f>SUM(C20/C22)</f>
        <v>0.16129032258064516</v>
      </c>
      <c r="D27" s="8">
        <f>SUM(D20/D22)</f>
        <v>0.15267175572519084</v>
      </c>
      <c r="E27" s="14">
        <f t="array" ref="E27">SUM(B27:D27/3)</f>
        <v>0.21576513721305646</v>
      </c>
    </row>
    <row r="28" spans="1:26" x14ac:dyDescent="0.25">
      <c r="A28" s="17" t="s">
        <v>14</v>
      </c>
      <c r="B28" s="8">
        <f>SUM(B21/B22)</f>
        <v>0.6</v>
      </c>
      <c r="C28" s="8">
        <f>SUM(C21/C22)</f>
        <v>0.80645161290322576</v>
      </c>
      <c r="D28" s="8">
        <f>SUM(D21/D22)</f>
        <v>0.76335877862595414</v>
      </c>
      <c r="E28" s="14">
        <f t="array" ref="E28">SUM(B28:D28/3)</f>
        <v>0.72327013050972666</v>
      </c>
    </row>
    <row r="29" spans="1:26" x14ac:dyDescent="0.25">
      <c r="A29" s="10" t="s">
        <v>6</v>
      </c>
      <c r="B29" s="11">
        <f>SUM(B26:B28)</f>
        <v>1</v>
      </c>
      <c r="C29" s="11">
        <f>SUM(C26:C28)</f>
        <v>1</v>
      </c>
      <c r="D29" s="11">
        <f>SUM(D26:D28)</f>
        <v>1</v>
      </c>
      <c r="E29" s="15"/>
    </row>
    <row r="30" spans="1:26" x14ac:dyDescent="0.25">
      <c r="A30" s="1"/>
    </row>
    <row r="31" spans="1:26" x14ac:dyDescent="0.25">
      <c r="A31" s="1" t="s">
        <v>15</v>
      </c>
    </row>
    <row r="32" spans="1:26" x14ac:dyDescent="0.25">
      <c r="A32" s="1" t="s">
        <v>1</v>
      </c>
      <c r="H32" s="1" t="s">
        <v>2</v>
      </c>
    </row>
    <row r="33" spans="1:26" x14ac:dyDescent="0.25">
      <c r="A33" s="3"/>
      <c r="B33" s="4" t="s">
        <v>16</v>
      </c>
      <c r="C33" s="18" t="s">
        <v>17</v>
      </c>
      <c r="D33" s="19"/>
      <c r="H33" s="20" t="s">
        <v>16</v>
      </c>
      <c r="I33" s="21">
        <v>9</v>
      </c>
      <c r="J33" s="21">
        <v>8</v>
      </c>
      <c r="K33" s="21">
        <v>7</v>
      </c>
      <c r="L33" s="21">
        <v>6</v>
      </c>
      <c r="M33" s="21">
        <v>5</v>
      </c>
      <c r="N33" s="21">
        <v>4</v>
      </c>
      <c r="O33" s="21">
        <v>3</v>
      </c>
      <c r="P33" s="21">
        <v>2</v>
      </c>
      <c r="Q33" s="22">
        <v>1</v>
      </c>
      <c r="R33" s="21">
        <v>2</v>
      </c>
      <c r="S33" s="21">
        <v>3</v>
      </c>
      <c r="T33" s="21">
        <v>4</v>
      </c>
      <c r="U33" s="21">
        <v>5</v>
      </c>
      <c r="V33" s="21">
        <v>6</v>
      </c>
      <c r="W33" s="21">
        <v>7</v>
      </c>
      <c r="X33" s="21">
        <v>8</v>
      </c>
      <c r="Y33" s="7">
        <v>9</v>
      </c>
      <c r="Z33" s="4" t="s">
        <v>17</v>
      </c>
    </row>
    <row r="34" spans="1:26" x14ac:dyDescent="0.25">
      <c r="A34" s="3" t="s">
        <v>16</v>
      </c>
      <c r="B34" s="8">
        <v>1</v>
      </c>
      <c r="C34" s="23">
        <v>0.11</v>
      </c>
      <c r="D34" s="24"/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3" t="s">
        <v>17</v>
      </c>
      <c r="B35" s="8">
        <v>9</v>
      </c>
      <c r="C35" s="23">
        <v>1</v>
      </c>
      <c r="D35" s="2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0" t="s">
        <v>6</v>
      </c>
      <c r="B36" s="11">
        <f>SUM(B34:B35)</f>
        <v>10</v>
      </c>
      <c r="C36" s="27">
        <f>SUM(C34:C35)</f>
        <v>1.1100000000000001</v>
      </c>
      <c r="D36" s="28"/>
    </row>
    <row r="38" spans="1:26" x14ac:dyDescent="0.25">
      <c r="A38" s="1" t="s">
        <v>7</v>
      </c>
    </row>
    <row r="39" spans="1:26" x14ac:dyDescent="0.25">
      <c r="A39" s="3"/>
      <c r="B39" s="4" t="s">
        <v>16</v>
      </c>
      <c r="C39" s="18" t="s">
        <v>17</v>
      </c>
      <c r="D39" s="12" t="s">
        <v>9</v>
      </c>
    </row>
    <row r="40" spans="1:26" x14ac:dyDescent="0.25">
      <c r="A40" s="3" t="s">
        <v>16</v>
      </c>
      <c r="B40" s="8">
        <f>SUM(B34/B36)</f>
        <v>0.1</v>
      </c>
      <c r="C40" s="8">
        <f>SUM(C34/C36)</f>
        <v>9.9099099099099086E-2</v>
      </c>
      <c r="D40" s="14">
        <f t="array" ref="D40">SUM(B40:C40/2)</f>
        <v>9.9549549549549546E-2</v>
      </c>
      <c r="E40" s="36">
        <f>SUM(B40:C40)</f>
        <v>0.19909909909909909</v>
      </c>
    </row>
    <row r="41" spans="1:26" x14ac:dyDescent="0.25">
      <c r="A41" s="3" t="s">
        <v>17</v>
      </c>
      <c r="B41" s="8">
        <f>SUM(B35/B36)</f>
        <v>0.9</v>
      </c>
      <c r="C41" s="8">
        <f>SUM(C35/C36)</f>
        <v>0.9009009009009008</v>
      </c>
      <c r="D41" s="14">
        <f t="array" ref="D41">SUM(B41:C41/2)</f>
        <v>0.90045045045045047</v>
      </c>
      <c r="E41" s="36">
        <f>SUM(B41:C41)</f>
        <v>1.8009009009009009</v>
      </c>
    </row>
    <row r="42" spans="1:26" x14ac:dyDescent="0.25">
      <c r="A42" s="10" t="s">
        <v>6</v>
      </c>
      <c r="B42" s="11">
        <f>SUM(B40:B41)</f>
        <v>1</v>
      </c>
      <c r="C42" s="11">
        <f>SUM(C40:C41)</f>
        <v>0.99999999999999989</v>
      </c>
      <c r="D42" s="15"/>
    </row>
    <row r="43" spans="1:26" x14ac:dyDescent="0.25">
      <c r="A43" s="1"/>
    </row>
    <row r="44" spans="1:26" x14ac:dyDescent="0.25">
      <c r="A44" s="1" t="s">
        <v>18</v>
      </c>
    </row>
    <row r="45" spans="1:26" x14ac:dyDescent="0.25">
      <c r="A45" s="1" t="s">
        <v>1</v>
      </c>
      <c r="H45" s="1" t="s">
        <v>2</v>
      </c>
    </row>
    <row r="46" spans="1:26" x14ac:dyDescent="0.25">
      <c r="A46" s="3"/>
      <c r="B46" s="4" t="s">
        <v>16</v>
      </c>
      <c r="C46" s="18" t="s">
        <v>17</v>
      </c>
      <c r="D46" s="19"/>
      <c r="H46" s="20" t="s">
        <v>16</v>
      </c>
      <c r="I46" s="21">
        <v>9</v>
      </c>
      <c r="J46" s="21">
        <v>8</v>
      </c>
      <c r="K46" s="21">
        <v>7</v>
      </c>
      <c r="L46" s="21">
        <v>6</v>
      </c>
      <c r="M46" s="21">
        <v>5</v>
      </c>
      <c r="N46" s="21">
        <v>4</v>
      </c>
      <c r="O46" s="21">
        <v>3</v>
      </c>
      <c r="P46" s="21">
        <v>2</v>
      </c>
      <c r="Q46" s="22">
        <v>1</v>
      </c>
      <c r="R46" s="21">
        <v>2</v>
      </c>
      <c r="S46" s="21">
        <v>3</v>
      </c>
      <c r="T46" s="21">
        <v>4</v>
      </c>
      <c r="U46" s="21">
        <v>5</v>
      </c>
      <c r="V46" s="21">
        <v>6</v>
      </c>
      <c r="W46" s="21">
        <v>7</v>
      </c>
      <c r="X46" s="21">
        <v>8</v>
      </c>
      <c r="Y46" s="7">
        <v>9</v>
      </c>
      <c r="Z46" s="4" t="s">
        <v>17</v>
      </c>
    </row>
    <row r="47" spans="1:26" x14ac:dyDescent="0.25">
      <c r="A47" s="3" t="s">
        <v>16</v>
      </c>
      <c r="B47" s="8">
        <v>1</v>
      </c>
      <c r="C47" s="23">
        <v>0.11</v>
      </c>
      <c r="D47" s="24"/>
      <c r="H47" s="2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3" t="s">
        <v>17</v>
      </c>
      <c r="B48" s="8">
        <v>9</v>
      </c>
      <c r="C48" s="23">
        <v>1</v>
      </c>
      <c r="D48" s="2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</v>
      </c>
      <c r="B49" s="11">
        <f>SUM(B47:B48)</f>
        <v>10</v>
      </c>
      <c r="C49" s="27">
        <f>SUM(C47:C48)</f>
        <v>1.1100000000000001</v>
      </c>
      <c r="D49" s="28"/>
    </row>
    <row r="51" spans="1:26" x14ac:dyDescent="0.25">
      <c r="A51" s="1" t="s">
        <v>7</v>
      </c>
    </row>
    <row r="52" spans="1:26" x14ac:dyDescent="0.25">
      <c r="A52" s="3"/>
      <c r="B52" s="4" t="s">
        <v>16</v>
      </c>
      <c r="C52" s="18" t="s">
        <v>17</v>
      </c>
      <c r="D52" s="12" t="s">
        <v>9</v>
      </c>
    </row>
    <row r="53" spans="1:26" x14ac:dyDescent="0.25">
      <c r="A53" s="3" t="s">
        <v>16</v>
      </c>
      <c r="B53" s="8">
        <f>SUM(B47/B49)</f>
        <v>0.1</v>
      </c>
      <c r="C53" s="8">
        <f>SUM(C47/C49)</f>
        <v>9.9099099099099086E-2</v>
      </c>
      <c r="D53" s="14">
        <f t="array" ref="D53">SUM(B53:C53/2)</f>
        <v>9.9549549549549546E-2</v>
      </c>
    </row>
    <row r="54" spans="1:26" x14ac:dyDescent="0.25">
      <c r="A54" s="3" t="s">
        <v>17</v>
      </c>
      <c r="B54" s="8">
        <f>SUM(B48/B49)</f>
        <v>0.9</v>
      </c>
      <c r="C54" s="8">
        <f>SUM(C48/C49)</f>
        <v>0.9009009009009008</v>
      </c>
      <c r="D54" s="14">
        <f t="array" ref="D54">SUM(B54:C54/2)</f>
        <v>0.90045045045045047</v>
      </c>
    </row>
    <row r="55" spans="1:26" x14ac:dyDescent="0.25">
      <c r="A55" s="10" t="s">
        <v>6</v>
      </c>
      <c r="B55" s="11">
        <f>SUM(B53:B54)</f>
        <v>1</v>
      </c>
      <c r="C55" s="11">
        <f>SUM(C53:C54)</f>
        <v>0.99999999999999989</v>
      </c>
      <c r="D55" s="15"/>
    </row>
    <row r="56" spans="1:26" x14ac:dyDescent="0.25">
      <c r="A56" s="1"/>
    </row>
    <row r="57" spans="1:26" x14ac:dyDescent="0.25">
      <c r="A57" s="1" t="s">
        <v>19</v>
      </c>
    </row>
    <row r="58" spans="1:26" x14ac:dyDescent="0.25">
      <c r="A58" s="1" t="s">
        <v>1</v>
      </c>
      <c r="H58" s="1" t="s">
        <v>2</v>
      </c>
    </row>
    <row r="59" spans="1:26" x14ac:dyDescent="0.25">
      <c r="A59" s="3"/>
      <c r="B59" s="4" t="s">
        <v>16</v>
      </c>
      <c r="C59" s="18" t="s">
        <v>17</v>
      </c>
      <c r="D59" s="19"/>
      <c r="H59" s="20" t="s">
        <v>16</v>
      </c>
      <c r="I59" s="21">
        <v>9</v>
      </c>
      <c r="J59" s="21">
        <v>8</v>
      </c>
      <c r="K59" s="21">
        <v>7</v>
      </c>
      <c r="L59" s="21">
        <v>6</v>
      </c>
      <c r="M59" s="21">
        <v>5</v>
      </c>
      <c r="N59" s="21">
        <v>4</v>
      </c>
      <c r="O59" s="21">
        <v>3</v>
      </c>
      <c r="P59" s="21">
        <v>2</v>
      </c>
      <c r="Q59" s="22">
        <v>1</v>
      </c>
      <c r="R59" s="21">
        <v>2</v>
      </c>
      <c r="S59" s="21">
        <v>3</v>
      </c>
      <c r="T59" s="21">
        <v>4</v>
      </c>
      <c r="U59" s="21">
        <v>5</v>
      </c>
      <c r="V59" s="21">
        <v>6</v>
      </c>
      <c r="W59" s="21">
        <v>7</v>
      </c>
      <c r="X59" s="21">
        <v>8</v>
      </c>
      <c r="Y59" s="7">
        <v>9</v>
      </c>
      <c r="Z59" s="4" t="s">
        <v>17</v>
      </c>
    </row>
    <row r="60" spans="1:26" x14ac:dyDescent="0.25">
      <c r="A60" s="3" t="s">
        <v>16</v>
      </c>
      <c r="B60" s="8">
        <v>1</v>
      </c>
      <c r="C60" s="23">
        <v>0.11</v>
      </c>
      <c r="D60" s="24"/>
      <c r="H60" s="2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3" t="s">
        <v>17</v>
      </c>
      <c r="B61" s="8">
        <v>9</v>
      </c>
      <c r="C61" s="23">
        <v>1</v>
      </c>
      <c r="D61" s="2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10" t="s">
        <v>6</v>
      </c>
      <c r="B62" s="11">
        <f>SUM(B60:B61)</f>
        <v>10</v>
      </c>
      <c r="C62" s="27">
        <f>SUM(C60:C61)</f>
        <v>1.1100000000000001</v>
      </c>
      <c r="D62" s="28"/>
    </row>
    <row r="64" spans="1:26" x14ac:dyDescent="0.25">
      <c r="A64" s="1" t="s">
        <v>7</v>
      </c>
    </row>
    <row r="65" spans="1:26" x14ac:dyDescent="0.25">
      <c r="A65" s="3"/>
      <c r="B65" s="4" t="s">
        <v>16</v>
      </c>
      <c r="C65" s="18" t="s">
        <v>17</v>
      </c>
      <c r="D65" s="12" t="s">
        <v>9</v>
      </c>
    </row>
    <row r="66" spans="1:26" x14ac:dyDescent="0.25">
      <c r="A66" s="3" t="s">
        <v>16</v>
      </c>
      <c r="B66" s="8">
        <f>SUM(B60/B62)</f>
        <v>0.1</v>
      </c>
      <c r="C66" s="8">
        <f>SUM(C60/C62)</f>
        <v>9.9099099099099086E-2</v>
      </c>
      <c r="D66" s="14">
        <f t="array" ref="D66">SUM(B66:C66/2)</f>
        <v>9.9549549549549546E-2</v>
      </c>
    </row>
    <row r="67" spans="1:26" x14ac:dyDescent="0.25">
      <c r="A67" s="3" t="s">
        <v>17</v>
      </c>
      <c r="B67" s="8">
        <f>SUM(B61/B62)</f>
        <v>0.9</v>
      </c>
      <c r="C67" s="8">
        <f>SUM(C61/C62)</f>
        <v>0.9009009009009008</v>
      </c>
      <c r="D67" s="14">
        <f t="array" ref="D67">SUM(B67:C67/2)</f>
        <v>0.90045045045045047</v>
      </c>
    </row>
    <row r="68" spans="1:26" x14ac:dyDescent="0.25">
      <c r="A68" s="10" t="s">
        <v>6</v>
      </c>
      <c r="B68" s="11">
        <f>SUM(B66:B67)</f>
        <v>1</v>
      </c>
      <c r="C68" s="11">
        <f>SUM(C66:C67)</f>
        <v>0.99999999999999989</v>
      </c>
      <c r="D68" s="15"/>
    </row>
    <row r="69" spans="1:26" x14ac:dyDescent="0.25">
      <c r="A69" s="1"/>
    </row>
    <row r="70" spans="1:26" x14ac:dyDescent="0.25">
      <c r="A70" s="1" t="s">
        <v>20</v>
      </c>
    </row>
    <row r="71" spans="1:26" x14ac:dyDescent="0.25">
      <c r="A71" s="1" t="s">
        <v>1</v>
      </c>
      <c r="H71" s="1" t="s">
        <v>2</v>
      </c>
    </row>
    <row r="72" spans="1:26" x14ac:dyDescent="0.25">
      <c r="A72" s="3"/>
      <c r="B72" s="4" t="s">
        <v>16</v>
      </c>
      <c r="C72" s="18" t="s">
        <v>17</v>
      </c>
      <c r="D72" s="19"/>
      <c r="H72" s="20" t="s">
        <v>16</v>
      </c>
      <c r="I72" s="21">
        <v>9</v>
      </c>
      <c r="J72" s="21">
        <v>8</v>
      </c>
      <c r="K72" s="21">
        <v>7</v>
      </c>
      <c r="L72" s="21">
        <v>6</v>
      </c>
      <c r="M72" s="21">
        <v>5</v>
      </c>
      <c r="N72" s="21">
        <v>4</v>
      </c>
      <c r="O72" s="21">
        <v>3</v>
      </c>
      <c r="P72" s="21">
        <v>2</v>
      </c>
      <c r="Q72" s="22">
        <v>1</v>
      </c>
      <c r="R72" s="21">
        <v>2</v>
      </c>
      <c r="S72" s="21">
        <v>3</v>
      </c>
      <c r="T72" s="21">
        <v>4</v>
      </c>
      <c r="U72" s="21">
        <v>5</v>
      </c>
      <c r="V72" s="21">
        <v>6</v>
      </c>
      <c r="W72" s="21">
        <v>7</v>
      </c>
      <c r="X72" s="21">
        <v>8</v>
      </c>
      <c r="Y72" s="7">
        <v>9</v>
      </c>
      <c r="Z72" s="4" t="s">
        <v>17</v>
      </c>
    </row>
    <row r="73" spans="1:26" x14ac:dyDescent="0.25">
      <c r="A73" s="3" t="s">
        <v>16</v>
      </c>
      <c r="B73" s="8">
        <v>1</v>
      </c>
      <c r="C73" s="23">
        <v>0.11</v>
      </c>
      <c r="D73" s="24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3" t="s">
        <v>17</v>
      </c>
      <c r="B74" s="8">
        <v>9</v>
      </c>
      <c r="C74" s="23">
        <v>1</v>
      </c>
      <c r="D74" s="24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10" t="s">
        <v>6</v>
      </c>
      <c r="B75" s="11">
        <f>SUM(B73:B74)</f>
        <v>10</v>
      </c>
      <c r="C75" s="27">
        <f>SUM(C73:C74)</f>
        <v>1.1100000000000001</v>
      </c>
      <c r="D75" s="28"/>
    </row>
    <row r="77" spans="1:26" x14ac:dyDescent="0.25">
      <c r="A77" s="1" t="s">
        <v>7</v>
      </c>
    </row>
    <row r="78" spans="1:26" x14ac:dyDescent="0.25">
      <c r="A78" s="3"/>
      <c r="B78" s="4" t="s">
        <v>16</v>
      </c>
      <c r="C78" s="18" t="s">
        <v>17</v>
      </c>
      <c r="D78" s="12" t="s">
        <v>9</v>
      </c>
    </row>
    <row r="79" spans="1:26" x14ac:dyDescent="0.25">
      <c r="A79" s="3" t="s">
        <v>16</v>
      </c>
      <c r="B79" s="8">
        <f>SUM(B73/B75)</f>
        <v>0.1</v>
      </c>
      <c r="C79" s="8">
        <f>SUM(C73/C75)</f>
        <v>9.9099099099099086E-2</v>
      </c>
      <c r="D79" s="14">
        <f t="array" ref="D79">SUM(B79:C79/2)</f>
        <v>9.9549549549549546E-2</v>
      </c>
    </row>
    <row r="80" spans="1:26" x14ac:dyDescent="0.25">
      <c r="A80" s="3" t="s">
        <v>17</v>
      </c>
      <c r="B80" s="8">
        <f>SUM(B74/B75)</f>
        <v>0.9</v>
      </c>
      <c r="C80" s="8">
        <f>SUM(C74/C75)</f>
        <v>0.9009009009009008</v>
      </c>
      <c r="D80" s="14">
        <f t="array" ref="D80">SUM(B80:C80/2)</f>
        <v>0.90045045045045047</v>
      </c>
    </row>
    <row r="81" spans="1:26" x14ac:dyDescent="0.25">
      <c r="A81" s="10" t="s">
        <v>6</v>
      </c>
      <c r="B81" s="11">
        <f>SUM(B79:B80)</f>
        <v>1</v>
      </c>
      <c r="C81" s="11">
        <f>SUM(C79:C80)</f>
        <v>0.99999999999999989</v>
      </c>
      <c r="D81" s="15"/>
    </row>
    <row r="82" spans="1:26" x14ac:dyDescent="0.25">
      <c r="A82" s="1"/>
    </row>
    <row r="83" spans="1:26" x14ac:dyDescent="0.25">
      <c r="A83" s="1" t="s">
        <v>21</v>
      </c>
    </row>
    <row r="84" spans="1:26" x14ac:dyDescent="0.25">
      <c r="A84" s="1" t="s">
        <v>1</v>
      </c>
      <c r="H84" s="1" t="s">
        <v>2</v>
      </c>
    </row>
    <row r="85" spans="1:26" x14ac:dyDescent="0.25">
      <c r="A85" s="3"/>
      <c r="B85" s="4" t="s">
        <v>16</v>
      </c>
      <c r="C85" s="18" t="s">
        <v>17</v>
      </c>
      <c r="D85" s="19"/>
      <c r="H85" s="20" t="s">
        <v>16</v>
      </c>
      <c r="I85" s="21">
        <v>9</v>
      </c>
      <c r="J85" s="21">
        <v>8</v>
      </c>
      <c r="K85" s="21">
        <v>7</v>
      </c>
      <c r="L85" s="21">
        <v>6</v>
      </c>
      <c r="M85" s="21">
        <v>5</v>
      </c>
      <c r="N85" s="21">
        <v>4</v>
      </c>
      <c r="O85" s="21">
        <v>3</v>
      </c>
      <c r="P85" s="21">
        <v>2</v>
      </c>
      <c r="Q85" s="22">
        <v>1</v>
      </c>
      <c r="R85" s="21">
        <v>2</v>
      </c>
      <c r="S85" s="21">
        <v>3</v>
      </c>
      <c r="T85" s="21">
        <v>4</v>
      </c>
      <c r="U85" s="21">
        <v>5</v>
      </c>
      <c r="V85" s="21">
        <v>6</v>
      </c>
      <c r="W85" s="21">
        <v>7</v>
      </c>
      <c r="X85" s="21">
        <v>8</v>
      </c>
      <c r="Y85" s="7">
        <v>9</v>
      </c>
      <c r="Z85" s="4" t="s">
        <v>17</v>
      </c>
    </row>
    <row r="86" spans="1:26" x14ac:dyDescent="0.25">
      <c r="A86" s="3" t="s">
        <v>16</v>
      </c>
      <c r="B86" s="8">
        <v>1</v>
      </c>
      <c r="C86" s="23">
        <v>0.11</v>
      </c>
      <c r="D86" s="24"/>
      <c r="H86" s="25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3" t="s">
        <v>17</v>
      </c>
      <c r="B87" s="8">
        <v>9</v>
      </c>
      <c r="C87" s="23">
        <v>1</v>
      </c>
      <c r="D87" s="24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10" t="s">
        <v>6</v>
      </c>
      <c r="B88" s="11">
        <f>SUM(B86:B87)</f>
        <v>10</v>
      </c>
      <c r="C88" s="27">
        <f>SUM(C86:C87)</f>
        <v>1.1100000000000001</v>
      </c>
      <c r="D88" s="28"/>
    </row>
    <row r="90" spans="1:26" x14ac:dyDescent="0.25">
      <c r="A90" s="1" t="s">
        <v>7</v>
      </c>
    </row>
    <row r="91" spans="1:26" x14ac:dyDescent="0.25">
      <c r="A91" s="3"/>
      <c r="B91" s="4" t="s">
        <v>16</v>
      </c>
      <c r="C91" s="18" t="s">
        <v>17</v>
      </c>
      <c r="D91" s="12" t="s">
        <v>9</v>
      </c>
    </row>
    <row r="92" spans="1:26" x14ac:dyDescent="0.25">
      <c r="A92" s="3" t="s">
        <v>16</v>
      </c>
      <c r="B92" s="8">
        <f>SUM(B86/B88)</f>
        <v>0.1</v>
      </c>
      <c r="C92" s="8">
        <f>SUM(C86/C88)</f>
        <v>9.9099099099099086E-2</v>
      </c>
      <c r="D92" s="14">
        <f t="array" ref="D92">SUM(B92:C92/2)</f>
        <v>9.9549549549549546E-2</v>
      </c>
    </row>
    <row r="93" spans="1:26" x14ac:dyDescent="0.25">
      <c r="A93" s="3" t="s">
        <v>17</v>
      </c>
      <c r="B93" s="8">
        <f>SUM(B87/B88)</f>
        <v>0.9</v>
      </c>
      <c r="C93" s="8">
        <f>SUM(C87/C88)</f>
        <v>0.9009009009009008</v>
      </c>
      <c r="D93" s="14">
        <f t="array" ref="D93">SUM(B93:C93/2)</f>
        <v>0.90045045045045047</v>
      </c>
    </row>
    <row r="94" spans="1:26" x14ac:dyDescent="0.25">
      <c r="A94" s="10" t="s">
        <v>6</v>
      </c>
      <c r="B94" s="11">
        <f>SUM(B92:B93)</f>
        <v>1</v>
      </c>
      <c r="C94" s="11">
        <f>SUM(C92:C93)</f>
        <v>0.99999999999999989</v>
      </c>
      <c r="D94" s="15"/>
    </row>
    <row r="95" spans="1:26" x14ac:dyDescent="0.25">
      <c r="A95" s="1"/>
    </row>
    <row r="96" spans="1:26" x14ac:dyDescent="0.25">
      <c r="A96" s="1" t="s">
        <v>22</v>
      </c>
    </row>
    <row r="97" spans="1:26" x14ac:dyDescent="0.25">
      <c r="A97" s="1" t="s">
        <v>1</v>
      </c>
      <c r="H97" s="1" t="s">
        <v>2</v>
      </c>
    </row>
    <row r="98" spans="1:26" x14ac:dyDescent="0.25">
      <c r="A98" s="3"/>
      <c r="B98" s="29" t="s">
        <v>23</v>
      </c>
      <c r="C98" s="29" t="s">
        <v>24</v>
      </c>
      <c r="D98" s="29" t="s">
        <v>25</v>
      </c>
      <c r="H98" s="3" t="s">
        <v>23</v>
      </c>
      <c r="I98" s="5">
        <v>9</v>
      </c>
      <c r="J98" s="5">
        <v>8</v>
      </c>
      <c r="K98" s="5">
        <v>7</v>
      </c>
      <c r="L98" s="5">
        <v>6</v>
      </c>
      <c r="M98" s="5">
        <v>5</v>
      </c>
      <c r="N98" s="5">
        <v>4</v>
      </c>
      <c r="O98" s="5">
        <v>3</v>
      </c>
      <c r="P98" s="5">
        <v>2</v>
      </c>
      <c r="Q98" s="6">
        <v>1</v>
      </c>
      <c r="R98" s="5">
        <v>2</v>
      </c>
      <c r="S98" s="5">
        <v>3</v>
      </c>
      <c r="T98" s="5">
        <v>4</v>
      </c>
      <c r="U98" s="7">
        <v>5</v>
      </c>
      <c r="V98" s="5">
        <v>6</v>
      </c>
      <c r="W98" s="5">
        <v>7</v>
      </c>
      <c r="X98" s="5">
        <v>8</v>
      </c>
      <c r="Y98" s="5">
        <v>9</v>
      </c>
      <c r="Z98" s="3" t="s">
        <v>24</v>
      </c>
    </row>
    <row r="99" spans="1:26" x14ac:dyDescent="0.25">
      <c r="A99" s="3" t="s">
        <v>23</v>
      </c>
      <c r="B99" s="8">
        <v>1</v>
      </c>
      <c r="C99" s="8">
        <v>0.2</v>
      </c>
      <c r="D99" s="8">
        <v>0.11</v>
      </c>
      <c r="H99" s="3" t="s">
        <v>23</v>
      </c>
      <c r="I99" s="5">
        <v>9</v>
      </c>
      <c r="J99" s="5">
        <v>8</v>
      </c>
      <c r="K99" s="5">
        <v>7</v>
      </c>
      <c r="L99" s="5">
        <v>6</v>
      </c>
      <c r="M99" s="5">
        <v>5</v>
      </c>
      <c r="N99" s="5">
        <v>4</v>
      </c>
      <c r="O99" s="5">
        <v>3</v>
      </c>
      <c r="P99" s="5">
        <v>2</v>
      </c>
      <c r="Q99" s="6">
        <v>1</v>
      </c>
      <c r="R99" s="5">
        <v>2</v>
      </c>
      <c r="S99" s="5">
        <v>3</v>
      </c>
      <c r="T99" s="5">
        <v>4</v>
      </c>
      <c r="U99" s="5">
        <v>5</v>
      </c>
      <c r="V99" s="5">
        <v>6</v>
      </c>
      <c r="W99" s="5">
        <v>7</v>
      </c>
      <c r="X99" s="5">
        <v>8</v>
      </c>
      <c r="Y99" s="7">
        <v>9</v>
      </c>
      <c r="Z99" s="3" t="s">
        <v>25</v>
      </c>
    </row>
    <row r="100" spans="1:26" x14ac:dyDescent="0.25">
      <c r="A100" s="3" t="s">
        <v>24</v>
      </c>
      <c r="B100" s="8">
        <v>5</v>
      </c>
      <c r="C100" s="8">
        <v>1</v>
      </c>
      <c r="D100" s="8">
        <v>0.2</v>
      </c>
      <c r="H100" s="3" t="s">
        <v>24</v>
      </c>
      <c r="I100" s="5">
        <v>9</v>
      </c>
      <c r="J100" s="5">
        <v>8</v>
      </c>
      <c r="K100" s="5">
        <v>7</v>
      </c>
      <c r="L100" s="5">
        <v>6</v>
      </c>
      <c r="M100" s="5">
        <v>5</v>
      </c>
      <c r="N100" s="5">
        <v>4</v>
      </c>
      <c r="O100" s="5">
        <v>3</v>
      </c>
      <c r="P100" s="5">
        <v>2</v>
      </c>
      <c r="Q100" s="6">
        <v>1</v>
      </c>
      <c r="R100" s="5">
        <v>2</v>
      </c>
      <c r="S100" s="5">
        <v>3</v>
      </c>
      <c r="T100" s="5">
        <v>4</v>
      </c>
      <c r="U100" s="7">
        <v>5</v>
      </c>
      <c r="V100" s="5">
        <v>6</v>
      </c>
      <c r="W100" s="5">
        <v>7</v>
      </c>
      <c r="X100" s="5">
        <v>8</v>
      </c>
      <c r="Y100" s="5">
        <v>9</v>
      </c>
      <c r="Z100" s="3" t="s">
        <v>25</v>
      </c>
    </row>
    <row r="101" spans="1:26" x14ac:dyDescent="0.25">
      <c r="A101" s="3" t="s">
        <v>25</v>
      </c>
      <c r="B101" s="8">
        <v>9</v>
      </c>
      <c r="C101" s="8">
        <v>5</v>
      </c>
      <c r="D101" s="8">
        <v>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10" t="s">
        <v>6</v>
      </c>
      <c r="B102" s="11">
        <f>SUM(B99:B101)</f>
        <v>15</v>
      </c>
      <c r="C102" s="11">
        <f>SUM(C99:C101)</f>
        <v>6.2</v>
      </c>
      <c r="D102" s="11">
        <f>SUM(D99:D101)</f>
        <v>1.31</v>
      </c>
    </row>
    <row r="104" spans="1:26" x14ac:dyDescent="0.25">
      <c r="A104" s="1" t="s">
        <v>7</v>
      </c>
    </row>
    <row r="105" spans="1:26" x14ac:dyDescent="0.25">
      <c r="A105" s="3"/>
      <c r="B105" s="29" t="s">
        <v>23</v>
      </c>
      <c r="C105" s="29" t="s">
        <v>24</v>
      </c>
      <c r="D105" s="29" t="s">
        <v>25</v>
      </c>
      <c r="E105" s="12" t="s">
        <v>9</v>
      </c>
    </row>
    <row r="106" spans="1:26" x14ac:dyDescent="0.25">
      <c r="A106" s="3" t="s">
        <v>23</v>
      </c>
      <c r="B106" s="8">
        <f>SUM(B99/B102)</f>
        <v>6.6666666666666666E-2</v>
      </c>
      <c r="C106" s="8">
        <f>SUM(C99/C102)</f>
        <v>3.2258064516129031E-2</v>
      </c>
      <c r="D106" s="8">
        <f>SUM(D99/D102)</f>
        <v>8.3969465648854963E-2</v>
      </c>
      <c r="E106" s="14">
        <f t="array" ref="E106">SUM(B106:D106/3)</f>
        <v>6.0964732277216889E-2</v>
      </c>
    </row>
    <row r="107" spans="1:26" x14ac:dyDescent="0.25">
      <c r="A107" s="3" t="s">
        <v>24</v>
      </c>
      <c r="B107" s="8">
        <f>SUM(B100/B102)</f>
        <v>0.33333333333333331</v>
      </c>
      <c r="C107" s="8">
        <f>SUM(C100/C102)</f>
        <v>0.16129032258064516</v>
      </c>
      <c r="D107" s="8">
        <f>SUM(D100/D102)</f>
        <v>0.15267175572519084</v>
      </c>
      <c r="E107" s="14">
        <f t="array" ref="E107">SUM(B107:D107/3)</f>
        <v>0.21576513721305646</v>
      </c>
    </row>
    <row r="108" spans="1:26" x14ac:dyDescent="0.25">
      <c r="A108" s="3" t="s">
        <v>25</v>
      </c>
      <c r="B108" s="8">
        <f>SUM(B101/B102)</f>
        <v>0.6</v>
      </c>
      <c r="C108" s="8">
        <f>SUM(C101/C102)</f>
        <v>0.80645161290322576</v>
      </c>
      <c r="D108" s="8">
        <f>SUM(D101/D102)</f>
        <v>0.76335877862595414</v>
      </c>
      <c r="E108" s="14">
        <f t="array" ref="E108">SUM(B108:D108/3)</f>
        <v>0.72327013050972666</v>
      </c>
    </row>
    <row r="109" spans="1:26" x14ac:dyDescent="0.25">
      <c r="A109" s="10" t="s">
        <v>6</v>
      </c>
      <c r="B109" s="11">
        <f>SUM(B106:B108)</f>
        <v>1</v>
      </c>
      <c r="C109" s="11">
        <f>SUM(C106:C108)</f>
        <v>1</v>
      </c>
      <c r="D109" s="11">
        <f>SUM(D106:D108)</f>
        <v>1</v>
      </c>
      <c r="E109" s="15"/>
    </row>
    <row r="110" spans="1:26" x14ac:dyDescent="0.25">
      <c r="A110" s="1"/>
    </row>
    <row r="111" spans="1:26" x14ac:dyDescent="0.25">
      <c r="A111" s="1" t="s">
        <v>26</v>
      </c>
    </row>
    <row r="112" spans="1:26" x14ac:dyDescent="0.25">
      <c r="A112" s="1" t="s">
        <v>1</v>
      </c>
      <c r="H112" s="1" t="s">
        <v>2</v>
      </c>
    </row>
    <row r="113" spans="1:26" x14ac:dyDescent="0.25">
      <c r="A113" s="3"/>
      <c r="B113" s="29" t="s">
        <v>23</v>
      </c>
      <c r="C113" s="29" t="s">
        <v>24</v>
      </c>
      <c r="D113" s="19"/>
      <c r="H113" s="30" t="s">
        <v>23</v>
      </c>
      <c r="I113" s="21">
        <v>9</v>
      </c>
      <c r="J113" s="21">
        <v>8</v>
      </c>
      <c r="K113" s="21">
        <v>7</v>
      </c>
      <c r="L113" s="21">
        <v>6</v>
      </c>
      <c r="M113" s="21">
        <v>5</v>
      </c>
      <c r="N113" s="21">
        <v>4</v>
      </c>
      <c r="O113" s="21">
        <v>3</v>
      </c>
      <c r="P113" s="21">
        <v>2</v>
      </c>
      <c r="Q113" s="22">
        <v>1</v>
      </c>
      <c r="R113" s="21">
        <v>2</v>
      </c>
      <c r="S113" s="21">
        <v>3</v>
      </c>
      <c r="T113" s="21">
        <v>4</v>
      </c>
      <c r="U113" s="21">
        <v>5</v>
      </c>
      <c r="V113" s="21">
        <v>6</v>
      </c>
      <c r="W113" s="21">
        <v>7</v>
      </c>
      <c r="X113" s="21">
        <v>8</v>
      </c>
      <c r="Y113" s="7">
        <v>9</v>
      </c>
      <c r="Z113" s="3" t="s">
        <v>24</v>
      </c>
    </row>
    <row r="114" spans="1:26" x14ac:dyDescent="0.25">
      <c r="A114" s="3" t="s">
        <v>23</v>
      </c>
      <c r="B114" s="8">
        <v>1</v>
      </c>
      <c r="C114" s="23">
        <v>0.11</v>
      </c>
      <c r="D114" s="24"/>
      <c r="H114" s="2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x14ac:dyDescent="0.25">
      <c r="A115" s="3" t="s">
        <v>24</v>
      </c>
      <c r="B115" s="8">
        <v>9</v>
      </c>
      <c r="C115" s="23">
        <v>1</v>
      </c>
      <c r="D115" s="24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10" t="s">
        <v>6</v>
      </c>
      <c r="B116" s="11">
        <f>SUM(B114:B115)</f>
        <v>10</v>
      </c>
      <c r="C116" s="27">
        <f>SUM(C114:C115)</f>
        <v>1.1100000000000001</v>
      </c>
      <c r="D116" s="28"/>
    </row>
    <row r="118" spans="1:26" x14ac:dyDescent="0.25">
      <c r="A118" s="1" t="s">
        <v>7</v>
      </c>
    </row>
    <row r="119" spans="1:26" x14ac:dyDescent="0.25">
      <c r="A119" s="3"/>
      <c r="B119" s="29" t="s">
        <v>23</v>
      </c>
      <c r="C119" s="29" t="s">
        <v>24</v>
      </c>
      <c r="D119" s="12" t="s">
        <v>9</v>
      </c>
    </row>
    <row r="120" spans="1:26" x14ac:dyDescent="0.25">
      <c r="A120" s="3" t="s">
        <v>23</v>
      </c>
      <c r="B120" s="8">
        <f>SUM(B114/B116)</f>
        <v>0.1</v>
      </c>
      <c r="C120" s="8">
        <f>SUM(C114/C116)</f>
        <v>9.9099099099099086E-2</v>
      </c>
      <c r="D120" s="14">
        <f t="array" ref="D120">SUM(B120:C120/2)</f>
        <v>9.9549549549549546E-2</v>
      </c>
    </row>
    <row r="121" spans="1:26" x14ac:dyDescent="0.25">
      <c r="A121" s="3" t="s">
        <v>24</v>
      </c>
      <c r="B121" s="8">
        <f>SUM(B115/B116)</f>
        <v>0.9</v>
      </c>
      <c r="C121" s="8">
        <f>SUM(C115/C116)</f>
        <v>0.9009009009009008</v>
      </c>
      <c r="D121" s="14">
        <f t="array" ref="D121">SUM(B121:C121/2)</f>
        <v>0.90045045045045047</v>
      </c>
    </row>
    <row r="122" spans="1:26" x14ac:dyDescent="0.25">
      <c r="A122" s="10" t="s">
        <v>6</v>
      </c>
      <c r="B122" s="11">
        <f>SUM(B120:B121)</f>
        <v>1</v>
      </c>
      <c r="C122" s="11">
        <f>SUM(C120:C121)</f>
        <v>0.99999999999999989</v>
      </c>
      <c r="D122" s="15"/>
    </row>
    <row r="123" spans="1:26" x14ac:dyDescent="0.25">
      <c r="A123" s="1"/>
    </row>
    <row r="124" spans="1:26" x14ac:dyDescent="0.25">
      <c r="A124" s="1" t="s">
        <v>27</v>
      </c>
    </row>
    <row r="125" spans="1:26" x14ac:dyDescent="0.25">
      <c r="A125" s="1" t="s">
        <v>1</v>
      </c>
      <c r="H125" s="1" t="s">
        <v>2</v>
      </c>
    </row>
    <row r="126" spans="1:26" x14ac:dyDescent="0.25">
      <c r="A126" s="3"/>
      <c r="B126" s="29" t="s">
        <v>28</v>
      </c>
      <c r="C126" s="29" t="s">
        <v>29</v>
      </c>
      <c r="D126" s="29" t="s">
        <v>25</v>
      </c>
      <c r="E126" s="29" t="s">
        <v>30</v>
      </c>
      <c r="H126" s="3" t="s">
        <v>28</v>
      </c>
      <c r="I126" s="5">
        <v>9</v>
      </c>
      <c r="J126" s="5">
        <v>8</v>
      </c>
      <c r="K126" s="5">
        <v>7</v>
      </c>
      <c r="L126" s="5">
        <v>6</v>
      </c>
      <c r="M126" s="5">
        <v>5</v>
      </c>
      <c r="N126" s="5">
        <v>4</v>
      </c>
      <c r="O126" s="5">
        <v>3</v>
      </c>
      <c r="P126" s="5">
        <v>2</v>
      </c>
      <c r="Q126" s="6">
        <v>1</v>
      </c>
      <c r="R126" s="5">
        <v>2</v>
      </c>
      <c r="S126" s="35">
        <v>3</v>
      </c>
      <c r="T126" s="5">
        <v>4</v>
      </c>
      <c r="U126" s="34">
        <v>5</v>
      </c>
      <c r="V126" s="5">
        <v>6</v>
      </c>
      <c r="W126" s="5">
        <v>7</v>
      </c>
      <c r="X126" s="5">
        <v>8</v>
      </c>
      <c r="Y126" s="5">
        <v>9</v>
      </c>
      <c r="Z126" s="3" t="s">
        <v>29</v>
      </c>
    </row>
    <row r="127" spans="1:26" x14ac:dyDescent="0.25">
      <c r="A127" s="3" t="s">
        <v>28</v>
      </c>
      <c r="B127" s="31">
        <v>1</v>
      </c>
      <c r="C127" s="31">
        <v>0.33</v>
      </c>
      <c r="D127" s="31">
        <v>0.17</v>
      </c>
      <c r="E127" s="31">
        <v>0.11</v>
      </c>
      <c r="H127" s="3" t="s">
        <v>28</v>
      </c>
      <c r="I127" s="5">
        <v>9</v>
      </c>
      <c r="J127" s="5">
        <v>8</v>
      </c>
      <c r="K127" s="5">
        <v>7</v>
      </c>
      <c r="L127" s="5">
        <v>6</v>
      </c>
      <c r="M127" s="5">
        <v>5</v>
      </c>
      <c r="N127" s="5">
        <v>4</v>
      </c>
      <c r="O127" s="5">
        <v>3</v>
      </c>
      <c r="P127" s="5">
        <v>2</v>
      </c>
      <c r="Q127" s="6">
        <v>1</v>
      </c>
      <c r="R127" s="5">
        <v>2</v>
      </c>
      <c r="S127" s="5">
        <v>3</v>
      </c>
      <c r="T127" s="5">
        <v>4</v>
      </c>
      <c r="U127" s="34">
        <v>5</v>
      </c>
      <c r="V127" s="35">
        <v>6</v>
      </c>
      <c r="W127" s="5">
        <v>7</v>
      </c>
      <c r="X127" s="5">
        <v>8</v>
      </c>
      <c r="Y127" s="5">
        <v>9</v>
      </c>
      <c r="Z127" s="3" t="s">
        <v>25</v>
      </c>
    </row>
    <row r="128" spans="1:26" x14ac:dyDescent="0.25">
      <c r="A128" s="3" t="s">
        <v>29</v>
      </c>
      <c r="B128" s="31">
        <v>3</v>
      </c>
      <c r="C128" s="31">
        <v>1</v>
      </c>
      <c r="D128" s="31">
        <v>0.33</v>
      </c>
      <c r="E128" s="31">
        <v>0.17</v>
      </c>
      <c r="H128" s="3" t="s">
        <v>28</v>
      </c>
      <c r="I128" s="5">
        <v>9</v>
      </c>
      <c r="J128" s="5">
        <v>8</v>
      </c>
      <c r="K128" s="5">
        <v>7</v>
      </c>
      <c r="L128" s="5">
        <v>6</v>
      </c>
      <c r="M128" s="5">
        <v>5</v>
      </c>
      <c r="N128" s="5">
        <v>4</v>
      </c>
      <c r="O128" s="5">
        <v>3</v>
      </c>
      <c r="P128" s="5">
        <v>2</v>
      </c>
      <c r="Q128" s="6">
        <v>1</v>
      </c>
      <c r="R128" s="5">
        <v>2</v>
      </c>
      <c r="S128" s="5">
        <v>3</v>
      </c>
      <c r="T128" s="5">
        <v>4</v>
      </c>
      <c r="U128" s="5">
        <v>5</v>
      </c>
      <c r="V128" s="5">
        <v>6</v>
      </c>
      <c r="W128" s="5">
        <v>7</v>
      </c>
      <c r="X128" s="5">
        <v>8</v>
      </c>
      <c r="Y128" s="35">
        <v>9</v>
      </c>
      <c r="Z128" s="3" t="s">
        <v>30</v>
      </c>
    </row>
    <row r="129" spans="1:26" x14ac:dyDescent="0.25">
      <c r="A129" s="3" t="s">
        <v>25</v>
      </c>
      <c r="B129" s="31">
        <v>6</v>
      </c>
      <c r="C129" s="31">
        <v>3</v>
      </c>
      <c r="D129" s="31">
        <v>1</v>
      </c>
      <c r="E129" s="31">
        <v>0.33</v>
      </c>
      <c r="H129" s="3" t="s">
        <v>29</v>
      </c>
      <c r="I129" s="5">
        <v>9</v>
      </c>
      <c r="J129" s="5">
        <v>8</v>
      </c>
      <c r="K129" s="5">
        <v>7</v>
      </c>
      <c r="L129" s="5">
        <v>6</v>
      </c>
      <c r="M129" s="5">
        <v>5</v>
      </c>
      <c r="N129" s="5">
        <v>4</v>
      </c>
      <c r="O129" s="5">
        <v>3</v>
      </c>
      <c r="P129" s="5">
        <v>2</v>
      </c>
      <c r="Q129" s="6">
        <v>1</v>
      </c>
      <c r="R129" s="5">
        <v>2</v>
      </c>
      <c r="S129" s="35">
        <v>3</v>
      </c>
      <c r="T129" s="5">
        <v>4</v>
      </c>
      <c r="U129" s="5">
        <v>5</v>
      </c>
      <c r="V129" s="5">
        <v>6</v>
      </c>
      <c r="W129" s="5">
        <v>7</v>
      </c>
      <c r="X129" s="5">
        <v>8</v>
      </c>
      <c r="Y129" s="5">
        <v>9</v>
      </c>
      <c r="Z129" s="3" t="s">
        <v>25</v>
      </c>
    </row>
    <row r="130" spans="1:26" x14ac:dyDescent="0.25">
      <c r="A130" s="3" t="s">
        <v>30</v>
      </c>
      <c r="B130" s="31">
        <v>9</v>
      </c>
      <c r="C130" s="31">
        <v>6</v>
      </c>
      <c r="D130" s="31">
        <v>3</v>
      </c>
      <c r="E130" s="31">
        <v>1</v>
      </c>
      <c r="H130" s="3" t="s">
        <v>29</v>
      </c>
      <c r="I130" s="5">
        <v>9</v>
      </c>
      <c r="J130" s="5">
        <v>8</v>
      </c>
      <c r="K130" s="5">
        <v>7</v>
      </c>
      <c r="L130" s="5">
        <v>6</v>
      </c>
      <c r="M130" s="5">
        <v>5</v>
      </c>
      <c r="N130" s="5">
        <v>4</v>
      </c>
      <c r="O130" s="5">
        <v>3</v>
      </c>
      <c r="P130" s="5">
        <v>2</v>
      </c>
      <c r="Q130" s="6">
        <v>1</v>
      </c>
      <c r="R130" s="5">
        <v>2</v>
      </c>
      <c r="S130" s="5">
        <v>3</v>
      </c>
      <c r="T130" s="5">
        <v>4</v>
      </c>
      <c r="U130" s="34">
        <v>5</v>
      </c>
      <c r="V130" s="35">
        <v>6</v>
      </c>
      <c r="W130" s="5">
        <v>7</v>
      </c>
      <c r="X130" s="5">
        <v>8</v>
      </c>
      <c r="Y130" s="5">
        <v>9</v>
      </c>
      <c r="Z130" s="3" t="s">
        <v>30</v>
      </c>
    </row>
    <row r="131" spans="1:26" x14ac:dyDescent="0.25">
      <c r="A131" s="10" t="s">
        <v>6</v>
      </c>
      <c r="B131" s="11">
        <f>SUM(B127:B130)</f>
        <v>19</v>
      </c>
      <c r="C131" s="11">
        <f>SUM(C127:C130)</f>
        <v>10.33</v>
      </c>
      <c r="D131" s="11">
        <f>SUM(D127:D130)</f>
        <v>4.5</v>
      </c>
      <c r="E131" s="11">
        <f>SUM(E127:E130)</f>
        <v>1.61</v>
      </c>
      <c r="H131" s="3" t="s">
        <v>25</v>
      </c>
      <c r="I131" s="5">
        <v>9</v>
      </c>
      <c r="J131" s="5">
        <v>8</v>
      </c>
      <c r="K131" s="5">
        <v>7</v>
      </c>
      <c r="L131" s="5">
        <v>6</v>
      </c>
      <c r="M131" s="5">
        <v>5</v>
      </c>
      <c r="N131" s="5">
        <v>4</v>
      </c>
      <c r="O131" s="5">
        <v>3</v>
      </c>
      <c r="P131" s="5">
        <v>2</v>
      </c>
      <c r="Q131" s="6">
        <v>1</v>
      </c>
      <c r="R131" s="5">
        <v>2</v>
      </c>
      <c r="S131" s="35">
        <v>3</v>
      </c>
      <c r="T131" s="5">
        <v>4</v>
      </c>
      <c r="U131" s="34">
        <v>5</v>
      </c>
      <c r="V131" s="5">
        <v>6</v>
      </c>
      <c r="W131" s="5">
        <v>7</v>
      </c>
      <c r="X131" s="5">
        <v>8</v>
      </c>
      <c r="Y131" s="5">
        <v>9</v>
      </c>
      <c r="Z131" s="3" t="s">
        <v>30</v>
      </c>
    </row>
    <row r="133" spans="1:26" x14ac:dyDescent="0.25">
      <c r="A133" s="1" t="s">
        <v>7</v>
      </c>
    </row>
    <row r="134" spans="1:26" x14ac:dyDescent="0.25">
      <c r="A134" s="3"/>
      <c r="B134" s="29" t="s">
        <v>28</v>
      </c>
      <c r="C134" s="29" t="s">
        <v>29</v>
      </c>
      <c r="D134" s="29" t="s">
        <v>25</v>
      </c>
      <c r="E134" s="29" t="s">
        <v>30</v>
      </c>
      <c r="F134" s="12" t="s">
        <v>9</v>
      </c>
    </row>
    <row r="135" spans="1:26" x14ac:dyDescent="0.25">
      <c r="A135" s="3" t="s">
        <v>28</v>
      </c>
      <c r="B135" s="8">
        <f>SUM(B127/B131)</f>
        <v>5.2631578947368418E-2</v>
      </c>
      <c r="C135" s="8">
        <f>SUM(C127/C131)</f>
        <v>3.1945788964181994E-2</v>
      </c>
      <c r="D135" s="8">
        <f>SUM(D127/D131)</f>
        <v>3.7777777777777778E-2</v>
      </c>
      <c r="E135" s="8">
        <f>SUM(E127/E131)</f>
        <v>6.8322981366459618E-2</v>
      </c>
      <c r="F135" s="14">
        <f t="array" ref="F135">SUM(B135:E135/4)</f>
        <v>4.7669531763946948E-2</v>
      </c>
    </row>
    <row r="136" spans="1:26" x14ac:dyDescent="0.25">
      <c r="A136" s="3" t="s">
        <v>29</v>
      </c>
      <c r="B136" s="8">
        <f>SUM(B128/B131)</f>
        <v>0.15789473684210525</v>
      </c>
      <c r="C136" s="8">
        <f>SUM(C128/C131)</f>
        <v>9.6805421103581799E-2</v>
      </c>
      <c r="D136" s="8">
        <f>SUM(D128/D131)</f>
        <v>7.3333333333333334E-2</v>
      </c>
      <c r="E136" s="8">
        <f>SUM(E128/E131)</f>
        <v>0.10559006211180125</v>
      </c>
      <c r="F136" s="14">
        <f t="array" ref="F136">SUM(B136:E136/4)</f>
        <v>0.1084058883477054</v>
      </c>
    </row>
    <row r="137" spans="1:26" x14ac:dyDescent="0.25">
      <c r="A137" s="3" t="s">
        <v>25</v>
      </c>
      <c r="B137" s="8">
        <f>SUM(B129/B131)</f>
        <v>0.31578947368421051</v>
      </c>
      <c r="C137" s="8">
        <f>SUM(C129/C131)</f>
        <v>0.29041626331074538</v>
      </c>
      <c r="D137" s="8">
        <f>SUM(D129/D131)</f>
        <v>0.22222222222222221</v>
      </c>
      <c r="E137" s="8">
        <f>SUM(E129/E131)</f>
        <v>0.20496894409937888</v>
      </c>
      <c r="F137" s="14">
        <f t="array" ref="F137">SUM(B137:E137/4)</f>
        <v>0.25834922582913922</v>
      </c>
    </row>
    <row r="138" spans="1:26" x14ac:dyDescent="0.25">
      <c r="A138" s="3" t="s">
        <v>30</v>
      </c>
      <c r="B138" s="8">
        <f>SUM(B130/B131)</f>
        <v>0.47368421052631576</v>
      </c>
      <c r="C138" s="8">
        <f>SUM(C130/C131)</f>
        <v>0.58083252662149076</v>
      </c>
      <c r="D138" s="8">
        <f>SUM(D130/D131)</f>
        <v>0.66666666666666663</v>
      </c>
      <c r="E138" s="8">
        <f>SUM(E130/E131)</f>
        <v>0.6211180124223602</v>
      </c>
      <c r="F138" s="14">
        <f t="array" ref="F138">SUM(B138:E138/4)</f>
        <v>0.58557535405920835</v>
      </c>
    </row>
    <row r="139" spans="1:26" x14ac:dyDescent="0.25">
      <c r="A139" s="10" t="s">
        <v>6</v>
      </c>
      <c r="B139" s="11">
        <f>SUM(B135:B137)</f>
        <v>0.52631578947368418</v>
      </c>
      <c r="C139" s="11">
        <f>SUM(C135:C137)</f>
        <v>0.41916747337850918</v>
      </c>
      <c r="D139" s="11">
        <f>SUM(D135:D137)</f>
        <v>0.33333333333333331</v>
      </c>
      <c r="E139" s="11">
        <f>SUM(E135:E137)</f>
        <v>0.37888198757763975</v>
      </c>
      <c r="F139" s="32"/>
    </row>
    <row r="140" spans="1:26" x14ac:dyDescent="0.25">
      <c r="A140" s="1"/>
    </row>
    <row r="141" spans="1:26" x14ac:dyDescent="0.25">
      <c r="A141" s="1" t="s">
        <v>31</v>
      </c>
    </row>
    <row r="142" spans="1:26" x14ac:dyDescent="0.25">
      <c r="A142" s="1" t="s">
        <v>1</v>
      </c>
      <c r="H142" s="1" t="s">
        <v>2</v>
      </c>
    </row>
    <row r="143" spans="1:26" x14ac:dyDescent="0.25">
      <c r="A143" s="3"/>
      <c r="B143" s="29" t="s">
        <v>32</v>
      </c>
      <c r="C143" s="29" t="s">
        <v>29</v>
      </c>
      <c r="D143" s="29" t="s">
        <v>33</v>
      </c>
      <c r="H143" s="3" t="s">
        <v>32</v>
      </c>
      <c r="I143" s="5">
        <v>9</v>
      </c>
      <c r="J143" s="5">
        <v>8</v>
      </c>
      <c r="K143" s="5">
        <v>7</v>
      </c>
      <c r="L143" s="5">
        <v>6</v>
      </c>
      <c r="M143" s="5">
        <v>5</v>
      </c>
      <c r="N143" s="5">
        <v>4</v>
      </c>
      <c r="O143" s="5">
        <v>3</v>
      </c>
      <c r="P143" s="5">
        <v>2</v>
      </c>
      <c r="Q143" s="6">
        <v>1</v>
      </c>
      <c r="R143" s="5">
        <v>2</v>
      </c>
      <c r="S143" s="5">
        <v>3</v>
      </c>
      <c r="T143" s="5">
        <v>4</v>
      </c>
      <c r="U143" s="7">
        <v>5</v>
      </c>
      <c r="V143" s="5">
        <v>6</v>
      </c>
      <c r="W143" s="5">
        <v>7</v>
      </c>
      <c r="X143" s="5">
        <v>8</v>
      </c>
      <c r="Y143" s="5">
        <v>9</v>
      </c>
      <c r="Z143" s="3" t="s">
        <v>29</v>
      </c>
    </row>
    <row r="144" spans="1:26" x14ac:dyDescent="0.25">
      <c r="A144" s="3" t="s">
        <v>32</v>
      </c>
      <c r="B144" s="8">
        <v>1</v>
      </c>
      <c r="C144" s="8">
        <v>0.2</v>
      </c>
      <c r="D144" s="8">
        <v>0.11</v>
      </c>
      <c r="H144" s="3" t="s">
        <v>32</v>
      </c>
      <c r="I144" s="5">
        <v>9</v>
      </c>
      <c r="J144" s="5">
        <v>8</v>
      </c>
      <c r="K144" s="5">
        <v>7</v>
      </c>
      <c r="L144" s="5">
        <v>6</v>
      </c>
      <c r="M144" s="5">
        <v>5</v>
      </c>
      <c r="N144" s="5">
        <v>4</v>
      </c>
      <c r="O144" s="5">
        <v>3</v>
      </c>
      <c r="P144" s="5">
        <v>2</v>
      </c>
      <c r="Q144" s="6">
        <v>1</v>
      </c>
      <c r="R144" s="5">
        <v>2</v>
      </c>
      <c r="S144" s="5">
        <v>3</v>
      </c>
      <c r="T144" s="5">
        <v>4</v>
      </c>
      <c r="U144" s="5">
        <v>5</v>
      </c>
      <c r="V144" s="5">
        <v>6</v>
      </c>
      <c r="W144" s="5">
        <v>7</v>
      </c>
      <c r="X144" s="5">
        <v>8</v>
      </c>
      <c r="Y144" s="7">
        <v>9</v>
      </c>
      <c r="Z144" s="3" t="s">
        <v>33</v>
      </c>
    </row>
    <row r="145" spans="1:26" x14ac:dyDescent="0.25">
      <c r="A145" s="3" t="s">
        <v>29</v>
      </c>
      <c r="B145" s="8">
        <v>5</v>
      </c>
      <c r="C145" s="8">
        <v>1</v>
      </c>
      <c r="D145" s="8">
        <v>0.2</v>
      </c>
      <c r="H145" s="3" t="s">
        <v>29</v>
      </c>
      <c r="I145" s="5">
        <v>9</v>
      </c>
      <c r="J145" s="5">
        <v>8</v>
      </c>
      <c r="K145" s="5">
        <v>7</v>
      </c>
      <c r="L145" s="5">
        <v>6</v>
      </c>
      <c r="M145" s="5">
        <v>5</v>
      </c>
      <c r="N145" s="5">
        <v>4</v>
      </c>
      <c r="O145" s="5">
        <v>3</v>
      </c>
      <c r="P145" s="5">
        <v>2</v>
      </c>
      <c r="Q145" s="6">
        <v>1</v>
      </c>
      <c r="R145" s="5">
        <v>2</v>
      </c>
      <c r="S145" s="5">
        <v>3</v>
      </c>
      <c r="T145" s="5">
        <v>4</v>
      </c>
      <c r="U145" s="7">
        <v>5</v>
      </c>
      <c r="V145" s="5">
        <v>6</v>
      </c>
      <c r="W145" s="5">
        <v>7</v>
      </c>
      <c r="X145" s="5">
        <v>8</v>
      </c>
      <c r="Y145" s="5">
        <v>9</v>
      </c>
      <c r="Z145" s="3" t="s">
        <v>33</v>
      </c>
    </row>
    <row r="146" spans="1:26" x14ac:dyDescent="0.25">
      <c r="A146" s="3" t="s">
        <v>33</v>
      </c>
      <c r="B146" s="8">
        <v>9</v>
      </c>
      <c r="C146" s="8">
        <v>5</v>
      </c>
      <c r="D146" s="8">
        <v>1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10" t="s">
        <v>6</v>
      </c>
      <c r="B147" s="11">
        <f>SUM(B144:B146)</f>
        <v>15</v>
      </c>
      <c r="C147" s="11">
        <f>SUM(C144:C146)</f>
        <v>6.2</v>
      </c>
      <c r="D147" s="11">
        <f>SUM(D144:D146)</f>
        <v>1.31</v>
      </c>
    </row>
    <row r="149" spans="1:26" x14ac:dyDescent="0.25">
      <c r="A149" s="1" t="s">
        <v>7</v>
      </c>
    </row>
    <row r="150" spans="1:26" x14ac:dyDescent="0.25">
      <c r="A150" s="3"/>
      <c r="B150" s="29" t="s">
        <v>32</v>
      </c>
      <c r="C150" s="29" t="s">
        <v>29</v>
      </c>
      <c r="D150" s="29" t="s">
        <v>33</v>
      </c>
      <c r="E150" s="12" t="s">
        <v>9</v>
      </c>
    </row>
    <row r="151" spans="1:26" x14ac:dyDescent="0.25">
      <c r="A151" s="3" t="s">
        <v>32</v>
      </c>
      <c r="B151" s="8">
        <f>SUM(B144/B147)</f>
        <v>6.6666666666666666E-2</v>
      </c>
      <c r="C151" s="8">
        <f>SUM(C144/C147)</f>
        <v>3.2258064516129031E-2</v>
      </c>
      <c r="D151" s="8">
        <f>SUM(D144/D147)</f>
        <v>8.3969465648854963E-2</v>
      </c>
      <c r="E151" s="14">
        <f t="array" ref="E151">SUM(B151:D151/3)</f>
        <v>6.0964732277216889E-2</v>
      </c>
    </row>
    <row r="152" spans="1:26" x14ac:dyDescent="0.25">
      <c r="A152" s="3" t="s">
        <v>29</v>
      </c>
      <c r="B152" s="8">
        <f>SUM(B145/B147)</f>
        <v>0.33333333333333331</v>
      </c>
      <c r="C152" s="8">
        <f>SUM(C145/C147)</f>
        <v>0.16129032258064516</v>
      </c>
      <c r="D152" s="8">
        <f>SUM(D145/D147)</f>
        <v>0.15267175572519084</v>
      </c>
      <c r="E152" s="14">
        <f t="array" ref="E152">SUM(B152:D152/3)</f>
        <v>0.21576513721305646</v>
      </c>
    </row>
    <row r="153" spans="1:26" x14ac:dyDescent="0.25">
      <c r="A153" s="3" t="s">
        <v>33</v>
      </c>
      <c r="B153" s="8">
        <f>SUM(B146/B147)</f>
        <v>0.6</v>
      </c>
      <c r="C153" s="8">
        <f>SUM(C146/C147)</f>
        <v>0.80645161290322576</v>
      </c>
      <c r="D153" s="8">
        <f>SUM(D146/D147)</f>
        <v>0.76335877862595414</v>
      </c>
      <c r="E153" s="14">
        <f t="array" ref="E153">SUM(B153:D153/3)</f>
        <v>0.72327013050972666</v>
      </c>
    </row>
    <row r="154" spans="1:26" x14ac:dyDescent="0.25">
      <c r="A154" s="10" t="s">
        <v>6</v>
      </c>
      <c r="B154" s="11">
        <f>SUM(B151:B153)</f>
        <v>1</v>
      </c>
      <c r="C154" s="11">
        <f>SUM(C151:C153)</f>
        <v>1</v>
      </c>
      <c r="D154" s="11">
        <f>SUM(D151:D153)</f>
        <v>1</v>
      </c>
      <c r="E154" s="15"/>
    </row>
    <row r="155" spans="1:26" x14ac:dyDescent="0.25">
      <c r="A155" s="1"/>
    </row>
    <row r="156" spans="1:26" x14ac:dyDescent="0.25">
      <c r="A156" s="1" t="s">
        <v>34</v>
      </c>
    </row>
    <row r="157" spans="1:26" x14ac:dyDescent="0.25">
      <c r="A157" s="1" t="s">
        <v>1</v>
      </c>
      <c r="H157" s="1" t="s">
        <v>2</v>
      </c>
    </row>
    <row r="158" spans="1:26" x14ac:dyDescent="0.25">
      <c r="A158" s="3"/>
      <c r="B158" s="29" t="s">
        <v>35</v>
      </c>
      <c r="C158" s="29" t="s">
        <v>36</v>
      </c>
      <c r="D158" s="29" t="s">
        <v>37</v>
      </c>
      <c r="E158" s="29" t="s">
        <v>38</v>
      </c>
      <c r="H158" s="3" t="s">
        <v>35</v>
      </c>
      <c r="I158" s="5">
        <v>9</v>
      </c>
      <c r="J158" s="5">
        <v>8</v>
      </c>
      <c r="K158" s="5">
        <v>7</v>
      </c>
      <c r="L158" s="5">
        <v>6</v>
      </c>
      <c r="M158" s="5">
        <v>5</v>
      </c>
      <c r="N158" s="5">
        <v>4</v>
      </c>
      <c r="O158" s="5">
        <v>3</v>
      </c>
      <c r="P158" s="5">
        <v>2</v>
      </c>
      <c r="Q158" s="6">
        <v>1</v>
      </c>
      <c r="R158" s="5">
        <v>2</v>
      </c>
      <c r="S158" s="35">
        <v>3</v>
      </c>
      <c r="T158" s="5">
        <v>4</v>
      </c>
      <c r="U158" s="34">
        <v>5</v>
      </c>
      <c r="V158" s="5">
        <v>6</v>
      </c>
      <c r="W158" s="5">
        <v>7</v>
      </c>
      <c r="X158" s="5">
        <v>8</v>
      </c>
      <c r="Y158" s="5">
        <v>9</v>
      </c>
      <c r="Z158" s="3" t="s">
        <v>36</v>
      </c>
    </row>
    <row r="159" spans="1:26" x14ac:dyDescent="0.25">
      <c r="A159" s="3" t="s">
        <v>35</v>
      </c>
      <c r="B159" s="31">
        <v>1</v>
      </c>
      <c r="C159" s="31">
        <v>0.33</v>
      </c>
      <c r="D159" s="31">
        <v>0.17</v>
      </c>
      <c r="E159" s="31">
        <v>0.11</v>
      </c>
      <c r="H159" s="3" t="s">
        <v>35</v>
      </c>
      <c r="I159" s="5">
        <v>9</v>
      </c>
      <c r="J159" s="5">
        <v>8</v>
      </c>
      <c r="K159" s="5">
        <v>7</v>
      </c>
      <c r="L159" s="5">
        <v>6</v>
      </c>
      <c r="M159" s="5">
        <v>5</v>
      </c>
      <c r="N159" s="5">
        <v>4</v>
      </c>
      <c r="O159" s="5">
        <v>3</v>
      </c>
      <c r="P159" s="5">
        <v>2</v>
      </c>
      <c r="Q159" s="6">
        <v>1</v>
      </c>
      <c r="R159" s="5">
        <v>2</v>
      </c>
      <c r="S159" s="5">
        <v>3</v>
      </c>
      <c r="T159" s="5">
        <v>4</v>
      </c>
      <c r="U159" s="34">
        <v>5</v>
      </c>
      <c r="V159" s="35">
        <v>6</v>
      </c>
      <c r="W159" s="5">
        <v>7</v>
      </c>
      <c r="X159" s="5">
        <v>8</v>
      </c>
      <c r="Y159" s="5">
        <v>9</v>
      </c>
      <c r="Z159" s="3" t="s">
        <v>37</v>
      </c>
    </row>
    <row r="160" spans="1:26" x14ac:dyDescent="0.25">
      <c r="A160" s="3" t="s">
        <v>36</v>
      </c>
      <c r="B160" s="31">
        <v>3</v>
      </c>
      <c r="C160" s="31">
        <v>1</v>
      </c>
      <c r="D160" s="31">
        <v>0.33</v>
      </c>
      <c r="E160" s="31">
        <v>0.17</v>
      </c>
      <c r="H160" s="3" t="s">
        <v>35</v>
      </c>
      <c r="I160" s="5">
        <v>9</v>
      </c>
      <c r="J160" s="5">
        <v>8</v>
      </c>
      <c r="K160" s="5">
        <v>7</v>
      </c>
      <c r="L160" s="5">
        <v>6</v>
      </c>
      <c r="M160" s="5">
        <v>5</v>
      </c>
      <c r="N160" s="5">
        <v>4</v>
      </c>
      <c r="O160" s="5">
        <v>3</v>
      </c>
      <c r="P160" s="5">
        <v>2</v>
      </c>
      <c r="Q160" s="6">
        <v>1</v>
      </c>
      <c r="R160" s="5">
        <v>2</v>
      </c>
      <c r="S160" s="5">
        <v>3</v>
      </c>
      <c r="T160" s="5">
        <v>4</v>
      </c>
      <c r="U160" s="5">
        <v>5</v>
      </c>
      <c r="V160" s="5">
        <v>6</v>
      </c>
      <c r="W160" s="5">
        <v>7</v>
      </c>
      <c r="X160" s="5">
        <v>8</v>
      </c>
      <c r="Y160" s="35">
        <v>9</v>
      </c>
      <c r="Z160" s="3" t="s">
        <v>38</v>
      </c>
    </row>
    <row r="161" spans="1:26" x14ac:dyDescent="0.25">
      <c r="A161" s="3" t="s">
        <v>37</v>
      </c>
      <c r="B161" s="31">
        <v>6</v>
      </c>
      <c r="C161" s="31">
        <v>3</v>
      </c>
      <c r="D161" s="31">
        <v>1</v>
      </c>
      <c r="E161" s="31">
        <v>0.33</v>
      </c>
      <c r="H161" s="3" t="s">
        <v>36</v>
      </c>
      <c r="I161" s="5">
        <v>9</v>
      </c>
      <c r="J161" s="5">
        <v>8</v>
      </c>
      <c r="K161" s="5">
        <v>7</v>
      </c>
      <c r="L161" s="5">
        <v>6</v>
      </c>
      <c r="M161" s="5">
        <v>5</v>
      </c>
      <c r="N161" s="5">
        <v>4</v>
      </c>
      <c r="O161" s="5">
        <v>3</v>
      </c>
      <c r="P161" s="5">
        <v>2</v>
      </c>
      <c r="Q161" s="7">
        <v>1</v>
      </c>
      <c r="R161" s="5">
        <v>2</v>
      </c>
      <c r="S161" s="35">
        <v>3</v>
      </c>
      <c r="T161" s="5">
        <v>4</v>
      </c>
      <c r="U161" s="5">
        <v>5</v>
      </c>
      <c r="V161" s="5">
        <v>6</v>
      </c>
      <c r="W161" s="5">
        <v>7</v>
      </c>
      <c r="X161" s="5">
        <v>8</v>
      </c>
      <c r="Y161" s="5">
        <v>9</v>
      </c>
      <c r="Z161" s="3" t="s">
        <v>37</v>
      </c>
    </row>
    <row r="162" spans="1:26" x14ac:dyDescent="0.25">
      <c r="A162" s="3" t="s">
        <v>38</v>
      </c>
      <c r="B162" s="31">
        <v>9</v>
      </c>
      <c r="C162" s="31">
        <v>6</v>
      </c>
      <c r="D162" s="31">
        <v>3</v>
      </c>
      <c r="E162" s="31">
        <v>1</v>
      </c>
      <c r="H162" s="3" t="s">
        <v>36</v>
      </c>
      <c r="I162" s="5">
        <v>9</v>
      </c>
      <c r="J162" s="5">
        <v>8</v>
      </c>
      <c r="K162" s="5">
        <v>7</v>
      </c>
      <c r="L162" s="5">
        <v>6</v>
      </c>
      <c r="M162" s="5">
        <v>5</v>
      </c>
      <c r="N162" s="5">
        <v>4</v>
      </c>
      <c r="O162" s="5">
        <v>3</v>
      </c>
      <c r="P162" s="5">
        <v>2</v>
      </c>
      <c r="Q162" s="6">
        <v>1</v>
      </c>
      <c r="R162" s="5">
        <v>2</v>
      </c>
      <c r="S162" s="5">
        <v>3</v>
      </c>
      <c r="T162" s="5">
        <v>4</v>
      </c>
      <c r="U162" s="34">
        <v>5</v>
      </c>
      <c r="V162" s="35">
        <v>6</v>
      </c>
      <c r="W162" s="5">
        <v>7</v>
      </c>
      <c r="X162" s="5">
        <v>8</v>
      </c>
      <c r="Y162" s="5">
        <v>9</v>
      </c>
      <c r="Z162" s="3" t="s">
        <v>38</v>
      </c>
    </row>
    <row r="163" spans="1:26" x14ac:dyDescent="0.25">
      <c r="A163" s="10" t="s">
        <v>6</v>
      </c>
      <c r="B163" s="11">
        <f>SUM(B159:B162)</f>
        <v>19</v>
      </c>
      <c r="C163" s="11">
        <f>SUM(C159:C162)</f>
        <v>10.33</v>
      </c>
      <c r="D163" s="11">
        <f>SUM(D159:D162)</f>
        <v>4.5</v>
      </c>
      <c r="E163" s="11">
        <f>SUM(E159:E162)</f>
        <v>1.61</v>
      </c>
      <c r="H163" s="3" t="s">
        <v>37</v>
      </c>
      <c r="I163" s="5">
        <v>9</v>
      </c>
      <c r="J163" s="5">
        <v>8</v>
      </c>
      <c r="K163" s="5">
        <v>7</v>
      </c>
      <c r="L163" s="5">
        <v>6</v>
      </c>
      <c r="M163" s="5">
        <v>5</v>
      </c>
      <c r="N163" s="5">
        <v>4</v>
      </c>
      <c r="O163" s="5">
        <v>3</v>
      </c>
      <c r="P163" s="5">
        <v>2</v>
      </c>
      <c r="Q163" s="6">
        <v>1</v>
      </c>
      <c r="R163" s="5">
        <v>2</v>
      </c>
      <c r="S163" s="35">
        <v>3</v>
      </c>
      <c r="T163" s="5">
        <v>4</v>
      </c>
      <c r="U163" s="34">
        <v>5</v>
      </c>
      <c r="V163" s="5">
        <v>6</v>
      </c>
      <c r="W163" s="5">
        <v>7</v>
      </c>
      <c r="X163" s="5">
        <v>8</v>
      </c>
      <c r="Y163" s="5">
        <v>9</v>
      </c>
      <c r="Z163" s="3" t="s">
        <v>38</v>
      </c>
    </row>
    <row r="165" spans="1:26" x14ac:dyDescent="0.25">
      <c r="A165" s="1" t="s">
        <v>7</v>
      </c>
    </row>
    <row r="166" spans="1:26" x14ac:dyDescent="0.25">
      <c r="A166" s="3"/>
      <c r="B166" s="29" t="s">
        <v>35</v>
      </c>
      <c r="C166" s="29" t="s">
        <v>36</v>
      </c>
      <c r="D166" s="29" t="s">
        <v>37</v>
      </c>
      <c r="E166" s="29" t="s">
        <v>38</v>
      </c>
      <c r="F166" s="12" t="s">
        <v>9</v>
      </c>
    </row>
    <row r="167" spans="1:26" x14ac:dyDescent="0.25">
      <c r="A167" s="3" t="s">
        <v>35</v>
      </c>
      <c r="B167" s="8">
        <f>SUM(B159/B163)</f>
        <v>5.2631578947368418E-2</v>
      </c>
      <c r="C167" s="8">
        <f>SUM(C159/C163)</f>
        <v>3.1945788964181994E-2</v>
      </c>
      <c r="D167" s="8">
        <f>SUM(D159/D163)</f>
        <v>3.7777777777777778E-2</v>
      </c>
      <c r="E167" s="8">
        <f>SUM(E159/E163)</f>
        <v>6.8322981366459618E-2</v>
      </c>
      <c r="F167" s="14">
        <f t="array" ref="F167">SUM(B167:E167/4)</f>
        <v>4.7669531763946948E-2</v>
      </c>
    </row>
    <row r="168" spans="1:26" x14ac:dyDescent="0.25">
      <c r="A168" s="3" t="s">
        <v>36</v>
      </c>
      <c r="B168" s="8">
        <f>SUM(B160/B163)</f>
        <v>0.15789473684210525</v>
      </c>
      <c r="C168" s="8">
        <f>SUM(C160/C163)</f>
        <v>9.6805421103581799E-2</v>
      </c>
      <c r="D168" s="8">
        <f>SUM(D160/D163)</f>
        <v>7.3333333333333334E-2</v>
      </c>
      <c r="E168" s="8">
        <f>SUM(E160/E163)</f>
        <v>0.10559006211180125</v>
      </c>
      <c r="F168" s="14">
        <f t="array" ref="F168">SUM(B168:E168/4)</f>
        <v>0.1084058883477054</v>
      </c>
    </row>
    <row r="169" spans="1:26" x14ac:dyDescent="0.25">
      <c r="A169" s="3" t="s">
        <v>37</v>
      </c>
      <c r="B169" s="8">
        <f>SUM(B161/B163)</f>
        <v>0.31578947368421051</v>
      </c>
      <c r="C169" s="8">
        <f>SUM(C161/C163)</f>
        <v>0.29041626331074538</v>
      </c>
      <c r="D169" s="8">
        <f>SUM(D161/D163)</f>
        <v>0.22222222222222221</v>
      </c>
      <c r="E169" s="8">
        <f>SUM(E161/E163)</f>
        <v>0.20496894409937888</v>
      </c>
      <c r="F169" s="14">
        <f t="array" ref="F169">SUM(B169:E169/4)</f>
        <v>0.25834922582913922</v>
      </c>
    </row>
    <row r="170" spans="1:26" x14ac:dyDescent="0.25">
      <c r="A170" s="3" t="s">
        <v>38</v>
      </c>
      <c r="B170" s="8">
        <f>SUM(B162/B163)</f>
        <v>0.47368421052631576</v>
      </c>
      <c r="C170" s="8">
        <f>SUM(C162/C163)</f>
        <v>0.58083252662149076</v>
      </c>
      <c r="D170" s="8">
        <f>SUM(D162/D163)</f>
        <v>0.66666666666666663</v>
      </c>
      <c r="E170" s="8">
        <f>SUM(E162/E163)</f>
        <v>0.6211180124223602</v>
      </c>
      <c r="F170" s="14">
        <f t="array" ref="F170">SUM(B170:E170/4)</f>
        <v>0.58557535405920835</v>
      </c>
    </row>
    <row r="171" spans="1:26" x14ac:dyDescent="0.25">
      <c r="A171" s="10" t="s">
        <v>6</v>
      </c>
      <c r="B171" s="11">
        <f>SUM(B167:B169)</f>
        <v>0.52631578947368418</v>
      </c>
      <c r="C171" s="11">
        <f>SUM(C167:C169)</f>
        <v>0.41916747337850918</v>
      </c>
      <c r="D171" s="11">
        <f>SUM(D167:D169)</f>
        <v>0.33333333333333331</v>
      </c>
      <c r="E171" s="11">
        <f>SUM(E167:E169)</f>
        <v>0.37888198757763975</v>
      </c>
      <c r="F171" s="32"/>
    </row>
    <row r="172" spans="1:26" x14ac:dyDescent="0.25">
      <c r="A172" s="1"/>
    </row>
    <row r="173" spans="1:26" x14ac:dyDescent="0.25">
      <c r="A173" s="33" t="s">
        <v>39</v>
      </c>
    </row>
    <row r="174" spans="1:26" x14ac:dyDescent="0.25">
      <c r="A174" s="1" t="s">
        <v>1</v>
      </c>
      <c r="H174" s="1" t="s">
        <v>2</v>
      </c>
    </row>
    <row r="175" spans="1:26" x14ac:dyDescent="0.25">
      <c r="A175" s="3"/>
      <c r="B175" s="29" t="s">
        <v>35</v>
      </c>
      <c r="C175" s="29" t="s">
        <v>36</v>
      </c>
      <c r="D175" s="29" t="s">
        <v>37</v>
      </c>
      <c r="E175" s="29" t="s">
        <v>38</v>
      </c>
      <c r="H175" s="3" t="s">
        <v>35</v>
      </c>
      <c r="I175" s="5">
        <v>9</v>
      </c>
      <c r="J175" s="5">
        <v>8</v>
      </c>
      <c r="K175" s="5">
        <v>7</v>
      </c>
      <c r="L175" s="5">
        <v>6</v>
      </c>
      <c r="M175" s="5">
        <v>5</v>
      </c>
      <c r="N175" s="5">
        <v>4</v>
      </c>
      <c r="O175" s="5">
        <v>3</v>
      </c>
      <c r="P175" s="5">
        <v>2</v>
      </c>
      <c r="Q175" s="6">
        <v>1</v>
      </c>
      <c r="R175" s="5">
        <v>2</v>
      </c>
      <c r="S175" s="35">
        <v>3</v>
      </c>
      <c r="T175" s="5">
        <v>4</v>
      </c>
      <c r="U175" s="34">
        <v>5</v>
      </c>
      <c r="V175" s="5">
        <v>6</v>
      </c>
      <c r="W175" s="5">
        <v>7</v>
      </c>
      <c r="X175" s="5">
        <v>8</v>
      </c>
      <c r="Y175" s="5">
        <v>9</v>
      </c>
      <c r="Z175" s="3" t="s">
        <v>36</v>
      </c>
    </row>
    <row r="176" spans="1:26" x14ac:dyDescent="0.25">
      <c r="A176" s="3" t="s">
        <v>35</v>
      </c>
      <c r="B176" s="31">
        <v>1</v>
      </c>
      <c r="C176" s="31">
        <v>0.33</v>
      </c>
      <c r="D176" s="31">
        <v>0.17</v>
      </c>
      <c r="E176" s="31">
        <v>0.11</v>
      </c>
      <c r="H176" s="3" t="s">
        <v>35</v>
      </c>
      <c r="I176" s="5">
        <v>9</v>
      </c>
      <c r="J176" s="5">
        <v>8</v>
      </c>
      <c r="K176" s="5">
        <v>7</v>
      </c>
      <c r="L176" s="5">
        <v>6</v>
      </c>
      <c r="M176" s="5">
        <v>5</v>
      </c>
      <c r="N176" s="5">
        <v>4</v>
      </c>
      <c r="O176" s="5">
        <v>3</v>
      </c>
      <c r="P176" s="5">
        <v>2</v>
      </c>
      <c r="Q176" s="6">
        <v>1</v>
      </c>
      <c r="R176" s="5">
        <v>2</v>
      </c>
      <c r="S176" s="5">
        <v>3</v>
      </c>
      <c r="T176" s="5">
        <v>4</v>
      </c>
      <c r="U176" s="34">
        <v>5</v>
      </c>
      <c r="V176" s="35">
        <v>6</v>
      </c>
      <c r="W176" s="5">
        <v>7</v>
      </c>
      <c r="X176" s="5">
        <v>8</v>
      </c>
      <c r="Y176" s="5">
        <v>9</v>
      </c>
      <c r="Z176" s="3" t="s">
        <v>37</v>
      </c>
    </row>
    <row r="177" spans="1:26" x14ac:dyDescent="0.25">
      <c r="A177" s="3" t="s">
        <v>36</v>
      </c>
      <c r="B177" s="31">
        <v>3</v>
      </c>
      <c r="C177" s="31">
        <v>1</v>
      </c>
      <c r="D177" s="31">
        <v>0.33</v>
      </c>
      <c r="E177" s="31">
        <v>0.17</v>
      </c>
      <c r="H177" s="3" t="s">
        <v>35</v>
      </c>
      <c r="I177" s="5">
        <v>9</v>
      </c>
      <c r="J177" s="5">
        <v>8</v>
      </c>
      <c r="K177" s="5">
        <v>7</v>
      </c>
      <c r="L177" s="5">
        <v>6</v>
      </c>
      <c r="M177" s="5">
        <v>5</v>
      </c>
      <c r="N177" s="5">
        <v>4</v>
      </c>
      <c r="O177" s="5">
        <v>3</v>
      </c>
      <c r="P177" s="5">
        <v>2</v>
      </c>
      <c r="Q177" s="6">
        <v>1</v>
      </c>
      <c r="R177" s="5">
        <v>2</v>
      </c>
      <c r="S177" s="5">
        <v>3</v>
      </c>
      <c r="T177" s="5">
        <v>4</v>
      </c>
      <c r="U177" s="5">
        <v>5</v>
      </c>
      <c r="V177" s="5">
        <v>6</v>
      </c>
      <c r="W177" s="5">
        <v>7</v>
      </c>
      <c r="X177" s="5">
        <v>8</v>
      </c>
      <c r="Y177" s="35">
        <v>9</v>
      </c>
      <c r="Z177" s="3" t="s">
        <v>38</v>
      </c>
    </row>
    <row r="178" spans="1:26" x14ac:dyDescent="0.25">
      <c r="A178" s="3" t="s">
        <v>37</v>
      </c>
      <c r="B178" s="31">
        <v>6</v>
      </c>
      <c r="C178" s="31">
        <v>3</v>
      </c>
      <c r="D178" s="31">
        <v>1</v>
      </c>
      <c r="E178" s="31">
        <v>0.33</v>
      </c>
      <c r="H178" s="3" t="s">
        <v>36</v>
      </c>
      <c r="I178" s="5">
        <v>9</v>
      </c>
      <c r="J178" s="5">
        <v>8</v>
      </c>
      <c r="K178" s="5">
        <v>7</v>
      </c>
      <c r="L178" s="5">
        <v>6</v>
      </c>
      <c r="M178" s="5">
        <v>5</v>
      </c>
      <c r="N178" s="5">
        <v>4</v>
      </c>
      <c r="O178" s="5">
        <v>3</v>
      </c>
      <c r="P178" s="5">
        <v>2</v>
      </c>
      <c r="Q178" s="7">
        <v>1</v>
      </c>
      <c r="R178" s="5">
        <v>2</v>
      </c>
      <c r="S178" s="35">
        <v>3</v>
      </c>
      <c r="T178" s="5">
        <v>4</v>
      </c>
      <c r="U178" s="5">
        <v>5</v>
      </c>
      <c r="V178" s="5">
        <v>6</v>
      </c>
      <c r="W178" s="5">
        <v>7</v>
      </c>
      <c r="X178" s="5">
        <v>8</v>
      </c>
      <c r="Y178" s="5">
        <v>9</v>
      </c>
      <c r="Z178" s="3" t="s">
        <v>37</v>
      </c>
    </row>
    <row r="179" spans="1:26" x14ac:dyDescent="0.25">
      <c r="A179" s="3" t="s">
        <v>38</v>
      </c>
      <c r="B179" s="31">
        <v>9</v>
      </c>
      <c r="C179" s="31">
        <v>6</v>
      </c>
      <c r="D179" s="31">
        <v>3</v>
      </c>
      <c r="E179" s="31">
        <v>1</v>
      </c>
      <c r="H179" s="3" t="s">
        <v>36</v>
      </c>
      <c r="I179" s="5">
        <v>9</v>
      </c>
      <c r="J179" s="5">
        <v>8</v>
      </c>
      <c r="K179" s="5">
        <v>7</v>
      </c>
      <c r="L179" s="5">
        <v>6</v>
      </c>
      <c r="M179" s="5">
        <v>5</v>
      </c>
      <c r="N179" s="5">
        <v>4</v>
      </c>
      <c r="O179" s="5">
        <v>3</v>
      </c>
      <c r="P179" s="5">
        <v>2</v>
      </c>
      <c r="Q179" s="6">
        <v>1</v>
      </c>
      <c r="R179" s="5">
        <v>2</v>
      </c>
      <c r="S179" s="5">
        <v>3</v>
      </c>
      <c r="T179" s="5">
        <v>4</v>
      </c>
      <c r="U179" s="34">
        <v>5</v>
      </c>
      <c r="V179" s="35">
        <v>6</v>
      </c>
      <c r="W179" s="5">
        <v>7</v>
      </c>
      <c r="X179" s="5">
        <v>8</v>
      </c>
      <c r="Y179" s="5">
        <v>9</v>
      </c>
      <c r="Z179" s="3" t="s">
        <v>38</v>
      </c>
    </row>
    <row r="180" spans="1:26" x14ac:dyDescent="0.25">
      <c r="A180" s="10" t="s">
        <v>6</v>
      </c>
      <c r="B180" s="11">
        <f>SUM(B176:B179)</f>
        <v>19</v>
      </c>
      <c r="C180" s="11">
        <f>SUM(C176:C179)</f>
        <v>10.33</v>
      </c>
      <c r="D180" s="11">
        <f>SUM(D176:D179)</f>
        <v>4.5</v>
      </c>
      <c r="E180" s="11">
        <f>SUM(E176:E179)</f>
        <v>1.61</v>
      </c>
      <c r="H180" s="3" t="s">
        <v>37</v>
      </c>
      <c r="I180" s="5">
        <v>9</v>
      </c>
      <c r="J180" s="5">
        <v>8</v>
      </c>
      <c r="K180" s="5">
        <v>7</v>
      </c>
      <c r="L180" s="5">
        <v>6</v>
      </c>
      <c r="M180" s="5">
        <v>5</v>
      </c>
      <c r="N180" s="5">
        <v>4</v>
      </c>
      <c r="O180" s="5">
        <v>3</v>
      </c>
      <c r="P180" s="5">
        <v>2</v>
      </c>
      <c r="Q180" s="6">
        <v>1</v>
      </c>
      <c r="R180" s="5">
        <v>2</v>
      </c>
      <c r="S180" s="35">
        <v>3</v>
      </c>
      <c r="T180" s="5">
        <v>4</v>
      </c>
      <c r="U180" s="34">
        <v>5</v>
      </c>
      <c r="V180" s="5">
        <v>6</v>
      </c>
      <c r="W180" s="5">
        <v>7</v>
      </c>
      <c r="X180" s="5">
        <v>8</v>
      </c>
      <c r="Y180" s="5">
        <v>9</v>
      </c>
      <c r="Z180" s="3" t="s">
        <v>38</v>
      </c>
    </row>
    <row r="182" spans="1:26" x14ac:dyDescent="0.25">
      <c r="A182" s="1" t="s">
        <v>7</v>
      </c>
    </row>
    <row r="183" spans="1:26" x14ac:dyDescent="0.25">
      <c r="A183" s="3"/>
      <c r="B183" s="29" t="s">
        <v>35</v>
      </c>
      <c r="C183" s="29" t="s">
        <v>36</v>
      </c>
      <c r="D183" s="29" t="s">
        <v>37</v>
      </c>
      <c r="E183" s="29" t="s">
        <v>38</v>
      </c>
      <c r="F183" s="12" t="s">
        <v>9</v>
      </c>
    </row>
    <row r="184" spans="1:26" x14ac:dyDescent="0.25">
      <c r="A184" s="3" t="s">
        <v>35</v>
      </c>
      <c r="B184" s="8">
        <f>SUM(B176/B180)</f>
        <v>5.2631578947368418E-2</v>
      </c>
      <c r="C184" s="8">
        <f>SUM(C176/C180)</f>
        <v>3.1945788964181994E-2</v>
      </c>
      <c r="D184" s="8">
        <f>SUM(D176/D180)</f>
        <v>3.7777777777777778E-2</v>
      </c>
      <c r="E184" s="8">
        <f>SUM(E176/E180)</f>
        <v>6.8322981366459618E-2</v>
      </c>
      <c r="F184" s="14">
        <f t="array" ref="F184">SUM(B184:E184/4)</f>
        <v>4.7669531763946948E-2</v>
      </c>
    </row>
    <row r="185" spans="1:26" x14ac:dyDescent="0.25">
      <c r="A185" s="3" t="s">
        <v>36</v>
      </c>
      <c r="B185" s="8">
        <f>SUM(B177/B180)</f>
        <v>0.15789473684210525</v>
      </c>
      <c r="C185" s="8">
        <f>SUM(C177/C180)</f>
        <v>9.6805421103581799E-2</v>
      </c>
      <c r="D185" s="8">
        <f>SUM(D177/D180)</f>
        <v>7.3333333333333334E-2</v>
      </c>
      <c r="E185" s="8">
        <f>SUM(E177/E180)</f>
        <v>0.10559006211180125</v>
      </c>
      <c r="F185" s="14">
        <f t="array" ref="F185">SUM(B185:E185/4)</f>
        <v>0.1084058883477054</v>
      </c>
    </row>
    <row r="186" spans="1:26" x14ac:dyDescent="0.25">
      <c r="A186" s="3" t="s">
        <v>37</v>
      </c>
      <c r="B186" s="8">
        <f>SUM(B178/B180)</f>
        <v>0.31578947368421051</v>
      </c>
      <c r="C186" s="8">
        <f>SUM(C178/C180)</f>
        <v>0.29041626331074538</v>
      </c>
      <c r="D186" s="8">
        <f>SUM(D178/D180)</f>
        <v>0.22222222222222221</v>
      </c>
      <c r="E186" s="8">
        <f>SUM(E178/E180)</f>
        <v>0.20496894409937888</v>
      </c>
      <c r="F186" s="14">
        <f t="array" ref="F186">SUM(B186:E186/4)</f>
        <v>0.25834922582913922</v>
      </c>
    </row>
    <row r="187" spans="1:26" x14ac:dyDescent="0.25">
      <c r="A187" s="3" t="s">
        <v>38</v>
      </c>
      <c r="B187" s="8">
        <f>SUM(B179/B180)</f>
        <v>0.47368421052631576</v>
      </c>
      <c r="C187" s="8">
        <f>SUM(C179/C180)</f>
        <v>0.58083252662149076</v>
      </c>
      <c r="D187" s="8">
        <f>SUM(D179/D180)</f>
        <v>0.66666666666666663</v>
      </c>
      <c r="E187" s="8">
        <f>SUM(E179/E180)</f>
        <v>0.6211180124223602</v>
      </c>
      <c r="F187" s="14">
        <f t="array" ref="F187">SUM(B187:E187/4)</f>
        <v>0.58557535405920835</v>
      </c>
    </row>
    <row r="188" spans="1:26" x14ac:dyDescent="0.25">
      <c r="A188" s="10" t="s">
        <v>6</v>
      </c>
      <c r="B188" s="11">
        <f>SUM(B184:B186)</f>
        <v>0.52631578947368418</v>
      </c>
      <c r="C188" s="11">
        <f>SUM(C184:C186)</f>
        <v>0.41916747337850918</v>
      </c>
      <c r="D188" s="11">
        <f>SUM(D184:D186)</f>
        <v>0.33333333333333331</v>
      </c>
      <c r="E188" s="11">
        <f>SUM(E184:E186)</f>
        <v>0.37888198757763975</v>
      </c>
      <c r="F188" s="32"/>
    </row>
    <row r="189" spans="1:26" x14ac:dyDescent="0.25">
      <c r="A189" s="1"/>
    </row>
    <row r="190" spans="1:26" x14ac:dyDescent="0.25">
      <c r="A190" s="1" t="s">
        <v>40</v>
      </c>
    </row>
    <row r="191" spans="1:26" x14ac:dyDescent="0.25">
      <c r="A191" s="1" t="s">
        <v>1</v>
      </c>
      <c r="H191" s="1" t="s">
        <v>2</v>
      </c>
    </row>
    <row r="192" spans="1:26" x14ac:dyDescent="0.25">
      <c r="A192" s="3"/>
      <c r="B192" s="29" t="s">
        <v>41</v>
      </c>
      <c r="C192" s="29" t="s">
        <v>42</v>
      </c>
      <c r="D192" s="29" t="s">
        <v>43</v>
      </c>
      <c r="H192" s="3" t="s">
        <v>41</v>
      </c>
      <c r="I192" s="5">
        <v>9</v>
      </c>
      <c r="J192" s="5">
        <v>8</v>
      </c>
      <c r="K192" s="5">
        <v>7</v>
      </c>
      <c r="L192" s="5">
        <v>6</v>
      </c>
      <c r="M192" s="5">
        <v>5</v>
      </c>
      <c r="N192" s="5">
        <v>4</v>
      </c>
      <c r="O192" s="5">
        <v>3</v>
      </c>
      <c r="P192" s="5">
        <v>2</v>
      </c>
      <c r="Q192" s="6">
        <v>1</v>
      </c>
      <c r="R192" s="5">
        <v>2</v>
      </c>
      <c r="S192" s="5">
        <v>3</v>
      </c>
      <c r="T192" s="5">
        <v>4</v>
      </c>
      <c r="U192" s="7">
        <v>5</v>
      </c>
      <c r="V192" s="5">
        <v>6</v>
      </c>
      <c r="W192" s="5">
        <v>7</v>
      </c>
      <c r="X192" s="5">
        <v>8</v>
      </c>
      <c r="Y192" s="5">
        <v>9</v>
      </c>
      <c r="Z192" s="3" t="s">
        <v>42</v>
      </c>
    </row>
    <row r="193" spans="1:26" x14ac:dyDescent="0.25">
      <c r="A193" s="3" t="s">
        <v>41</v>
      </c>
      <c r="B193" s="8">
        <v>1</v>
      </c>
      <c r="C193" s="8">
        <v>0.2</v>
      </c>
      <c r="D193" s="8">
        <v>0.11</v>
      </c>
      <c r="H193" s="3" t="s">
        <v>41</v>
      </c>
      <c r="I193" s="5">
        <v>9</v>
      </c>
      <c r="J193" s="5">
        <v>8</v>
      </c>
      <c r="K193" s="5">
        <v>7</v>
      </c>
      <c r="L193" s="5">
        <v>6</v>
      </c>
      <c r="M193" s="5">
        <v>5</v>
      </c>
      <c r="N193" s="5">
        <v>4</v>
      </c>
      <c r="O193" s="5">
        <v>3</v>
      </c>
      <c r="P193" s="5">
        <v>2</v>
      </c>
      <c r="Q193" s="6">
        <v>1</v>
      </c>
      <c r="R193" s="5">
        <v>2</v>
      </c>
      <c r="S193" s="5">
        <v>3</v>
      </c>
      <c r="T193" s="5">
        <v>4</v>
      </c>
      <c r="U193" s="5">
        <v>5</v>
      </c>
      <c r="V193" s="5">
        <v>6</v>
      </c>
      <c r="W193" s="5">
        <v>7</v>
      </c>
      <c r="X193" s="5">
        <v>8</v>
      </c>
      <c r="Y193" s="7">
        <v>9</v>
      </c>
      <c r="Z193" s="3" t="s">
        <v>43</v>
      </c>
    </row>
    <row r="194" spans="1:26" x14ac:dyDescent="0.25">
      <c r="A194" s="3" t="s">
        <v>42</v>
      </c>
      <c r="B194" s="8">
        <v>5</v>
      </c>
      <c r="C194" s="8">
        <v>1</v>
      </c>
      <c r="D194" s="8">
        <v>0.2</v>
      </c>
      <c r="H194" s="3" t="s">
        <v>42</v>
      </c>
      <c r="I194" s="5">
        <v>9</v>
      </c>
      <c r="J194" s="5">
        <v>8</v>
      </c>
      <c r="K194" s="5">
        <v>7</v>
      </c>
      <c r="L194" s="5">
        <v>6</v>
      </c>
      <c r="M194" s="5">
        <v>5</v>
      </c>
      <c r="N194" s="5">
        <v>4</v>
      </c>
      <c r="O194" s="5">
        <v>3</v>
      </c>
      <c r="P194" s="5">
        <v>2</v>
      </c>
      <c r="Q194" s="6">
        <v>1</v>
      </c>
      <c r="R194" s="5">
        <v>2</v>
      </c>
      <c r="S194" s="5">
        <v>3</v>
      </c>
      <c r="T194" s="5">
        <v>4</v>
      </c>
      <c r="U194" s="7">
        <v>5</v>
      </c>
      <c r="V194" s="5">
        <v>6</v>
      </c>
      <c r="W194" s="5">
        <v>7</v>
      </c>
      <c r="X194" s="5">
        <v>8</v>
      </c>
      <c r="Y194" s="5">
        <v>9</v>
      </c>
      <c r="Z194" s="3" t="s">
        <v>43</v>
      </c>
    </row>
    <row r="195" spans="1:26" x14ac:dyDescent="0.25">
      <c r="A195" s="3" t="s">
        <v>43</v>
      </c>
      <c r="B195" s="8">
        <v>9</v>
      </c>
      <c r="C195" s="8">
        <v>5</v>
      </c>
      <c r="D195" s="8">
        <v>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10" t="s">
        <v>6</v>
      </c>
      <c r="B196" s="11">
        <f>SUM(B193:B195)</f>
        <v>15</v>
      </c>
      <c r="C196" s="11">
        <f>SUM(C193:C195)</f>
        <v>6.2</v>
      </c>
      <c r="D196" s="11">
        <f>SUM(D193:D195)</f>
        <v>1.31</v>
      </c>
    </row>
    <row r="198" spans="1:26" x14ac:dyDescent="0.25">
      <c r="A198" s="1" t="s">
        <v>7</v>
      </c>
    </row>
    <row r="199" spans="1:26" x14ac:dyDescent="0.25">
      <c r="A199" s="3"/>
      <c r="B199" s="29" t="s">
        <v>41</v>
      </c>
      <c r="C199" s="29" t="s">
        <v>42</v>
      </c>
      <c r="D199" s="29" t="s">
        <v>43</v>
      </c>
      <c r="E199" s="12" t="s">
        <v>9</v>
      </c>
    </row>
    <row r="200" spans="1:26" x14ac:dyDescent="0.25">
      <c r="A200" s="3" t="s">
        <v>41</v>
      </c>
      <c r="B200" s="8">
        <f>SUM(B193/B196)</f>
        <v>6.6666666666666666E-2</v>
      </c>
      <c r="C200" s="8">
        <f>SUM(C193/C196)</f>
        <v>3.2258064516129031E-2</v>
      </c>
      <c r="D200" s="8">
        <f>SUM(D193/D196)</f>
        <v>8.3969465648854963E-2</v>
      </c>
      <c r="E200" s="14">
        <f t="array" ref="E200">SUM(B200:D200/3)</f>
        <v>6.0964732277216889E-2</v>
      </c>
    </row>
    <row r="201" spans="1:26" x14ac:dyDescent="0.25">
      <c r="A201" s="3" t="s">
        <v>42</v>
      </c>
      <c r="B201" s="8">
        <f>SUM(B194/B196)</f>
        <v>0.33333333333333331</v>
      </c>
      <c r="C201" s="8">
        <f>SUM(C194/C196)</f>
        <v>0.16129032258064516</v>
      </c>
      <c r="D201" s="8">
        <f>SUM(D194/D196)</f>
        <v>0.15267175572519084</v>
      </c>
      <c r="E201" s="14">
        <f t="array" ref="E201">SUM(B201:D201/3)</f>
        <v>0.21576513721305646</v>
      </c>
    </row>
    <row r="202" spans="1:26" x14ac:dyDescent="0.25">
      <c r="A202" s="3" t="s">
        <v>43</v>
      </c>
      <c r="B202" s="8">
        <f>SUM(B195/B196)</f>
        <v>0.6</v>
      </c>
      <c r="C202" s="8">
        <f>SUM(C195/C196)</f>
        <v>0.80645161290322576</v>
      </c>
      <c r="D202" s="8">
        <f>SUM(D195/D196)</f>
        <v>0.76335877862595414</v>
      </c>
      <c r="E202" s="14">
        <f t="array" ref="E202">SUM(B202:D202/3)</f>
        <v>0.72327013050972666</v>
      </c>
    </row>
    <row r="203" spans="1:26" x14ac:dyDescent="0.25">
      <c r="A203" s="10" t="s">
        <v>6</v>
      </c>
      <c r="B203" s="11">
        <f>SUM(B200:B202)</f>
        <v>1</v>
      </c>
      <c r="C203" s="11">
        <f>SUM(C200:C202)</f>
        <v>1</v>
      </c>
      <c r="D203" s="11">
        <f>SUM(D200:D202)</f>
        <v>1</v>
      </c>
      <c r="E203" s="15"/>
    </row>
    <row r="204" spans="1:26" x14ac:dyDescent="0.25">
      <c r="A204" s="1"/>
    </row>
    <row r="205" spans="1:26" x14ac:dyDescent="0.25">
      <c r="A205" s="1" t="s">
        <v>44</v>
      </c>
    </row>
    <row r="206" spans="1:26" x14ac:dyDescent="0.25">
      <c r="A206" s="1" t="s">
        <v>1</v>
      </c>
      <c r="H206" s="1" t="s">
        <v>2</v>
      </c>
    </row>
    <row r="207" spans="1:26" x14ac:dyDescent="0.25">
      <c r="A207" s="3"/>
      <c r="B207" s="4" t="s">
        <v>16</v>
      </c>
      <c r="C207" s="18" t="s">
        <v>17</v>
      </c>
      <c r="D207" s="19"/>
      <c r="H207" s="20" t="s">
        <v>16</v>
      </c>
      <c r="I207" s="21">
        <v>9</v>
      </c>
      <c r="J207" s="21">
        <v>8</v>
      </c>
      <c r="K207" s="21">
        <v>7</v>
      </c>
      <c r="L207" s="21">
        <v>6</v>
      </c>
      <c r="M207" s="21">
        <v>5</v>
      </c>
      <c r="N207" s="21">
        <v>4</v>
      </c>
      <c r="O207" s="21">
        <v>3</v>
      </c>
      <c r="P207" s="21">
        <v>2</v>
      </c>
      <c r="Q207" s="22">
        <v>1</v>
      </c>
      <c r="R207" s="21">
        <v>2</v>
      </c>
      <c r="S207" s="21">
        <v>3</v>
      </c>
      <c r="T207" s="21">
        <v>4</v>
      </c>
      <c r="U207" s="21">
        <v>5</v>
      </c>
      <c r="V207" s="21">
        <v>6</v>
      </c>
      <c r="W207" s="21">
        <v>7</v>
      </c>
      <c r="X207" s="21">
        <v>8</v>
      </c>
      <c r="Y207" s="7">
        <v>9</v>
      </c>
      <c r="Z207" s="4" t="s">
        <v>17</v>
      </c>
    </row>
    <row r="208" spans="1:26" x14ac:dyDescent="0.25">
      <c r="A208" s="3" t="s">
        <v>16</v>
      </c>
      <c r="B208" s="8">
        <v>1</v>
      </c>
      <c r="C208" s="23">
        <v>0.11</v>
      </c>
      <c r="D208" s="24"/>
      <c r="H208" s="25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x14ac:dyDescent="0.25">
      <c r="A209" s="3" t="s">
        <v>17</v>
      </c>
      <c r="B209" s="8">
        <v>9</v>
      </c>
      <c r="C209" s="23">
        <v>1</v>
      </c>
      <c r="D209" s="24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10" t="s">
        <v>6</v>
      </c>
      <c r="B210" s="11">
        <f>SUM(B208:B209)</f>
        <v>10</v>
      </c>
      <c r="C210" s="27">
        <f>SUM(C208:C209)</f>
        <v>1.1100000000000001</v>
      </c>
      <c r="D210" s="28"/>
    </row>
    <row r="212" spans="1:26" x14ac:dyDescent="0.25">
      <c r="A212" s="1" t="s">
        <v>7</v>
      </c>
    </row>
    <row r="213" spans="1:26" x14ac:dyDescent="0.25">
      <c r="A213" s="3"/>
      <c r="B213" s="4" t="s">
        <v>16</v>
      </c>
      <c r="C213" s="18" t="s">
        <v>17</v>
      </c>
      <c r="D213" s="12" t="s">
        <v>9</v>
      </c>
    </row>
    <row r="214" spans="1:26" x14ac:dyDescent="0.25">
      <c r="A214" s="3" t="s">
        <v>16</v>
      </c>
      <c r="B214" s="8">
        <f>SUM(B208/B210)</f>
        <v>0.1</v>
      </c>
      <c r="C214" s="8">
        <f>SUM(C208/C210)</f>
        <v>9.9099099099099086E-2</v>
      </c>
      <c r="D214" s="14">
        <f t="array" ref="D214">SUM(B214:C214/2)</f>
        <v>9.9549549549549546E-2</v>
      </c>
    </row>
    <row r="215" spans="1:26" x14ac:dyDescent="0.25">
      <c r="A215" s="3" t="s">
        <v>17</v>
      </c>
      <c r="B215" s="8">
        <f>SUM(B209/B210)</f>
        <v>0.9</v>
      </c>
      <c r="C215" s="8">
        <f>SUM(C209/C210)</f>
        <v>0.9009009009009008</v>
      </c>
      <c r="D215" s="14">
        <f t="array" ref="D215">SUM(B215:C215/2)</f>
        <v>0.90045045045045047</v>
      </c>
    </row>
    <row r="216" spans="1:26" x14ac:dyDescent="0.25">
      <c r="A216" s="10" t="s">
        <v>6</v>
      </c>
      <c r="B216" s="11">
        <f>SUM(B214:B215)</f>
        <v>1</v>
      </c>
      <c r="C216" s="11">
        <f>SUM(C214:C215)</f>
        <v>0.99999999999999989</v>
      </c>
      <c r="D216" s="15"/>
    </row>
    <row r="217" spans="1:26" x14ac:dyDescent="0.25">
      <c r="A217" s="1"/>
    </row>
    <row r="218" spans="1:26" x14ac:dyDescent="0.25">
      <c r="A218" s="1"/>
    </row>
    <row r="219" spans="1:26" x14ac:dyDescent="0.25">
      <c r="A219" s="1"/>
    </row>
    <row r="220" spans="1:26" x14ac:dyDescent="0.25">
      <c r="A220" s="1"/>
    </row>
    <row r="221" spans="1:26" x14ac:dyDescent="0.25">
      <c r="A221" s="1"/>
    </row>
    <row r="222" spans="1:26" x14ac:dyDescent="0.25">
      <c r="A222" s="1"/>
    </row>
    <row r="223" spans="1:26" x14ac:dyDescent="0.25">
      <c r="A223" s="1"/>
    </row>
    <row r="224" spans="1:26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Stipec</dc:creator>
  <cp:lastModifiedBy>Anton Stipec</cp:lastModifiedBy>
  <dcterms:created xsi:type="dcterms:W3CDTF">2025-05-18T13:52:27Z</dcterms:created>
  <dcterms:modified xsi:type="dcterms:W3CDTF">2025-07-13T09:24:56Z</dcterms:modified>
</cp:coreProperties>
</file>