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definedNames>
    <definedName name="solver_adj" localSheetId="0" hidden="1">Arkusz1!$B$30:$B$34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Arkusz1!$B$28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27" i="1" l="1"/>
  <c r="B22" i="1"/>
  <c r="B23" i="1"/>
  <c r="B24" i="1"/>
  <c r="B25" i="1"/>
  <c r="B26" i="1"/>
  <c r="B12" i="1" l="1"/>
  <c r="B11" i="1"/>
  <c r="B10" i="1"/>
  <c r="B9" i="1"/>
  <c r="B13" i="1" l="1"/>
  <c r="B28" i="1"/>
</calcChain>
</file>

<file path=xl/sharedStrings.xml><?xml version="1.0" encoding="utf-8"?>
<sst xmlns="http://schemas.openxmlformats.org/spreadsheetml/2006/main" count="25" uniqueCount="16">
  <si>
    <t>C</t>
  </si>
  <si>
    <t>Alfa S</t>
  </si>
  <si>
    <t>qS</t>
  </si>
  <si>
    <t>tsr</t>
  </si>
  <si>
    <t>J1</t>
  </si>
  <si>
    <t>J2</t>
  </si>
  <si>
    <t>J3</t>
  </si>
  <si>
    <t>J4</t>
  </si>
  <si>
    <t>t1</t>
  </si>
  <si>
    <t>t2</t>
  </si>
  <si>
    <t>t3</t>
  </si>
  <si>
    <t>J</t>
  </si>
  <si>
    <t>J5</t>
  </si>
  <si>
    <t>J6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</si>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</sst>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</c:v>
          </c:tx>
          <c:marker>
            <c:symbol val="none"/>
          </c:marker>
          <c:cat>
            <c:strRef>
              <c:f>Arkusz1!$A$15:$A$17</c:f>
              <c:strCache>
                <c:ptCount val="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</c:strCache>
            </c:strRef>
          </c:cat>
          <c:val>
            <c:numRef>
              <c:f>Arkusz1!$B$15:$B$17</c:f>
              <c:numCache>
                <c:formatCode>General</c:formatCode>
                <c:ptCount val="3"/>
                <c:pt idx="0">
                  <c:v>429.99999989554613</c:v>
                </c:pt>
                <c:pt idx="1">
                  <c:v>422.50000006786701</c:v>
                </c:pt>
                <c:pt idx="2">
                  <c:v>414.99999982081874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616192"/>
        <c:axId val="217836928"/>
      </c:lineChart>
      <c:catAx>
        <c:axId val="22061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7836928"/>
        <c:crosses val="autoZero"/>
        <c:auto val="1"/>
        <c:lblAlgn val="ctr"/>
        <c:lblOffset val="100"/>
        <c:noMultiLvlLbl val="0"/>
      </c:catAx>
      <c:valAx>
        <c:axId val="21783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1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</c:v>
          </c:tx>
          <c:marker>
            <c:symbol val="none"/>
          </c:marker>
          <c:cat>
            <c:strRef>
              <c:f>Arkusz1!$A$30:$A$34</c:f>
              <c:strCache>
                <c:ptCount val="5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</c:strCache>
            </c:strRef>
          </c:cat>
          <c:val>
            <c:numRef>
              <c:f>Arkusz1!$B$30:$B$34</c:f>
              <c:numCache>
                <c:formatCode>General</c:formatCode>
                <c:ptCount val="5"/>
                <c:pt idx="0">
                  <c:v>429.99999997450203</c:v>
                </c:pt>
                <c:pt idx="1">
                  <c:v>426.24999992869715</c:v>
                </c:pt>
                <c:pt idx="2">
                  <c:v>422.50000000412768</c:v>
                </c:pt>
                <c:pt idx="3">
                  <c:v>418.75000002587706</c:v>
                </c:pt>
                <c:pt idx="4">
                  <c:v>414.99999998832118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617216"/>
        <c:axId val="217838656"/>
      </c:lineChart>
      <c:catAx>
        <c:axId val="220617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217838656"/>
        <c:crosses val="autoZero"/>
        <c:auto val="1"/>
        <c:lblAlgn val="ctr"/>
        <c:lblOffset val="100"/>
        <c:noMultiLvlLbl val="0"/>
      </c:catAx>
      <c:valAx>
        <c:axId val="2178386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061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23812</xdr:rowOff>
    </xdr:from>
    <xdr:to>
      <xdr:col>10</xdr:col>
      <xdr:colOff>461962</xdr:colOff>
      <xdr:row>16</xdr:row>
      <xdr:rowOff>100012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10</xdr:col>
      <xdr:colOff>457200</xdr:colOff>
      <xdr:row>33</xdr:row>
      <xdr:rowOff>76200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4"/>
  <sheetViews>
    <sheetView tabSelected="1" topLeftCell="A2" workbookViewId="0">
      <selection activeCell="C3" sqref="C3"/>
    </sheetView>
  </sheetViews>
  <sheetFormatPr defaultRowHeight="15" x14ac:dyDescent="0.25"/>
  <cols>
    <col min="3" max="3" width="9.85546875" bestFit="1" customWidth="1"/>
  </cols>
  <sheetData>
    <row r="4" spans="1:2" x14ac:dyDescent="0.25">
      <c r="A4" t="s">
        <v>0</v>
      </c>
      <c r="B4">
        <v>40</v>
      </c>
    </row>
    <row r="5" spans="1:2" x14ac:dyDescent="0.25">
      <c r="A5" t="s">
        <v>1</v>
      </c>
      <c r="B5">
        <v>20</v>
      </c>
    </row>
    <row r="6" spans="1:2" x14ac:dyDescent="0.25">
      <c r="A6" t="s">
        <v>2</v>
      </c>
      <c r="B6">
        <v>-300</v>
      </c>
    </row>
    <row r="7" spans="1:2" x14ac:dyDescent="0.25">
      <c r="A7" t="s">
        <v>3</v>
      </c>
      <c r="B7">
        <v>400</v>
      </c>
    </row>
    <row r="9" spans="1:2" x14ac:dyDescent="0.25">
      <c r="A9" t="s">
        <v>4</v>
      </c>
      <c r="B9">
        <f>B4/2*(B15*B15-2*B15*B16+B16*B16)</f>
        <v>1124.999948303448</v>
      </c>
    </row>
    <row r="10" spans="1:2" x14ac:dyDescent="0.25">
      <c r="A10" t="s">
        <v>5</v>
      </c>
      <c r="B10">
        <f>B4/2*(B16*B16-2*B16*B17+B17*B17)</f>
        <v>1125.0000741140684</v>
      </c>
    </row>
    <row r="11" spans="1:2" x14ac:dyDescent="0.25">
      <c r="A11" t="s">
        <v>6</v>
      </c>
      <c r="B11">
        <f>B6*B15</f>
        <v>-128999.99996866383</v>
      </c>
    </row>
    <row r="12" spans="1:2" x14ac:dyDescent="0.25">
      <c r="A12" t="s">
        <v>7</v>
      </c>
      <c r="B12">
        <f>B5/2*(B17*B17-2*B17*B7+B7*B7)</f>
        <v>2249.9999462452251</v>
      </c>
    </row>
    <row r="13" spans="1:2" x14ac:dyDescent="0.25">
      <c r="A13" t="s">
        <v>11</v>
      </c>
      <c r="B13">
        <f>SUM(B9:B12)</f>
        <v>-124500.00000000109</v>
      </c>
    </row>
    <row r="15" spans="1:2" x14ac:dyDescent="0.25">
      <c r="A15" t="s">
        <v>8</v>
      </c>
      <c r="B15">
        <v>429.99999989554613</v>
      </c>
    </row>
    <row r="16" spans="1:2" x14ac:dyDescent="0.25">
      <c r="A16" t="s">
        <v>9</v>
      </c>
      <c r="B16">
        <v>422.50000006786701</v>
      </c>
    </row>
    <row r="17" spans="1:2" x14ac:dyDescent="0.25">
      <c r="A17" t="s">
        <v>10</v>
      </c>
      <c r="B17">
        <v>414.99999982081874</v>
      </c>
    </row>
    <row r="20" spans="1:2" x14ac:dyDescent="0.25">
      <c r="A20" t="s">
        <v>0</v>
      </c>
      <c r="B20">
        <v>80</v>
      </c>
    </row>
    <row r="22" spans="1:2" x14ac:dyDescent="0.25">
      <c r="A22" t="s">
        <v>4</v>
      </c>
      <c r="B22">
        <f>B20/2*(B30*B30-2*B30*B31+B31*B31)</f>
        <v>562.50001374050044</v>
      </c>
    </row>
    <row r="23" spans="1:2" x14ac:dyDescent="0.25">
      <c r="A23" t="s">
        <v>5</v>
      </c>
      <c r="B23">
        <f>B20/2*(B31*B31-2*B31*B32+B32*B32)</f>
        <v>562.49997737002559</v>
      </c>
    </row>
    <row r="24" spans="1:2" x14ac:dyDescent="0.25">
      <c r="A24" t="s">
        <v>6</v>
      </c>
      <c r="B24">
        <f>B20/2*(B32*B32-2*B32*B33+B33*B33)</f>
        <v>562.49999347375706</v>
      </c>
    </row>
    <row r="25" spans="1:2" x14ac:dyDescent="0.25">
      <c r="A25" t="s">
        <v>7</v>
      </c>
      <c r="B25">
        <f>B20/2*(B33*B33-2*B33*B34+B34*B34)</f>
        <v>562.50001126667485</v>
      </c>
    </row>
    <row r="26" spans="1:2" x14ac:dyDescent="0.25">
      <c r="A26" t="s">
        <v>12</v>
      </c>
      <c r="B26">
        <f>B6*B30</f>
        <v>-128999.99999235061</v>
      </c>
    </row>
    <row r="27" spans="1:2" x14ac:dyDescent="0.25">
      <c r="A27" t="s">
        <v>13</v>
      </c>
      <c r="B27">
        <f>B5/2*(B34*B34-2*B34*B7+B7*B7)</f>
        <v>2249.9999964961899</v>
      </c>
    </row>
    <row r="28" spans="1:2" x14ac:dyDescent="0.25">
      <c r="A28" t="s">
        <v>11</v>
      </c>
      <c r="B28">
        <f>SUM(B22:B27)</f>
        <v>-124500.00000000346</v>
      </c>
    </row>
    <row r="30" spans="1:2" x14ac:dyDescent="0.25">
      <c r="A30" t="s">
        <v>8</v>
      </c>
      <c r="B30">
        <v>429.99999997450203</v>
      </c>
    </row>
    <row r="31" spans="1:2" x14ac:dyDescent="0.25">
      <c r="A31" t="s">
        <v>9</v>
      </c>
      <c r="B31">
        <v>426.24999992869715</v>
      </c>
    </row>
    <row r="32" spans="1:2" x14ac:dyDescent="0.25">
      <c r="A32" t="s">
        <v>10</v>
      </c>
      <c r="B32">
        <v>422.50000000412768</v>
      </c>
    </row>
    <row r="33" spans="1:2" x14ac:dyDescent="0.25">
      <c r="A33" t="s">
        <v>14</v>
      </c>
      <c r="B33">
        <v>418.75000002587706</v>
      </c>
    </row>
    <row r="34" spans="1:2" x14ac:dyDescent="0.25">
      <c r="A34" t="s">
        <v>15</v>
      </c>
      <c r="B34">
        <v>414.99999998832118</v>
      </c>
    </row>
  </sheetData>
  <scenarios current="0">
    <scenario name="Temperatura" count="3" user="Autor" comment="Autor: Autor dn. 10/20/2016">
      <inputCells r="B15" val="429.999999895546"/>
      <inputCells r="B16" val="422.500000067867"/>
      <inputCells r="B17" val="414.999999820819"/>
    </scenario>
  </scenario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2016-11-16T20:11:31Z</dcterms:modified>
</cp:coreProperties>
</file>