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3920" activeTab="1"/>
  </bookViews>
  <sheets>
    <sheet name="clock" sheetId="1" r:id="rId1"/>
    <sheet name="logic analyzer nmi debug" sheetId="4" r:id="rId2"/>
    <sheet name="debug emu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118" i="4"/>
  <c r="B26" i="2"/>
  <c r="B23"/>
  <c r="A26"/>
  <c r="A23"/>
  <c r="I23" i="1"/>
  <c r="B40"/>
  <c r="C29"/>
  <c r="C23"/>
  <c r="C24" s="1"/>
  <c r="D12"/>
  <c r="C15"/>
  <c r="D15" s="1"/>
  <c r="C19" s="1"/>
  <c r="C20" s="1"/>
  <c r="C14"/>
  <c r="D14" s="1"/>
  <c r="C13"/>
  <c r="D13" s="1"/>
  <c r="C41" l="1"/>
  <c r="C42" s="1"/>
  <c r="I24"/>
  <c r="C25"/>
  <c r="C33"/>
  <c r="C30"/>
  <c r="C34"/>
  <c r="D41" l="1"/>
  <c r="C37"/>
  <c r="D33"/>
  <c r="C38" l="1"/>
  <c r="D37"/>
</calcChain>
</file>

<file path=xl/sharedStrings.xml><?xml version="1.0" encoding="utf-8"?>
<sst xmlns="http://schemas.openxmlformats.org/spreadsheetml/2006/main" count="89" uniqueCount="72">
  <si>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</si>
  <si>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</si>
  <si>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</si>
  <si>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</si>
  <si>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</si>
  <si>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</si>
  <si>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</si>
  <si>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</si>
  <si>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</si>
  <si>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</si>
  <si>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</si>
  <si>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</si>
  <si>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</si>
  <si>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</si>
  <si>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</si>
  <si>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</si>
  <si>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</si>
  <si>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</si>
  <si>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</si>
  <si>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</si>
  <si>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</si>
  <si>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</si>
  <si>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</si>
  <si>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</si>
  <si>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</si>
  <si>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</si>
  <si>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</si>
  <si>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</si>
  <si>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</si>
  <si>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</si>
  <si>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</si>
  <si>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2a2cb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</si>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</sst>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626</xdr:row>
      <xdr:rowOff>0</xdr:rowOff>
    </xdr:from>
    <xdr:to>
      <xdr:col>22</xdr:col>
      <xdr:colOff>438150</xdr:colOff>
      <xdr:row>672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653</xdr:row>
      <xdr:rowOff>142875</xdr:rowOff>
    </xdr:from>
    <xdr:to>
      <xdr:col>16</xdr:col>
      <xdr:colOff>28575</xdr:colOff>
      <xdr:row>659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2"/>
  <sheetViews>
    <sheetView zoomScaleNormal="100" workbookViewId="0">
      <selection activeCell="H23" sqref="H23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31</v>
      </c>
    </row>
    <row r="21" spans="2:10">
      <c r="H21" t="s">
        <v>32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33</v>
      </c>
      <c r="I23" s="1">
        <f>HEX2DEC(I20)</f>
        <v>172747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4.9000000000000004</v>
      </c>
      <c r="J24" t="s">
        <v>34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5">
      <c r="C33" s="6">
        <f>C29+$C$24</f>
        <v>67747</v>
      </c>
      <c r="D33" s="1">
        <f>C33*$D$13</f>
        <v>32518560</v>
      </c>
      <c r="E33" t="s">
        <v>14</v>
      </c>
    </row>
    <row r="34" spans="2:5">
      <c r="C34" t="str">
        <f>DEC2HEX(C33)</f>
        <v>108A3</v>
      </c>
      <c r="D34" t="s">
        <v>26</v>
      </c>
    </row>
    <row r="36" spans="2:5">
      <c r="B36" t="s">
        <v>28</v>
      </c>
    </row>
    <row r="37" spans="2:5">
      <c r="C37" s="6">
        <f>C33+$C$24</f>
        <v>102747</v>
      </c>
      <c r="D37" s="1">
        <f>C37*$D$13</f>
        <v>49318560</v>
      </c>
    </row>
    <row r="38" spans="2:5">
      <c r="C38" t="str">
        <f>DEC2HEX(C37)</f>
        <v>1915B</v>
      </c>
      <c r="D38" t="s">
        <v>26</v>
      </c>
    </row>
    <row r="40" spans="2:5">
      <c r="B40" t="str">
        <f>E40&amp;"回目のvblankは"</f>
        <v>8回目のvblankは</v>
      </c>
      <c r="D40" s="4" t="s">
        <v>29</v>
      </c>
      <c r="E40" s="3">
        <v>8</v>
      </c>
    </row>
    <row r="41" spans="2:5">
      <c r="C41" s="6">
        <f>$C$29+$C$24*(E40-1)</f>
        <v>277747</v>
      </c>
      <c r="D41" s="1">
        <f>C41*$D$13</f>
        <v>133318560</v>
      </c>
    </row>
    <row r="42" spans="2:5">
      <c r="C42" t="str">
        <f>DEC2HEX(C41)</f>
        <v>43CF3</v>
      </c>
      <c r="D42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26"/>
  <sheetViews>
    <sheetView tabSelected="1" zoomScaleNormal="100" workbookViewId="0"/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35</v>
      </c>
    </row>
    <row r="3" spans="1:3">
      <c r="A3" t="s">
        <v>36</v>
      </c>
      <c r="C3" t="s">
        <v>38</v>
      </c>
    </row>
    <row r="4" spans="1:3">
      <c r="A4">
        <v>10</v>
      </c>
      <c r="C4" t="s">
        <v>37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1" spans="1:1">
      <c r="A61" t="s">
        <v>57</v>
      </c>
    </row>
    <row r="64" spans="1:1">
      <c r="A64" t="s">
        <v>58</v>
      </c>
    </row>
    <row r="65" spans="1:1">
      <c r="A65" t="s">
        <v>59</v>
      </c>
    </row>
    <row r="66" spans="1:1">
      <c r="A66" t="s">
        <v>60</v>
      </c>
    </row>
    <row r="67" spans="1:1">
      <c r="A67" t="s">
        <v>61</v>
      </c>
    </row>
    <row r="68" spans="1:1">
      <c r="A68" t="s">
        <v>62</v>
      </c>
    </row>
    <row r="69" spans="1:1">
      <c r="A69" t="s">
        <v>63</v>
      </c>
    </row>
    <row r="116" spans="3:3">
      <c r="C116" t="s">
        <v>64</v>
      </c>
    </row>
    <row r="117" spans="3:3">
      <c r="C117" t="s">
        <v>65</v>
      </c>
    </row>
    <row r="118" spans="3:3">
      <c r="C118" t="str">
        <f>DEC2HEX(HEX2DEC(C117)-35000)</f>
        <v>44626</v>
      </c>
    </row>
    <row r="150" spans="1:5">
      <c r="A150" t="s">
        <v>53</v>
      </c>
    </row>
    <row r="151" spans="1:5">
      <c r="A151" t="s">
        <v>54</v>
      </c>
    </row>
    <row r="152" spans="1:5">
      <c r="A152" t="s">
        <v>55</v>
      </c>
    </row>
    <row r="153" spans="1:5">
      <c r="A153" t="s">
        <v>56</v>
      </c>
    </row>
    <row r="155" spans="1:5">
      <c r="A155" t="s">
        <v>57</v>
      </c>
    </row>
    <row r="158" spans="1:5">
      <c r="A158" t="s">
        <v>58</v>
      </c>
    </row>
    <row r="159" spans="1:5">
      <c r="A159" t="s">
        <v>59</v>
      </c>
      <c r="E159" s="8" t="s">
        <v>70</v>
      </c>
    </row>
    <row r="160" spans="1:5">
      <c r="A160" t="s">
        <v>60</v>
      </c>
    </row>
    <row r="161" spans="1:3">
      <c r="A161" t="s">
        <v>61</v>
      </c>
    </row>
    <row r="162" spans="1:3">
      <c r="A162" t="s">
        <v>62</v>
      </c>
    </row>
    <row r="163" spans="1:3">
      <c r="A163" t="s">
        <v>63</v>
      </c>
    </row>
    <row r="166" spans="1:3" ht="42">
      <c r="C166" s="7" t="s">
        <v>68</v>
      </c>
    </row>
    <row r="167" spans="1:3">
      <c r="C167" t="s">
        <v>67</v>
      </c>
    </row>
    <row r="270" spans="3:3">
      <c r="C270" t="s">
        <v>66</v>
      </c>
    </row>
    <row r="372" spans="3:3" ht="42">
      <c r="C372" s="7" t="s">
        <v>69</v>
      </c>
    </row>
    <row r="373" spans="3:3">
      <c r="C373" t="s">
        <v>67</v>
      </c>
    </row>
    <row r="472" spans="3:3">
      <c r="C472" t="s">
        <v>66</v>
      </c>
    </row>
    <row r="626" spans="3:3">
      <c r="C626" t="s">
        <v>71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H6" sqref="H6"/>
    </sheetView>
  </sheetViews>
  <sheetFormatPr defaultRowHeight="13.5"/>
  <cols>
    <col min="1" max="1" width="11.5" customWidth="1"/>
  </cols>
  <sheetData>
    <row r="4" spans="1:1">
      <c r="A4" t="s">
        <v>39</v>
      </c>
    </row>
    <row r="5" spans="1:1">
      <c r="A5" t="s">
        <v>40</v>
      </c>
    </row>
    <row r="6" spans="1:1">
      <c r="A6" t="s">
        <v>42</v>
      </c>
    </row>
    <row r="7" spans="1:1">
      <c r="A7" t="s">
        <v>41</v>
      </c>
    </row>
    <row r="9" spans="1:1">
      <c r="A9" t="s">
        <v>43</v>
      </c>
    </row>
    <row r="10" spans="1:1">
      <c r="A10" t="s">
        <v>50</v>
      </c>
    </row>
    <row r="13" spans="1:1">
      <c r="A13" t="s">
        <v>44</v>
      </c>
    </row>
    <row r="14" spans="1:1">
      <c r="A14" t="s">
        <v>45</v>
      </c>
    </row>
    <row r="15" spans="1:1">
      <c r="A15" t="s">
        <v>49</v>
      </c>
    </row>
    <row r="17" spans="1:2">
      <c r="A17" t="s">
        <v>46</v>
      </c>
    </row>
    <row r="18" spans="1:2">
      <c r="A18" t="s">
        <v>47</v>
      </c>
    </row>
    <row r="19" spans="1:2">
      <c r="A19" t="s">
        <v>52</v>
      </c>
    </row>
    <row r="22" spans="1:2">
      <c r="A22" t="s">
        <v>48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51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2016-07-18T11:53:59Z</dcterms:modified>
</cp:coreProperties>
</file>