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ooka\Documents\001-proj\999.my-proj\001.nes-fpga\repo\motonesfpga\doc\"/>
    </mc:Choice>
  </mc:AlternateContent>
  <bookViews>
    <workbookView xWindow="120" yWindow="120" windowWidth="16110" windowHeight="11655" activeTab="5"/>
  </bookViews>
  <sheets>
    <sheet name="moto nes ppu design" sheetId="1" r:id="rId1"/>
    <sheet name="io port" sheetId="2" r:id="rId2"/>
    <sheet name="display" sheetId="3" r:id="rId3"/>
    <sheet name="motones vga" sheetId="4" r:id="rId4"/>
    <sheet name="pattern fetch" sheetId="5" r:id="rId5"/>
    <sheet name="scroll" sheetId="7" r:id="rId6"/>
    <sheet name="vram access" sheetId="6" r:id="rId7"/>
    <sheet name="palette" sheetId="8" r:id="rId8"/>
    <sheet name="ascii" sheetId="9" r:id="rId9"/>
  </sheets>
  <calcPr calcId="152511"/>
</workbook>
</file>

<file path=xl/calcChain.xml><?xml version="1.0" encoding="utf-8"?>
<calcChain xmlns="http://schemas.openxmlformats.org/spreadsheetml/2006/main">
  <c r="AF82" i="7" l="1"/>
  <c r="AG82" i="7" s="1"/>
  <c r="AH82" i="7" s="1"/>
  <c r="AI82" i="7" s="1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BM82" i="7" s="1"/>
  <c r="BN82" i="7" s="1"/>
  <c r="BO82" i="7" s="1"/>
  <c r="BP82" i="7" s="1"/>
  <c r="BQ82" i="7" s="1"/>
  <c r="BR82" i="7" s="1"/>
  <c r="BS82" i="7" s="1"/>
  <c r="BT82" i="7" s="1"/>
  <c r="BU82" i="7" s="1"/>
  <c r="BV82" i="7" s="1"/>
  <c r="BW82" i="7" s="1"/>
  <c r="BX82" i="7" s="1"/>
  <c r="B51" i="7"/>
  <c r="C51" i="7" s="1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BU51" i="7" s="1"/>
  <c r="BV51" i="7" s="1"/>
  <c r="BW51" i="7" s="1"/>
  <c r="BX51" i="7" s="1"/>
  <c r="B82" i="7"/>
  <c r="C82" i="7" s="1"/>
  <c r="D82" i="7" s="1"/>
  <c r="E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</calcChain>
</file>

<file path=xl/sharedStrings.xml><?xml version="1.0" encoding="utf-8"?>
<sst xmlns="http://schemas.openxmlformats.org/spreadsheetml/2006/main" count="1009" uniqueCount="491">
  <si>
    <t>ppu register handling</t>
    <phoneticPr fontId="1"/>
  </si>
  <si>
    <t>generate v_sync, h_sync</t>
    <phoneticPr fontId="1"/>
  </si>
  <si>
    <t>emulate propotional ppu clk</t>
    <phoneticPr fontId="1"/>
  </si>
  <si>
    <t>emulated ppu renderer implementation on vga timing</t>
    <phoneticPr fontId="1"/>
  </si>
  <si>
    <t>PPU</t>
  </si>
  <si>
    <t>0x2000 (PPU制御レジスタ1)</t>
  </si>
  <si>
    <t>W1 : PPUの基本設定を行います。</t>
  </si>
  <si>
    <t>位置</t>
  </si>
  <si>
    <t>内容</t>
  </si>
  <si>
    <t>値</t>
  </si>
  <si>
    <t>bit7</t>
  </si>
  <si>
    <t>VBlank時にNMI割込を発生</t>
  </si>
  <si>
    <t>0:オフ, 1:オン</t>
  </si>
  <si>
    <t>bit6</t>
  </si>
  <si>
    <t>PPU選択?</t>
  </si>
  <si>
    <t>0:マスター, 1:スレーブ</t>
  </si>
  <si>
    <t>bit5</t>
  </si>
  <si>
    <t>スプライトサイズ</t>
  </si>
  <si>
    <t>0:8x8ピクセル</t>
  </si>
  <si>
    <t>1:8x16ピクセル</t>
  </si>
  <si>
    <t>bit4</t>
  </si>
  <si>
    <t>BG用キャラクタテーブルベース</t>
  </si>
  <si>
    <t>0:0x0000, 1:0x1000</t>
  </si>
  <si>
    <t>bit3</t>
  </si>
  <si>
    <t>スプライト用キャラクタテーブルベース</t>
  </si>
  <si>
    <t>bit2</t>
  </si>
  <si>
    <t>VRAMアクセス時のアドレス増加値</t>
  </si>
  <si>
    <t>0:1byte, 1:32byte</t>
  </si>
  <si>
    <t>bit1-0</t>
  </si>
  <si>
    <t>メインスクリーンアドレス</t>
  </si>
  <si>
    <t>00:0x2000, 01:0x2400</t>
  </si>
  <si>
    <t>10:0x2800, 11:0x2C00</t>
  </si>
  <si>
    <t>0x2001 (PPU制御レジスタ2)</t>
  </si>
  <si>
    <t>W1 : PPUの表示設定を行います。</t>
  </si>
  <si>
    <t>赤色を強調</t>
  </si>
  <si>
    <t>緑色を強調</t>
  </si>
  <si>
    <t>青色を強調</t>
  </si>
  <si>
    <t>スプライトの表示</t>
  </si>
  <si>
    <t>BGの表示</t>
  </si>
  <si>
    <t>画面左端8ピクセルのスプライトを表示</t>
  </si>
  <si>
    <t>0:クリップ, 1:表示</t>
  </si>
  <si>
    <t>bit1</t>
  </si>
  <si>
    <t>画面左端8ピクセルのBGを表示</t>
  </si>
  <si>
    <t>bit0</t>
  </si>
  <si>
    <t>色設定</t>
  </si>
  <si>
    <t>0:カラー, 1:モノクロ</t>
  </si>
  <si>
    <t>0x2002 (PPUステータスレジスタ)</t>
  </si>
  <si>
    <t>R1 : PPUの状態を取得します。</t>
  </si>
  <si>
    <t>スクリーンの描画状況</t>
  </si>
  <si>
    <t>0:スキャンライン描画中</t>
  </si>
  <si>
    <t>1:VBlank中</t>
  </si>
  <si>
    <t>描画スキャンラインの0番スプライトヒット</t>
  </si>
  <si>
    <t>0:ヒットせず, 1:ヒット</t>
  </si>
  <si>
    <t>描画スキャンラインのスプライト横並び数</t>
  </si>
  <si>
    <t>0:8個以下, 1:9個以上</t>
  </si>
  <si>
    <t>VRAM状態</t>
  </si>
  <si>
    <t>0:書き込み可能</t>
  </si>
  <si>
    <t>1:書き込み不可</t>
  </si>
  <si>
    <t>bit3-0</t>
  </si>
  <si>
    <t>未使用</t>
  </si>
  <si>
    <t>0x2003 (スプライトアドレスレジスタ)</t>
  </si>
  <si>
    <t>W1 : スプライトRAMへの書き込みアドレスを設定します。</t>
  </si>
  <si>
    <t>bit7-0</t>
  </si>
  <si>
    <t>スプライトRAMアドレス</t>
  </si>
  <si>
    <t>データ値</t>
  </si>
  <si>
    <t>0x2004 (スプライトアクセスレジスタ)</t>
  </si>
  <si>
    <t>W1 : スプライトRAMへ書き込みを行います。</t>
  </si>
  <si>
    <t>スプライトRAMへ書き込むデータ</t>
  </si>
  <si>
    <t>0x2005 (スクロールレジスタ)</t>
  </si>
  <si>
    <t>W2 : スクロールの設定を行います。このレジスタには2回連続で書き込みます。</t>
  </si>
  <si>
    <t>(1)水平スクロール値</t>
  </si>
  <si>
    <t>(2)垂直スクロール値</t>
  </si>
  <si>
    <t>0x2006 (VRAMアドレスレジスタ)</t>
  </si>
  <si>
    <t>W2 : VRAMへの書き込みアドレスを設定します。このレジスタには2回連続で書き込みます。</t>
  </si>
  <si>
    <t>(1)VRAMアドレス上位8bit</t>
  </si>
  <si>
    <t>(2)VRAMアドレス下位8bit</t>
  </si>
  <si>
    <t>0x2007 (VRAMアクセスレジスタ)</t>
  </si>
  <si>
    <t>R1 / W1 : VRAMに対してデータ読み込み、データ書き込みを行います。</t>
  </si>
  <si>
    <t>(R)VRAMから読み込んだデータ</t>
  </si>
  <si>
    <t>(W)VRAMへ書き込むデータ</t>
  </si>
  <si>
    <t>ppu ctl</t>
    <phoneticPr fontId="1"/>
  </si>
  <si>
    <t>ppu mask</t>
    <phoneticPr fontId="1"/>
  </si>
  <si>
    <t>(scr_x, scr_y)</t>
  </si>
  <si>
    <t>Virtual Screen</t>
  </si>
  <si>
    <t>Horizontal Mirror</t>
  </si>
  <si>
    <t>Vertical Mirror</t>
  </si>
  <si>
    <t>60 frames per sec</t>
  </si>
  <si>
    <t>constant HSCAN_MAX    : integer := 341;</t>
  </si>
  <si>
    <t>constant VSCAN_MAX    : integer := 262;</t>
  </si>
  <si>
    <t>constant HSCAN        : integer := 257;</t>
  </si>
  <si>
    <t>constant VSCAN        : integer := 240;</t>
  </si>
  <si>
    <t>2c00</t>
    <phoneticPr fontId="1"/>
  </si>
  <si>
    <t>32 x 30 tiles</t>
    <phoneticPr fontId="1"/>
  </si>
  <si>
    <t>MOTO</t>
    <phoneticPr fontId="1"/>
  </si>
  <si>
    <t>203b</t>
    <phoneticPr fontId="1"/>
  </si>
  <si>
    <t>v mirror</t>
    <phoneticPr fontId="1"/>
  </si>
  <si>
    <t>2c00</t>
    <phoneticPr fontId="1"/>
  </si>
  <si>
    <t>DEE</t>
    <phoneticPr fontId="1"/>
  </si>
  <si>
    <t>Y</t>
    <phoneticPr fontId="1"/>
  </si>
  <si>
    <t>(mirror)</t>
    <phoneticPr fontId="1"/>
  </si>
  <si>
    <t>D</t>
    <phoneticPr fontId="1"/>
  </si>
  <si>
    <t>2c53</t>
    <phoneticPr fontId="1"/>
  </si>
  <si>
    <t>2e40</t>
    <phoneticPr fontId="1"/>
  </si>
  <si>
    <t>150=18 tile</t>
    <phoneticPr fontId="1"/>
  </si>
  <si>
    <t>83=10 tile</t>
    <phoneticPr fontId="1"/>
  </si>
  <si>
    <t>(150, 83)=2e93</t>
    <phoneticPr fontId="1"/>
  </si>
  <si>
    <t>h mirror</t>
    <phoneticPr fontId="1"/>
  </si>
  <si>
    <t>Original NES timing</t>
    <phoneticPr fontId="1"/>
  </si>
  <si>
    <t>0,0</t>
    <phoneticPr fontId="1"/>
  </si>
  <si>
    <t>vga</t>
    <phoneticPr fontId="1"/>
  </si>
  <si>
    <t>nes</t>
    <phoneticPr fontId="1"/>
  </si>
  <si>
    <t>NT</t>
    <phoneticPr fontId="1"/>
  </si>
  <si>
    <t>AT</t>
    <phoneticPr fontId="1"/>
  </si>
  <si>
    <t>LBG</t>
    <phoneticPr fontId="1"/>
  </si>
  <si>
    <t>HBG</t>
    <phoneticPr fontId="1"/>
  </si>
  <si>
    <t>S-OAM clear</t>
    <phoneticPr fontId="1"/>
  </si>
  <si>
    <t>sprite evaluation for next line</t>
    <phoneticPr fontId="1"/>
  </si>
  <si>
    <t>LSP</t>
    <phoneticPr fontId="1"/>
  </si>
  <si>
    <t>HSP</t>
    <phoneticPr fontId="1"/>
  </si>
  <si>
    <t>…………………………</t>
    <phoneticPr fontId="1"/>
  </si>
  <si>
    <t>0 - 239, 262</t>
    <phoneticPr fontId="1"/>
  </si>
  <si>
    <t>un used NT fetches.</t>
    <phoneticPr fontId="1"/>
  </si>
  <si>
    <t>constant HSCAN        : integer := 256;</t>
  </si>
  <si>
    <t>constant HSCAN_NEXT_START    : integer := 377;</t>
  </si>
  <si>
    <t>constant VSCAN_NEXT_START    : integer := 262;</t>
  </si>
  <si>
    <t>constant HSCAN_OAM_EVA_START       : integer := 64;</t>
  </si>
  <si>
    <t>constant HSCAN_SPR_MAX       : integer := 321;</t>
    <phoneticPr fontId="1"/>
  </si>
  <si>
    <t>00</t>
    <phoneticPr fontId="1"/>
  </si>
  <si>
    <t>01</t>
    <phoneticPr fontId="1"/>
  </si>
  <si>
    <t>10</t>
    <phoneticPr fontId="1"/>
  </si>
  <si>
    <t>11</t>
    <phoneticPr fontId="1"/>
  </si>
  <si>
    <t>E7</t>
    <phoneticPr fontId="1"/>
  </si>
  <si>
    <t>FF</t>
    <phoneticPr fontId="1"/>
  </si>
  <si>
    <t>y=1</t>
    <phoneticPr fontId="1"/>
  </si>
  <si>
    <t>M=4D in ascii</t>
    <phoneticPr fontId="1"/>
  </si>
  <si>
    <t>0x04d0 (=4d * 16) in chr rom</t>
    <phoneticPr fontId="1"/>
  </si>
  <si>
    <t>@ 0x04d0</t>
    <phoneticPr fontId="1"/>
  </si>
  <si>
    <t>@ 0x04d8</t>
    <phoneticPr fontId="1"/>
  </si>
  <si>
    <t>C6</t>
    <phoneticPr fontId="1"/>
  </si>
  <si>
    <t>EE</t>
    <phoneticPr fontId="1"/>
  </si>
  <si>
    <t>D6</t>
    <phoneticPr fontId="1"/>
  </si>
  <si>
    <t>name table write</t>
    <phoneticPr fontId="1"/>
  </si>
  <si>
    <t>sprite pattern read</t>
    <phoneticPr fontId="1"/>
  </si>
  <si>
    <t>E7</t>
    <phoneticPr fontId="1"/>
  </si>
  <si>
    <t>C6</t>
    <phoneticPr fontId="1"/>
  </si>
  <si>
    <t>00</t>
    <phoneticPr fontId="1"/>
  </si>
  <si>
    <t>@0x04f0</t>
    <phoneticPr fontId="1"/>
  </si>
  <si>
    <t>@0x04f8</t>
    <phoneticPr fontId="1"/>
  </si>
  <si>
    <t>7E</t>
    <phoneticPr fontId="1"/>
  </si>
  <si>
    <t>FF</t>
    <phoneticPr fontId="1"/>
  </si>
  <si>
    <t>7C</t>
    <phoneticPr fontId="1"/>
  </si>
  <si>
    <t>ale=1 &gt;&gt; latch</t>
    <phoneticPr fontId="1"/>
  </si>
  <si>
    <t>ale=0 &gt;&gt; read/write</t>
    <phoneticPr fontId="1"/>
  </si>
  <si>
    <t>scroll = 0</t>
    <phoneticPr fontId="1"/>
  </si>
  <si>
    <t>scroll = 3</t>
    <phoneticPr fontId="1"/>
  </si>
  <si>
    <t>nt</t>
    <phoneticPr fontId="1"/>
  </si>
  <si>
    <t>at</t>
    <phoneticPr fontId="1"/>
  </si>
  <si>
    <t>pt</t>
    <phoneticPr fontId="1"/>
  </si>
  <si>
    <t>scroll = 2</t>
    <phoneticPr fontId="1"/>
  </si>
  <si>
    <t>nesx % 8=1</t>
    <phoneticPr fontId="1"/>
  </si>
  <si>
    <t>(nesx + scr) % 8=1</t>
    <phoneticPr fontId="1"/>
  </si>
  <si>
    <t>x</t>
    <phoneticPr fontId="1"/>
  </si>
  <si>
    <t>y</t>
    <phoneticPr fontId="1"/>
  </si>
  <si>
    <t>at</t>
    <phoneticPr fontId="1"/>
  </si>
  <si>
    <t>tl</t>
    <phoneticPr fontId="1"/>
  </si>
  <si>
    <t>pl</t>
    <phoneticPr fontId="1"/>
  </si>
  <si>
    <t>ph</t>
    <phoneticPr fontId="1"/>
  </si>
  <si>
    <t>+$0A</t>
  </si>
  <si>
    <t>+$0B</t>
  </si>
  <si>
    <t>+$0C</t>
  </si>
  <si>
    <t>+$0D</t>
  </si>
  <si>
    <t>+$0E</t>
  </si>
  <si>
    <t>+$0F</t>
  </si>
  <si>
    <t>#787878</t>
  </si>
  <si>
    <t>#2000B0</t>
  </si>
  <si>
    <t>#2800B8</t>
  </si>
  <si>
    <t>#6010A0</t>
  </si>
  <si>
    <t>#982078</t>
  </si>
  <si>
    <t>#B01030</t>
  </si>
  <si>
    <t>#A03000</t>
  </si>
  <si>
    <t>#784000</t>
  </si>
  <si>
    <t>#485800</t>
  </si>
  <si>
    <t>#386800</t>
  </si>
  <si>
    <t>#386C00</t>
  </si>
  <si>
    <t>#306040</t>
  </si>
  <si>
    <t>#305080</t>
  </si>
  <si>
    <t>#000000</t>
  </si>
  <si>
    <t>#B0B0B0</t>
  </si>
  <si>
    <t>#4060F8</t>
  </si>
  <si>
    <t>#4040FF</t>
  </si>
  <si>
    <t>#9040F0</t>
  </si>
  <si>
    <t>#D840C0</t>
  </si>
  <si>
    <t>#D84060</t>
  </si>
  <si>
    <t>#E05000</t>
  </si>
  <si>
    <t>#C07000</t>
  </si>
  <si>
    <t>#888800</t>
  </si>
  <si>
    <t>#50A000</t>
  </si>
  <si>
    <t>#48A810</t>
  </si>
  <si>
    <t>#48A068</t>
  </si>
  <si>
    <t>#4090C0</t>
  </si>
  <si>
    <t>#FFFFFF</t>
  </si>
  <si>
    <t>#60A0FF</t>
  </si>
  <si>
    <t>#5080FF</t>
  </si>
  <si>
    <t>#A070FF</t>
  </si>
  <si>
    <t>#F060FF</t>
  </si>
  <si>
    <t>#FF60B0</t>
  </si>
  <si>
    <t>#FF7830</t>
  </si>
  <si>
    <t>#FFA000</t>
  </si>
  <si>
    <t>#E8D020</t>
  </si>
  <si>
    <t>#98E800</t>
  </si>
  <si>
    <t>#70F040</t>
  </si>
  <si>
    <t>#70E090</t>
  </si>
  <si>
    <t>#60D0E0</t>
  </si>
  <si>
    <t>#90D0FF</t>
  </si>
  <si>
    <t>#A0B8FF</t>
  </si>
  <si>
    <t>#C0B0FF</t>
  </si>
  <si>
    <t>#E0B0FF</t>
  </si>
  <si>
    <t>#FFB8E8</t>
  </si>
  <si>
    <t>#FFC8B8</t>
  </si>
  <si>
    <t>#FFD8A0</t>
  </si>
  <si>
    <t>#FFF090</t>
  </si>
  <si>
    <t>#C8F080</t>
  </si>
  <si>
    <t>#A0F0A0</t>
  </si>
  <si>
    <t>#A0FFC8</t>
  </si>
  <si>
    <t>#A0FFF0</t>
  </si>
  <si>
    <t>#A0A0A0</t>
  </si>
  <si>
    <t>http://hlc6502.web.fc2.com/NesPal2.htm</t>
  </si>
  <si>
    <t>$00</t>
    <phoneticPr fontId="1"/>
  </si>
  <si>
    <t>bg</t>
    <phoneticPr fontId="1"/>
  </si>
  <si>
    <t>spr</t>
    <phoneticPr fontId="1"/>
  </si>
  <si>
    <t>ff</t>
    <phoneticPr fontId="1"/>
  </si>
  <si>
    <t>a1</t>
    <phoneticPr fontId="1"/>
  </si>
  <si>
    <t>a2</t>
    <phoneticPr fontId="1"/>
  </si>
  <si>
    <t>sprite plt</t>
    <phoneticPr fontId="1"/>
  </si>
  <si>
    <t>5bit</t>
    <phoneticPr fontId="1"/>
  </si>
  <si>
    <t>ph</t>
    <phoneticPr fontId="1"/>
  </si>
  <si>
    <t>pl</t>
    <phoneticPr fontId="1"/>
  </si>
  <si>
    <t>at=3</t>
    <phoneticPr fontId="1"/>
  </si>
  <si>
    <t>文</t>
  </si>
  <si>
    <t>字</t>
  </si>
  <si>
    <t>進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</si>
  <si>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</si>
  <si>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</si>
  <si>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</si>
  <si>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</si>
  <si>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</si>
  <si>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</si>
  <si>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</si>
  <si>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</si>
  <si>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</si>
  <si>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</si>
  <si>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LF*</t>
  </si>
  <si>
    <t>0a</t>
  </si>
  <si>
    <t>VT</t>
  </si>
  <si>
    <t>0b</t>
  </si>
  <si>
    <t>FF*</t>
  </si>
  <si>
    <t>0c</t>
  </si>
  <si>
    <t>CR</t>
  </si>
  <si>
    <t>0d</t>
  </si>
  <si>
    <t>SO</t>
  </si>
  <si>
    <t>0e</t>
  </si>
  <si>
    <t>SI</t>
  </si>
  <si>
    <t>0f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</si>
  <si>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</si>
  <si>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</si>
  <si>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</si>
  <si>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</si>
  <si>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</si>
  <si>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</si>
  <si>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</si>
  <si>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</si>
  <si>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</si>
  <si>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</si>
  <si>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</si>
  <si>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1a</t>
  </si>
  <si>
    <t>ESC</t>
  </si>
  <si>
    <t>1b</t>
  </si>
  <si>
    <t>FS</t>
  </si>
  <si>
    <t>1c</t>
  </si>
  <si>
    <t>GS</t>
  </si>
  <si>
    <t>1d</t>
  </si>
  <si>
    <t>RS</t>
  </si>
  <si>
    <t>1e</t>
  </si>
  <si>
    <t>US</t>
  </si>
  <si>
    <t>1f</t>
  </si>
  <si>
    <t>SP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</si>
  <si>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</si>
  <si>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</si>
  <si>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</si>
  <si>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</si>
  <si>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</si>
  <si>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</si>
  <si>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</si>
  <si>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</si>
  <si>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</si>
  <si>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</si>
  <si>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2a</t>
  </si>
  <si>
    <t>+</t>
  </si>
  <si>
    <t>2b</t>
  </si>
  <si>
    <t>,</t>
  </si>
  <si>
    <t>2c</t>
  </si>
  <si>
    <t>-</t>
  </si>
  <si>
    <t>2d</t>
  </si>
  <si>
    <t>.</t>
  </si>
  <si>
    <t>2e</t>
  </si>
  <si>
    <t>/</t>
  </si>
  <si>
    <t>2f</t>
  </si>
  <si>
    <t>:</t>
  </si>
  <si>
    <t>3a</t>
  </si>
  <si>
    <t>;</t>
  </si>
  <si>
    <t>3b</t>
  </si>
  <si>
    <t>&lt;</t>
  </si>
  <si>
    <t>3c</t>
  </si>
  <si>
    <t>=</t>
  </si>
  <si>
    <t>3d</t>
  </si>
  <si>
    <t>&gt;</t>
  </si>
  <si>
    <t>3e</t>
  </si>
  <si>
    <t>?</t>
  </si>
  <si>
    <t>3f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</si>
  <si>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</si>
  <si>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</si>
  <si>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</si>
  <si>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</si>
  <si>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</si>
  <si>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</si>
  <si>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</si>
  <si>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</si>
  <si>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</si>
  <si>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</si>
  <si>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</si>
  <si>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4a</t>
  </si>
  <si>
    <t>K</t>
  </si>
  <si>
    <t>4b</t>
  </si>
  <si>
    <t>L</t>
  </si>
  <si>
    <t>4c</t>
  </si>
  <si>
    <t>M</t>
  </si>
  <si>
    <t>4d</t>
  </si>
  <si>
    <t>N</t>
  </si>
  <si>
    <t>4e</t>
  </si>
  <si>
    <t>O</t>
  </si>
  <si>
    <t>4f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</si>
  <si>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</si>
  <si>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</si>
  <si>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</si>
  <si>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</si>
  <si>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</si>
  <si>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</si>
  <si>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</si>
  <si>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</si>
  <si>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</si>
  <si>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</si>
  <si>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</si>
  <si>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5a</t>
  </si>
  <si>
    <t>[</t>
  </si>
  <si>
    <t>5b</t>
  </si>
  <si>
    <t>\¥</t>
  </si>
  <si>
    <t>5c</t>
  </si>
  <si>
    <t>]</t>
  </si>
  <si>
    <t>5d</t>
  </si>
  <si>
    <t>^</t>
  </si>
  <si>
    <t>5e</t>
  </si>
  <si>
    <t>_</t>
  </si>
  <si>
    <t>5f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</si>
  <si>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</si>
  <si>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</si>
  <si>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</si>
  <si>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</si>
  <si>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</si>
  <si>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</si>
  <si>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</si>
  <si>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</si>
  <si>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</si>
  <si>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</si>
  <si>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</si>
  <si>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6a</t>
  </si>
  <si>
    <t>k</t>
  </si>
  <si>
    <t>6b</t>
  </si>
  <si>
    <t>l</t>
  </si>
  <si>
    <t>6c</t>
  </si>
  <si>
    <t>m</t>
  </si>
  <si>
    <t>6d</t>
  </si>
  <si>
    <t>n</t>
  </si>
  <si>
    <t>6e</t>
  </si>
  <si>
    <t>o</t>
  </si>
  <si>
    <t>6f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</si>
  <si>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</si>
  <si>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</si>
  <si>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</si>
  <si>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</si>
  <si>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</si>
  <si>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</si>
  <si>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</si>
  <si>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</si>
  <si>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</si>
  <si>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</si>
  <si>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</si>
  <si>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7a</t>
  </si>
  <si>
    <t>{</t>
  </si>
  <si>
    <t>7b</t>
  </si>
  <si>
    <t>|</t>
  </si>
  <si>
    <t>7c</t>
  </si>
  <si>
    <t>}</t>
  </si>
  <si>
    <t>7d</t>
  </si>
  <si>
    <t>~</t>
  </si>
  <si>
    <t>7e</t>
  </si>
  <si>
    <t>DEL</t>
  </si>
  <si>
    <t>7f</t>
  </si>
  <si>
    <t>* LFはNL、FFはNPと呼ばれることもある。</t>
  </si>
  <si>
    <t>@0x0430</t>
    <phoneticPr fontId="1"/>
  </si>
  <si>
    <t>@0x0438</t>
    <phoneticPr fontId="1"/>
  </si>
  <si>
    <t>FE</t>
    <phoneticPr fontId="1"/>
  </si>
  <si>
    <t>FC</t>
    <phoneticPr fontId="1"/>
  </si>
  <si>
    <t>@0x0440</t>
    <phoneticPr fontId="1"/>
  </si>
  <si>
    <t>@0x0448</t>
    <phoneticPr fontId="1"/>
  </si>
  <si>
    <t>D</t>
    <phoneticPr fontId="1"/>
  </si>
  <si>
    <t>E</t>
    <phoneticPr fontId="1"/>
  </si>
  <si>
    <t>M</t>
    <phoneticPr fontId="1"/>
  </si>
  <si>
    <t>D</t>
    <phoneticPr fontId="1"/>
  </si>
  <si>
    <t>NT</t>
    <phoneticPr fontId="1"/>
  </si>
  <si>
    <t>AT</t>
    <phoneticPr fontId="1"/>
  </si>
  <si>
    <t>PTL</t>
    <phoneticPr fontId="1"/>
  </si>
  <si>
    <t>PTH</t>
    <phoneticPr fontId="1"/>
  </si>
  <si>
    <t>y=2</t>
    <phoneticPr fontId="1"/>
  </si>
  <si>
    <t>E7</t>
    <phoneticPr fontId="1"/>
  </si>
  <si>
    <t>C6</t>
    <phoneticPr fontId="1"/>
  </si>
  <si>
    <t>FF</t>
    <phoneticPr fontId="1"/>
  </si>
  <si>
    <t>EE</t>
    <phoneticPr fontId="1"/>
  </si>
  <si>
    <t>D=0x44</t>
    <phoneticPr fontId="1"/>
  </si>
  <si>
    <t>E=0x45</t>
    <phoneticPr fontId="1"/>
  </si>
  <si>
    <t>F</t>
    <phoneticPr fontId="1"/>
  </si>
  <si>
    <t>E0</t>
    <phoneticPr fontId="1"/>
  </si>
  <si>
    <t>C0</t>
    <phoneticPr fontId="1"/>
  </si>
  <si>
    <t>F8</t>
    <phoneticPr fontId="1"/>
  </si>
  <si>
    <t>E0</t>
    <phoneticPr fontId="1"/>
  </si>
  <si>
    <t>C0</t>
    <phoneticPr fontId="1"/>
  </si>
  <si>
    <t>E700</t>
    <phoneticPr fontId="1"/>
  </si>
  <si>
    <t>7380</t>
    <phoneticPr fontId="1"/>
  </si>
  <si>
    <t>39C0</t>
    <phoneticPr fontId="1"/>
  </si>
  <si>
    <t>1EC0</t>
    <phoneticPr fontId="1"/>
  </si>
  <si>
    <t>E70</t>
    <phoneticPr fontId="1"/>
  </si>
  <si>
    <t>738</t>
    <phoneticPr fontId="1"/>
  </si>
  <si>
    <t>39C</t>
    <phoneticPr fontId="1"/>
  </si>
  <si>
    <t>1CE</t>
    <phoneticPr fontId="1"/>
  </si>
  <si>
    <t>C600</t>
    <phoneticPr fontId="1"/>
  </si>
  <si>
    <t>6300</t>
    <phoneticPr fontId="1"/>
  </si>
  <si>
    <t>3180</t>
    <phoneticPr fontId="1"/>
  </si>
  <si>
    <t>18C0</t>
    <phoneticPr fontId="1"/>
  </si>
  <si>
    <t>C60</t>
    <phoneticPr fontId="1"/>
  </si>
  <si>
    <t>630</t>
    <phoneticPr fontId="1"/>
  </si>
  <si>
    <t>318</t>
    <phoneticPr fontId="1"/>
  </si>
  <si>
    <t>18C</t>
    <phoneticPr fontId="1"/>
  </si>
  <si>
    <t>s-oam</t>
  </si>
  <si>
    <t>v-ram</t>
  </si>
  <si>
    <t>sprite</t>
    <phoneticPr fontId="1"/>
  </si>
  <si>
    <t>cur y = N</t>
    <phoneticPr fontId="1"/>
  </si>
  <si>
    <t>spr y = M</t>
    <phoneticPr fontId="1"/>
  </si>
  <si>
    <t>prefetch &gt;&gt;</t>
    <phoneticPr fontId="1"/>
  </si>
  <si>
    <t>N - M + 1</t>
    <phoneticPr fontId="1"/>
  </si>
  <si>
    <t>flip vertically</t>
    <phoneticPr fontId="1"/>
  </si>
  <si>
    <t>fetch =</t>
    <phoneticPr fontId="1"/>
  </si>
  <si>
    <t>M - N + 6</t>
    <phoneticPr fontId="1"/>
  </si>
  <si>
    <t>hsync</t>
    <phoneticPr fontId="1"/>
  </si>
  <si>
    <t>vsync</t>
    <phoneticPr fontId="1"/>
  </si>
  <si>
    <t>vblank</t>
    <phoneticPr fontId="1"/>
  </si>
  <si>
    <t>262.5</t>
    <phoneticPr fontId="1"/>
  </si>
  <si>
    <t>(262 once.)</t>
    <phoneticPr fontId="1"/>
  </si>
  <si>
    <t>pl</t>
  </si>
  <si>
    <t>ph</t>
  </si>
  <si>
    <t>at</t>
  </si>
  <si>
    <t>sp</t>
  </si>
  <si>
    <t>NT=2026, second row, 6th col</t>
  </si>
  <si>
    <t>←</t>
  </si>
  <si>
    <t>D=0x44</t>
  </si>
  <si>
    <t>@0x0430</t>
  </si>
  <si>
    <t>@0x0438</t>
  </si>
  <si>
    <t>FE</t>
  </si>
  <si>
    <t>FC</t>
  </si>
  <si>
    <t>FF</t>
  </si>
  <si>
    <t>C6</t>
  </si>
  <si>
    <t>E7</t>
  </si>
  <si>
    <t>NT</t>
  </si>
  <si>
    <t>AT</t>
  </si>
  <si>
    <t>XX</t>
  </si>
  <si>
    <t>nes x</t>
  </si>
  <si>
    <t>prf x</t>
  </si>
  <si>
    <t>scroll = 8, 9</t>
  </si>
  <si>
    <t>scroll = 9, 9</t>
  </si>
  <si>
    <t>rd</t>
  </si>
  <si>
    <t>set</t>
  </si>
  <si>
    <t>…</t>
  </si>
  <si>
    <t>scr x = even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</si>
</sst>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_);[Red]\(\$#,##0\)"/>
  </numFmts>
  <fonts count="1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2"/>
      <color rgb="FF000000"/>
      <name val="Verdana"/>
      <family val="2"/>
    </font>
    <font>
      <sz val="10"/>
      <color rgb="FF000000"/>
      <name val="Verdana"/>
      <family val="2"/>
    </font>
    <font>
      <b/>
      <sz val="11"/>
      <color rgb="FF000000"/>
      <name val="Verdana"/>
      <family val="2"/>
    </font>
    <font>
      <sz val="11"/>
      <color theme="1"/>
      <name val="Verdana"/>
      <family val="2"/>
    </font>
    <font>
      <sz val="14"/>
      <color rgb="FF00FFFF"/>
      <name val="MS PGothic"/>
      <family val="3"/>
    </font>
    <font>
      <sz val="12"/>
      <color theme="1"/>
      <name val="MS PGothic"/>
      <family val="3"/>
    </font>
    <font>
      <sz val="12"/>
      <color rgb="FF66FF66"/>
      <name val="MS PGothic"/>
      <family val="3"/>
    </font>
    <font>
      <sz val="12"/>
      <color rgb="FFFFFFFF"/>
      <name val="MS PGothic"/>
      <family val="3"/>
    </font>
    <font>
      <b/>
      <sz val="11"/>
      <color theme="1"/>
      <name val="Calibri"/>
      <family val="3"/>
      <charset val="128"/>
      <scheme val="minor"/>
    </font>
    <font>
      <sz val="11"/>
      <color rgb="FF202020"/>
      <name val="Verdana"/>
      <family val="2"/>
    </font>
    <font>
      <b/>
      <sz val="11"/>
      <color rgb="FF202020"/>
      <name val="Verdana"/>
      <family val="2"/>
    </font>
    <font>
      <sz val="9"/>
      <color rgb="FFF00000"/>
      <name val="Verdana"/>
      <family val="2"/>
    </font>
    <font>
      <sz val="11"/>
      <color rgb="FF0000FF"/>
      <name val="Verdana"/>
      <family val="2"/>
    </font>
    <font>
      <sz val="11"/>
      <color rgb="FF00AA00"/>
      <name val="Verdana"/>
      <family val="2"/>
    </font>
    <font>
      <b/>
      <sz val="11"/>
      <color rgb="FF00AA00"/>
      <name val="Verdana"/>
      <family val="2"/>
    </font>
  </fonts>
  <fills count="7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2000B0"/>
        <bgColor indexed="64"/>
      </patternFill>
    </fill>
    <fill>
      <patternFill patternType="solid">
        <fgColor rgb="FF2800B8"/>
        <bgColor indexed="64"/>
      </patternFill>
    </fill>
    <fill>
      <patternFill patternType="solid">
        <fgColor rgb="FF6010A0"/>
        <bgColor indexed="64"/>
      </patternFill>
    </fill>
    <fill>
      <patternFill patternType="solid">
        <fgColor rgb="FF982078"/>
        <bgColor indexed="64"/>
      </patternFill>
    </fill>
    <fill>
      <patternFill patternType="solid">
        <fgColor rgb="FFB01030"/>
        <bgColor indexed="64"/>
      </patternFill>
    </fill>
    <fill>
      <patternFill patternType="solid">
        <fgColor rgb="FFA03000"/>
        <bgColor indexed="64"/>
      </patternFill>
    </fill>
    <fill>
      <patternFill patternType="solid">
        <fgColor rgb="FF784000"/>
        <bgColor indexed="64"/>
      </patternFill>
    </fill>
    <fill>
      <patternFill patternType="solid">
        <fgColor rgb="FF485800"/>
        <bgColor indexed="64"/>
      </patternFill>
    </fill>
    <fill>
      <patternFill patternType="solid">
        <fgColor rgb="FF386800"/>
        <bgColor indexed="64"/>
      </patternFill>
    </fill>
    <fill>
      <patternFill patternType="solid">
        <fgColor rgb="FF386C00"/>
        <bgColor indexed="64"/>
      </patternFill>
    </fill>
    <fill>
      <patternFill patternType="solid">
        <fgColor rgb="FF306040"/>
        <bgColor indexed="64"/>
      </patternFill>
    </fill>
    <fill>
      <patternFill patternType="solid">
        <fgColor rgb="FF30508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4060F8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9040F0"/>
        <bgColor indexed="64"/>
      </patternFill>
    </fill>
    <fill>
      <patternFill patternType="solid">
        <fgColor rgb="FFD840C0"/>
        <bgColor indexed="64"/>
      </patternFill>
    </fill>
    <fill>
      <patternFill patternType="solid">
        <fgColor rgb="FFD84060"/>
        <bgColor indexed="64"/>
      </patternFill>
    </fill>
    <fill>
      <patternFill patternType="solid">
        <fgColor rgb="FFE05000"/>
        <bgColor indexed="64"/>
      </patternFill>
    </fill>
    <fill>
      <patternFill patternType="solid">
        <fgColor rgb="FFC07000"/>
        <bgColor indexed="64"/>
      </patternFill>
    </fill>
    <fill>
      <patternFill patternType="solid">
        <fgColor rgb="FF888800"/>
        <bgColor indexed="64"/>
      </patternFill>
    </fill>
    <fill>
      <patternFill patternType="solid">
        <fgColor rgb="FF50A000"/>
        <bgColor indexed="64"/>
      </patternFill>
    </fill>
    <fill>
      <patternFill patternType="solid">
        <fgColor rgb="FF48A810"/>
        <bgColor indexed="64"/>
      </patternFill>
    </fill>
    <fill>
      <patternFill patternType="solid">
        <fgColor rgb="FF48A068"/>
        <bgColor indexed="64"/>
      </patternFill>
    </fill>
    <fill>
      <patternFill patternType="solid">
        <fgColor rgb="FF409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0A0FF"/>
        <bgColor indexed="64"/>
      </patternFill>
    </fill>
    <fill>
      <patternFill patternType="solid">
        <fgColor rgb="FF5080FF"/>
        <bgColor indexed="64"/>
      </patternFill>
    </fill>
    <fill>
      <patternFill patternType="solid">
        <fgColor rgb="FFA070FF"/>
        <bgColor indexed="64"/>
      </patternFill>
    </fill>
    <fill>
      <patternFill patternType="solid">
        <fgColor rgb="FFF060FF"/>
        <bgColor indexed="64"/>
      </patternFill>
    </fill>
    <fill>
      <patternFill patternType="solid">
        <fgColor rgb="FFFF60B0"/>
        <bgColor indexed="64"/>
      </patternFill>
    </fill>
    <fill>
      <patternFill patternType="solid">
        <fgColor rgb="FFFF7830"/>
        <bgColor indexed="64"/>
      </patternFill>
    </fill>
    <fill>
      <patternFill patternType="solid">
        <fgColor rgb="FFFFA000"/>
        <bgColor indexed="64"/>
      </patternFill>
    </fill>
    <fill>
      <patternFill patternType="solid">
        <fgColor rgb="FFE8D020"/>
        <bgColor indexed="64"/>
      </patternFill>
    </fill>
    <fill>
      <patternFill patternType="solid">
        <fgColor rgb="FF98E800"/>
        <bgColor indexed="64"/>
      </patternFill>
    </fill>
    <fill>
      <patternFill patternType="solid">
        <fgColor rgb="FF70F040"/>
        <bgColor indexed="64"/>
      </patternFill>
    </fill>
    <fill>
      <patternFill patternType="solid">
        <fgColor rgb="FF70E090"/>
        <bgColor indexed="64"/>
      </patternFill>
    </fill>
    <fill>
      <patternFill patternType="solid">
        <fgColor rgb="FF60D0E0"/>
        <bgColor indexed="64"/>
      </patternFill>
    </fill>
    <fill>
      <patternFill patternType="solid">
        <fgColor rgb="FF90D0FF"/>
        <bgColor indexed="64"/>
      </patternFill>
    </fill>
    <fill>
      <patternFill patternType="solid">
        <fgColor rgb="FFA0B8FF"/>
        <bgColor indexed="64"/>
      </patternFill>
    </fill>
    <fill>
      <patternFill patternType="solid">
        <fgColor rgb="FFC0B0FF"/>
        <bgColor indexed="64"/>
      </patternFill>
    </fill>
    <fill>
      <patternFill patternType="solid">
        <fgColor rgb="FFE0B0FF"/>
        <bgColor indexed="64"/>
      </patternFill>
    </fill>
    <fill>
      <patternFill patternType="solid">
        <fgColor rgb="FFFFB8E8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D8A0"/>
        <bgColor indexed="64"/>
      </patternFill>
    </fill>
    <fill>
      <patternFill patternType="solid">
        <fgColor rgb="FFFFF090"/>
        <bgColor indexed="64"/>
      </patternFill>
    </fill>
    <fill>
      <patternFill patternType="solid">
        <fgColor rgb="FFC8F080"/>
        <bgColor indexed="64"/>
      </patternFill>
    </fill>
    <fill>
      <patternFill patternType="solid">
        <fgColor rgb="FFA0F0A0"/>
        <bgColor indexed="64"/>
      </patternFill>
    </fill>
    <fill>
      <patternFill patternType="solid">
        <fgColor rgb="FFA0FFC8"/>
        <bgColor indexed="64"/>
      </patternFill>
    </fill>
    <fill>
      <patternFill patternType="solid">
        <fgColor rgb="FFA0FFF0"/>
        <bgColor indexed="64"/>
      </patternFill>
    </fill>
    <fill>
      <patternFill patternType="solid">
        <fgColor rgb="FFA0A0A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ECE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CFFEC"/>
        <bgColor indexed="64"/>
      </patternFill>
    </fill>
    <fill>
      <patternFill patternType="solid">
        <fgColor rgb="FFFAFFFA"/>
        <bgColor indexed="64"/>
      </patternFill>
    </fill>
    <fill>
      <patternFill patternType="solid">
        <fgColor rgb="FFFFF8F8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rgb="FF786054"/>
      </bottom>
      <diagonal/>
    </border>
    <border>
      <left/>
      <right/>
      <top/>
      <bottom style="mediumDashed">
        <color rgb="FF584A44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 style="medium">
        <color rgb="FF804030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/>
      <diagonal/>
    </border>
    <border>
      <left style="medium">
        <color rgb="FF804030"/>
      </left>
      <right style="medium">
        <color rgb="FF804030"/>
      </right>
      <top/>
      <bottom style="medium">
        <color rgb="FF80403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D0D0D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 style="medium">
        <color rgb="FFD0D0D0"/>
      </top>
      <bottom/>
      <diagonal/>
    </border>
    <border>
      <left/>
      <right style="medium">
        <color rgb="FFC0C0C0"/>
      </right>
      <top style="medium">
        <color rgb="FFD0D0D0"/>
      </top>
      <bottom/>
      <diagonal/>
    </border>
    <border>
      <left style="medium">
        <color rgb="FFC0C0C0"/>
      </left>
      <right/>
      <top style="medium">
        <color rgb="FFD0D0D0"/>
      </top>
      <bottom style="medium">
        <color rgb="FFC0C0C0"/>
      </bottom>
      <diagonal/>
    </border>
    <border>
      <left/>
      <right/>
      <top style="medium">
        <color rgb="FFD0D0D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D0D0D0"/>
      </top>
      <bottom style="medium">
        <color rgb="FFC0C0C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6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9" xfId="0" quotePrefix="1" applyBorder="1">
      <alignment vertical="center"/>
    </xf>
    <xf numFmtId="0" fontId="0" fillId="0" borderId="0" xfId="0" applyAlignment="1">
      <alignment textRotation="255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5" borderId="21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22" xfId="0" applyFill="1" applyBorder="1">
      <alignment vertical="center"/>
    </xf>
    <xf numFmtId="0" fontId="0" fillId="4" borderId="22" xfId="0" applyFill="1" applyBorder="1">
      <alignment vertical="center"/>
    </xf>
    <xf numFmtId="0" fontId="0" fillId="3" borderId="21" xfId="0" applyFill="1" applyBorder="1">
      <alignment vertical="center"/>
    </xf>
    <xf numFmtId="0" fontId="0" fillId="6" borderId="21" xfId="0" applyFill="1" applyBorder="1">
      <alignment vertical="center"/>
    </xf>
    <xf numFmtId="0" fontId="0" fillId="4" borderId="23" xfId="0" applyFill="1" applyBorder="1" applyAlignment="1">
      <alignment vertical="center"/>
    </xf>
    <xf numFmtId="0" fontId="0" fillId="0" borderId="21" xfId="0" applyBorder="1">
      <alignment vertical="center"/>
    </xf>
    <xf numFmtId="0" fontId="0" fillId="7" borderId="21" xfId="0" applyFill="1" applyBorder="1">
      <alignment vertical="center"/>
    </xf>
    <xf numFmtId="0" fontId="0" fillId="8" borderId="21" xfId="0" applyFill="1" applyBorder="1">
      <alignment vertical="center"/>
    </xf>
    <xf numFmtId="0" fontId="0" fillId="9" borderId="21" xfId="0" applyFill="1" applyBorder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6" fillId="0" borderId="0" xfId="0" applyFont="1">
      <alignment vertical="center"/>
    </xf>
    <xf numFmtId="0" fontId="7" fillId="10" borderId="25" xfId="0" applyFont="1" applyFill="1" applyBorder="1" applyAlignment="1">
      <alignment vertical="center" wrapText="1"/>
    </xf>
    <xf numFmtId="164" fontId="8" fillId="10" borderId="25" xfId="0" applyNumberFormat="1" applyFont="1" applyFill="1" applyBorder="1" applyAlignment="1">
      <alignment vertical="center" wrapText="1"/>
    </xf>
    <xf numFmtId="0" fontId="8" fillId="10" borderId="25" xfId="0" applyFont="1" applyFill="1" applyBorder="1" applyAlignment="1">
      <alignment vertical="center" wrapText="1"/>
    </xf>
    <xf numFmtId="0" fontId="9" fillId="11" borderId="25" xfId="0" applyFont="1" applyFill="1" applyBorder="1" applyAlignment="1">
      <alignment vertical="center" wrapText="1"/>
    </xf>
    <xf numFmtId="0" fontId="9" fillId="12" borderId="25" xfId="0" applyFont="1" applyFill="1" applyBorder="1" applyAlignment="1">
      <alignment vertical="center" wrapText="1"/>
    </xf>
    <xf numFmtId="0" fontId="9" fillId="13" borderId="25" xfId="0" applyFont="1" applyFill="1" applyBorder="1" applyAlignment="1">
      <alignment vertical="center" wrapText="1"/>
    </xf>
    <xf numFmtId="0" fontId="9" fillId="14" borderId="25" xfId="0" applyFont="1" applyFill="1" applyBorder="1" applyAlignment="1">
      <alignment vertical="center" wrapText="1"/>
    </xf>
    <xf numFmtId="0" fontId="9" fillId="15" borderId="25" xfId="0" applyFont="1" applyFill="1" applyBorder="1" applyAlignment="1">
      <alignment vertical="center" wrapText="1"/>
    </xf>
    <xf numFmtId="0" fontId="9" fillId="16" borderId="25" xfId="0" applyFont="1" applyFill="1" applyBorder="1" applyAlignment="1">
      <alignment vertical="center" wrapText="1"/>
    </xf>
    <xf numFmtId="0" fontId="9" fillId="17" borderId="25" xfId="0" applyFont="1" applyFill="1" applyBorder="1" applyAlignment="1">
      <alignment vertical="center" wrapText="1"/>
    </xf>
    <xf numFmtId="0" fontId="9" fillId="18" borderId="25" xfId="0" applyFont="1" applyFill="1" applyBorder="1" applyAlignment="1">
      <alignment vertical="center" wrapText="1"/>
    </xf>
    <xf numFmtId="0" fontId="9" fillId="19" borderId="25" xfId="0" applyFont="1" applyFill="1" applyBorder="1" applyAlignment="1">
      <alignment vertical="center" wrapText="1"/>
    </xf>
    <xf numFmtId="0" fontId="9" fillId="20" borderId="25" xfId="0" applyFont="1" applyFill="1" applyBorder="1" applyAlignment="1">
      <alignment vertical="center" wrapText="1"/>
    </xf>
    <xf numFmtId="0" fontId="9" fillId="21" borderId="25" xfId="0" applyFont="1" applyFill="1" applyBorder="1" applyAlignment="1">
      <alignment vertical="center" wrapText="1"/>
    </xf>
    <xf numFmtId="0" fontId="9" fillId="22" borderId="25" xfId="0" applyFont="1" applyFill="1" applyBorder="1" applyAlignment="1">
      <alignment vertical="center" wrapText="1"/>
    </xf>
    <xf numFmtId="0" fontId="9" fillId="23" borderId="25" xfId="0" applyFont="1" applyFill="1" applyBorder="1" applyAlignment="1">
      <alignment vertical="center" wrapText="1"/>
    </xf>
    <xf numFmtId="0" fontId="9" fillId="24" borderId="25" xfId="0" applyFont="1" applyFill="1" applyBorder="1" applyAlignment="1">
      <alignment vertical="center" wrapText="1"/>
    </xf>
    <xf numFmtId="0" fontId="7" fillId="25" borderId="25" xfId="0" applyFont="1" applyFill="1" applyBorder="1" applyAlignment="1">
      <alignment vertical="center" wrapText="1"/>
    </xf>
    <xf numFmtId="0" fontId="7" fillId="26" borderId="25" xfId="0" applyFont="1" applyFill="1" applyBorder="1" applyAlignment="1">
      <alignment vertical="center" wrapText="1"/>
    </xf>
    <xf numFmtId="0" fontId="7" fillId="27" borderId="25" xfId="0" applyFont="1" applyFill="1" applyBorder="1" applyAlignment="1">
      <alignment vertical="center" wrapText="1"/>
    </xf>
    <xf numFmtId="0" fontId="7" fillId="28" borderId="25" xfId="0" applyFont="1" applyFill="1" applyBorder="1" applyAlignment="1">
      <alignment vertical="center" wrapText="1"/>
    </xf>
    <xf numFmtId="0" fontId="7" fillId="29" borderId="25" xfId="0" applyFont="1" applyFill="1" applyBorder="1" applyAlignment="1">
      <alignment vertical="center" wrapText="1"/>
    </xf>
    <xf numFmtId="0" fontId="7" fillId="30" borderId="25" xfId="0" applyFont="1" applyFill="1" applyBorder="1" applyAlignment="1">
      <alignment vertical="center" wrapText="1"/>
    </xf>
    <xf numFmtId="0" fontId="7" fillId="31" borderId="25" xfId="0" applyFont="1" applyFill="1" applyBorder="1" applyAlignment="1">
      <alignment vertical="center" wrapText="1"/>
    </xf>
    <xf numFmtId="0" fontId="7" fillId="32" borderId="25" xfId="0" applyFont="1" applyFill="1" applyBorder="1" applyAlignment="1">
      <alignment vertical="center" wrapText="1"/>
    </xf>
    <xf numFmtId="0" fontId="7" fillId="33" borderId="25" xfId="0" applyFont="1" applyFill="1" applyBorder="1" applyAlignment="1">
      <alignment vertical="center" wrapText="1"/>
    </xf>
    <xf numFmtId="0" fontId="7" fillId="34" borderId="25" xfId="0" applyFont="1" applyFill="1" applyBorder="1" applyAlignment="1">
      <alignment vertical="center" wrapText="1"/>
    </xf>
    <xf numFmtId="0" fontId="7" fillId="35" borderId="25" xfId="0" applyFont="1" applyFill="1" applyBorder="1" applyAlignment="1">
      <alignment vertical="center" wrapText="1"/>
    </xf>
    <xf numFmtId="0" fontId="7" fillId="36" borderId="25" xfId="0" applyFont="1" applyFill="1" applyBorder="1" applyAlignment="1">
      <alignment vertical="center" wrapText="1"/>
    </xf>
    <xf numFmtId="0" fontId="7" fillId="37" borderId="25" xfId="0" applyFont="1" applyFill="1" applyBorder="1" applyAlignment="1">
      <alignment vertical="center" wrapText="1"/>
    </xf>
    <xf numFmtId="0" fontId="7" fillId="38" borderId="25" xfId="0" applyFont="1" applyFill="1" applyBorder="1" applyAlignment="1">
      <alignment vertical="center" wrapText="1"/>
    </xf>
    <xf numFmtId="0" fontId="7" fillId="39" borderId="25" xfId="0" applyFont="1" applyFill="1" applyBorder="1" applyAlignment="1">
      <alignment vertical="center" wrapText="1"/>
    </xf>
    <xf numFmtId="0" fontId="7" fillId="40" borderId="25" xfId="0" applyFont="1" applyFill="1" applyBorder="1" applyAlignment="1">
      <alignment vertical="center" wrapText="1"/>
    </xf>
    <xf numFmtId="0" fontId="7" fillId="41" borderId="25" xfId="0" applyFont="1" applyFill="1" applyBorder="1" applyAlignment="1">
      <alignment vertical="center" wrapText="1"/>
    </xf>
    <xf numFmtId="0" fontId="7" fillId="42" borderId="25" xfId="0" applyFont="1" applyFill="1" applyBorder="1" applyAlignment="1">
      <alignment vertical="center" wrapText="1"/>
    </xf>
    <xf numFmtId="0" fontId="7" fillId="43" borderId="25" xfId="0" applyFont="1" applyFill="1" applyBorder="1" applyAlignment="1">
      <alignment vertical="center" wrapText="1"/>
    </xf>
    <xf numFmtId="0" fontId="7" fillId="44" borderId="25" xfId="0" applyFont="1" applyFill="1" applyBorder="1" applyAlignment="1">
      <alignment vertical="center" wrapText="1"/>
    </xf>
    <xf numFmtId="0" fontId="7" fillId="45" borderId="25" xfId="0" applyFont="1" applyFill="1" applyBorder="1" applyAlignment="1">
      <alignment vertical="center" wrapText="1"/>
    </xf>
    <xf numFmtId="0" fontId="7" fillId="46" borderId="25" xfId="0" applyFont="1" applyFill="1" applyBorder="1" applyAlignment="1">
      <alignment vertical="center" wrapText="1"/>
    </xf>
    <xf numFmtId="0" fontId="7" fillId="47" borderId="25" xfId="0" applyFont="1" applyFill="1" applyBorder="1" applyAlignment="1">
      <alignment vertical="center" wrapText="1"/>
    </xf>
    <xf numFmtId="0" fontId="7" fillId="48" borderId="25" xfId="0" applyFont="1" applyFill="1" applyBorder="1" applyAlignment="1">
      <alignment vertical="center" wrapText="1"/>
    </xf>
    <xf numFmtId="0" fontId="7" fillId="49" borderId="25" xfId="0" applyFont="1" applyFill="1" applyBorder="1" applyAlignment="1">
      <alignment vertical="center" wrapText="1"/>
    </xf>
    <xf numFmtId="0" fontId="7" fillId="50" borderId="25" xfId="0" applyFont="1" applyFill="1" applyBorder="1" applyAlignment="1">
      <alignment vertical="center" wrapText="1"/>
    </xf>
    <xf numFmtId="0" fontId="7" fillId="11" borderId="25" xfId="0" applyFont="1" applyFill="1" applyBorder="1" applyAlignment="1">
      <alignment vertical="center" wrapText="1"/>
    </xf>
    <xf numFmtId="0" fontId="7" fillId="51" borderId="25" xfId="0" applyFont="1" applyFill="1" applyBorder="1" applyAlignment="1">
      <alignment vertical="center" wrapText="1"/>
    </xf>
    <xf numFmtId="0" fontId="7" fillId="52" borderId="25" xfId="0" applyFont="1" applyFill="1" applyBorder="1" applyAlignment="1">
      <alignment vertical="center" wrapText="1"/>
    </xf>
    <xf numFmtId="0" fontId="7" fillId="53" borderId="25" xfId="0" applyFont="1" applyFill="1" applyBorder="1" applyAlignment="1">
      <alignment vertical="center" wrapText="1"/>
    </xf>
    <xf numFmtId="0" fontId="7" fillId="54" borderId="25" xfId="0" applyFont="1" applyFill="1" applyBorder="1" applyAlignment="1">
      <alignment vertical="center" wrapText="1"/>
    </xf>
    <xf numFmtId="0" fontId="7" fillId="55" borderId="25" xfId="0" applyFont="1" applyFill="1" applyBorder="1" applyAlignment="1">
      <alignment vertical="center" wrapText="1"/>
    </xf>
    <xf numFmtId="0" fontId="7" fillId="56" borderId="25" xfId="0" applyFont="1" applyFill="1" applyBorder="1" applyAlignment="1">
      <alignment vertical="center" wrapText="1"/>
    </xf>
    <xf numFmtId="0" fontId="7" fillId="57" borderId="25" xfId="0" applyFont="1" applyFill="1" applyBorder="1" applyAlignment="1">
      <alignment vertical="center" wrapText="1"/>
    </xf>
    <xf numFmtId="0" fontId="7" fillId="58" borderId="25" xfId="0" applyFont="1" applyFill="1" applyBorder="1" applyAlignment="1">
      <alignment vertical="center" wrapText="1"/>
    </xf>
    <xf numFmtId="0" fontId="7" fillId="59" borderId="25" xfId="0" applyFont="1" applyFill="1" applyBorder="1" applyAlignment="1">
      <alignment vertical="center" wrapText="1"/>
    </xf>
    <xf numFmtId="0" fontId="7" fillId="60" borderId="25" xfId="0" applyFont="1" applyFill="1" applyBorder="1" applyAlignment="1">
      <alignment vertical="center" wrapText="1"/>
    </xf>
    <xf numFmtId="0" fontId="7" fillId="61" borderId="25" xfId="0" applyFont="1" applyFill="1" applyBorder="1" applyAlignment="1">
      <alignment vertical="center" wrapText="1"/>
    </xf>
    <xf numFmtId="0" fontId="7" fillId="62" borderId="25" xfId="0" applyFont="1" applyFill="1" applyBorder="1" applyAlignment="1">
      <alignment vertical="center" wrapText="1"/>
    </xf>
    <xf numFmtId="0" fontId="7" fillId="63" borderId="25" xfId="0" applyFont="1" applyFill="1" applyBorder="1" applyAlignment="1">
      <alignment vertical="center" wrapText="1"/>
    </xf>
    <xf numFmtId="164" fontId="8" fillId="10" borderId="25" xfId="0" quotePrefix="1" applyNumberFormat="1" applyFont="1" applyFill="1" applyBorder="1" applyAlignment="1">
      <alignment horizontal="right" vertical="center" wrapText="1"/>
    </xf>
    <xf numFmtId="0" fontId="10" fillId="0" borderId="0" xfId="0" applyFont="1" applyAlignment="1">
      <alignment horizontal="right" vertical="center"/>
    </xf>
    <xf numFmtId="0" fontId="0" fillId="0" borderId="22" xfId="0" applyBorder="1">
      <alignment vertical="center"/>
    </xf>
    <xf numFmtId="0" fontId="0" fillId="0" borderId="27" xfId="0" applyBorder="1">
      <alignment vertical="center"/>
    </xf>
    <xf numFmtId="0" fontId="0" fillId="0" borderId="0" xfId="0" applyAlignment="1">
      <alignment vertical="center"/>
    </xf>
    <xf numFmtId="0" fontId="11" fillId="38" borderId="0" xfId="0" applyFont="1" applyFill="1" applyAlignment="1">
      <alignment horizontal="center" vertical="center" wrapText="1"/>
    </xf>
    <xf numFmtId="0" fontId="11" fillId="64" borderId="28" xfId="0" applyFont="1" applyFill="1" applyBorder="1" applyAlignment="1">
      <alignment horizontal="center" vertical="center" wrapText="1"/>
    </xf>
    <xf numFmtId="0" fontId="11" fillId="65" borderId="28" xfId="0" applyFont="1" applyFill="1" applyBorder="1" applyAlignment="1">
      <alignment horizontal="center" vertical="center" wrapText="1"/>
    </xf>
    <xf numFmtId="0" fontId="12" fillId="38" borderId="29" xfId="0" applyFont="1" applyFill="1" applyBorder="1" applyAlignment="1">
      <alignment horizontal="center" vertical="center" wrapText="1"/>
    </xf>
    <xf numFmtId="0" fontId="11" fillId="38" borderId="30" xfId="0" applyFont="1" applyFill="1" applyBorder="1" applyAlignment="1">
      <alignment horizontal="center" vertical="center" wrapText="1"/>
    </xf>
    <xf numFmtId="0" fontId="11" fillId="38" borderId="31" xfId="0" applyFont="1" applyFill="1" applyBorder="1" applyAlignment="1">
      <alignment horizontal="center" vertical="center" wrapText="1"/>
    </xf>
    <xf numFmtId="0" fontId="12" fillId="38" borderId="32" xfId="0" applyFont="1" applyFill="1" applyBorder="1" applyAlignment="1">
      <alignment horizontal="center" vertical="center" wrapText="1"/>
    </xf>
    <xf numFmtId="0" fontId="11" fillId="38" borderId="33" xfId="0" applyFont="1" applyFill="1" applyBorder="1" applyAlignment="1">
      <alignment horizontal="center" vertical="center" wrapText="1"/>
    </xf>
    <xf numFmtId="0" fontId="13" fillId="64" borderId="34" xfId="0" applyFont="1" applyFill="1" applyBorder="1" applyAlignment="1">
      <alignment horizontal="center" vertical="center" wrapText="1"/>
    </xf>
    <xf numFmtId="0" fontId="11" fillId="64" borderId="35" xfId="0" applyFont="1" applyFill="1" applyBorder="1" applyAlignment="1">
      <alignment horizontal="center" vertical="center" wrapText="1"/>
    </xf>
    <xf numFmtId="0" fontId="13" fillId="65" borderId="34" xfId="0" applyFont="1" applyFill="1" applyBorder="1" applyAlignment="1">
      <alignment horizontal="center" vertical="center" wrapText="1"/>
    </xf>
    <xf numFmtId="0" fontId="11" fillId="65" borderId="35" xfId="0" applyFont="1" applyFill="1" applyBorder="1" applyAlignment="1">
      <alignment horizontal="center" vertical="center" wrapText="1"/>
    </xf>
    <xf numFmtId="0" fontId="13" fillId="65" borderId="36" xfId="0" applyFont="1" applyFill="1" applyBorder="1" applyAlignment="1">
      <alignment horizontal="center" vertical="center" wrapText="1"/>
    </xf>
    <xf numFmtId="0" fontId="11" fillId="65" borderId="37" xfId="0" applyFont="1" applyFill="1" applyBorder="1" applyAlignment="1">
      <alignment horizontal="center" vertical="center" wrapText="1"/>
    </xf>
    <xf numFmtId="0" fontId="11" fillId="65" borderId="38" xfId="0" applyFont="1" applyFill="1" applyBorder="1" applyAlignment="1">
      <alignment horizontal="center" vertical="center" wrapText="1"/>
    </xf>
    <xf numFmtId="0" fontId="13" fillId="64" borderId="36" xfId="0" applyFont="1" applyFill="1" applyBorder="1" applyAlignment="1">
      <alignment horizontal="center" vertical="center" wrapText="1"/>
    </xf>
    <xf numFmtId="0" fontId="11" fillId="64" borderId="37" xfId="0" applyFont="1" applyFill="1" applyBorder="1" applyAlignment="1">
      <alignment horizontal="center" vertical="center" wrapText="1"/>
    </xf>
    <xf numFmtId="0" fontId="11" fillId="64" borderId="38" xfId="0" applyFont="1" applyFill="1" applyBorder="1" applyAlignment="1">
      <alignment horizontal="center" vertical="center" wrapText="1"/>
    </xf>
    <xf numFmtId="0" fontId="11" fillId="66" borderId="28" xfId="0" applyFont="1" applyFill="1" applyBorder="1" applyAlignment="1">
      <alignment horizontal="center" vertical="center" wrapText="1"/>
    </xf>
    <xf numFmtId="0" fontId="11" fillId="67" borderId="28" xfId="0" applyFont="1" applyFill="1" applyBorder="1" applyAlignment="1">
      <alignment horizontal="center" vertical="center" wrapText="1"/>
    </xf>
    <xf numFmtId="0" fontId="11" fillId="38" borderId="28" xfId="0" applyFont="1" applyFill="1" applyBorder="1" applyAlignment="1">
      <alignment horizontal="center" vertical="center" wrapText="1"/>
    </xf>
    <xf numFmtId="0" fontId="11" fillId="68" borderId="28" xfId="0" applyFont="1" applyFill="1" applyBorder="1" applyAlignment="1">
      <alignment horizontal="center" vertical="center" wrapText="1"/>
    </xf>
    <xf numFmtId="0" fontId="11" fillId="69" borderId="28" xfId="0" applyFont="1" applyFill="1" applyBorder="1" applyAlignment="1">
      <alignment horizontal="center" vertical="center" wrapText="1"/>
    </xf>
    <xf numFmtId="0" fontId="14" fillId="66" borderId="34" xfId="0" applyFont="1" applyFill="1" applyBorder="1" applyAlignment="1">
      <alignment horizontal="center" vertical="center" wrapText="1"/>
    </xf>
    <xf numFmtId="0" fontId="11" fillId="66" borderId="35" xfId="0" applyFont="1" applyFill="1" applyBorder="1" applyAlignment="1">
      <alignment horizontal="center" vertical="center" wrapText="1"/>
    </xf>
    <xf numFmtId="0" fontId="11" fillId="67" borderId="34" xfId="0" applyFont="1" applyFill="1" applyBorder="1" applyAlignment="1">
      <alignment horizontal="center" vertical="center" wrapText="1"/>
    </xf>
    <xf numFmtId="0" fontId="11" fillId="67" borderId="35" xfId="0" applyFont="1" applyFill="1" applyBorder="1" applyAlignment="1">
      <alignment horizontal="center" vertical="center" wrapText="1"/>
    </xf>
    <xf numFmtId="0" fontId="11" fillId="38" borderId="34" xfId="0" applyFont="1" applyFill="1" applyBorder="1" applyAlignment="1">
      <alignment horizontal="center" vertical="center" wrapText="1"/>
    </xf>
    <xf numFmtId="0" fontId="11" fillId="38" borderId="35" xfId="0" applyFont="1" applyFill="1" applyBorder="1" applyAlignment="1">
      <alignment horizontal="center" vertical="center" wrapText="1"/>
    </xf>
    <xf numFmtId="0" fontId="15" fillId="68" borderId="34" xfId="0" applyFont="1" applyFill="1" applyBorder="1" applyAlignment="1">
      <alignment horizontal="center" vertical="center" wrapText="1"/>
    </xf>
    <xf numFmtId="0" fontId="11" fillId="68" borderId="35" xfId="0" applyFont="1" applyFill="1" applyBorder="1" applyAlignment="1">
      <alignment horizontal="center" vertical="center" wrapText="1"/>
    </xf>
    <xf numFmtId="0" fontId="15" fillId="69" borderId="34" xfId="0" applyFont="1" applyFill="1" applyBorder="1" applyAlignment="1">
      <alignment horizontal="center" vertical="center" wrapText="1"/>
    </xf>
    <xf numFmtId="0" fontId="11" fillId="69" borderId="35" xfId="0" applyFont="1" applyFill="1" applyBorder="1" applyAlignment="1">
      <alignment horizontal="center" vertical="center" wrapText="1"/>
    </xf>
    <xf numFmtId="0" fontId="11" fillId="67" borderId="36" xfId="0" applyFont="1" applyFill="1" applyBorder="1" applyAlignment="1">
      <alignment horizontal="center" vertical="center" wrapText="1"/>
    </xf>
    <xf numFmtId="0" fontId="11" fillId="67" borderId="37" xfId="0" applyFont="1" applyFill="1" applyBorder="1" applyAlignment="1">
      <alignment horizontal="center" vertical="center" wrapText="1"/>
    </xf>
    <xf numFmtId="0" fontId="11" fillId="67" borderId="38" xfId="0" applyFont="1" applyFill="1" applyBorder="1" applyAlignment="1">
      <alignment horizontal="center" vertical="center" wrapText="1"/>
    </xf>
    <xf numFmtId="0" fontId="11" fillId="38" borderId="36" xfId="0" applyFont="1" applyFill="1" applyBorder="1" applyAlignment="1">
      <alignment horizontal="center" vertical="center" wrapText="1"/>
    </xf>
    <xf numFmtId="0" fontId="11" fillId="38" borderId="37" xfId="0" applyFont="1" applyFill="1" applyBorder="1" applyAlignment="1">
      <alignment horizontal="center" vertical="center" wrapText="1"/>
    </xf>
    <xf numFmtId="0" fontId="11" fillId="38" borderId="38" xfId="0" applyFont="1" applyFill="1" applyBorder="1" applyAlignment="1">
      <alignment horizontal="center" vertical="center" wrapText="1"/>
    </xf>
    <xf numFmtId="0" fontId="16" fillId="68" borderId="34" xfId="0" applyFont="1" applyFill="1" applyBorder="1" applyAlignment="1">
      <alignment horizontal="center" vertical="center" wrapText="1"/>
    </xf>
    <xf numFmtId="0" fontId="13" fillId="70" borderId="36" xfId="0" applyFont="1" applyFill="1" applyBorder="1" applyAlignment="1">
      <alignment horizontal="center" vertical="center" wrapText="1"/>
    </xf>
    <xf numFmtId="0" fontId="11" fillId="70" borderId="37" xfId="0" applyFont="1" applyFill="1" applyBorder="1" applyAlignment="1">
      <alignment horizontal="center" vertical="center" wrapText="1"/>
    </xf>
    <xf numFmtId="0" fontId="11" fillId="70" borderId="38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0" fillId="7" borderId="0" xfId="0" applyFill="1">
      <alignment vertical="center"/>
    </xf>
    <xf numFmtId="0" fontId="0" fillId="7" borderId="1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Fill="1" applyBorder="1">
      <alignment vertical="center"/>
    </xf>
    <xf numFmtId="0" fontId="0" fillId="0" borderId="24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Fill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4" borderId="24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24" xfId="0" applyFill="1" applyBorder="1" applyAlignment="1">
      <alignment vertical="center"/>
    </xf>
    <xf numFmtId="0" fontId="0" fillId="0" borderId="39" xfId="0" applyFill="1" applyBorder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37</xdr:col>
      <xdr:colOff>0</xdr:colOff>
      <xdr:row>21</xdr:row>
      <xdr:rowOff>0</xdr:rowOff>
    </xdr:to>
    <xdr:sp macro="" textlink="">
      <xdr:nvSpPr>
        <xdr:cNvPr id="2" name="正方形/長方形 1"/>
        <xdr:cNvSpPr/>
      </xdr:nvSpPr>
      <xdr:spPr>
        <a:xfrm>
          <a:off x="838200" y="342900"/>
          <a:ext cx="7962900" cy="3257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en-US" altLang="ja-JP" sz="1100"/>
            <a:t>de1 board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17</xdr:col>
      <xdr:colOff>0</xdr:colOff>
      <xdr:row>17</xdr:row>
      <xdr:rowOff>85725</xdr:rowOff>
    </xdr:to>
    <xdr:sp macro="" textlink="">
      <xdr:nvSpPr>
        <xdr:cNvPr id="3" name="正方形/長方形 2"/>
        <xdr:cNvSpPr/>
      </xdr:nvSpPr>
      <xdr:spPr>
        <a:xfrm>
          <a:off x="1885950" y="685800"/>
          <a:ext cx="1676400" cy="23145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en-US" altLang="ja-JP" sz="1100"/>
            <a:t>MOS 6502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6</xdr:row>
      <xdr:rowOff>85725</xdr:rowOff>
    </xdr:from>
    <xdr:to>
      <xdr:col>15</xdr:col>
      <xdr:colOff>104775</xdr:colOff>
      <xdr:row>10</xdr:row>
      <xdr:rowOff>0</xdr:rowOff>
    </xdr:to>
    <xdr:sp macro="" textlink="">
      <xdr:nvSpPr>
        <xdr:cNvPr id="4" name="正方形/長方形 3"/>
        <xdr:cNvSpPr/>
      </xdr:nvSpPr>
      <xdr:spPr>
        <a:xfrm>
          <a:off x="2305050" y="1114425"/>
          <a:ext cx="942975" cy="600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en-US" altLang="ja-JP" sz="1100"/>
            <a:t>Decoder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11</xdr:row>
      <xdr:rowOff>85725</xdr:rowOff>
    </xdr:from>
    <xdr:to>
      <xdr:col>15</xdr:col>
      <xdr:colOff>104775</xdr:colOff>
      <xdr:row>15</xdr:row>
      <xdr:rowOff>0</xdr:rowOff>
    </xdr:to>
    <xdr:sp macro="" textlink="">
      <xdr:nvSpPr>
        <xdr:cNvPr id="5" name="正方形/長方形 4"/>
        <xdr:cNvSpPr/>
      </xdr:nvSpPr>
      <xdr:spPr>
        <a:xfrm>
          <a:off x="2305050" y="1971675"/>
          <a:ext cx="942975" cy="6000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en-US" altLang="ja-JP" sz="1100"/>
            <a:t>ALU</a:t>
          </a:r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4</xdr:row>
      <xdr:rowOff>1</xdr:rowOff>
    </xdr:from>
    <xdr:to>
      <xdr:col>34</xdr:col>
      <xdr:colOff>0</xdr:colOff>
      <xdr:row>17</xdr:row>
      <xdr:rowOff>1</xdr:rowOff>
    </xdr:to>
    <xdr:sp macro="" textlink="">
      <xdr:nvSpPr>
        <xdr:cNvPr id="6" name="正方形/長方形 5"/>
        <xdr:cNvSpPr/>
      </xdr:nvSpPr>
      <xdr:spPr>
        <a:xfrm>
          <a:off x="5657850" y="685801"/>
          <a:ext cx="2514600" cy="2228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en-US" altLang="ja-JP" sz="1100"/>
            <a:t>PPU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152400</xdr:colOff>
      <xdr:row>7</xdr:row>
      <xdr:rowOff>85725</xdr:rowOff>
    </xdr:from>
    <xdr:to>
      <xdr:col>32</xdr:col>
      <xdr:colOff>0</xdr:colOff>
      <xdr:row>16</xdr:row>
      <xdr:rowOff>0</xdr:rowOff>
    </xdr:to>
    <xdr:sp macro="" textlink="">
      <xdr:nvSpPr>
        <xdr:cNvPr id="7" name="正方形/長方形 6"/>
        <xdr:cNvSpPr/>
      </xdr:nvSpPr>
      <xdr:spPr>
        <a:xfrm>
          <a:off x="5810250" y="1285875"/>
          <a:ext cx="1943100" cy="14573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en-US" altLang="ja-JP" sz="1100"/>
            <a:t>vga_ppu_render</a:t>
          </a:r>
          <a:endParaRPr kumimoji="1" lang="ja-JP" altLang="en-US" sz="1100"/>
        </a:p>
      </xdr:txBody>
    </xdr:sp>
    <xdr:clientData/>
  </xdr:twoCellAnchor>
  <xdr:twoCellAnchor>
    <xdr:from>
      <xdr:col>33</xdr:col>
      <xdr:colOff>0</xdr:colOff>
      <xdr:row>5</xdr:row>
      <xdr:rowOff>85725</xdr:rowOff>
    </xdr:from>
    <xdr:to>
      <xdr:col>40</xdr:col>
      <xdr:colOff>0</xdr:colOff>
      <xdr:row>6</xdr:row>
      <xdr:rowOff>0</xdr:rowOff>
    </xdr:to>
    <xdr:cxnSp macro="">
      <xdr:nvCxnSpPr>
        <xdr:cNvPr id="11" name="直線矢印コネクタ 10"/>
        <xdr:cNvCxnSpPr/>
      </xdr:nvCxnSpPr>
      <xdr:spPr>
        <a:xfrm flipV="1">
          <a:off x="6915150" y="942975"/>
          <a:ext cx="1466850" cy="85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7</xdr:row>
      <xdr:rowOff>85725</xdr:rowOff>
    </xdr:from>
    <xdr:to>
      <xdr:col>40</xdr:col>
      <xdr:colOff>0</xdr:colOff>
      <xdr:row>8</xdr:row>
      <xdr:rowOff>85726</xdr:rowOff>
    </xdr:to>
    <xdr:cxnSp macro="">
      <xdr:nvCxnSpPr>
        <xdr:cNvPr id="12" name="直線矢印コネクタ 11"/>
        <xdr:cNvCxnSpPr/>
      </xdr:nvCxnSpPr>
      <xdr:spPr>
        <a:xfrm flipV="1">
          <a:off x="6496050" y="1285875"/>
          <a:ext cx="1885950" cy="1714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133350</xdr:colOff>
      <xdr:row>9</xdr:row>
      <xdr:rowOff>180975</xdr:rowOff>
    </xdr:from>
    <xdr:ext cx="1278427" cy="843757"/>
    <xdr:sp macro="" textlink="">
      <xdr:nvSpPr>
        <xdr:cNvPr id="2" name="TextBox 1"/>
        <xdr:cNvSpPr txBox="1"/>
      </xdr:nvSpPr>
      <xdr:spPr>
        <a:xfrm>
          <a:off x="2419350" y="1905000"/>
          <a:ext cx="1278427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VGA</a:t>
          </a:r>
        </a:p>
      </xdr:txBody>
    </xdr:sp>
    <xdr:clientData/>
  </xdr:oneCellAnchor>
  <xdr:oneCellAnchor>
    <xdr:from>
      <xdr:col>37</xdr:col>
      <xdr:colOff>57150</xdr:colOff>
      <xdr:row>10</xdr:row>
      <xdr:rowOff>85725</xdr:rowOff>
    </xdr:from>
    <xdr:ext cx="1165447" cy="843757"/>
    <xdr:sp macro="" textlink="">
      <xdr:nvSpPr>
        <xdr:cNvPr id="3" name="TextBox 2"/>
        <xdr:cNvSpPr txBox="1"/>
      </xdr:nvSpPr>
      <xdr:spPr>
        <a:xfrm>
          <a:off x="8943975" y="1238250"/>
          <a:ext cx="1165447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NES</a:t>
          </a:r>
        </a:p>
      </xdr:txBody>
    </xdr:sp>
    <xdr:clientData/>
  </xdr:oneCellAnchor>
  <xdr:oneCellAnchor>
    <xdr:from>
      <xdr:col>6</xdr:col>
      <xdr:colOff>57150</xdr:colOff>
      <xdr:row>40</xdr:row>
      <xdr:rowOff>85725</xdr:rowOff>
    </xdr:from>
    <xdr:ext cx="496674" cy="843757"/>
    <xdr:sp macro="" textlink="">
      <xdr:nvSpPr>
        <xdr:cNvPr id="4" name="TextBox 3"/>
        <xdr:cNvSpPr txBox="1"/>
      </xdr:nvSpPr>
      <xdr:spPr>
        <a:xfrm>
          <a:off x="8943975" y="4686300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1</a:t>
          </a:r>
        </a:p>
      </xdr:txBody>
    </xdr:sp>
    <xdr:clientData/>
  </xdr:oneCellAnchor>
  <xdr:oneCellAnchor>
    <xdr:from>
      <xdr:col>16</xdr:col>
      <xdr:colOff>57150</xdr:colOff>
      <xdr:row>40</xdr:row>
      <xdr:rowOff>85725</xdr:rowOff>
    </xdr:from>
    <xdr:ext cx="496674" cy="843757"/>
    <xdr:sp macro="" textlink="">
      <xdr:nvSpPr>
        <xdr:cNvPr id="5" name="TextBox 4"/>
        <xdr:cNvSpPr txBox="1"/>
      </xdr:nvSpPr>
      <xdr:spPr>
        <a:xfrm>
          <a:off x="11410950" y="4686300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2</a:t>
          </a:r>
        </a:p>
      </xdr:txBody>
    </xdr:sp>
    <xdr:clientData/>
  </xdr:oneCellAnchor>
  <xdr:oneCellAnchor>
    <xdr:from>
      <xdr:col>6</xdr:col>
      <xdr:colOff>57150</xdr:colOff>
      <xdr:row>49</xdr:row>
      <xdr:rowOff>85725</xdr:rowOff>
    </xdr:from>
    <xdr:ext cx="496674" cy="843757"/>
    <xdr:sp macro="" textlink="">
      <xdr:nvSpPr>
        <xdr:cNvPr id="6" name="TextBox 5"/>
        <xdr:cNvSpPr txBox="1"/>
      </xdr:nvSpPr>
      <xdr:spPr>
        <a:xfrm>
          <a:off x="8943975" y="6410325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3</a:t>
          </a:r>
        </a:p>
      </xdr:txBody>
    </xdr:sp>
    <xdr:clientData/>
  </xdr:oneCellAnchor>
  <xdr:oneCellAnchor>
    <xdr:from>
      <xdr:col>16</xdr:col>
      <xdr:colOff>57150</xdr:colOff>
      <xdr:row>49</xdr:row>
      <xdr:rowOff>85725</xdr:rowOff>
    </xdr:from>
    <xdr:ext cx="496674" cy="843757"/>
    <xdr:sp macro="" textlink="">
      <xdr:nvSpPr>
        <xdr:cNvPr id="7" name="TextBox 6"/>
        <xdr:cNvSpPr txBox="1"/>
      </xdr:nvSpPr>
      <xdr:spPr>
        <a:xfrm>
          <a:off x="11410950" y="6410325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4</a:t>
          </a:r>
        </a:p>
      </xdr:txBody>
    </xdr:sp>
    <xdr:clientData/>
  </xdr:oneCellAnchor>
  <xdr:twoCellAnchor>
    <xdr:from>
      <xdr:col>6</xdr:col>
      <xdr:colOff>0</xdr:colOff>
      <xdr:row>40</xdr:row>
      <xdr:rowOff>104775</xdr:rowOff>
    </xdr:from>
    <xdr:to>
      <xdr:col>15</xdr:col>
      <xdr:colOff>238125</xdr:colOff>
      <xdr:row>49</xdr:row>
      <xdr:rowOff>104775</xdr:rowOff>
    </xdr:to>
    <xdr:sp macro="" textlink="">
      <xdr:nvSpPr>
        <xdr:cNvPr id="9" name="Rectangle 8"/>
        <xdr:cNvSpPr/>
      </xdr:nvSpPr>
      <xdr:spPr>
        <a:xfrm>
          <a:off x="8886825" y="4705350"/>
          <a:ext cx="2438400" cy="1724025"/>
        </a:xfrm>
        <a:prstGeom prst="rect">
          <a:avLst/>
        </a:prstGeom>
        <a:solidFill>
          <a:srgbClr val="CCCCFF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31</xdr:col>
      <xdr:colOff>57150</xdr:colOff>
      <xdr:row>40</xdr:row>
      <xdr:rowOff>85725</xdr:rowOff>
    </xdr:from>
    <xdr:ext cx="496674" cy="843757"/>
    <xdr:sp macro="" textlink="">
      <xdr:nvSpPr>
        <xdr:cNvPr id="10" name="TextBox 9"/>
        <xdr:cNvSpPr txBox="1"/>
      </xdr:nvSpPr>
      <xdr:spPr>
        <a:xfrm>
          <a:off x="1600200" y="7743825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1</a:t>
          </a:r>
        </a:p>
      </xdr:txBody>
    </xdr:sp>
    <xdr:clientData/>
  </xdr:oneCellAnchor>
  <xdr:oneCellAnchor>
    <xdr:from>
      <xdr:col>41</xdr:col>
      <xdr:colOff>57150</xdr:colOff>
      <xdr:row>40</xdr:row>
      <xdr:rowOff>85725</xdr:rowOff>
    </xdr:from>
    <xdr:ext cx="496674" cy="843757"/>
    <xdr:sp macro="" textlink="">
      <xdr:nvSpPr>
        <xdr:cNvPr id="11" name="TextBox 10"/>
        <xdr:cNvSpPr txBox="1"/>
      </xdr:nvSpPr>
      <xdr:spPr>
        <a:xfrm>
          <a:off x="10163175" y="7743825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1</a:t>
          </a:r>
        </a:p>
      </xdr:txBody>
    </xdr:sp>
    <xdr:clientData/>
  </xdr:oneCellAnchor>
  <xdr:oneCellAnchor>
    <xdr:from>
      <xdr:col>31</xdr:col>
      <xdr:colOff>57150</xdr:colOff>
      <xdr:row>49</xdr:row>
      <xdr:rowOff>85725</xdr:rowOff>
    </xdr:from>
    <xdr:ext cx="496674" cy="843757"/>
    <xdr:sp macro="" textlink="">
      <xdr:nvSpPr>
        <xdr:cNvPr id="12" name="TextBox 11"/>
        <xdr:cNvSpPr txBox="1"/>
      </xdr:nvSpPr>
      <xdr:spPr>
        <a:xfrm>
          <a:off x="7667625" y="9467850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2</a:t>
          </a:r>
        </a:p>
      </xdr:txBody>
    </xdr:sp>
    <xdr:clientData/>
  </xdr:oneCellAnchor>
  <xdr:oneCellAnchor>
    <xdr:from>
      <xdr:col>41</xdr:col>
      <xdr:colOff>57150</xdr:colOff>
      <xdr:row>49</xdr:row>
      <xdr:rowOff>85725</xdr:rowOff>
    </xdr:from>
    <xdr:ext cx="496674" cy="843757"/>
    <xdr:sp macro="" textlink="">
      <xdr:nvSpPr>
        <xdr:cNvPr id="13" name="TextBox 12"/>
        <xdr:cNvSpPr txBox="1"/>
      </xdr:nvSpPr>
      <xdr:spPr>
        <a:xfrm>
          <a:off x="10163175" y="9467850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2</a:t>
          </a:r>
        </a:p>
      </xdr:txBody>
    </xdr:sp>
    <xdr:clientData/>
  </xdr:oneCellAnchor>
  <xdr:twoCellAnchor>
    <xdr:from>
      <xdr:col>31</xdr:col>
      <xdr:colOff>0</xdr:colOff>
      <xdr:row>40</xdr:row>
      <xdr:rowOff>104775</xdr:rowOff>
    </xdr:from>
    <xdr:to>
      <xdr:col>39</xdr:col>
      <xdr:colOff>0</xdr:colOff>
      <xdr:row>49</xdr:row>
      <xdr:rowOff>104775</xdr:rowOff>
    </xdr:to>
    <xdr:sp macro="" textlink="">
      <xdr:nvSpPr>
        <xdr:cNvPr id="14" name="Rectangle 13"/>
        <xdr:cNvSpPr/>
      </xdr:nvSpPr>
      <xdr:spPr>
        <a:xfrm>
          <a:off x="7610475" y="7762875"/>
          <a:ext cx="2019300" cy="1724025"/>
        </a:xfrm>
        <a:prstGeom prst="rect">
          <a:avLst/>
        </a:prstGeom>
        <a:solidFill>
          <a:srgbClr val="CCCCFF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0</xdr:colOff>
      <xdr:row>40</xdr:row>
      <xdr:rowOff>104775</xdr:rowOff>
    </xdr:from>
    <xdr:to>
      <xdr:col>31</xdr:col>
      <xdr:colOff>0</xdr:colOff>
      <xdr:row>49</xdr:row>
      <xdr:rowOff>104775</xdr:rowOff>
    </xdr:to>
    <xdr:sp macro="" textlink="">
      <xdr:nvSpPr>
        <xdr:cNvPr id="17" name="Rectangle 16"/>
        <xdr:cNvSpPr/>
      </xdr:nvSpPr>
      <xdr:spPr>
        <a:xfrm>
          <a:off x="7134225" y="7762875"/>
          <a:ext cx="476250" cy="1724025"/>
        </a:xfrm>
        <a:prstGeom prst="rect">
          <a:avLst/>
        </a:prstGeom>
        <a:solidFill>
          <a:srgbClr val="CCCCFF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7096</xdr:colOff>
      <xdr:row>44</xdr:row>
      <xdr:rowOff>167482</xdr:rowOff>
    </xdr:from>
    <xdr:to>
      <xdr:col>39</xdr:col>
      <xdr:colOff>0</xdr:colOff>
      <xdr:row>45</xdr:row>
      <xdr:rowOff>95250</xdr:rowOff>
    </xdr:to>
    <xdr:sp macro="" textlink="">
      <xdr:nvSpPr>
        <xdr:cNvPr id="18" name="Right Arrow 17"/>
        <xdr:cNvSpPr/>
      </xdr:nvSpPr>
      <xdr:spPr>
        <a:xfrm>
          <a:off x="9455896" y="8597107"/>
          <a:ext cx="231029" cy="11826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0</xdr:colOff>
      <xdr:row>44</xdr:row>
      <xdr:rowOff>171449</xdr:rowOff>
    </xdr:from>
    <xdr:to>
      <xdr:col>29</xdr:col>
      <xdr:colOff>207453</xdr:colOff>
      <xdr:row>45</xdr:row>
      <xdr:rowOff>95250</xdr:rowOff>
    </xdr:to>
    <xdr:sp macro="" textlink="">
      <xdr:nvSpPr>
        <xdr:cNvPr id="19" name="Right Arrow 18"/>
        <xdr:cNvSpPr/>
      </xdr:nvSpPr>
      <xdr:spPr>
        <a:xfrm>
          <a:off x="7134225" y="8601074"/>
          <a:ext cx="207453" cy="1143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31</xdr:col>
      <xdr:colOff>57150</xdr:colOff>
      <xdr:row>62</xdr:row>
      <xdr:rowOff>85725</xdr:rowOff>
    </xdr:from>
    <xdr:ext cx="496674" cy="843757"/>
    <xdr:sp macro="" textlink="">
      <xdr:nvSpPr>
        <xdr:cNvPr id="20" name="TextBox 19"/>
        <xdr:cNvSpPr txBox="1"/>
      </xdr:nvSpPr>
      <xdr:spPr>
        <a:xfrm>
          <a:off x="1600200" y="7743825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1</a:t>
          </a:r>
        </a:p>
      </xdr:txBody>
    </xdr:sp>
    <xdr:clientData/>
  </xdr:oneCellAnchor>
  <xdr:oneCellAnchor>
    <xdr:from>
      <xdr:col>41</xdr:col>
      <xdr:colOff>57150</xdr:colOff>
      <xdr:row>62</xdr:row>
      <xdr:rowOff>85725</xdr:rowOff>
    </xdr:from>
    <xdr:ext cx="496674" cy="843757"/>
    <xdr:sp macro="" textlink="">
      <xdr:nvSpPr>
        <xdr:cNvPr id="21" name="TextBox 20"/>
        <xdr:cNvSpPr txBox="1"/>
      </xdr:nvSpPr>
      <xdr:spPr>
        <a:xfrm>
          <a:off x="4038600" y="7743825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2</a:t>
          </a:r>
        </a:p>
      </xdr:txBody>
    </xdr:sp>
    <xdr:clientData/>
  </xdr:oneCellAnchor>
  <xdr:oneCellAnchor>
    <xdr:from>
      <xdr:col>31</xdr:col>
      <xdr:colOff>57150</xdr:colOff>
      <xdr:row>71</xdr:row>
      <xdr:rowOff>85725</xdr:rowOff>
    </xdr:from>
    <xdr:ext cx="496674" cy="843757"/>
    <xdr:sp macro="" textlink="">
      <xdr:nvSpPr>
        <xdr:cNvPr id="22" name="TextBox 21"/>
        <xdr:cNvSpPr txBox="1"/>
      </xdr:nvSpPr>
      <xdr:spPr>
        <a:xfrm>
          <a:off x="7667625" y="13687425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1</a:t>
          </a:r>
        </a:p>
      </xdr:txBody>
    </xdr:sp>
    <xdr:clientData/>
  </xdr:oneCellAnchor>
  <xdr:oneCellAnchor>
    <xdr:from>
      <xdr:col>41</xdr:col>
      <xdr:colOff>57150</xdr:colOff>
      <xdr:row>71</xdr:row>
      <xdr:rowOff>85725</xdr:rowOff>
    </xdr:from>
    <xdr:ext cx="496674" cy="843757"/>
    <xdr:sp macro="" textlink="">
      <xdr:nvSpPr>
        <xdr:cNvPr id="23" name="TextBox 22"/>
        <xdr:cNvSpPr txBox="1"/>
      </xdr:nvSpPr>
      <xdr:spPr>
        <a:xfrm>
          <a:off x="10163175" y="13687425"/>
          <a:ext cx="49667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2</a:t>
          </a:r>
        </a:p>
      </xdr:txBody>
    </xdr:sp>
    <xdr:clientData/>
  </xdr:oneCellAnchor>
  <xdr:twoCellAnchor>
    <xdr:from>
      <xdr:col>31</xdr:col>
      <xdr:colOff>0</xdr:colOff>
      <xdr:row>62</xdr:row>
      <xdr:rowOff>104776</xdr:rowOff>
    </xdr:from>
    <xdr:to>
      <xdr:col>41</xdr:col>
      <xdr:colOff>0</xdr:colOff>
      <xdr:row>69</xdr:row>
      <xdr:rowOff>1</xdr:rowOff>
    </xdr:to>
    <xdr:sp macro="" textlink="">
      <xdr:nvSpPr>
        <xdr:cNvPr id="24" name="Rectangle 23"/>
        <xdr:cNvSpPr/>
      </xdr:nvSpPr>
      <xdr:spPr>
        <a:xfrm>
          <a:off x="7610475" y="11982451"/>
          <a:ext cx="2495550" cy="1238250"/>
        </a:xfrm>
        <a:prstGeom prst="rect">
          <a:avLst/>
        </a:prstGeom>
        <a:solidFill>
          <a:srgbClr val="CCCCFF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0</xdr:colOff>
      <xdr:row>60</xdr:row>
      <xdr:rowOff>0</xdr:rowOff>
    </xdr:from>
    <xdr:to>
      <xdr:col>41</xdr:col>
      <xdr:colOff>0</xdr:colOff>
      <xdr:row>62</xdr:row>
      <xdr:rowOff>104775</xdr:rowOff>
    </xdr:to>
    <xdr:sp macro="" textlink="">
      <xdr:nvSpPr>
        <xdr:cNvPr id="26" name="Rectangle 25"/>
        <xdr:cNvSpPr/>
      </xdr:nvSpPr>
      <xdr:spPr>
        <a:xfrm>
          <a:off x="7610475" y="11496675"/>
          <a:ext cx="2495550" cy="485775"/>
        </a:xfrm>
        <a:prstGeom prst="rect">
          <a:avLst/>
        </a:prstGeom>
        <a:solidFill>
          <a:srgbClr val="CCCCFF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76797</xdr:colOff>
      <xdr:row>67</xdr:row>
      <xdr:rowOff>181160</xdr:rowOff>
    </xdr:from>
    <xdr:to>
      <xdr:col>35</xdr:col>
      <xdr:colOff>189903</xdr:colOff>
      <xdr:row>69</xdr:row>
      <xdr:rowOff>0</xdr:rowOff>
    </xdr:to>
    <xdr:sp macro="" textlink="">
      <xdr:nvSpPr>
        <xdr:cNvPr id="27" name="Down Arrow 26"/>
        <xdr:cNvSpPr/>
      </xdr:nvSpPr>
      <xdr:spPr>
        <a:xfrm>
          <a:off x="8725497" y="13020860"/>
          <a:ext cx="113106" cy="2093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76797</xdr:colOff>
      <xdr:row>60</xdr:row>
      <xdr:rowOff>0</xdr:rowOff>
    </xdr:from>
    <xdr:to>
      <xdr:col>35</xdr:col>
      <xdr:colOff>189903</xdr:colOff>
      <xdr:row>60</xdr:row>
      <xdr:rowOff>157299</xdr:rowOff>
    </xdr:to>
    <xdr:sp macro="" textlink="">
      <xdr:nvSpPr>
        <xdr:cNvPr id="28" name="Down Arrow 27"/>
        <xdr:cNvSpPr/>
      </xdr:nvSpPr>
      <xdr:spPr>
        <a:xfrm>
          <a:off x="8725497" y="11506200"/>
          <a:ext cx="113106" cy="15729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0</xdr:colOff>
      <xdr:row>4</xdr:row>
      <xdr:rowOff>0</xdr:rowOff>
    </xdr:from>
    <xdr:to>
      <xdr:col>35</xdr:col>
      <xdr:colOff>0</xdr:colOff>
      <xdr:row>8</xdr:row>
      <xdr:rowOff>0</xdr:rowOff>
    </xdr:to>
    <xdr:cxnSp macro="">
      <xdr:nvCxnSpPr>
        <xdr:cNvPr id="30" name="Straight Connector 29"/>
        <xdr:cNvCxnSpPr/>
      </xdr:nvCxnSpPr>
      <xdr:spPr>
        <a:xfrm flipH="1" flipV="1">
          <a:off x="5648325" y="771525"/>
          <a:ext cx="3000375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17</xdr:row>
      <xdr:rowOff>0</xdr:rowOff>
    </xdr:from>
    <xdr:to>
      <xdr:col>35</xdr:col>
      <xdr:colOff>0</xdr:colOff>
      <xdr:row>22</xdr:row>
      <xdr:rowOff>0</xdr:rowOff>
    </xdr:to>
    <xdr:cxnSp macro="">
      <xdr:nvCxnSpPr>
        <xdr:cNvPr id="31" name="Straight Connector 30"/>
        <xdr:cNvCxnSpPr/>
      </xdr:nvCxnSpPr>
      <xdr:spPr>
        <a:xfrm flipH="1">
          <a:off x="5648325" y="3267075"/>
          <a:ext cx="3000375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90</xdr:row>
      <xdr:rowOff>0</xdr:rowOff>
    </xdr:from>
    <xdr:to>
      <xdr:col>30</xdr:col>
      <xdr:colOff>0</xdr:colOff>
      <xdr:row>100</xdr:row>
      <xdr:rowOff>0</xdr:rowOff>
    </xdr:to>
    <xdr:sp macro="" textlink="">
      <xdr:nvSpPr>
        <xdr:cNvPr id="29" name="Rectangle 23"/>
        <xdr:cNvSpPr/>
      </xdr:nvSpPr>
      <xdr:spPr>
        <a:xfrm>
          <a:off x="4352925" y="15535275"/>
          <a:ext cx="4914900" cy="1724025"/>
        </a:xfrm>
        <a:prstGeom prst="rect">
          <a:avLst/>
        </a:prstGeom>
        <a:solidFill>
          <a:srgbClr val="CCCCFF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266700</xdr:colOff>
      <xdr:row>83</xdr:row>
      <xdr:rowOff>1</xdr:rowOff>
    </xdr:from>
    <xdr:to>
      <xdr:col>30</xdr:col>
      <xdr:colOff>0</xdr:colOff>
      <xdr:row>90</xdr:row>
      <xdr:rowOff>1</xdr:rowOff>
    </xdr:to>
    <xdr:sp macro="" textlink="">
      <xdr:nvSpPr>
        <xdr:cNvPr id="32" name="Rectangle 23"/>
        <xdr:cNvSpPr/>
      </xdr:nvSpPr>
      <xdr:spPr>
        <a:xfrm>
          <a:off x="4352925" y="14335126"/>
          <a:ext cx="4914900" cy="1200150"/>
        </a:xfrm>
        <a:prstGeom prst="rect">
          <a:avLst/>
        </a:prstGeom>
        <a:solidFill>
          <a:srgbClr val="CCCCFF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266700</xdr:colOff>
      <xdr:row>90</xdr:row>
      <xdr:rowOff>0</xdr:rowOff>
    </xdr:from>
    <xdr:to>
      <xdr:col>60</xdr:col>
      <xdr:colOff>0</xdr:colOff>
      <xdr:row>107</xdr:row>
      <xdr:rowOff>0</xdr:rowOff>
    </xdr:to>
    <xdr:sp macro="" textlink="">
      <xdr:nvSpPr>
        <xdr:cNvPr id="35" name="Rectangle 23"/>
        <xdr:cNvSpPr/>
      </xdr:nvSpPr>
      <xdr:spPr>
        <a:xfrm>
          <a:off x="15687675" y="15535275"/>
          <a:ext cx="2219325" cy="2924175"/>
        </a:xfrm>
        <a:prstGeom prst="rect">
          <a:avLst/>
        </a:prstGeom>
        <a:solidFill>
          <a:srgbClr val="CCCCFF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0</xdr:colOff>
      <xdr:row>90</xdr:row>
      <xdr:rowOff>0</xdr:rowOff>
    </xdr:from>
    <xdr:to>
      <xdr:col>52</xdr:col>
      <xdr:colOff>0</xdr:colOff>
      <xdr:row>107</xdr:row>
      <xdr:rowOff>0</xdr:rowOff>
    </xdr:to>
    <xdr:sp macro="" textlink="">
      <xdr:nvSpPr>
        <xdr:cNvPr id="37" name="Rectangle 23"/>
        <xdr:cNvSpPr/>
      </xdr:nvSpPr>
      <xdr:spPr>
        <a:xfrm>
          <a:off x="13306425" y="15535275"/>
          <a:ext cx="2390775" cy="2924175"/>
        </a:xfrm>
        <a:prstGeom prst="rect">
          <a:avLst/>
        </a:prstGeom>
        <a:solidFill>
          <a:srgbClr val="CCCCFF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95250</xdr:rowOff>
    </xdr:from>
    <xdr:to>
      <xdr:col>67</xdr:col>
      <xdr:colOff>193675</xdr:colOff>
      <xdr:row>27</xdr:row>
      <xdr:rowOff>49825</xdr:rowOff>
    </xdr:to>
    <xdr:pic>
      <xdr:nvPicPr>
        <xdr:cNvPr id="2" name="図 1" descr="Ntsc_timin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35473"/>
        <a:stretch>
          <a:fillRect/>
        </a:stretch>
      </xdr:blipFill>
      <xdr:spPr>
        <a:xfrm>
          <a:off x="57150" y="781050"/>
          <a:ext cx="15973425" cy="4240825"/>
        </a:xfrm>
        <a:prstGeom prst="rect">
          <a:avLst/>
        </a:prstGeom>
      </xdr:spPr>
    </xdr:pic>
    <xdr:clientData/>
  </xdr:twoCellAnchor>
  <xdr:twoCellAnchor>
    <xdr:from>
      <xdr:col>16</xdr:col>
      <xdr:colOff>104775</xdr:colOff>
      <xdr:row>60</xdr:row>
      <xdr:rowOff>85725</xdr:rowOff>
    </xdr:from>
    <xdr:to>
      <xdr:col>26</xdr:col>
      <xdr:colOff>66675</xdr:colOff>
      <xdr:row>68</xdr:row>
      <xdr:rowOff>152400</xdr:rowOff>
    </xdr:to>
    <xdr:sp macro="" textlink="">
      <xdr:nvSpPr>
        <xdr:cNvPr id="5" name="正方形/長方形 4"/>
        <xdr:cNvSpPr/>
      </xdr:nvSpPr>
      <xdr:spPr>
        <a:xfrm>
          <a:off x="4648200" y="10572750"/>
          <a:ext cx="2133600" cy="143827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7200"/>
            <a:t>VGA</a:t>
          </a:r>
          <a:endParaRPr kumimoji="1" lang="ja-JP" altLang="en-US" sz="7200"/>
        </a:p>
      </xdr:txBody>
    </xdr:sp>
    <xdr:clientData/>
  </xdr:twoCellAnchor>
  <xdr:twoCellAnchor>
    <xdr:from>
      <xdr:col>51</xdr:col>
      <xdr:colOff>76200</xdr:colOff>
      <xdr:row>54</xdr:row>
      <xdr:rowOff>0</xdr:rowOff>
    </xdr:from>
    <xdr:to>
      <xdr:col>62</xdr:col>
      <xdr:colOff>9525</xdr:colOff>
      <xdr:row>62</xdr:row>
      <xdr:rowOff>76200</xdr:rowOff>
    </xdr:to>
    <xdr:sp macro="" textlink="">
      <xdr:nvSpPr>
        <xdr:cNvPr id="6" name="正方形/長方形 5"/>
        <xdr:cNvSpPr/>
      </xdr:nvSpPr>
      <xdr:spPr>
        <a:xfrm>
          <a:off x="12315825" y="9458325"/>
          <a:ext cx="2133600" cy="14478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7200"/>
            <a:t>NES</a:t>
          </a:r>
          <a:endParaRPr kumimoji="1" lang="ja-JP" altLang="en-US" sz="7200"/>
        </a:p>
      </xdr:txBody>
    </xdr:sp>
    <xdr:clientData/>
  </xdr:twoCellAnchor>
  <xdr:twoCellAnchor>
    <xdr:from>
      <xdr:col>5</xdr:col>
      <xdr:colOff>0</xdr:colOff>
      <xdr:row>89</xdr:row>
      <xdr:rowOff>171450</xdr:rowOff>
    </xdr:from>
    <xdr:to>
      <xdr:col>32</xdr:col>
      <xdr:colOff>0</xdr:colOff>
      <xdr:row>115</xdr:row>
      <xdr:rowOff>0</xdr:rowOff>
    </xdr:to>
    <xdr:sp macro="" textlink="">
      <xdr:nvSpPr>
        <xdr:cNvPr id="7" name="Rectangle 13"/>
        <xdr:cNvSpPr/>
      </xdr:nvSpPr>
      <xdr:spPr>
        <a:xfrm>
          <a:off x="2343150" y="15649575"/>
          <a:ext cx="5715000" cy="4305300"/>
        </a:xfrm>
        <a:prstGeom prst="rect">
          <a:avLst/>
        </a:prstGeom>
        <a:solidFill>
          <a:srgbClr val="CCCCFF">
            <a:alpha val="3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104775</xdr:colOff>
      <xdr:row>98</xdr:row>
      <xdr:rowOff>85725</xdr:rowOff>
    </xdr:from>
    <xdr:to>
      <xdr:col>26</xdr:col>
      <xdr:colOff>66675</xdr:colOff>
      <xdr:row>106</xdr:row>
      <xdr:rowOff>152400</xdr:rowOff>
    </xdr:to>
    <xdr:sp macro="" textlink="">
      <xdr:nvSpPr>
        <xdr:cNvPr id="9" name="正方形/長方形 8"/>
        <xdr:cNvSpPr/>
      </xdr:nvSpPr>
      <xdr:spPr>
        <a:xfrm>
          <a:off x="4648200" y="10572750"/>
          <a:ext cx="2133600" cy="14478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7200"/>
            <a:t>VGA</a:t>
          </a:r>
          <a:endParaRPr kumimoji="1" lang="ja-JP" altLang="en-US" sz="7200"/>
        </a:p>
      </xdr:txBody>
    </xdr:sp>
    <xdr:clientData/>
  </xdr:twoCellAnchor>
  <xdr:twoCellAnchor>
    <xdr:from>
      <xdr:col>81</xdr:col>
      <xdr:colOff>190499</xdr:colOff>
      <xdr:row>42</xdr:row>
      <xdr:rowOff>2</xdr:rowOff>
    </xdr:from>
    <xdr:to>
      <xdr:col>84</xdr:col>
      <xdr:colOff>10582</xdr:colOff>
      <xdr:row>43</xdr:row>
      <xdr:rowOff>10586</xdr:rowOff>
    </xdr:to>
    <xdr:sp macro="" textlink="">
      <xdr:nvSpPr>
        <xdr:cNvPr id="10" name="右中かっこ 9"/>
        <xdr:cNvSpPr/>
      </xdr:nvSpPr>
      <xdr:spPr>
        <a:xfrm rot="5400000">
          <a:off x="19118790" y="7328961"/>
          <a:ext cx="179918" cy="465666"/>
        </a:xfrm>
        <a:prstGeom prst="rightBrace">
          <a:avLst>
            <a:gd name="adj1" fmla="val 69079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32</xdr:col>
      <xdr:colOff>0</xdr:colOff>
      <xdr:row>42</xdr:row>
      <xdr:rowOff>1</xdr:rowOff>
    </xdr:from>
    <xdr:to>
      <xdr:col>40</xdr:col>
      <xdr:colOff>0</xdr:colOff>
      <xdr:row>43</xdr:row>
      <xdr:rowOff>26559</xdr:rowOff>
    </xdr:to>
    <xdr:sp macro="" textlink="">
      <xdr:nvSpPr>
        <xdr:cNvPr id="11" name="右中かっこ 10"/>
        <xdr:cNvSpPr/>
      </xdr:nvSpPr>
      <xdr:spPr>
        <a:xfrm rot="5400000">
          <a:off x="8236429" y="6633155"/>
          <a:ext cx="195892" cy="1873250"/>
        </a:xfrm>
        <a:prstGeom prst="rightBrace">
          <a:avLst>
            <a:gd name="adj1" fmla="val 69079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16</xdr:col>
      <xdr:colOff>104775</xdr:colOff>
      <xdr:row>139</xdr:row>
      <xdr:rowOff>85725</xdr:rowOff>
    </xdr:from>
    <xdr:to>
      <xdr:col>26</xdr:col>
      <xdr:colOff>66675</xdr:colOff>
      <xdr:row>147</xdr:row>
      <xdr:rowOff>152400</xdr:rowOff>
    </xdr:to>
    <xdr:sp macro="" textlink="">
      <xdr:nvSpPr>
        <xdr:cNvPr id="12" name="正方形/長方形 11"/>
        <xdr:cNvSpPr/>
      </xdr:nvSpPr>
      <xdr:spPr>
        <a:xfrm>
          <a:off x="3999442" y="10616142"/>
          <a:ext cx="1972733" cy="143192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7200"/>
            <a:t>VGA</a:t>
          </a:r>
          <a:endParaRPr kumimoji="1" lang="ja-JP" altLang="en-US" sz="7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14</xdr:row>
      <xdr:rowOff>38100</xdr:rowOff>
    </xdr:from>
    <xdr:to>
      <xdr:col>17</xdr:col>
      <xdr:colOff>85725</xdr:colOff>
      <xdr:row>16</xdr:row>
      <xdr:rowOff>152400</xdr:rowOff>
    </xdr:to>
    <xdr:sp macro="" textlink="">
      <xdr:nvSpPr>
        <xdr:cNvPr id="2" name="下矢印 1"/>
        <xdr:cNvSpPr/>
      </xdr:nvSpPr>
      <xdr:spPr>
        <a:xfrm>
          <a:off x="3419475" y="2438400"/>
          <a:ext cx="228600" cy="457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95250</xdr:colOff>
      <xdr:row>21</xdr:row>
      <xdr:rowOff>23813</xdr:rowOff>
    </xdr:from>
    <xdr:to>
      <xdr:col>21</xdr:col>
      <xdr:colOff>142875</xdr:colOff>
      <xdr:row>24</xdr:row>
      <xdr:rowOff>156024</xdr:rowOff>
    </xdr:to>
    <xdr:sp macro="" textlink="">
      <xdr:nvSpPr>
        <xdr:cNvPr id="3" name="十字形 2"/>
        <xdr:cNvSpPr/>
      </xdr:nvSpPr>
      <xdr:spPr>
        <a:xfrm>
          <a:off x="3738563" y="3649266"/>
          <a:ext cx="654843" cy="650133"/>
        </a:xfrm>
        <a:prstGeom prst="plus">
          <a:avLst>
            <a:gd name="adj" fmla="val 385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190499</xdr:colOff>
      <xdr:row>12</xdr:row>
      <xdr:rowOff>2</xdr:rowOff>
    </xdr:from>
    <xdr:to>
      <xdr:col>80</xdr:col>
      <xdr:colOff>10582</xdr:colOff>
      <xdr:row>13</xdr:row>
      <xdr:rowOff>10586</xdr:rowOff>
    </xdr:to>
    <xdr:sp macro="" textlink="">
      <xdr:nvSpPr>
        <xdr:cNvPr id="2" name="右中かっこ 1"/>
        <xdr:cNvSpPr/>
      </xdr:nvSpPr>
      <xdr:spPr>
        <a:xfrm rot="5400000">
          <a:off x="19054761" y="7424740"/>
          <a:ext cx="182034" cy="458258"/>
        </a:xfrm>
        <a:prstGeom prst="rightBrace">
          <a:avLst>
            <a:gd name="adj1" fmla="val 69079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12</xdr:row>
      <xdr:rowOff>1</xdr:rowOff>
    </xdr:from>
    <xdr:to>
      <xdr:col>36</xdr:col>
      <xdr:colOff>0</xdr:colOff>
      <xdr:row>13</xdr:row>
      <xdr:rowOff>26559</xdr:rowOff>
    </xdr:to>
    <xdr:sp macro="" textlink="">
      <xdr:nvSpPr>
        <xdr:cNvPr id="3" name="右中かっこ 2"/>
        <xdr:cNvSpPr/>
      </xdr:nvSpPr>
      <xdr:spPr>
        <a:xfrm rot="5400000">
          <a:off x="8216321" y="6728405"/>
          <a:ext cx="198008" cy="1866900"/>
        </a:xfrm>
        <a:prstGeom prst="rightBrace">
          <a:avLst>
            <a:gd name="adj1" fmla="val 69079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21</xdr:row>
      <xdr:rowOff>9525</xdr:rowOff>
    </xdr:from>
    <xdr:to>
      <xdr:col>21</xdr:col>
      <xdr:colOff>0</xdr:colOff>
      <xdr:row>35</xdr:row>
      <xdr:rowOff>0</xdr:rowOff>
    </xdr:to>
    <xdr:sp macro="" textlink="">
      <xdr:nvSpPr>
        <xdr:cNvPr id="4" name="正方形/長方形 3"/>
        <xdr:cNvSpPr/>
      </xdr:nvSpPr>
      <xdr:spPr>
        <a:xfrm>
          <a:off x="1047750" y="4486275"/>
          <a:ext cx="3352800" cy="23907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21</xdr:row>
      <xdr:rowOff>0</xdr:rowOff>
    </xdr:from>
    <xdr:to>
      <xdr:col>45</xdr:col>
      <xdr:colOff>0</xdr:colOff>
      <xdr:row>34</xdr:row>
      <xdr:rowOff>161925</xdr:rowOff>
    </xdr:to>
    <xdr:sp macro="" textlink="">
      <xdr:nvSpPr>
        <xdr:cNvPr id="5" name="正方形/長方形 4"/>
        <xdr:cNvSpPr/>
      </xdr:nvSpPr>
      <xdr:spPr>
        <a:xfrm>
          <a:off x="6076950" y="4476750"/>
          <a:ext cx="3352800" cy="23907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21</xdr:row>
      <xdr:rowOff>0</xdr:rowOff>
    </xdr:from>
    <xdr:to>
      <xdr:col>70</xdr:col>
      <xdr:colOff>0</xdr:colOff>
      <xdr:row>34</xdr:row>
      <xdr:rowOff>161925</xdr:rowOff>
    </xdr:to>
    <xdr:sp macro="" textlink="">
      <xdr:nvSpPr>
        <xdr:cNvPr id="6" name="正方形/長方形 5"/>
        <xdr:cNvSpPr/>
      </xdr:nvSpPr>
      <xdr:spPr>
        <a:xfrm>
          <a:off x="6286500" y="4476750"/>
          <a:ext cx="3352800" cy="23907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26</xdr:col>
      <xdr:colOff>95834</xdr:colOff>
      <xdr:row>51</xdr:row>
      <xdr:rowOff>95250</xdr:rowOff>
    </xdr:from>
    <xdr:to>
      <xdr:col>26</xdr:col>
      <xdr:colOff>95834</xdr:colOff>
      <xdr:row>57</xdr:row>
      <xdr:rowOff>171450</xdr:rowOff>
    </xdr:to>
    <xdr:cxnSp macro="">
      <xdr:nvCxnSpPr>
        <xdr:cNvPr id="13" name="Straight Arrow Connector 12"/>
        <xdr:cNvCxnSpPr/>
      </xdr:nvCxnSpPr>
      <xdr:spPr>
        <a:xfrm>
          <a:off x="5062441" y="16433541"/>
          <a:ext cx="0" cy="12425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82</xdr:row>
      <xdr:rowOff>66675</xdr:rowOff>
    </xdr:from>
    <xdr:to>
      <xdr:col>25</xdr:col>
      <xdr:colOff>85725</xdr:colOff>
      <xdr:row>88</xdr:row>
      <xdr:rowOff>142875</xdr:rowOff>
    </xdr:to>
    <xdr:cxnSp macro="">
      <xdr:nvCxnSpPr>
        <xdr:cNvPr id="14" name="Straight Arrow Connector 13"/>
        <xdr:cNvCxnSpPr/>
      </xdr:nvCxnSpPr>
      <xdr:spPr>
        <a:xfrm>
          <a:off x="4781550" y="16087725"/>
          <a:ext cx="0" cy="1219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102</xdr:row>
      <xdr:rowOff>0</xdr:rowOff>
    </xdr:from>
    <xdr:to>
      <xdr:col>83</xdr:col>
      <xdr:colOff>134167</xdr:colOff>
      <xdr:row>146</xdr:row>
      <xdr:rowOff>18366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776" y="26252066"/>
          <a:ext cx="15238095" cy="8571428"/>
        </a:xfrm>
        <a:prstGeom prst="rect">
          <a:avLst/>
        </a:prstGeom>
      </xdr:spPr>
    </xdr:pic>
    <xdr:clientData/>
  </xdr:twoCellAnchor>
  <xdr:twoCellAnchor>
    <xdr:from>
      <xdr:col>27</xdr:col>
      <xdr:colOff>155510</xdr:colOff>
      <xdr:row>118</xdr:row>
      <xdr:rowOff>19439</xdr:rowOff>
    </xdr:from>
    <xdr:to>
      <xdr:col>50</xdr:col>
      <xdr:colOff>136071</xdr:colOff>
      <xdr:row>121</xdr:row>
      <xdr:rowOff>87475</xdr:rowOff>
    </xdr:to>
    <xdr:sp macro="" textlink="">
      <xdr:nvSpPr>
        <xdr:cNvPr id="19" name="正方形/長方形 5"/>
        <xdr:cNvSpPr/>
      </xdr:nvSpPr>
      <xdr:spPr>
        <a:xfrm>
          <a:off x="5306786" y="29381709"/>
          <a:ext cx="4227933" cy="6512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400" b="1"/>
            <a:t>②</a:t>
          </a:r>
        </a:p>
      </xdr:txBody>
    </xdr:sp>
    <xdr:clientData/>
  </xdr:twoCellAnchor>
  <xdr:twoCellAnchor>
    <xdr:from>
      <xdr:col>43</xdr:col>
      <xdr:colOff>48597</xdr:colOff>
      <xdr:row>124</xdr:row>
      <xdr:rowOff>116633</xdr:rowOff>
    </xdr:from>
    <xdr:to>
      <xdr:col>55</xdr:col>
      <xdr:colOff>87474</xdr:colOff>
      <xdr:row>129</xdr:row>
      <xdr:rowOff>77755</xdr:rowOff>
    </xdr:to>
    <xdr:sp macro="" textlink="">
      <xdr:nvSpPr>
        <xdr:cNvPr id="20" name="正方形/長方形 5"/>
        <xdr:cNvSpPr/>
      </xdr:nvSpPr>
      <xdr:spPr>
        <a:xfrm>
          <a:off x="8154566" y="30645230"/>
          <a:ext cx="2254898" cy="933061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400" b="1"/>
            <a:t>④</a:t>
          </a:r>
        </a:p>
      </xdr:txBody>
    </xdr:sp>
    <xdr:clientData/>
  </xdr:twoCellAnchor>
  <xdr:twoCellAnchor>
    <xdr:from>
      <xdr:col>38</xdr:col>
      <xdr:colOff>103802</xdr:colOff>
      <xdr:row>121</xdr:row>
      <xdr:rowOff>77755</xdr:rowOff>
    </xdr:from>
    <xdr:to>
      <xdr:col>53</xdr:col>
      <xdr:colOff>87475</xdr:colOff>
      <xdr:row>124</xdr:row>
      <xdr:rowOff>55206</xdr:rowOff>
    </xdr:to>
    <xdr:sp macro="" textlink="">
      <xdr:nvSpPr>
        <xdr:cNvPr id="21" name="正方形/長方形 5"/>
        <xdr:cNvSpPr/>
      </xdr:nvSpPr>
      <xdr:spPr>
        <a:xfrm>
          <a:off x="7286430" y="30023189"/>
          <a:ext cx="2753698" cy="56061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400" b="1"/>
            <a:t>③</a:t>
          </a:r>
        </a:p>
      </xdr:txBody>
    </xdr:sp>
    <xdr:clientData/>
  </xdr:twoCellAnchor>
  <xdr:twoCellAnchor>
    <xdr:from>
      <xdr:col>23</xdr:col>
      <xdr:colOff>159008</xdr:colOff>
      <xdr:row>121</xdr:row>
      <xdr:rowOff>152400</xdr:rowOff>
    </xdr:from>
    <xdr:to>
      <xdr:col>38</xdr:col>
      <xdr:colOff>142680</xdr:colOff>
      <xdr:row>124</xdr:row>
      <xdr:rowOff>129851</xdr:rowOff>
    </xdr:to>
    <xdr:sp macro="" textlink="">
      <xdr:nvSpPr>
        <xdr:cNvPr id="22" name="正方形/長方形 5"/>
        <xdr:cNvSpPr/>
      </xdr:nvSpPr>
      <xdr:spPr>
        <a:xfrm>
          <a:off x="4571610" y="30097834"/>
          <a:ext cx="2753698" cy="56061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400" b="1"/>
            <a:t>①</a:t>
          </a:r>
          <a:endParaRPr kumimoji="1" lang="ja-JP" altLang="en-US" sz="1100" b="1"/>
        </a:p>
      </xdr:txBody>
    </xdr:sp>
    <xdr:clientData/>
  </xdr:twoCellAnchor>
  <xdr:twoCellAnchor editAs="oneCell">
    <xdr:from>
      <xdr:col>2</xdr:col>
      <xdr:colOff>0</xdr:colOff>
      <xdr:row>148</xdr:row>
      <xdr:rowOff>0</xdr:rowOff>
    </xdr:from>
    <xdr:to>
      <xdr:col>85</xdr:col>
      <xdr:colOff>64770</xdr:colOff>
      <xdr:row>192</xdr:row>
      <xdr:rowOff>189428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28594050"/>
          <a:ext cx="15238095" cy="8571428"/>
        </a:xfrm>
        <a:prstGeom prst="rect">
          <a:avLst/>
        </a:prstGeom>
      </xdr:spPr>
    </xdr:pic>
    <xdr:clientData/>
  </xdr:twoCellAnchor>
  <xdr:twoCellAnchor>
    <xdr:from>
      <xdr:col>21</xdr:col>
      <xdr:colOff>110802</xdr:colOff>
      <xdr:row>160</xdr:row>
      <xdr:rowOff>66675</xdr:rowOff>
    </xdr:from>
    <xdr:to>
      <xdr:col>44</xdr:col>
      <xdr:colOff>72313</xdr:colOff>
      <xdr:row>163</xdr:row>
      <xdr:rowOff>134711</xdr:rowOff>
    </xdr:to>
    <xdr:sp macro="" textlink="">
      <xdr:nvSpPr>
        <xdr:cNvPr id="24" name="正方形/長方形 5"/>
        <xdr:cNvSpPr/>
      </xdr:nvSpPr>
      <xdr:spPr>
        <a:xfrm>
          <a:off x="4063677" y="30946725"/>
          <a:ext cx="4142986" cy="6395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400" b="1"/>
            <a:t>②</a:t>
          </a:r>
        </a:p>
      </xdr:txBody>
    </xdr:sp>
    <xdr:clientData/>
  </xdr:twoCellAnchor>
  <xdr:twoCellAnchor>
    <xdr:from>
      <xdr:col>36</xdr:col>
      <xdr:colOff>165814</xdr:colOff>
      <xdr:row>166</xdr:row>
      <xdr:rowOff>163869</xdr:rowOff>
    </xdr:from>
    <xdr:to>
      <xdr:col>49</xdr:col>
      <xdr:colOff>23716</xdr:colOff>
      <xdr:row>171</xdr:row>
      <xdr:rowOff>124991</xdr:rowOff>
    </xdr:to>
    <xdr:sp macro="" textlink="">
      <xdr:nvSpPr>
        <xdr:cNvPr id="25" name="正方形/長方形 5"/>
        <xdr:cNvSpPr/>
      </xdr:nvSpPr>
      <xdr:spPr>
        <a:xfrm>
          <a:off x="6852364" y="32186919"/>
          <a:ext cx="2210577" cy="91362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400" b="1"/>
            <a:t>④</a:t>
          </a:r>
        </a:p>
      </xdr:txBody>
    </xdr:sp>
    <xdr:clientData/>
  </xdr:twoCellAnchor>
  <xdr:twoCellAnchor>
    <xdr:from>
      <xdr:col>32</xdr:col>
      <xdr:colOff>40044</xdr:colOff>
      <xdr:row>163</xdr:row>
      <xdr:rowOff>124991</xdr:rowOff>
    </xdr:from>
    <xdr:to>
      <xdr:col>47</xdr:col>
      <xdr:colOff>23717</xdr:colOff>
      <xdr:row>166</xdr:row>
      <xdr:rowOff>102442</xdr:rowOff>
    </xdr:to>
    <xdr:sp macro="" textlink="">
      <xdr:nvSpPr>
        <xdr:cNvPr id="26" name="正方形/長方形 5"/>
        <xdr:cNvSpPr/>
      </xdr:nvSpPr>
      <xdr:spPr>
        <a:xfrm>
          <a:off x="6002694" y="31576541"/>
          <a:ext cx="2698298" cy="548951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400" b="1"/>
            <a:t>③</a:t>
          </a:r>
        </a:p>
      </xdr:txBody>
    </xdr:sp>
    <xdr:clientData/>
  </xdr:twoCellAnchor>
  <xdr:twoCellAnchor>
    <xdr:from>
      <xdr:col>17</xdr:col>
      <xdr:colOff>114300</xdr:colOff>
      <xdr:row>164</xdr:row>
      <xdr:rowOff>9136</xdr:rowOff>
    </xdr:from>
    <xdr:to>
      <xdr:col>32</xdr:col>
      <xdr:colOff>78922</xdr:colOff>
      <xdr:row>166</xdr:row>
      <xdr:rowOff>177087</xdr:rowOff>
    </xdr:to>
    <xdr:sp macro="" textlink="">
      <xdr:nvSpPr>
        <xdr:cNvPr id="27" name="正方形/長方形 5"/>
        <xdr:cNvSpPr/>
      </xdr:nvSpPr>
      <xdr:spPr>
        <a:xfrm>
          <a:off x="3343275" y="31651186"/>
          <a:ext cx="2698297" cy="548951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2400" b="1"/>
            <a:t>①</a:t>
          </a:r>
          <a:endParaRPr kumimoji="1" lang="ja-JP" alt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51</xdr:row>
      <xdr:rowOff>9525</xdr:rowOff>
    </xdr:from>
    <xdr:to>
      <xdr:col>19</xdr:col>
      <xdr:colOff>542925</xdr:colOff>
      <xdr:row>96</xdr:row>
      <xdr:rowOff>9525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8753475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57150</xdr:colOff>
      <xdr:row>2</xdr:row>
      <xdr:rowOff>28575</xdr:rowOff>
    </xdr:from>
    <xdr:to>
      <xdr:col>19</xdr:col>
      <xdr:colOff>514350</xdr:colOff>
      <xdr:row>43</xdr:row>
      <xdr:rowOff>9525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2950" y="371475"/>
          <a:ext cx="12801600" cy="7010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382244</xdr:colOff>
      <xdr:row>27</xdr:row>
      <xdr:rowOff>163582</xdr:rowOff>
    </xdr:from>
    <xdr:to>
      <xdr:col>10</xdr:col>
      <xdr:colOff>120513</xdr:colOff>
      <xdr:row>31</xdr:row>
      <xdr:rowOff>24436</xdr:rowOff>
    </xdr:to>
    <xdr:sp macro="" textlink="">
      <xdr:nvSpPr>
        <xdr:cNvPr id="3" name="角丸四角形吹き出し 2"/>
        <xdr:cNvSpPr/>
      </xdr:nvSpPr>
      <xdr:spPr>
        <a:xfrm>
          <a:off x="5868644" y="4792732"/>
          <a:ext cx="1109869" cy="546654"/>
        </a:xfrm>
        <a:prstGeom prst="wedgeRoundRectCallout">
          <a:avLst>
            <a:gd name="adj1" fmla="val -119922"/>
            <a:gd name="adj2" fmla="val 2857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addr latch for next</a:t>
          </a:r>
          <a:r>
            <a:rPr kumimoji="1" lang="en-US" altLang="ja-JP" sz="1100" baseline="0"/>
            <a:t> write</a:t>
          </a:r>
          <a:endParaRPr kumimoji="1" lang="ja-JP" altLang="en-US" sz="1100"/>
        </a:p>
      </xdr:txBody>
    </xdr:sp>
    <xdr:clientData/>
  </xdr:twoCellAnchor>
  <xdr:twoCellAnchor>
    <xdr:from>
      <xdr:col>6</xdr:col>
      <xdr:colOff>302730</xdr:colOff>
      <xdr:row>36</xdr:row>
      <xdr:rowOff>136664</xdr:rowOff>
    </xdr:from>
    <xdr:to>
      <xdr:col>8</xdr:col>
      <xdr:colOff>509795</xdr:colOff>
      <xdr:row>40</xdr:row>
      <xdr:rowOff>28575</xdr:rowOff>
    </xdr:to>
    <xdr:sp macro="" textlink="">
      <xdr:nvSpPr>
        <xdr:cNvPr id="4" name="角丸四角形吹き出し 3"/>
        <xdr:cNvSpPr/>
      </xdr:nvSpPr>
      <xdr:spPr>
        <a:xfrm>
          <a:off x="4417530" y="6308864"/>
          <a:ext cx="1578665" cy="577711"/>
        </a:xfrm>
        <a:prstGeom prst="wedgeRoundRectCallout">
          <a:avLst>
            <a:gd name="adj1" fmla="val -51634"/>
            <a:gd name="adj2" fmla="val -120082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data 45 is written @ 203B</a:t>
          </a:r>
          <a:endParaRPr kumimoji="1" lang="ja-JP" altLang="en-US" sz="1100"/>
        </a:p>
      </xdr:txBody>
    </xdr:sp>
    <xdr:clientData/>
  </xdr:twoCellAnchor>
  <xdr:twoCellAnchor>
    <xdr:from>
      <xdr:col>10</xdr:col>
      <xdr:colOff>551622</xdr:colOff>
      <xdr:row>33</xdr:row>
      <xdr:rowOff>33959</xdr:rowOff>
    </xdr:from>
    <xdr:to>
      <xdr:col>14</xdr:col>
      <xdr:colOff>29817</xdr:colOff>
      <xdr:row>38</xdr:row>
      <xdr:rowOff>6625</xdr:rowOff>
    </xdr:to>
    <xdr:sp macro="" textlink="">
      <xdr:nvSpPr>
        <xdr:cNvPr id="5" name="角丸四角形吹き出し 4"/>
        <xdr:cNvSpPr/>
      </xdr:nvSpPr>
      <xdr:spPr>
        <a:xfrm>
          <a:off x="7409622" y="5691809"/>
          <a:ext cx="2221395" cy="829916"/>
        </a:xfrm>
        <a:prstGeom prst="wedgeRoundRectCallout">
          <a:avLst>
            <a:gd name="adj1" fmla="val -44937"/>
            <a:gd name="adj2" fmla="val -20084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    --transparent d-latch</a:t>
          </a:r>
        </a:p>
        <a:p>
          <a:pPr algn="ctr"/>
          <a:r>
            <a:rPr kumimoji="1" lang="en-US" altLang="ja-JP" sz="1100"/>
            <a:t>    --ale=1 &gt;&gt; addr latch</a:t>
          </a:r>
        </a:p>
        <a:p>
          <a:pPr algn="ctr"/>
          <a:r>
            <a:rPr kumimoji="1" lang="en-US" altLang="ja-JP" sz="1100"/>
            <a:t>    --ale=0 &gt;&gt; addr output.</a:t>
          </a:r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581026</xdr:colOff>
      <xdr:row>33</xdr:row>
      <xdr:rowOff>8698</xdr:rowOff>
    </xdr:from>
    <xdr:to>
      <xdr:col>5</xdr:col>
      <xdr:colOff>320538</xdr:colOff>
      <xdr:row>35</xdr:row>
      <xdr:rowOff>46797</xdr:rowOff>
    </xdr:to>
    <xdr:sp macro="" textlink="">
      <xdr:nvSpPr>
        <xdr:cNvPr id="6" name="角丸四角形吹き出し 5"/>
        <xdr:cNvSpPr/>
      </xdr:nvSpPr>
      <xdr:spPr>
        <a:xfrm>
          <a:off x="1952626" y="5666548"/>
          <a:ext cx="1796912" cy="380999"/>
        </a:xfrm>
        <a:prstGeom prst="wedgeRoundRectCallout">
          <a:avLst>
            <a:gd name="adj1" fmla="val 40930"/>
            <a:gd name="adj2" fmla="val -455448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addr is already latched</a:t>
          </a:r>
          <a:endParaRPr kumimoji="1" lang="ja-JP" altLang="en-US" sz="1100"/>
        </a:p>
      </xdr:txBody>
    </xdr:sp>
    <xdr:clientData/>
  </xdr:twoCellAnchor>
  <xdr:twoCellAnchor>
    <xdr:from>
      <xdr:col>6</xdr:col>
      <xdr:colOff>200025</xdr:colOff>
      <xdr:row>86</xdr:row>
      <xdr:rowOff>57150</xdr:rowOff>
    </xdr:from>
    <xdr:to>
      <xdr:col>7</xdr:col>
      <xdr:colOff>624094</xdr:colOff>
      <xdr:row>88</xdr:row>
      <xdr:rowOff>95249</xdr:rowOff>
    </xdr:to>
    <xdr:sp macro="" textlink="">
      <xdr:nvSpPr>
        <xdr:cNvPr id="8" name="角丸四角形吹き出し 7"/>
        <xdr:cNvSpPr/>
      </xdr:nvSpPr>
      <xdr:spPr>
        <a:xfrm>
          <a:off x="4314825" y="14801850"/>
          <a:ext cx="1109869" cy="380999"/>
        </a:xfrm>
        <a:prstGeom prst="wedgeRoundRectCallout">
          <a:avLst>
            <a:gd name="adj1" fmla="val 54332"/>
            <a:gd name="adj2" fmla="val -180447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addr is latched</a:t>
          </a:r>
          <a:endParaRPr kumimoji="1" lang="ja-JP" altLang="en-US" sz="1100"/>
        </a:p>
      </xdr:txBody>
    </xdr:sp>
    <xdr:clientData/>
  </xdr:twoCellAnchor>
  <xdr:twoCellAnchor>
    <xdr:from>
      <xdr:col>8</xdr:col>
      <xdr:colOff>361950</xdr:colOff>
      <xdr:row>87</xdr:row>
      <xdr:rowOff>0</xdr:rowOff>
    </xdr:from>
    <xdr:to>
      <xdr:col>10</xdr:col>
      <xdr:colOff>100219</xdr:colOff>
      <xdr:row>89</xdr:row>
      <xdr:rowOff>38099</xdr:rowOff>
    </xdr:to>
    <xdr:sp macro="" textlink="">
      <xdr:nvSpPr>
        <xdr:cNvPr id="9" name="角丸四角形吹き出し 8"/>
        <xdr:cNvSpPr/>
      </xdr:nvSpPr>
      <xdr:spPr>
        <a:xfrm>
          <a:off x="5848350" y="14916150"/>
          <a:ext cx="1109869" cy="380999"/>
        </a:xfrm>
        <a:prstGeom prst="wedgeRoundRectCallout">
          <a:avLst>
            <a:gd name="adj1" fmla="val -41787"/>
            <a:gd name="adj2" fmla="val -222947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data</a:t>
          </a:r>
          <a:r>
            <a:rPr kumimoji="1" lang="en-US" altLang="ja-JP" sz="1100" baseline="0"/>
            <a:t> read</a:t>
          </a:r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101</xdr:row>
      <xdr:rowOff>0</xdr:rowOff>
    </xdr:from>
    <xdr:to>
      <xdr:col>19</xdr:col>
      <xdr:colOff>523875</xdr:colOff>
      <xdr:row>146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0" y="173164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285750</xdr:colOff>
      <xdr:row>108</xdr:row>
      <xdr:rowOff>133350</xdr:rowOff>
    </xdr:from>
    <xdr:to>
      <xdr:col>12</xdr:col>
      <xdr:colOff>285750</xdr:colOff>
      <xdr:row>141</xdr:row>
      <xdr:rowOff>95250</xdr:rowOff>
    </xdr:to>
    <xdr:cxnSp macro="">
      <xdr:nvCxnSpPr>
        <xdr:cNvPr id="14" name="直線コネクタ 13"/>
        <xdr:cNvCxnSpPr/>
      </xdr:nvCxnSpPr>
      <xdr:spPr>
        <a:xfrm>
          <a:off x="8515350" y="18649950"/>
          <a:ext cx="0" cy="5619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148</xdr:row>
      <xdr:rowOff>0</xdr:rowOff>
    </xdr:from>
    <xdr:to>
      <xdr:col>19</xdr:col>
      <xdr:colOff>523875</xdr:colOff>
      <xdr:row>193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25374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O6:AO11"/>
  <sheetViews>
    <sheetView topLeftCell="E1" workbookViewId="0">
      <selection activeCell="AO11" sqref="AO11"/>
    </sheetView>
  </sheetViews>
  <sheetFormatPr defaultColWidth="2.7109375" defaultRowHeight="15"/>
  <sheetData>
    <row r="6" spans="41:41">
      <c r="AO6" t="s">
        <v>0</v>
      </c>
    </row>
    <row r="8" spans="41:41">
      <c r="AO8" t="s">
        <v>1</v>
      </c>
    </row>
    <row r="9" spans="41:41">
      <c r="AO9" t="s">
        <v>2</v>
      </c>
    </row>
    <row r="11" spans="41:41">
      <c r="AO11" t="s">
        <v>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"/>
  <sheetViews>
    <sheetView workbookViewId="0">
      <selection activeCell="B11" sqref="B11"/>
    </sheetView>
  </sheetViews>
  <sheetFormatPr defaultRowHeight="15"/>
  <cols>
    <col min="1" max="1" width="59.28515625" customWidth="1"/>
    <col min="2" max="2" width="42.5703125" customWidth="1"/>
    <col min="3" max="3" width="64.28515625" customWidth="1"/>
  </cols>
  <sheetData>
    <row r="2" spans="1:3" ht="15.75" thickBot="1">
      <c r="A2" s="1" t="s">
        <v>4</v>
      </c>
    </row>
    <row r="3" spans="1:3" ht="16.5" thickTop="1" thickBot="1">
      <c r="A3" s="2" t="s">
        <v>5</v>
      </c>
      <c r="B3" t="s">
        <v>80</v>
      </c>
    </row>
    <row r="4" spans="1:3" ht="15.75" thickBot="1">
      <c r="A4" s="3" t="s">
        <v>6</v>
      </c>
    </row>
    <row r="5" spans="1:3" ht="15.75" thickBot="1">
      <c r="A5" s="4" t="s">
        <v>7</v>
      </c>
      <c r="B5" s="4" t="s">
        <v>8</v>
      </c>
      <c r="C5" s="4" t="s">
        <v>9</v>
      </c>
    </row>
    <row r="6" spans="1:3" ht="15.75" thickBot="1">
      <c r="A6" s="4" t="s">
        <v>10</v>
      </c>
      <c r="B6" s="4" t="s">
        <v>11</v>
      </c>
      <c r="C6" s="4" t="s">
        <v>12</v>
      </c>
    </row>
    <row r="7" spans="1:3" ht="15.75" thickBot="1">
      <c r="A7" s="4" t="s">
        <v>13</v>
      </c>
      <c r="B7" s="4" t="s">
        <v>14</v>
      </c>
      <c r="C7" s="4" t="s">
        <v>15</v>
      </c>
    </row>
    <row r="8" spans="1:3">
      <c r="A8" s="174" t="s">
        <v>16</v>
      </c>
      <c r="B8" s="174" t="s">
        <v>17</v>
      </c>
      <c r="C8" s="5" t="s">
        <v>18</v>
      </c>
    </row>
    <row r="9" spans="1:3" ht="15.75" thickBot="1">
      <c r="A9" s="175"/>
      <c r="B9" s="175"/>
      <c r="C9" s="6" t="s">
        <v>19</v>
      </c>
    </row>
    <row r="10" spans="1:3" ht="15.75" thickBot="1">
      <c r="A10" s="4" t="s">
        <v>20</v>
      </c>
      <c r="B10" s="4" t="s">
        <v>21</v>
      </c>
      <c r="C10" s="4" t="s">
        <v>22</v>
      </c>
    </row>
    <row r="11" spans="1:3" ht="29.25" thickBot="1">
      <c r="A11" s="4" t="s">
        <v>23</v>
      </c>
      <c r="B11" s="4" t="s">
        <v>24</v>
      </c>
      <c r="C11" s="4" t="s">
        <v>22</v>
      </c>
    </row>
    <row r="12" spans="1:3" ht="15.75" thickBot="1">
      <c r="A12" s="4" t="s">
        <v>25</v>
      </c>
      <c r="B12" s="4" t="s">
        <v>26</v>
      </c>
      <c r="C12" s="4" t="s">
        <v>27</v>
      </c>
    </row>
    <row r="13" spans="1:3">
      <c r="A13" s="174" t="s">
        <v>28</v>
      </c>
      <c r="B13" s="174" t="s">
        <v>29</v>
      </c>
      <c r="C13" s="5" t="s">
        <v>30</v>
      </c>
    </row>
    <row r="14" spans="1:3" ht="15.75" thickBot="1">
      <c r="A14" s="175"/>
      <c r="B14" s="175"/>
      <c r="C14" s="6" t="s">
        <v>31</v>
      </c>
    </row>
    <row r="15" spans="1:3" ht="15.75" thickBot="1">
      <c r="A15" s="2" t="s">
        <v>32</v>
      </c>
      <c r="B15" s="7" t="s">
        <v>81</v>
      </c>
    </row>
    <row r="16" spans="1:3" ht="15.75" thickBot="1">
      <c r="A16" s="3" t="s">
        <v>33</v>
      </c>
    </row>
    <row r="17" spans="1:3" ht="15.75" thickBot="1">
      <c r="A17" s="4" t="s">
        <v>7</v>
      </c>
      <c r="B17" s="4" t="s">
        <v>8</v>
      </c>
      <c r="C17" s="4" t="s">
        <v>9</v>
      </c>
    </row>
    <row r="18" spans="1:3" ht="15.75" thickBot="1">
      <c r="A18" s="4" t="s">
        <v>10</v>
      </c>
      <c r="B18" s="4" t="s">
        <v>34</v>
      </c>
      <c r="C18" s="4" t="s">
        <v>12</v>
      </c>
    </row>
    <row r="19" spans="1:3" ht="15.75" thickBot="1">
      <c r="A19" s="4" t="s">
        <v>13</v>
      </c>
      <c r="B19" s="4" t="s">
        <v>35</v>
      </c>
      <c r="C19" s="4" t="s">
        <v>12</v>
      </c>
    </row>
    <row r="20" spans="1:3" ht="15.75" thickBot="1">
      <c r="A20" s="4" t="s">
        <v>16</v>
      </c>
      <c r="B20" s="4" t="s">
        <v>36</v>
      </c>
      <c r="C20" s="4" t="s">
        <v>12</v>
      </c>
    </row>
    <row r="21" spans="1:3" ht="15.75" thickBot="1">
      <c r="A21" s="4" t="s">
        <v>20</v>
      </c>
      <c r="B21" s="4" t="s">
        <v>37</v>
      </c>
      <c r="C21" s="4" t="s">
        <v>12</v>
      </c>
    </row>
    <row r="22" spans="1:3" ht="15.75" thickBot="1">
      <c r="A22" s="4" t="s">
        <v>23</v>
      </c>
      <c r="B22" s="4" t="s">
        <v>38</v>
      </c>
      <c r="C22" s="4" t="s">
        <v>12</v>
      </c>
    </row>
    <row r="23" spans="1:3" ht="29.25" thickBot="1">
      <c r="A23" s="4" t="s">
        <v>25</v>
      </c>
      <c r="B23" s="4" t="s">
        <v>39</v>
      </c>
      <c r="C23" s="4" t="s">
        <v>40</v>
      </c>
    </row>
    <row r="24" spans="1:3" ht="15.75" thickBot="1">
      <c r="A24" s="4" t="s">
        <v>41</v>
      </c>
      <c r="B24" s="4" t="s">
        <v>42</v>
      </c>
      <c r="C24" s="4" t="s">
        <v>40</v>
      </c>
    </row>
    <row r="25" spans="1:3" ht="15.75" thickBot="1">
      <c r="A25" s="4" t="s">
        <v>43</v>
      </c>
      <c r="B25" s="4" t="s">
        <v>44</v>
      </c>
      <c r="C25" s="4" t="s">
        <v>45</v>
      </c>
    </row>
    <row r="26" spans="1:3" ht="15.75" thickBot="1">
      <c r="A26" s="2" t="s">
        <v>46</v>
      </c>
    </row>
    <row r="27" spans="1:3" ht="15.75" thickBot="1">
      <c r="A27" s="3" t="s">
        <v>47</v>
      </c>
    </row>
    <row r="28" spans="1:3" ht="15.75" thickBot="1">
      <c r="A28" s="4" t="s">
        <v>7</v>
      </c>
      <c r="B28" s="4" t="s">
        <v>8</v>
      </c>
      <c r="C28" s="4" t="s">
        <v>9</v>
      </c>
    </row>
    <row r="29" spans="1:3">
      <c r="A29" s="174" t="s">
        <v>10</v>
      </c>
      <c r="B29" s="174" t="s">
        <v>48</v>
      </c>
      <c r="C29" s="5" t="s">
        <v>49</v>
      </c>
    </row>
    <row r="30" spans="1:3" ht="15.75" thickBot="1">
      <c r="A30" s="175"/>
      <c r="B30" s="175"/>
      <c r="C30" s="6" t="s">
        <v>50</v>
      </c>
    </row>
    <row r="31" spans="1:3" ht="29.25" thickBot="1">
      <c r="A31" s="4" t="s">
        <v>13</v>
      </c>
      <c r="B31" s="4" t="s">
        <v>51</v>
      </c>
      <c r="C31" s="4" t="s">
        <v>52</v>
      </c>
    </row>
    <row r="32" spans="1:3" ht="29.25" thickBot="1">
      <c r="A32" s="4" t="s">
        <v>16</v>
      </c>
      <c r="B32" s="4" t="s">
        <v>53</v>
      </c>
      <c r="C32" s="4" t="s">
        <v>54</v>
      </c>
    </row>
    <row r="33" spans="1:3">
      <c r="A33" s="174" t="s">
        <v>20</v>
      </c>
      <c r="B33" s="174" t="s">
        <v>55</v>
      </c>
      <c r="C33" s="5" t="s">
        <v>56</v>
      </c>
    </row>
    <row r="34" spans="1:3" ht="15.75" thickBot="1">
      <c r="A34" s="175"/>
      <c r="B34" s="175"/>
      <c r="C34" s="6" t="s">
        <v>57</v>
      </c>
    </row>
    <row r="35" spans="1:3" ht="15.75" thickBot="1">
      <c r="A35" s="4" t="s">
        <v>58</v>
      </c>
      <c r="B35" s="4" t="s">
        <v>59</v>
      </c>
      <c r="C35" s="4"/>
    </row>
    <row r="36" spans="1:3" ht="15.75" thickBot="1">
      <c r="A36" s="2" t="s">
        <v>60</v>
      </c>
    </row>
    <row r="37" spans="1:3" ht="15.75" thickBot="1">
      <c r="A37" s="3" t="s">
        <v>61</v>
      </c>
    </row>
    <row r="38" spans="1:3" ht="15.75" thickBot="1">
      <c r="A38" s="4" t="s">
        <v>7</v>
      </c>
      <c r="B38" s="4" t="s">
        <v>8</v>
      </c>
      <c r="C38" s="4" t="s">
        <v>9</v>
      </c>
    </row>
    <row r="39" spans="1:3" ht="15.75" thickBot="1">
      <c r="A39" s="4" t="s">
        <v>62</v>
      </c>
      <c r="B39" s="4" t="s">
        <v>63</v>
      </c>
      <c r="C39" s="4" t="s">
        <v>64</v>
      </c>
    </row>
    <row r="40" spans="1:3" ht="15.75" thickBot="1">
      <c r="A40" s="2" t="s">
        <v>65</v>
      </c>
    </row>
    <row r="41" spans="1:3" ht="15.75" thickBot="1">
      <c r="A41" s="3" t="s">
        <v>66</v>
      </c>
    </row>
    <row r="42" spans="1:3" ht="15.75" thickBot="1">
      <c r="A42" s="4" t="s">
        <v>7</v>
      </c>
      <c r="B42" s="4" t="s">
        <v>8</v>
      </c>
      <c r="C42" s="4" t="s">
        <v>9</v>
      </c>
    </row>
    <row r="43" spans="1:3" ht="15.75" thickBot="1">
      <c r="A43" s="4" t="s">
        <v>62</v>
      </c>
      <c r="B43" s="4" t="s">
        <v>67</v>
      </c>
      <c r="C43" s="4" t="s">
        <v>64</v>
      </c>
    </row>
    <row r="44" spans="1:3" ht="15.75" thickBot="1">
      <c r="A44" s="2" t="s">
        <v>68</v>
      </c>
    </row>
    <row r="45" spans="1:3" ht="39" thickBot="1">
      <c r="A45" s="3" t="s">
        <v>69</v>
      </c>
    </row>
    <row r="46" spans="1:3" ht="15.75" thickBot="1">
      <c r="A46" s="4" t="s">
        <v>7</v>
      </c>
      <c r="B46" s="4" t="s">
        <v>8</v>
      </c>
      <c r="C46" s="4" t="s">
        <v>9</v>
      </c>
    </row>
    <row r="47" spans="1:3">
      <c r="A47" s="174" t="s">
        <v>62</v>
      </c>
      <c r="B47" s="5" t="s">
        <v>70</v>
      </c>
      <c r="C47" s="174" t="s">
        <v>64</v>
      </c>
    </row>
    <row r="48" spans="1:3" ht="15.75" thickBot="1">
      <c r="A48" s="175"/>
      <c r="B48" s="6" t="s">
        <v>71</v>
      </c>
      <c r="C48" s="175"/>
    </row>
    <row r="49" spans="1:3" ht="15.75" thickBot="1">
      <c r="A49" s="2" t="s">
        <v>72</v>
      </c>
    </row>
    <row r="50" spans="1:3" ht="39" thickBot="1">
      <c r="A50" s="3" t="s">
        <v>73</v>
      </c>
    </row>
    <row r="51" spans="1:3" ht="15.75" thickBot="1">
      <c r="A51" s="4" t="s">
        <v>7</v>
      </c>
      <c r="B51" s="4" t="s">
        <v>8</v>
      </c>
      <c r="C51" s="4" t="s">
        <v>9</v>
      </c>
    </row>
    <row r="52" spans="1:3">
      <c r="A52" s="174" t="s">
        <v>62</v>
      </c>
      <c r="B52" s="5" t="s">
        <v>74</v>
      </c>
      <c r="C52" s="174" t="s">
        <v>64</v>
      </c>
    </row>
    <row r="53" spans="1:3" ht="15.75" thickBot="1">
      <c r="A53" s="175"/>
      <c r="B53" s="6" t="s">
        <v>75</v>
      </c>
      <c r="C53" s="175"/>
    </row>
    <row r="54" spans="1:3" ht="15.75" thickBot="1">
      <c r="A54" s="2" t="s">
        <v>76</v>
      </c>
    </row>
    <row r="55" spans="1:3" ht="26.25" thickBot="1">
      <c r="A55" s="3" t="s">
        <v>77</v>
      </c>
    </row>
    <row r="56" spans="1:3" ht="15.75" thickBot="1">
      <c r="A56" s="4" t="s">
        <v>7</v>
      </c>
      <c r="B56" s="4" t="s">
        <v>8</v>
      </c>
      <c r="C56" s="4" t="s">
        <v>9</v>
      </c>
    </row>
    <row r="57" spans="1:3">
      <c r="A57" s="174" t="s">
        <v>62</v>
      </c>
      <c r="B57" s="5" t="s">
        <v>78</v>
      </c>
      <c r="C57" s="174" t="s">
        <v>64</v>
      </c>
    </row>
    <row r="58" spans="1:3" ht="15.75" thickBot="1">
      <c r="A58" s="175"/>
      <c r="B58" s="6" t="s">
        <v>79</v>
      </c>
      <c r="C58" s="175"/>
    </row>
  </sheetData>
  <mergeCells count="14">
    <mergeCell ref="A57:A58"/>
    <mergeCell ref="C57:C58"/>
    <mergeCell ref="A33:A34"/>
    <mergeCell ref="B33:B34"/>
    <mergeCell ref="A47:A48"/>
    <mergeCell ref="C47:C48"/>
    <mergeCell ref="A52:A53"/>
    <mergeCell ref="C52:C53"/>
    <mergeCell ref="A8:A9"/>
    <mergeCell ref="B8:B9"/>
    <mergeCell ref="A13:A14"/>
    <mergeCell ref="B13:B14"/>
    <mergeCell ref="A29:A30"/>
    <mergeCell ref="B29:B3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BX117"/>
  <sheetViews>
    <sheetView topLeftCell="A91" workbookViewId="0">
      <selection activeCell="P33" sqref="P33"/>
    </sheetView>
  </sheetViews>
  <sheetFormatPr defaultColWidth="3.5703125" defaultRowHeight="15"/>
  <cols>
    <col min="2" max="4" width="4" bestFit="1" customWidth="1"/>
    <col min="5" max="5" width="5.42578125" bestFit="1" customWidth="1"/>
    <col min="6" max="6" width="4.42578125" bestFit="1" customWidth="1"/>
    <col min="7" max="7" width="5.42578125" bestFit="1" customWidth="1"/>
    <col min="8" max="8" width="4" bestFit="1" customWidth="1"/>
    <col min="12" max="12" width="4" bestFit="1" customWidth="1"/>
    <col min="15" max="15" width="5.42578125" bestFit="1" customWidth="1"/>
    <col min="23" max="24" width="5.42578125" bestFit="1" customWidth="1"/>
    <col min="25" max="26" width="4" bestFit="1" customWidth="1"/>
    <col min="33" max="38" width="4" bestFit="1" customWidth="1"/>
    <col min="45" max="45" width="5.28515625" customWidth="1"/>
    <col min="46" max="47" width="4" bestFit="1" customWidth="1"/>
    <col min="61" max="61" width="5.42578125" customWidth="1"/>
  </cols>
  <sheetData>
    <row r="3" spans="4:48">
      <c r="E3" t="s">
        <v>86</v>
      </c>
    </row>
    <row r="4" spans="4:48" ht="15.75" thickBot="1">
      <c r="Z4">
        <v>800</v>
      </c>
    </row>
    <row r="5" spans="4:48">
      <c r="D5" s="8"/>
      <c r="E5" s="9"/>
      <c r="F5" s="9"/>
      <c r="G5" s="9"/>
      <c r="H5" s="9"/>
      <c r="I5" s="9"/>
      <c r="J5" s="9"/>
      <c r="K5" s="9"/>
      <c r="L5" s="9">
        <v>640</v>
      </c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7"/>
      <c r="Y5" s="17"/>
      <c r="Z5" s="17"/>
      <c r="AA5" s="17"/>
      <c r="AB5" s="17"/>
      <c r="AC5" s="17"/>
      <c r="AD5" s="18"/>
    </row>
    <row r="6" spans="4:48"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3"/>
      <c r="X6" s="12"/>
      <c r="Y6" s="12"/>
      <c r="Z6" s="12"/>
      <c r="AA6" s="12"/>
      <c r="AB6" s="12"/>
      <c r="AC6" s="12"/>
      <c r="AD6" s="20"/>
    </row>
    <row r="7" spans="4:48"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3"/>
      <c r="X7" s="12"/>
      <c r="Y7" s="12"/>
      <c r="Z7" s="12"/>
      <c r="AA7" s="12"/>
      <c r="AB7" s="12"/>
      <c r="AC7" s="12"/>
      <c r="AD7" s="20"/>
      <c r="AL7" t="s">
        <v>86</v>
      </c>
    </row>
    <row r="8" spans="4:48" ht="15.75" thickBot="1"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3"/>
      <c r="X8" s="12"/>
      <c r="Y8" s="12"/>
      <c r="Z8" s="12"/>
      <c r="AA8" s="12"/>
      <c r="AB8" s="12"/>
      <c r="AC8" s="12"/>
      <c r="AD8" s="20"/>
      <c r="AU8">
        <v>341</v>
      </c>
    </row>
    <row r="9" spans="4:48"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3"/>
      <c r="X9" s="12"/>
      <c r="Y9" s="12"/>
      <c r="Z9" s="12"/>
      <c r="AA9" s="12"/>
      <c r="AB9" s="12"/>
      <c r="AC9" s="12"/>
      <c r="AD9" s="20"/>
      <c r="AJ9" s="8"/>
      <c r="AK9" s="9"/>
      <c r="AL9" s="9">
        <v>256</v>
      </c>
      <c r="AM9" s="9"/>
      <c r="AN9" s="9"/>
      <c r="AO9" s="9"/>
      <c r="AP9" s="9"/>
      <c r="AQ9" s="9"/>
      <c r="AR9" s="9"/>
      <c r="AS9" s="10"/>
      <c r="AT9" s="17"/>
      <c r="AU9" s="17"/>
      <c r="AV9" s="18"/>
    </row>
    <row r="10" spans="4:48"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/>
      <c r="X10" s="12"/>
      <c r="Y10" s="12"/>
      <c r="Z10" s="12"/>
      <c r="AA10" s="12"/>
      <c r="AB10" s="12"/>
      <c r="AC10" s="12"/>
      <c r="AD10" s="20"/>
      <c r="AJ10" s="11"/>
      <c r="AK10" s="12"/>
      <c r="AL10" s="12"/>
      <c r="AM10" s="12"/>
      <c r="AN10" s="12"/>
      <c r="AO10" s="12"/>
      <c r="AP10" s="12"/>
      <c r="AQ10" s="12"/>
      <c r="AR10" s="12"/>
      <c r="AS10" s="13"/>
      <c r="AT10" s="12"/>
      <c r="AU10" s="12"/>
      <c r="AV10" s="20"/>
    </row>
    <row r="11" spans="4:48"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  <c r="X11" s="12"/>
      <c r="Y11" s="12"/>
      <c r="Z11" s="12"/>
      <c r="AA11" s="12"/>
      <c r="AB11" s="12"/>
      <c r="AC11" s="12"/>
      <c r="AD11" s="20"/>
      <c r="AJ11" s="11"/>
      <c r="AK11" s="12"/>
      <c r="AL11" s="12"/>
      <c r="AM11" s="12" t="s">
        <v>92</v>
      </c>
      <c r="AN11" s="12"/>
      <c r="AO11" s="12"/>
      <c r="AP11" s="12"/>
      <c r="AQ11" s="12"/>
      <c r="AR11" s="12"/>
      <c r="AS11" s="13"/>
      <c r="AT11" s="12"/>
      <c r="AU11" s="12"/>
      <c r="AV11" s="20"/>
    </row>
    <row r="12" spans="4:48"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3"/>
      <c r="X12" s="12"/>
      <c r="Y12" s="12"/>
      <c r="Z12" s="12"/>
      <c r="AA12" s="12"/>
      <c r="AB12" s="12"/>
      <c r="AC12" s="12"/>
      <c r="AD12" s="20"/>
      <c r="AJ12" s="11">
        <v>240</v>
      </c>
      <c r="AK12" s="12"/>
      <c r="AL12" s="12"/>
      <c r="AM12" s="12"/>
      <c r="AN12" s="12"/>
      <c r="AO12" s="12"/>
      <c r="AP12" s="12"/>
      <c r="AQ12" s="12"/>
      <c r="AR12" s="12"/>
      <c r="AS12" s="13"/>
      <c r="AT12" s="12"/>
      <c r="AU12" s="12"/>
      <c r="AV12" s="20"/>
    </row>
    <row r="13" spans="4:48">
      <c r="D13" s="11">
        <v>480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3"/>
      <c r="X13" s="12"/>
      <c r="Y13" s="12"/>
      <c r="Z13" s="12"/>
      <c r="AA13" s="12"/>
      <c r="AB13" s="12"/>
      <c r="AC13" s="12"/>
      <c r="AD13" s="20"/>
      <c r="AJ13" s="11"/>
      <c r="AK13" s="12"/>
      <c r="AL13" s="12"/>
      <c r="AM13" s="12"/>
      <c r="AN13" s="12"/>
      <c r="AO13" s="12"/>
      <c r="AP13" s="12"/>
      <c r="AQ13" s="12"/>
      <c r="AR13" s="12"/>
      <c r="AS13" s="13"/>
      <c r="AT13" s="12"/>
      <c r="AU13" s="12"/>
      <c r="AV13" s="20"/>
    </row>
    <row r="14" spans="4:48"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3"/>
      <c r="X14" s="12"/>
      <c r="Y14" s="12"/>
      <c r="Z14" s="12"/>
      <c r="AA14" s="12"/>
      <c r="AB14" s="12"/>
      <c r="AC14" s="12"/>
      <c r="AD14" s="20"/>
      <c r="AJ14" s="11"/>
      <c r="AK14" s="12"/>
      <c r="AL14" s="12"/>
      <c r="AM14" s="12"/>
      <c r="AN14" s="12"/>
      <c r="AO14" s="12"/>
      <c r="AP14" s="12"/>
      <c r="AQ14" s="12"/>
      <c r="AR14" s="12"/>
      <c r="AS14" s="13"/>
      <c r="AT14" s="12"/>
      <c r="AU14" s="12"/>
      <c r="AV14" s="20"/>
    </row>
    <row r="15" spans="4:48"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3"/>
      <c r="X15" s="12"/>
      <c r="Y15" s="12"/>
      <c r="Z15" s="12"/>
      <c r="AA15" s="12"/>
      <c r="AB15" s="12"/>
      <c r="AC15" s="12"/>
      <c r="AD15" s="20"/>
      <c r="AJ15" s="11"/>
      <c r="AK15" s="12"/>
      <c r="AL15" s="12"/>
      <c r="AM15" s="12"/>
      <c r="AN15" s="12"/>
      <c r="AO15" s="12"/>
      <c r="AP15" s="12"/>
      <c r="AQ15" s="12"/>
      <c r="AR15" s="12"/>
      <c r="AS15" s="13"/>
      <c r="AT15" s="12"/>
      <c r="AU15" s="12"/>
      <c r="AV15" s="20"/>
    </row>
    <row r="16" spans="4:48"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3"/>
      <c r="X16" s="12"/>
      <c r="Y16" s="12"/>
      <c r="Z16" s="12"/>
      <c r="AA16" s="12"/>
      <c r="AB16" s="12"/>
      <c r="AC16" s="12"/>
      <c r="AD16" s="20"/>
      <c r="AJ16" s="11"/>
      <c r="AK16" s="12"/>
      <c r="AL16" s="12"/>
      <c r="AM16" s="12"/>
      <c r="AN16" s="12"/>
      <c r="AO16" s="12"/>
      <c r="AP16" s="12"/>
      <c r="AQ16" s="12"/>
      <c r="AR16" s="12"/>
      <c r="AS16" s="13"/>
      <c r="AT16" s="12"/>
      <c r="AU16" s="12"/>
      <c r="AV16" s="20"/>
    </row>
    <row r="17" spans="3:48" ht="15.75" thickBot="1"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3"/>
      <c r="X17" s="12"/>
      <c r="Y17" s="12"/>
      <c r="Z17" s="12"/>
      <c r="AA17" s="12"/>
      <c r="AB17" s="12"/>
      <c r="AC17" s="12"/>
      <c r="AD17" s="20"/>
      <c r="AJ17" s="14"/>
      <c r="AK17" s="15"/>
      <c r="AL17" s="15"/>
      <c r="AM17" s="15"/>
      <c r="AN17" s="15"/>
      <c r="AO17" s="15"/>
      <c r="AP17" s="15"/>
      <c r="AQ17" s="15"/>
      <c r="AR17" s="15"/>
      <c r="AS17" s="16"/>
      <c r="AT17" s="12"/>
      <c r="AU17" s="12"/>
      <c r="AV17" s="20"/>
    </row>
    <row r="18" spans="3:48"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12"/>
      <c r="Y18" s="12"/>
      <c r="Z18" s="12"/>
      <c r="AA18" s="12"/>
      <c r="AB18" s="12"/>
      <c r="AC18" s="12"/>
      <c r="AD18" s="20"/>
      <c r="AJ18" s="19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20"/>
    </row>
    <row r="19" spans="3:48"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3"/>
      <c r="X19" s="12"/>
      <c r="Y19" s="12"/>
      <c r="Z19" s="12"/>
      <c r="AA19" s="12"/>
      <c r="AB19" s="12"/>
      <c r="AC19" s="12"/>
      <c r="AD19" s="20"/>
      <c r="AI19">
        <v>262</v>
      </c>
      <c r="AJ19" s="19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20"/>
    </row>
    <row r="20" spans="3:48"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3"/>
      <c r="X20" s="12"/>
      <c r="Y20" s="12"/>
      <c r="Z20" s="12"/>
      <c r="AA20" s="12"/>
      <c r="AB20" s="12"/>
      <c r="AC20" s="12"/>
      <c r="AD20" s="20"/>
      <c r="AJ20" s="19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20"/>
    </row>
    <row r="21" spans="3:48"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3"/>
      <c r="X21" s="12"/>
      <c r="Y21" s="12"/>
      <c r="Z21" s="12"/>
      <c r="AA21" s="12"/>
      <c r="AB21" s="12"/>
      <c r="AC21" s="12"/>
      <c r="AD21" s="20"/>
      <c r="AJ21" s="21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3"/>
    </row>
    <row r="22" spans="3:48" ht="15.75" thickBot="1">
      <c r="D22" s="14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6"/>
      <c r="X22" s="12"/>
      <c r="Y22" s="12"/>
      <c r="Z22" s="12"/>
      <c r="AA22" s="12"/>
      <c r="AB22" s="12"/>
      <c r="AC22" s="12"/>
      <c r="AD22" s="20"/>
    </row>
    <row r="23" spans="3:48">
      <c r="D23" s="19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20"/>
      <c r="AL23" t="s">
        <v>87</v>
      </c>
    </row>
    <row r="24" spans="3:48">
      <c r="D24" s="19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20"/>
      <c r="AL24" t="s">
        <v>88</v>
      </c>
    </row>
    <row r="25" spans="3:48">
      <c r="D25" s="19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20"/>
      <c r="AL25" t="s">
        <v>89</v>
      </c>
    </row>
    <row r="26" spans="3:48">
      <c r="C26">
        <v>600</v>
      </c>
      <c r="D26" s="19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20"/>
      <c r="AL26" t="s">
        <v>90</v>
      </c>
    </row>
    <row r="27" spans="3:48">
      <c r="D27" s="19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0"/>
    </row>
    <row r="28" spans="3:48">
      <c r="D28" s="19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20"/>
    </row>
    <row r="29" spans="3:48">
      <c r="D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3"/>
    </row>
    <row r="35" spans="3:49">
      <c r="C35" t="s">
        <v>83</v>
      </c>
    </row>
    <row r="37" spans="3:49">
      <c r="AD37" t="s">
        <v>84</v>
      </c>
    </row>
    <row r="38" spans="3:49" ht="15.75" thickBot="1"/>
    <row r="39" spans="3:49">
      <c r="E39" s="24">
        <v>2000</v>
      </c>
      <c r="F39" s="9"/>
      <c r="G39" s="9"/>
      <c r="H39" s="9"/>
      <c r="I39" s="9"/>
      <c r="J39" s="9"/>
      <c r="K39" s="9"/>
      <c r="L39" s="9"/>
      <c r="M39" s="9"/>
      <c r="N39" s="10"/>
      <c r="O39" s="8">
        <v>2400</v>
      </c>
      <c r="P39" s="9"/>
      <c r="Q39" s="9"/>
      <c r="R39" s="9"/>
      <c r="S39" s="9"/>
      <c r="T39" s="9"/>
      <c r="U39" s="9"/>
      <c r="V39" s="9"/>
      <c r="W39" s="9"/>
      <c r="X39" s="10"/>
      <c r="AD39" s="8"/>
      <c r="AE39" s="9"/>
      <c r="AF39" s="9"/>
      <c r="AG39" s="9"/>
      <c r="AH39" s="9"/>
      <c r="AI39" s="9"/>
      <c r="AJ39" s="9"/>
      <c r="AK39" s="9"/>
      <c r="AL39" s="9"/>
      <c r="AM39" s="10"/>
      <c r="AN39" s="8"/>
      <c r="AO39" s="9"/>
      <c r="AP39" s="9"/>
      <c r="AQ39" s="9"/>
      <c r="AR39" s="9"/>
      <c r="AS39" s="9"/>
      <c r="AT39" s="9"/>
      <c r="AU39" s="9"/>
      <c r="AV39" s="9"/>
      <c r="AW39" s="10"/>
    </row>
    <row r="40" spans="3:49">
      <c r="E40" s="11"/>
      <c r="F40" s="12" t="s">
        <v>82</v>
      </c>
      <c r="G40" s="12"/>
      <c r="H40" s="12"/>
      <c r="I40" s="12"/>
      <c r="J40" s="12"/>
      <c r="K40" s="12"/>
      <c r="L40" s="12"/>
      <c r="M40" s="12"/>
      <c r="N40" s="13"/>
      <c r="O40" s="11"/>
      <c r="P40" s="12"/>
      <c r="Q40" s="12"/>
      <c r="R40" s="12"/>
      <c r="S40" s="12"/>
      <c r="T40" s="12"/>
      <c r="U40" s="12"/>
      <c r="V40" s="12"/>
      <c r="W40" s="12"/>
      <c r="X40" s="13"/>
      <c r="AD40" s="11"/>
      <c r="AE40" s="12" t="s">
        <v>82</v>
      </c>
      <c r="AF40" s="12"/>
      <c r="AG40" s="12"/>
      <c r="AH40" s="12"/>
      <c r="AI40" s="12"/>
      <c r="AJ40" s="12"/>
      <c r="AK40" s="12"/>
      <c r="AL40" s="12"/>
      <c r="AM40" s="13"/>
      <c r="AN40" s="11"/>
      <c r="AO40" s="12"/>
      <c r="AP40" s="12"/>
      <c r="AQ40" s="12"/>
      <c r="AR40" s="12"/>
      <c r="AS40" s="12"/>
      <c r="AT40" s="12"/>
      <c r="AU40" s="12"/>
      <c r="AV40" s="12"/>
      <c r="AW40" s="13"/>
    </row>
    <row r="41" spans="3:49">
      <c r="E41" s="11"/>
      <c r="F41" s="12"/>
      <c r="G41" s="12"/>
      <c r="H41" s="12"/>
      <c r="I41" s="12"/>
      <c r="J41" s="12"/>
      <c r="K41" s="12"/>
      <c r="L41" s="12"/>
      <c r="M41" s="12"/>
      <c r="N41" s="13"/>
      <c r="O41" s="11"/>
      <c r="P41" s="12"/>
      <c r="Q41" s="12"/>
      <c r="R41" s="12"/>
      <c r="S41" s="12"/>
      <c r="T41" s="12"/>
      <c r="U41" s="12"/>
      <c r="V41" s="12"/>
      <c r="W41" s="12"/>
      <c r="X41" s="13"/>
      <c r="AD41" s="11"/>
      <c r="AE41" s="12"/>
      <c r="AF41" s="12"/>
      <c r="AG41" s="12"/>
      <c r="AH41" s="12"/>
      <c r="AI41" s="12"/>
      <c r="AJ41" s="12"/>
      <c r="AK41" s="12"/>
      <c r="AL41" s="12"/>
      <c r="AM41" s="13"/>
      <c r="AN41" s="11"/>
      <c r="AO41" s="12"/>
      <c r="AP41" s="12"/>
      <c r="AQ41" s="12"/>
      <c r="AR41" s="12"/>
      <c r="AS41" s="12"/>
      <c r="AT41" s="12"/>
      <c r="AU41" s="12"/>
      <c r="AV41" s="12"/>
      <c r="AW41" s="13"/>
    </row>
    <row r="42" spans="3:49">
      <c r="E42" s="11"/>
      <c r="F42" s="12"/>
      <c r="G42" s="12"/>
      <c r="H42" s="12"/>
      <c r="I42" s="12"/>
      <c r="J42" s="12"/>
      <c r="K42" s="12"/>
      <c r="L42" s="12"/>
      <c r="M42" s="12"/>
      <c r="N42" s="13"/>
      <c r="O42" s="11"/>
      <c r="P42" s="12"/>
      <c r="Q42" s="12"/>
      <c r="R42" s="12"/>
      <c r="S42" s="12"/>
      <c r="T42" s="12"/>
      <c r="U42" s="12"/>
      <c r="V42" s="12"/>
      <c r="W42" s="12"/>
      <c r="X42" s="13"/>
      <c r="AD42" s="11"/>
      <c r="AE42" s="12"/>
      <c r="AF42" s="12"/>
      <c r="AG42" s="12"/>
      <c r="AH42" s="12"/>
      <c r="AI42" s="12"/>
      <c r="AJ42" s="12"/>
      <c r="AK42" s="12"/>
      <c r="AL42" s="12"/>
      <c r="AM42" s="13"/>
      <c r="AN42" s="11"/>
      <c r="AO42" s="12"/>
      <c r="AP42" s="12"/>
      <c r="AQ42" s="12"/>
      <c r="AR42" s="12"/>
      <c r="AS42" s="12"/>
      <c r="AT42" s="12"/>
      <c r="AU42" s="12"/>
      <c r="AV42" s="12"/>
      <c r="AW42" s="13"/>
    </row>
    <row r="43" spans="3:49">
      <c r="E43" s="11"/>
      <c r="F43" s="12"/>
      <c r="G43" s="12"/>
      <c r="H43" s="12"/>
      <c r="I43" s="12"/>
      <c r="J43" s="12"/>
      <c r="K43" s="12"/>
      <c r="L43" s="12"/>
      <c r="M43" s="12"/>
      <c r="N43" s="13"/>
      <c r="O43" s="11"/>
      <c r="P43" s="12"/>
      <c r="Q43" s="12"/>
      <c r="R43" s="12"/>
      <c r="S43" s="12"/>
      <c r="T43" s="12"/>
      <c r="U43" s="12"/>
      <c r="V43" s="12"/>
      <c r="W43" s="12"/>
      <c r="X43" s="13"/>
      <c r="AD43" s="11"/>
      <c r="AE43" s="12"/>
      <c r="AF43" s="12"/>
      <c r="AG43" s="12"/>
      <c r="AH43" s="12"/>
      <c r="AI43" s="12"/>
      <c r="AJ43" s="12"/>
      <c r="AK43" s="12"/>
      <c r="AL43" s="12"/>
      <c r="AM43" s="13"/>
      <c r="AN43" s="11"/>
      <c r="AO43" s="12"/>
      <c r="AP43" s="12"/>
      <c r="AQ43" s="12"/>
      <c r="AR43" s="12"/>
      <c r="AS43" s="12"/>
      <c r="AT43" s="12"/>
      <c r="AU43" s="12"/>
      <c r="AV43" s="12"/>
      <c r="AW43" s="13"/>
    </row>
    <row r="44" spans="3:49">
      <c r="E44" s="11"/>
      <c r="F44" s="12"/>
      <c r="G44" s="12"/>
      <c r="H44" s="12"/>
      <c r="I44" s="12"/>
      <c r="J44" s="12"/>
      <c r="K44" s="12"/>
      <c r="L44" s="12"/>
      <c r="M44" s="12"/>
      <c r="N44" s="13"/>
      <c r="O44" s="11"/>
      <c r="P44" s="12"/>
      <c r="Q44" s="12"/>
      <c r="R44" s="12"/>
      <c r="S44" s="12"/>
      <c r="T44" s="12"/>
      <c r="U44" s="12"/>
      <c r="V44" s="12"/>
      <c r="W44" s="12"/>
      <c r="X44" s="13"/>
      <c r="AD44" s="11"/>
      <c r="AE44" s="12"/>
      <c r="AF44" s="12"/>
      <c r="AG44" s="12"/>
      <c r="AH44" s="12"/>
      <c r="AI44" s="12"/>
      <c r="AJ44" s="12"/>
      <c r="AK44" s="12"/>
      <c r="AL44" s="12"/>
      <c r="AM44" s="13"/>
      <c r="AN44" s="11"/>
      <c r="AO44" s="12"/>
      <c r="AP44" s="12"/>
      <c r="AQ44" s="12"/>
      <c r="AR44" s="12"/>
      <c r="AS44" s="12"/>
      <c r="AT44" s="12"/>
      <c r="AU44" s="12"/>
      <c r="AV44" s="12"/>
      <c r="AW44" s="13"/>
    </row>
    <row r="45" spans="3:49">
      <c r="E45" s="11"/>
      <c r="F45" s="12"/>
      <c r="G45" s="12"/>
      <c r="H45" s="12"/>
      <c r="I45" s="12"/>
      <c r="J45" s="12"/>
      <c r="K45" s="12"/>
      <c r="L45" s="12"/>
      <c r="M45" s="12"/>
      <c r="N45" s="13"/>
      <c r="O45" s="11"/>
      <c r="P45" s="12"/>
      <c r="Q45" s="12"/>
      <c r="R45" s="12"/>
      <c r="S45" s="12"/>
      <c r="T45" s="12"/>
      <c r="U45" s="12"/>
      <c r="V45" s="12"/>
      <c r="W45" s="12"/>
      <c r="X45" s="13"/>
      <c r="AD45" s="11"/>
      <c r="AE45" s="12"/>
      <c r="AF45" s="12"/>
      <c r="AG45" s="12"/>
      <c r="AH45" s="12"/>
      <c r="AI45" s="12"/>
      <c r="AJ45" s="12"/>
      <c r="AK45" s="12"/>
      <c r="AL45" s="12"/>
      <c r="AM45" s="13"/>
      <c r="AN45" s="11"/>
      <c r="AO45" s="12"/>
      <c r="AP45" s="12"/>
      <c r="AQ45" s="12"/>
      <c r="AR45" s="12"/>
      <c r="AS45" s="12"/>
      <c r="AT45" s="12"/>
      <c r="AU45" s="12"/>
      <c r="AV45" s="12"/>
      <c r="AW45" s="13"/>
    </row>
    <row r="46" spans="3:49">
      <c r="E46" s="11"/>
      <c r="F46" s="12"/>
      <c r="G46" s="12"/>
      <c r="H46" s="12"/>
      <c r="I46" s="12"/>
      <c r="J46" s="12"/>
      <c r="K46" s="12"/>
      <c r="L46" s="12"/>
      <c r="M46" s="12"/>
      <c r="N46" s="13"/>
      <c r="O46" s="11"/>
      <c r="P46" s="12"/>
      <c r="Q46" s="12"/>
      <c r="R46" s="12"/>
      <c r="S46" s="12"/>
      <c r="T46" s="12"/>
      <c r="U46" s="12"/>
      <c r="V46" s="12"/>
      <c r="W46" s="12"/>
      <c r="X46" s="13"/>
      <c r="AD46" s="11"/>
      <c r="AE46" s="12"/>
      <c r="AF46" s="12"/>
      <c r="AG46" s="12"/>
      <c r="AH46" s="12"/>
      <c r="AI46" s="12"/>
      <c r="AJ46" s="12"/>
      <c r="AK46" s="12"/>
      <c r="AL46" s="12"/>
      <c r="AM46" s="13"/>
      <c r="AN46" s="11"/>
      <c r="AO46" s="12"/>
      <c r="AP46" s="12"/>
      <c r="AQ46" s="12"/>
      <c r="AR46" s="12"/>
      <c r="AS46" s="12"/>
      <c r="AT46" s="12"/>
      <c r="AU46" s="12"/>
      <c r="AV46" s="12"/>
      <c r="AW46" s="13"/>
    </row>
    <row r="47" spans="3:49" ht="15.75" thickBot="1">
      <c r="E47" s="14"/>
      <c r="F47" s="15"/>
      <c r="G47" s="15"/>
      <c r="H47" s="15"/>
      <c r="I47" s="15"/>
      <c r="J47" s="15"/>
      <c r="K47" s="15"/>
      <c r="L47" s="15"/>
      <c r="M47" s="15"/>
      <c r="N47" s="16"/>
      <c r="O47" s="14"/>
      <c r="P47" s="15"/>
      <c r="Q47" s="15"/>
      <c r="R47" s="15"/>
      <c r="S47" s="15"/>
      <c r="T47" s="15"/>
      <c r="U47" s="15"/>
      <c r="V47" s="15"/>
      <c r="W47" s="15"/>
      <c r="X47" s="16"/>
      <c r="AD47" s="14"/>
      <c r="AE47" s="15"/>
      <c r="AF47" s="15"/>
      <c r="AG47" s="15"/>
      <c r="AH47" s="15"/>
      <c r="AI47" s="15"/>
      <c r="AJ47" s="15"/>
      <c r="AK47" s="15"/>
      <c r="AL47" s="15"/>
      <c r="AM47" s="16"/>
      <c r="AN47" s="14"/>
      <c r="AO47" s="15"/>
      <c r="AP47" s="15"/>
      <c r="AQ47" s="15"/>
      <c r="AR47" s="15"/>
      <c r="AS47" s="15"/>
      <c r="AT47" s="15"/>
      <c r="AU47" s="15"/>
      <c r="AV47" s="15"/>
      <c r="AW47" s="16"/>
    </row>
    <row r="48" spans="3:49">
      <c r="E48" s="8">
        <v>2800</v>
      </c>
      <c r="F48" s="9"/>
      <c r="G48" s="9"/>
      <c r="H48" s="9"/>
      <c r="I48" s="9"/>
      <c r="J48" s="9"/>
      <c r="K48" s="9"/>
      <c r="L48" s="9"/>
      <c r="M48" s="9"/>
      <c r="N48" s="10"/>
      <c r="O48" s="8" t="s">
        <v>91</v>
      </c>
      <c r="P48" s="9"/>
      <c r="Q48" s="9"/>
      <c r="R48" s="9"/>
      <c r="S48" s="9"/>
      <c r="T48" s="9"/>
      <c r="U48" s="9"/>
      <c r="V48" s="9"/>
      <c r="W48" s="9"/>
      <c r="X48" s="10"/>
      <c r="AD48" s="8"/>
      <c r="AE48" s="9"/>
      <c r="AF48" s="9"/>
      <c r="AG48" s="9"/>
      <c r="AH48" s="9"/>
      <c r="AI48" s="9"/>
      <c r="AJ48" s="9"/>
      <c r="AK48" s="9"/>
      <c r="AL48" s="9"/>
      <c r="AM48" s="10"/>
      <c r="AN48" s="8"/>
      <c r="AO48" s="9"/>
      <c r="AP48" s="9"/>
      <c r="AQ48" s="9"/>
      <c r="AR48" s="9"/>
      <c r="AS48" s="9"/>
      <c r="AT48" s="9"/>
      <c r="AU48" s="9"/>
      <c r="AV48" s="9"/>
      <c r="AW48" s="10"/>
    </row>
    <row r="49" spans="5:49">
      <c r="E49" s="11"/>
      <c r="F49" s="12"/>
      <c r="G49" s="12"/>
      <c r="H49" s="12"/>
      <c r="I49" s="12"/>
      <c r="J49" s="12"/>
      <c r="K49" s="12"/>
      <c r="L49" s="12"/>
      <c r="M49" s="12"/>
      <c r="N49" s="13"/>
      <c r="O49" s="11"/>
      <c r="P49" s="12"/>
      <c r="Q49" s="12"/>
      <c r="R49" s="12"/>
      <c r="S49" s="12"/>
      <c r="T49" s="12"/>
      <c r="U49" s="12"/>
      <c r="V49" s="12"/>
      <c r="W49" s="12"/>
      <c r="X49" s="13"/>
      <c r="AD49" s="11"/>
      <c r="AE49" s="12"/>
      <c r="AF49" s="12"/>
      <c r="AG49" s="12"/>
      <c r="AH49" s="12"/>
      <c r="AI49" s="12"/>
      <c r="AJ49" s="12"/>
      <c r="AK49" s="12"/>
      <c r="AL49" s="12"/>
      <c r="AM49" s="13"/>
      <c r="AN49" s="11"/>
      <c r="AO49" s="12"/>
      <c r="AP49" s="12"/>
      <c r="AQ49" s="12"/>
      <c r="AR49" s="12"/>
      <c r="AS49" s="12"/>
      <c r="AT49" s="12"/>
      <c r="AU49" s="12"/>
      <c r="AV49" s="12"/>
      <c r="AW49" s="13"/>
    </row>
    <row r="50" spans="5:49">
      <c r="E50" s="11"/>
      <c r="F50" s="12"/>
      <c r="G50" s="12"/>
      <c r="H50" s="12"/>
      <c r="I50" s="12"/>
      <c r="J50" s="12"/>
      <c r="K50" s="12"/>
      <c r="L50" s="12"/>
      <c r="M50" s="12"/>
      <c r="N50" s="13"/>
      <c r="O50" s="11"/>
      <c r="P50" s="12"/>
      <c r="Q50" s="12"/>
      <c r="R50" s="12"/>
      <c r="S50" s="12"/>
      <c r="T50" s="12"/>
      <c r="U50" s="12"/>
      <c r="V50" s="12"/>
      <c r="W50" s="12"/>
      <c r="X50" s="13"/>
      <c r="AD50" s="11"/>
      <c r="AE50" s="12"/>
      <c r="AF50" s="12"/>
      <c r="AG50" s="12"/>
      <c r="AH50" s="12"/>
      <c r="AI50" s="12"/>
      <c r="AJ50" s="12"/>
      <c r="AK50" s="12"/>
      <c r="AL50" s="12"/>
      <c r="AM50" s="13"/>
      <c r="AN50" s="11"/>
      <c r="AO50" s="12"/>
      <c r="AP50" s="12"/>
      <c r="AQ50" s="12"/>
      <c r="AR50" s="12"/>
      <c r="AS50" s="12"/>
      <c r="AT50" s="12"/>
      <c r="AU50" s="12"/>
      <c r="AV50" s="12"/>
      <c r="AW50" s="13"/>
    </row>
    <row r="51" spans="5:49">
      <c r="E51" s="11"/>
      <c r="F51" s="12"/>
      <c r="G51" s="12"/>
      <c r="H51" s="12"/>
      <c r="I51" s="12"/>
      <c r="J51" s="12"/>
      <c r="K51" s="12"/>
      <c r="L51" s="12"/>
      <c r="M51" s="12"/>
      <c r="N51" s="13"/>
      <c r="O51" s="11"/>
      <c r="P51" s="12"/>
      <c r="Q51" s="12"/>
      <c r="R51" s="12"/>
      <c r="S51" s="12"/>
      <c r="T51" s="12"/>
      <c r="U51" s="12"/>
      <c r="V51" s="12"/>
      <c r="W51" s="12"/>
      <c r="X51" s="13"/>
      <c r="AD51" s="11"/>
      <c r="AE51" s="12"/>
      <c r="AF51" s="12"/>
      <c r="AG51" s="12"/>
      <c r="AH51" s="12"/>
      <c r="AI51" s="12"/>
      <c r="AJ51" s="12"/>
      <c r="AK51" s="12"/>
      <c r="AL51" s="12"/>
      <c r="AM51" s="13"/>
      <c r="AN51" s="11"/>
      <c r="AO51" s="12"/>
      <c r="AP51" s="12"/>
      <c r="AQ51" s="12"/>
      <c r="AR51" s="12"/>
      <c r="AS51" s="12"/>
      <c r="AT51" s="12"/>
      <c r="AU51" s="12"/>
      <c r="AV51" s="12"/>
      <c r="AW51" s="13"/>
    </row>
    <row r="52" spans="5:49">
      <c r="E52" s="11"/>
      <c r="F52" s="12"/>
      <c r="G52" s="12"/>
      <c r="H52" s="12"/>
      <c r="I52" s="12"/>
      <c r="J52" s="12"/>
      <c r="K52" s="12"/>
      <c r="L52" s="12"/>
      <c r="M52" s="12"/>
      <c r="N52" s="13"/>
      <c r="O52" s="11"/>
      <c r="P52" s="12"/>
      <c r="Q52" s="12"/>
      <c r="R52" s="12"/>
      <c r="S52" s="12"/>
      <c r="T52" s="12"/>
      <c r="U52" s="12"/>
      <c r="V52" s="12"/>
      <c r="W52" s="12"/>
      <c r="X52" s="13"/>
      <c r="AD52" s="11"/>
      <c r="AE52" s="12"/>
      <c r="AF52" s="12"/>
      <c r="AG52" s="12"/>
      <c r="AH52" s="12"/>
      <c r="AI52" s="12"/>
      <c r="AJ52" s="12"/>
      <c r="AK52" s="12"/>
      <c r="AL52" s="12"/>
      <c r="AM52" s="13"/>
      <c r="AN52" s="11"/>
      <c r="AO52" s="12"/>
      <c r="AP52" s="12"/>
      <c r="AQ52" s="12"/>
      <c r="AR52" s="12"/>
      <c r="AS52" s="12"/>
      <c r="AT52" s="12"/>
      <c r="AU52" s="12"/>
      <c r="AV52" s="12"/>
      <c r="AW52" s="13"/>
    </row>
    <row r="53" spans="5:49">
      <c r="E53" s="11"/>
      <c r="F53" s="12"/>
      <c r="G53" s="12"/>
      <c r="H53" s="12"/>
      <c r="I53" s="12"/>
      <c r="J53" s="12"/>
      <c r="K53" s="12"/>
      <c r="L53" s="12"/>
      <c r="M53" s="12"/>
      <c r="N53" s="13"/>
      <c r="O53" s="11"/>
      <c r="P53" s="12"/>
      <c r="Q53" s="12"/>
      <c r="R53" s="12"/>
      <c r="S53" s="12"/>
      <c r="T53" s="12"/>
      <c r="U53" s="12"/>
      <c r="V53" s="12"/>
      <c r="W53" s="12"/>
      <c r="X53" s="13"/>
      <c r="AD53" s="11"/>
      <c r="AE53" s="12"/>
      <c r="AF53" s="12"/>
      <c r="AG53" s="12"/>
      <c r="AH53" s="12"/>
      <c r="AI53" s="12"/>
      <c r="AJ53" s="12"/>
      <c r="AK53" s="12"/>
      <c r="AL53" s="12"/>
      <c r="AM53" s="13"/>
      <c r="AN53" s="11"/>
      <c r="AO53" s="12"/>
      <c r="AP53" s="12"/>
      <c r="AQ53" s="12"/>
      <c r="AR53" s="12"/>
      <c r="AS53" s="12"/>
      <c r="AT53" s="12"/>
      <c r="AU53" s="12"/>
      <c r="AV53" s="12"/>
      <c r="AW53" s="13"/>
    </row>
    <row r="54" spans="5:49">
      <c r="E54" s="11"/>
      <c r="F54" s="12"/>
      <c r="G54" s="12"/>
      <c r="H54" s="12"/>
      <c r="I54" s="12"/>
      <c r="J54" s="12"/>
      <c r="K54" s="12"/>
      <c r="L54" s="12"/>
      <c r="M54" s="12"/>
      <c r="N54" s="13"/>
      <c r="O54" s="11"/>
      <c r="P54" s="12"/>
      <c r="Q54" s="12"/>
      <c r="R54" s="12"/>
      <c r="S54" s="12"/>
      <c r="T54" s="12"/>
      <c r="U54" s="12"/>
      <c r="V54" s="12"/>
      <c r="W54" s="12"/>
      <c r="X54" s="13"/>
      <c r="AD54" s="11"/>
      <c r="AE54" s="12"/>
      <c r="AF54" s="12"/>
      <c r="AG54" s="12"/>
      <c r="AH54" s="12"/>
      <c r="AI54" s="12"/>
      <c r="AJ54" s="12"/>
      <c r="AK54" s="12"/>
      <c r="AL54" s="12"/>
      <c r="AM54" s="13"/>
      <c r="AN54" s="11"/>
      <c r="AO54" s="12"/>
      <c r="AP54" s="12"/>
      <c r="AQ54" s="12"/>
      <c r="AR54" s="12"/>
      <c r="AS54" s="12"/>
      <c r="AT54" s="12"/>
      <c r="AU54" s="12"/>
      <c r="AV54" s="12"/>
      <c r="AW54" s="13"/>
    </row>
    <row r="55" spans="5:49">
      <c r="E55" s="11"/>
      <c r="F55" s="12"/>
      <c r="G55" s="12"/>
      <c r="H55" s="12"/>
      <c r="I55" s="12"/>
      <c r="J55" s="12"/>
      <c r="K55" s="12"/>
      <c r="L55" s="12"/>
      <c r="M55" s="12"/>
      <c r="N55" s="13"/>
      <c r="O55" s="11"/>
      <c r="P55" s="12"/>
      <c r="Q55" s="12"/>
      <c r="R55" s="12"/>
      <c r="S55" s="12"/>
      <c r="T55" s="12"/>
      <c r="U55" s="12"/>
      <c r="V55" s="12"/>
      <c r="W55" s="12"/>
      <c r="X55" s="13"/>
      <c r="AD55" s="11"/>
      <c r="AE55" s="12"/>
      <c r="AF55" s="12"/>
      <c r="AG55" s="12"/>
      <c r="AH55" s="12"/>
      <c r="AI55" s="12"/>
      <c r="AJ55" s="12"/>
      <c r="AK55" s="12"/>
      <c r="AL55" s="12"/>
      <c r="AM55" s="13"/>
      <c r="AN55" s="11"/>
      <c r="AO55" s="12"/>
      <c r="AP55" s="12"/>
      <c r="AQ55" s="12"/>
      <c r="AR55" s="12"/>
      <c r="AS55" s="12"/>
      <c r="AT55" s="12"/>
      <c r="AU55" s="12"/>
      <c r="AV55" s="12"/>
      <c r="AW55" s="13"/>
    </row>
    <row r="56" spans="5:49" ht="15.75" thickBot="1">
      <c r="E56" s="14"/>
      <c r="F56" s="15"/>
      <c r="G56" s="15"/>
      <c r="H56" s="15"/>
      <c r="I56" s="15"/>
      <c r="J56" s="15"/>
      <c r="K56" s="15"/>
      <c r="L56" s="15"/>
      <c r="M56" s="15"/>
      <c r="N56" s="16"/>
      <c r="O56" s="14"/>
      <c r="P56" s="15"/>
      <c r="Q56" s="15"/>
      <c r="R56" s="15"/>
      <c r="S56" s="15"/>
      <c r="T56" s="15"/>
      <c r="U56" s="15"/>
      <c r="V56" s="15"/>
      <c r="W56" s="15"/>
      <c r="X56" s="16"/>
      <c r="AD56" s="14"/>
      <c r="AE56" s="15"/>
      <c r="AF56" s="15"/>
      <c r="AG56" s="15"/>
      <c r="AH56" s="15"/>
      <c r="AI56" s="15"/>
      <c r="AJ56" s="15"/>
      <c r="AK56" s="15"/>
      <c r="AL56" s="15"/>
      <c r="AM56" s="16"/>
      <c r="AN56" s="14"/>
      <c r="AO56" s="15"/>
      <c r="AP56" s="15"/>
      <c r="AQ56" s="15"/>
      <c r="AR56" s="15"/>
      <c r="AS56" s="15"/>
      <c r="AT56" s="15"/>
      <c r="AU56" s="15"/>
      <c r="AV56" s="15"/>
      <c r="AW56" s="16"/>
    </row>
    <row r="59" spans="5:49">
      <c r="AD59" t="s">
        <v>85</v>
      </c>
    </row>
    <row r="60" spans="5:49" ht="15.75" thickBot="1"/>
    <row r="61" spans="5:49">
      <c r="AD61" s="8"/>
      <c r="AE61" s="9"/>
      <c r="AF61" s="9"/>
      <c r="AG61" s="9"/>
      <c r="AH61" s="9"/>
      <c r="AI61" s="9"/>
      <c r="AJ61" s="9"/>
      <c r="AK61" s="9"/>
      <c r="AL61" s="9"/>
      <c r="AM61" s="10"/>
      <c r="AN61" s="8"/>
      <c r="AO61" s="9"/>
      <c r="AP61" s="9"/>
      <c r="AQ61" s="9"/>
      <c r="AR61" s="9"/>
      <c r="AS61" s="9"/>
      <c r="AT61" s="9"/>
      <c r="AU61" s="9"/>
      <c r="AV61" s="9"/>
      <c r="AW61" s="10"/>
    </row>
    <row r="62" spans="5:49">
      <c r="AD62" s="11"/>
      <c r="AE62" s="12" t="s">
        <v>82</v>
      </c>
      <c r="AF62" s="12"/>
      <c r="AG62" s="12"/>
      <c r="AH62" s="12"/>
      <c r="AI62" s="12"/>
      <c r="AJ62" s="12"/>
      <c r="AK62" s="12"/>
      <c r="AL62" s="12"/>
      <c r="AM62" s="13"/>
      <c r="AN62" s="11"/>
      <c r="AO62" s="12"/>
      <c r="AP62" s="12"/>
      <c r="AQ62" s="12"/>
      <c r="AR62" s="12"/>
      <c r="AS62" s="12"/>
      <c r="AT62" s="12"/>
      <c r="AU62" s="12"/>
      <c r="AV62" s="12"/>
      <c r="AW62" s="13"/>
    </row>
    <row r="63" spans="5:49">
      <c r="AD63" s="11"/>
      <c r="AE63" s="12"/>
      <c r="AF63" s="12"/>
      <c r="AG63" s="12"/>
      <c r="AH63" s="12"/>
      <c r="AI63" s="12"/>
      <c r="AJ63" s="12"/>
      <c r="AK63" s="12"/>
      <c r="AL63" s="12"/>
      <c r="AM63" s="13"/>
      <c r="AN63" s="11"/>
      <c r="AO63" s="12"/>
      <c r="AP63" s="12"/>
      <c r="AQ63" s="12"/>
      <c r="AR63" s="12"/>
      <c r="AS63" s="12"/>
      <c r="AT63" s="12"/>
      <c r="AU63" s="12"/>
      <c r="AV63" s="12"/>
      <c r="AW63" s="13"/>
    </row>
    <row r="64" spans="5:49">
      <c r="AD64" s="11"/>
      <c r="AE64" s="12"/>
      <c r="AF64" s="12"/>
      <c r="AG64" s="12"/>
      <c r="AH64" s="12"/>
      <c r="AI64" s="12"/>
      <c r="AJ64" s="12"/>
      <c r="AK64" s="12"/>
      <c r="AL64" s="12"/>
      <c r="AM64" s="13"/>
      <c r="AN64" s="11"/>
      <c r="AO64" s="12"/>
      <c r="AP64" s="12"/>
      <c r="AQ64" s="12"/>
      <c r="AR64" s="12"/>
      <c r="AS64" s="12"/>
      <c r="AT64" s="12"/>
      <c r="AU64" s="12"/>
      <c r="AV64" s="12"/>
      <c r="AW64" s="13"/>
    </row>
    <row r="65" spans="30:49">
      <c r="AD65" s="11"/>
      <c r="AE65" s="12"/>
      <c r="AF65" s="12"/>
      <c r="AG65" s="12"/>
      <c r="AH65" s="12"/>
      <c r="AI65" s="12"/>
      <c r="AJ65" s="12"/>
      <c r="AK65" s="12"/>
      <c r="AL65" s="12"/>
      <c r="AM65" s="13"/>
      <c r="AN65" s="11"/>
      <c r="AO65" s="12"/>
      <c r="AP65" s="12"/>
      <c r="AQ65" s="12"/>
      <c r="AR65" s="12"/>
      <c r="AS65" s="12"/>
      <c r="AT65" s="12"/>
      <c r="AU65" s="12"/>
      <c r="AV65" s="12"/>
      <c r="AW65" s="13"/>
    </row>
    <row r="66" spans="30:49">
      <c r="AD66" s="11"/>
      <c r="AE66" s="12"/>
      <c r="AF66" s="12"/>
      <c r="AG66" s="12"/>
      <c r="AH66" s="12"/>
      <c r="AI66" s="12"/>
      <c r="AJ66" s="12"/>
      <c r="AK66" s="12"/>
      <c r="AL66" s="12"/>
      <c r="AM66" s="13"/>
      <c r="AN66" s="11"/>
      <c r="AO66" s="12"/>
      <c r="AP66" s="12"/>
      <c r="AQ66" s="12"/>
      <c r="AR66" s="12"/>
      <c r="AS66" s="12"/>
      <c r="AT66" s="12"/>
      <c r="AU66" s="12"/>
      <c r="AV66" s="12"/>
      <c r="AW66" s="13"/>
    </row>
    <row r="67" spans="30:49">
      <c r="AD67" s="11"/>
      <c r="AE67" s="12"/>
      <c r="AF67" s="12"/>
      <c r="AG67" s="12"/>
      <c r="AH67" s="12"/>
      <c r="AI67" s="12"/>
      <c r="AJ67" s="12"/>
      <c r="AK67" s="12"/>
      <c r="AL67" s="12"/>
      <c r="AM67" s="13"/>
      <c r="AN67" s="11"/>
      <c r="AO67" s="12"/>
      <c r="AP67" s="12"/>
      <c r="AQ67" s="12"/>
      <c r="AR67" s="12"/>
      <c r="AS67" s="12"/>
      <c r="AT67" s="12"/>
      <c r="AU67" s="12"/>
      <c r="AV67" s="12"/>
      <c r="AW67" s="13"/>
    </row>
    <row r="68" spans="30:49">
      <c r="AD68" s="11"/>
      <c r="AE68" s="12"/>
      <c r="AF68" s="12"/>
      <c r="AG68" s="12"/>
      <c r="AH68" s="12"/>
      <c r="AI68" s="12"/>
      <c r="AJ68" s="12"/>
      <c r="AK68" s="12"/>
      <c r="AL68" s="12"/>
      <c r="AM68" s="13"/>
      <c r="AN68" s="11"/>
      <c r="AO68" s="12"/>
      <c r="AP68" s="12"/>
      <c r="AQ68" s="12"/>
      <c r="AR68" s="12"/>
      <c r="AS68" s="12"/>
      <c r="AT68" s="12"/>
      <c r="AU68" s="12"/>
      <c r="AV68" s="12"/>
      <c r="AW68" s="13"/>
    </row>
    <row r="69" spans="30:49" ht="15.75" thickBot="1">
      <c r="AD69" s="14"/>
      <c r="AE69" s="15"/>
      <c r="AF69" s="15"/>
      <c r="AG69" s="15"/>
      <c r="AH69" s="15"/>
      <c r="AI69" s="15"/>
      <c r="AJ69" s="15"/>
      <c r="AK69" s="15"/>
      <c r="AL69" s="15"/>
      <c r="AM69" s="16"/>
      <c r="AN69" s="14"/>
      <c r="AO69" s="15"/>
      <c r="AP69" s="15"/>
      <c r="AQ69" s="15"/>
      <c r="AR69" s="15"/>
      <c r="AS69" s="15"/>
      <c r="AT69" s="15"/>
      <c r="AU69" s="15"/>
      <c r="AV69" s="15"/>
      <c r="AW69" s="16"/>
    </row>
    <row r="70" spans="30:49">
      <c r="AD70" s="8"/>
      <c r="AE70" s="9"/>
      <c r="AF70" s="9"/>
      <c r="AG70" s="9"/>
      <c r="AH70" s="9"/>
      <c r="AI70" s="9"/>
      <c r="AJ70" s="9"/>
      <c r="AK70" s="9"/>
      <c r="AL70" s="9"/>
      <c r="AM70" s="10"/>
      <c r="AN70" s="8"/>
      <c r="AO70" s="9"/>
      <c r="AP70" s="9"/>
      <c r="AQ70" s="9"/>
      <c r="AR70" s="9"/>
      <c r="AS70" s="9"/>
      <c r="AT70" s="9"/>
      <c r="AU70" s="9"/>
      <c r="AV70" s="9"/>
      <c r="AW70" s="10"/>
    </row>
    <row r="71" spans="30:49">
      <c r="AD71" s="11"/>
      <c r="AE71" s="12"/>
      <c r="AF71" s="12"/>
      <c r="AG71" s="12"/>
      <c r="AH71" s="12"/>
      <c r="AI71" s="12"/>
      <c r="AJ71" s="12"/>
      <c r="AK71" s="12"/>
      <c r="AL71" s="12"/>
      <c r="AM71" s="13"/>
      <c r="AN71" s="11"/>
      <c r="AO71" s="12"/>
      <c r="AP71" s="12"/>
      <c r="AQ71" s="12"/>
      <c r="AR71" s="12"/>
      <c r="AS71" s="12"/>
      <c r="AT71" s="12"/>
      <c r="AU71" s="12"/>
      <c r="AV71" s="12"/>
      <c r="AW71" s="13"/>
    </row>
    <row r="72" spans="30:49">
      <c r="AD72" s="11"/>
      <c r="AE72" s="12"/>
      <c r="AF72" s="12"/>
      <c r="AG72" s="12"/>
      <c r="AH72" s="12"/>
      <c r="AI72" s="12"/>
      <c r="AJ72" s="12"/>
      <c r="AK72" s="12"/>
      <c r="AL72" s="12"/>
      <c r="AM72" s="13"/>
      <c r="AN72" s="11"/>
      <c r="AO72" s="12"/>
      <c r="AP72" s="12"/>
      <c r="AQ72" s="12"/>
      <c r="AR72" s="12"/>
      <c r="AS72" s="12"/>
      <c r="AT72" s="12"/>
      <c r="AU72" s="12"/>
      <c r="AV72" s="12"/>
      <c r="AW72" s="13"/>
    </row>
    <row r="73" spans="30:49">
      <c r="AD73" s="11"/>
      <c r="AE73" s="12"/>
      <c r="AF73" s="12"/>
      <c r="AG73" s="12"/>
      <c r="AH73" s="12"/>
      <c r="AI73" s="12"/>
      <c r="AJ73" s="12"/>
      <c r="AK73" s="12"/>
      <c r="AL73" s="12"/>
      <c r="AM73" s="13"/>
      <c r="AN73" s="11"/>
      <c r="AO73" s="12"/>
      <c r="AP73" s="12"/>
      <c r="AQ73" s="12"/>
      <c r="AR73" s="12"/>
      <c r="AS73" s="12"/>
      <c r="AT73" s="12"/>
      <c r="AU73" s="12"/>
      <c r="AV73" s="12"/>
      <c r="AW73" s="13"/>
    </row>
    <row r="74" spans="30:49">
      <c r="AD74" s="11"/>
      <c r="AE74" s="12"/>
      <c r="AF74" s="12"/>
      <c r="AG74" s="12"/>
      <c r="AH74" s="12"/>
      <c r="AI74" s="12"/>
      <c r="AJ74" s="12"/>
      <c r="AK74" s="12"/>
      <c r="AL74" s="12"/>
      <c r="AM74" s="13"/>
      <c r="AN74" s="11"/>
      <c r="AO74" s="12"/>
      <c r="AP74" s="12"/>
      <c r="AQ74" s="12"/>
      <c r="AR74" s="12"/>
      <c r="AS74" s="12"/>
      <c r="AT74" s="12"/>
      <c r="AU74" s="12"/>
      <c r="AV74" s="12"/>
      <c r="AW74" s="13"/>
    </row>
    <row r="75" spans="30:49">
      <c r="AD75" s="11"/>
      <c r="AE75" s="12"/>
      <c r="AF75" s="12"/>
      <c r="AG75" s="12"/>
      <c r="AH75" s="12"/>
      <c r="AI75" s="12"/>
      <c r="AJ75" s="12"/>
      <c r="AK75" s="12"/>
      <c r="AL75" s="12"/>
      <c r="AM75" s="13"/>
      <c r="AN75" s="11"/>
      <c r="AO75" s="12"/>
      <c r="AP75" s="12"/>
      <c r="AQ75" s="12"/>
      <c r="AR75" s="12"/>
      <c r="AS75" s="12"/>
      <c r="AT75" s="12"/>
      <c r="AU75" s="12"/>
      <c r="AV75" s="12"/>
      <c r="AW75" s="13"/>
    </row>
    <row r="76" spans="30:49">
      <c r="AD76" s="11"/>
      <c r="AE76" s="12"/>
      <c r="AF76" s="12"/>
      <c r="AG76" s="12"/>
      <c r="AH76" s="12"/>
      <c r="AI76" s="12"/>
      <c r="AJ76" s="12"/>
      <c r="AK76" s="12"/>
      <c r="AL76" s="12"/>
      <c r="AM76" s="13"/>
      <c r="AN76" s="11"/>
      <c r="AO76" s="12"/>
      <c r="AP76" s="12"/>
      <c r="AQ76" s="12"/>
      <c r="AR76" s="12"/>
      <c r="AS76" s="12"/>
      <c r="AT76" s="12"/>
      <c r="AU76" s="12"/>
      <c r="AV76" s="12"/>
      <c r="AW76" s="13"/>
    </row>
    <row r="77" spans="30:49">
      <c r="AD77" s="11"/>
      <c r="AE77" s="12"/>
      <c r="AF77" s="12"/>
      <c r="AG77" s="12"/>
      <c r="AH77" s="12"/>
      <c r="AI77" s="12"/>
      <c r="AJ77" s="12"/>
      <c r="AK77" s="12"/>
      <c r="AL77" s="12"/>
      <c r="AM77" s="13"/>
      <c r="AN77" s="11"/>
      <c r="AO77" s="12"/>
      <c r="AP77" s="12"/>
      <c r="AQ77" s="12"/>
      <c r="AR77" s="12"/>
      <c r="AS77" s="12"/>
      <c r="AT77" s="12"/>
      <c r="AU77" s="12"/>
      <c r="AV77" s="12"/>
      <c r="AW77" s="13"/>
    </row>
    <row r="78" spans="30:49" ht="15.75" thickBot="1">
      <c r="AD78" s="14"/>
      <c r="AE78" s="15"/>
      <c r="AF78" s="15"/>
      <c r="AG78" s="15"/>
      <c r="AH78" s="15"/>
      <c r="AI78" s="15"/>
      <c r="AJ78" s="15"/>
      <c r="AK78" s="15"/>
      <c r="AL78" s="15"/>
      <c r="AM78" s="16"/>
      <c r="AN78" s="14"/>
      <c r="AO78" s="15"/>
      <c r="AP78" s="15"/>
      <c r="AQ78" s="15"/>
      <c r="AR78" s="15"/>
      <c r="AS78" s="15"/>
      <c r="AT78" s="15"/>
      <c r="AU78" s="15"/>
      <c r="AV78" s="15"/>
      <c r="AW78" s="16"/>
    </row>
    <row r="81" spans="6:76">
      <c r="G81" t="s">
        <v>95</v>
      </c>
    </row>
    <row r="82" spans="6:76">
      <c r="S82" t="s">
        <v>94</v>
      </c>
      <c r="X82">
        <v>2443</v>
      </c>
      <c r="AS82" t="s">
        <v>106</v>
      </c>
    </row>
    <row r="83" spans="6:76" ht="15.75" thickBot="1">
      <c r="O83">
        <v>128</v>
      </c>
    </row>
    <row r="84" spans="6:76">
      <c r="G84" s="8">
        <v>2000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8">
        <v>2400</v>
      </c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10"/>
      <c r="AS84" s="8">
        <v>2000</v>
      </c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10"/>
      <c r="BI84" s="8">
        <v>2400</v>
      </c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10"/>
    </row>
    <row r="85" spans="6:76">
      <c r="G85" s="11">
        <v>2020</v>
      </c>
      <c r="H85" s="12"/>
      <c r="I85" s="12"/>
      <c r="J85" s="12" t="s">
        <v>100</v>
      </c>
      <c r="K85" s="12"/>
      <c r="L85" s="12"/>
      <c r="M85" s="12"/>
      <c r="N85" s="12"/>
      <c r="O85" s="12"/>
      <c r="P85" s="12"/>
      <c r="Q85" s="12"/>
      <c r="R85" s="12"/>
      <c r="S85" s="12" t="s">
        <v>97</v>
      </c>
      <c r="T85" s="12"/>
      <c r="U85" s="12"/>
      <c r="V85" s="13"/>
      <c r="W85" s="11">
        <v>2420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3"/>
      <c r="AS85" s="11">
        <v>2020</v>
      </c>
      <c r="AT85" s="12"/>
      <c r="AU85" s="12"/>
      <c r="AV85" s="12" t="s">
        <v>100</v>
      </c>
      <c r="AW85" s="12"/>
      <c r="AX85" s="12"/>
      <c r="AY85" s="12"/>
      <c r="AZ85" s="12"/>
      <c r="BA85" s="12"/>
      <c r="BB85" s="12"/>
      <c r="BC85" s="12"/>
      <c r="BD85" s="12"/>
      <c r="BE85" s="12" t="s">
        <v>97</v>
      </c>
      <c r="BF85" s="12"/>
      <c r="BG85" s="12"/>
      <c r="BH85" s="13"/>
      <c r="BI85" s="11">
        <v>2420</v>
      </c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3"/>
    </row>
    <row r="86" spans="6:76">
      <c r="G86" s="11">
        <v>2040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1">
        <v>2440</v>
      </c>
      <c r="X86" s="12" t="s">
        <v>93</v>
      </c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3"/>
      <c r="AS86" s="11">
        <v>2040</v>
      </c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3"/>
      <c r="BI86" s="11">
        <v>2440</v>
      </c>
      <c r="BJ86" s="12" t="s">
        <v>93</v>
      </c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3"/>
    </row>
    <row r="87" spans="6:76">
      <c r="G87" s="11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1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3"/>
      <c r="AS87" s="11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3"/>
      <c r="BI87" s="11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3"/>
    </row>
    <row r="88" spans="6:76">
      <c r="G88" s="11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1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3"/>
      <c r="AS88" s="11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3"/>
      <c r="BI88" s="11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3"/>
    </row>
    <row r="89" spans="6:76">
      <c r="G89" s="11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1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3"/>
      <c r="AS89" s="11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3"/>
      <c r="BI89" s="11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3"/>
    </row>
    <row r="90" spans="6:76">
      <c r="G90" s="11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1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3"/>
      <c r="AS90" s="11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3"/>
      <c r="BI90" s="11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3"/>
    </row>
    <row r="91" spans="6:76">
      <c r="F91">
        <v>100</v>
      </c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1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3"/>
      <c r="AS91" s="11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3"/>
      <c r="BI91" s="11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3"/>
    </row>
    <row r="92" spans="6:76"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1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3"/>
      <c r="AS92" s="11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3"/>
      <c r="BI92" s="11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3"/>
    </row>
    <row r="93" spans="6:76"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1"/>
      <c r="X93" s="12"/>
      <c r="Y93" s="25" t="s">
        <v>98</v>
      </c>
      <c r="Z93" s="12" t="s">
        <v>99</v>
      </c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3"/>
      <c r="AS93" s="11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3"/>
      <c r="BI93" s="11"/>
      <c r="BJ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3"/>
    </row>
    <row r="94" spans="6:76"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1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3"/>
      <c r="AS94" s="11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3"/>
      <c r="BI94" s="11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3"/>
    </row>
    <row r="95" spans="6:76"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1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3"/>
      <c r="AS95" s="11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3"/>
      <c r="BI95" s="11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3"/>
    </row>
    <row r="96" spans="6:76"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1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3"/>
      <c r="AS96" s="11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3"/>
      <c r="BI96" s="11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3"/>
    </row>
    <row r="97" spans="7:76"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1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3"/>
      <c r="AS97" s="11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3"/>
      <c r="BI97" s="11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3"/>
    </row>
    <row r="98" spans="7:76"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1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3"/>
      <c r="AS98" s="11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3"/>
      <c r="BI98" s="11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3"/>
    </row>
    <row r="99" spans="7:76"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1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3"/>
      <c r="AS99" s="11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3"/>
      <c r="BI99" s="11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3"/>
    </row>
    <row r="100" spans="7:76" ht="15.75" thickBot="1">
      <c r="G100" s="14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6"/>
      <c r="W100" s="14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6"/>
      <c r="AS100" s="14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6"/>
      <c r="BI100" s="14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6"/>
    </row>
    <row r="101" spans="7:76">
      <c r="G101" s="8">
        <v>2800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8" t="s">
        <v>96</v>
      </c>
      <c r="X101" s="9"/>
      <c r="Y101" s="9" t="s">
        <v>101</v>
      </c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10"/>
      <c r="AS101" s="8">
        <v>2800</v>
      </c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10"/>
      <c r="BI101" s="8" t="s">
        <v>96</v>
      </c>
      <c r="BJ101" s="9"/>
      <c r="BK101" s="9" t="s">
        <v>101</v>
      </c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10"/>
    </row>
    <row r="102" spans="7:76"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1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3"/>
      <c r="AS102" s="11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3"/>
      <c r="BI102" s="11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3"/>
    </row>
    <row r="103" spans="7:76"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1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3"/>
      <c r="AS103" s="11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3"/>
      <c r="BI103" s="11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3"/>
    </row>
    <row r="104" spans="7:76"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1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3"/>
      <c r="AS104" s="11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3"/>
      <c r="BI104" s="11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3"/>
    </row>
    <row r="105" spans="7:76"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1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3"/>
      <c r="AO105" t="s">
        <v>104</v>
      </c>
      <c r="AS105" s="11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3"/>
      <c r="BI105" s="11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3"/>
    </row>
    <row r="106" spans="7:76"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1"/>
      <c r="X106" s="12"/>
      <c r="Y106" s="12" t="s">
        <v>105</v>
      </c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3"/>
      <c r="AO106" t="s">
        <v>103</v>
      </c>
      <c r="AS106" s="11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3"/>
      <c r="BI106" s="11"/>
      <c r="BJ106" s="12"/>
      <c r="BK106" s="12" t="s">
        <v>105</v>
      </c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3"/>
    </row>
    <row r="107" spans="7:76"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26" t="s">
        <v>102</v>
      </c>
      <c r="X107" s="12"/>
      <c r="Y107" s="12" t="s">
        <v>98</v>
      </c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3"/>
      <c r="AS107" s="11"/>
      <c r="AT107" s="12"/>
      <c r="AU107" s="25" t="s">
        <v>98</v>
      </c>
      <c r="AV107" s="12" t="s">
        <v>99</v>
      </c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3"/>
      <c r="BI107" s="26" t="s">
        <v>102</v>
      </c>
      <c r="BJ107" s="12"/>
      <c r="BK107" s="12" t="s">
        <v>98</v>
      </c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3"/>
    </row>
    <row r="108" spans="7:76"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1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3"/>
      <c r="AS108" s="11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3"/>
      <c r="BI108" s="11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3"/>
    </row>
    <row r="109" spans="7:76"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1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3"/>
      <c r="AS109" s="11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3"/>
      <c r="BI109" s="11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3"/>
    </row>
    <row r="110" spans="7:76"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1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3"/>
      <c r="AS110" s="11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3"/>
      <c r="BI110" s="11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3"/>
    </row>
    <row r="111" spans="7:76"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1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3"/>
      <c r="AS111" s="11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3"/>
      <c r="BI111" s="11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3"/>
    </row>
    <row r="112" spans="7:76"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1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3"/>
      <c r="AS112" s="11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3"/>
      <c r="BI112" s="11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3"/>
    </row>
    <row r="113" spans="7:76"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1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3"/>
      <c r="AS113" s="11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3"/>
      <c r="BI113" s="11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3"/>
    </row>
    <row r="114" spans="7:76"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1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3"/>
      <c r="AS114" s="11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3"/>
      <c r="BI114" s="11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3"/>
    </row>
    <row r="115" spans="7:76"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1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3"/>
      <c r="AS115" s="11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3"/>
      <c r="BI115" s="11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3"/>
    </row>
    <row r="116" spans="7:76"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1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3"/>
      <c r="AS116" s="11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3"/>
      <c r="BI116" s="11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3"/>
    </row>
    <row r="117" spans="7:76" ht="15.75" thickBot="1">
      <c r="G117" s="14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6"/>
      <c r="W117" s="14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6"/>
      <c r="AS117" s="14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6"/>
      <c r="BI117" s="14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167"/>
  <sheetViews>
    <sheetView zoomScale="90" zoomScaleNormal="90" workbookViewId="0">
      <selection activeCell="BO1" sqref="BO1"/>
    </sheetView>
  </sheetViews>
  <sheetFormatPr defaultColWidth="2.5703125" defaultRowHeight="15"/>
  <cols>
    <col min="4" max="4" width="4.85546875" customWidth="1"/>
    <col min="5" max="5" width="4.7109375" customWidth="1"/>
    <col min="9" max="9" width="4.5703125" bestFit="1" customWidth="1"/>
    <col min="10" max="11" width="4.42578125" bestFit="1" customWidth="1"/>
    <col min="27" max="27" width="2.85546875" bestFit="1" customWidth="1"/>
    <col min="28" max="29" width="3.42578125" bestFit="1" customWidth="1"/>
    <col min="31" max="31" width="2.85546875" bestFit="1" customWidth="1"/>
    <col min="32" max="32" width="4.140625" customWidth="1"/>
    <col min="36" max="36" width="4.28515625" customWidth="1"/>
    <col min="38" max="38" width="4.5703125" bestFit="1" customWidth="1"/>
    <col min="42" max="42" width="4.42578125" bestFit="1" customWidth="1"/>
    <col min="45" max="45" width="4.5703125" customWidth="1"/>
    <col min="47" max="47" width="2.5703125" customWidth="1"/>
    <col min="48" max="48" width="4.85546875" customWidth="1"/>
    <col min="49" max="49" width="2.85546875" bestFit="1" customWidth="1"/>
    <col min="50" max="50" width="4.140625" customWidth="1"/>
    <col min="52" max="53" width="2.85546875" bestFit="1" customWidth="1"/>
    <col min="54" max="54" width="4.42578125" bestFit="1" customWidth="1"/>
    <col min="55" max="55" width="2.85546875" bestFit="1" customWidth="1"/>
    <col min="56" max="56" width="4.42578125" bestFit="1" customWidth="1"/>
    <col min="58" max="59" width="2.85546875" bestFit="1" customWidth="1"/>
    <col min="61" max="61" width="2.85546875" bestFit="1" customWidth="1"/>
    <col min="63" max="63" width="4" customWidth="1"/>
    <col min="69" max="69" width="4.42578125" bestFit="1" customWidth="1"/>
    <col min="75" max="75" width="4.42578125" bestFit="1" customWidth="1"/>
    <col min="78" max="79" width="2.85546875" bestFit="1" customWidth="1"/>
    <col min="84" max="84" width="3.140625" bestFit="1" customWidth="1"/>
  </cols>
  <sheetData>
    <row r="2" spans="1:1">
      <c r="A2" t="s">
        <v>107</v>
      </c>
    </row>
    <row r="32" spans="10:84" s="27" customFormat="1" ht="46.5">
      <c r="J32" s="27">
        <v>0</v>
      </c>
      <c r="K32" s="27">
        <v>1</v>
      </c>
      <c r="L32" s="27">
        <v>2</v>
      </c>
      <c r="M32" s="27">
        <v>3</v>
      </c>
      <c r="N32" s="27">
        <v>4</v>
      </c>
      <c r="O32" s="27">
        <v>5</v>
      </c>
      <c r="P32" s="27">
        <v>6</v>
      </c>
      <c r="Q32" s="27">
        <v>7</v>
      </c>
      <c r="R32" s="27">
        <v>8</v>
      </c>
      <c r="S32" s="27">
        <v>9</v>
      </c>
      <c r="T32" s="27">
        <v>10</v>
      </c>
      <c r="U32" s="27">
        <v>11</v>
      </c>
      <c r="V32" s="27">
        <v>12</v>
      </c>
      <c r="W32" s="27">
        <v>13</v>
      </c>
      <c r="X32" s="27">
        <v>14</v>
      </c>
      <c r="Y32" s="27">
        <v>15</v>
      </c>
      <c r="Z32" s="27">
        <v>16</v>
      </c>
      <c r="AA32" s="27">
        <v>17</v>
      </c>
      <c r="AB32" s="27">
        <v>18</v>
      </c>
      <c r="AD32" s="27">
        <v>64</v>
      </c>
      <c r="AE32" s="27">
        <v>65</v>
      </c>
      <c r="AG32" s="27">
        <v>249</v>
      </c>
      <c r="AH32" s="27">
        <v>250</v>
      </c>
      <c r="AI32" s="27">
        <v>251</v>
      </c>
      <c r="AJ32" s="27">
        <v>252</v>
      </c>
      <c r="AK32" s="27">
        <v>253</v>
      </c>
      <c r="AL32" s="27">
        <v>254</v>
      </c>
      <c r="AM32" s="27">
        <v>255</v>
      </c>
      <c r="AN32" s="27">
        <v>256</v>
      </c>
      <c r="AO32" s="27">
        <v>257</v>
      </c>
      <c r="AP32" s="27">
        <v>258</v>
      </c>
      <c r="AQ32" s="27">
        <v>259</v>
      </c>
      <c r="AR32" s="27">
        <v>260</v>
      </c>
      <c r="AS32" s="27">
        <v>261</v>
      </c>
      <c r="AT32" s="27">
        <v>262</v>
      </c>
      <c r="AU32" s="27">
        <v>263</v>
      </c>
      <c r="AV32" s="27">
        <v>264</v>
      </c>
      <c r="AW32" s="27">
        <v>265</v>
      </c>
      <c r="AX32" s="27">
        <v>266</v>
      </c>
      <c r="AZ32" s="27">
        <v>279</v>
      </c>
      <c r="BA32" s="27">
        <v>280</v>
      </c>
      <c r="BC32" s="27">
        <v>304</v>
      </c>
      <c r="BD32" s="27">
        <v>305</v>
      </c>
      <c r="BF32" s="27">
        <v>319</v>
      </c>
      <c r="BG32" s="27">
        <v>320</v>
      </c>
      <c r="BI32" s="27">
        <v>377</v>
      </c>
      <c r="BJ32" s="27">
        <v>378</v>
      </c>
      <c r="BK32" s="27">
        <v>379</v>
      </c>
      <c r="BL32" s="27">
        <v>380</v>
      </c>
      <c r="BM32" s="27">
        <v>381</v>
      </c>
      <c r="BN32" s="27">
        <v>382</v>
      </c>
      <c r="BO32" s="27">
        <v>383</v>
      </c>
      <c r="BP32" s="27">
        <v>384</v>
      </c>
      <c r="BQ32" s="27">
        <v>385</v>
      </c>
      <c r="BR32" s="27">
        <v>386</v>
      </c>
      <c r="BS32" s="27">
        <v>387</v>
      </c>
      <c r="BT32" s="27">
        <v>388</v>
      </c>
      <c r="BU32" s="27">
        <v>389</v>
      </c>
      <c r="BV32" s="27">
        <v>390</v>
      </c>
      <c r="BW32" s="27">
        <v>391</v>
      </c>
      <c r="BX32" s="27">
        <v>392</v>
      </c>
      <c r="BY32" s="27">
        <v>393</v>
      </c>
      <c r="BZ32" s="27">
        <v>394</v>
      </c>
      <c r="CA32" s="27">
        <v>395</v>
      </c>
      <c r="CB32" s="27">
        <v>396</v>
      </c>
      <c r="CC32" s="27">
        <v>397</v>
      </c>
      <c r="CD32" s="27">
        <v>398</v>
      </c>
      <c r="CE32" s="27">
        <v>399</v>
      </c>
      <c r="CF32" s="27">
        <v>0</v>
      </c>
    </row>
    <row r="33" spans="6:84">
      <c r="I33">
        <v>0</v>
      </c>
      <c r="J33" s="39"/>
      <c r="K33" s="178" t="s">
        <v>111</v>
      </c>
      <c r="L33" s="178"/>
      <c r="M33" s="178" t="s">
        <v>112</v>
      </c>
      <c r="N33" s="178"/>
      <c r="O33" s="178" t="s">
        <v>113</v>
      </c>
      <c r="P33" s="178"/>
      <c r="Q33" s="178" t="s">
        <v>114</v>
      </c>
      <c r="R33" s="178"/>
      <c r="S33" s="178" t="s">
        <v>111</v>
      </c>
      <c r="T33" s="178"/>
      <c r="U33" s="178" t="s">
        <v>112</v>
      </c>
      <c r="V33" s="178"/>
      <c r="W33" s="178" t="s">
        <v>113</v>
      </c>
      <c r="X33" s="178"/>
      <c r="Y33" s="178" t="s">
        <v>114</v>
      </c>
      <c r="Z33" s="178"/>
      <c r="AA33" s="178" t="s">
        <v>111</v>
      </c>
      <c r="AB33" s="178"/>
      <c r="AD33" s="35"/>
      <c r="AE33" s="35" t="s">
        <v>111</v>
      </c>
      <c r="AG33" s="178" t="s">
        <v>111</v>
      </c>
      <c r="AH33" s="178"/>
      <c r="AI33" s="178" t="s">
        <v>112</v>
      </c>
      <c r="AJ33" s="178"/>
      <c r="AK33" s="178" t="s">
        <v>113</v>
      </c>
      <c r="AL33" s="178"/>
      <c r="AM33" s="178" t="s">
        <v>114</v>
      </c>
      <c r="AN33" s="17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Z33" s="34"/>
      <c r="BA33" s="34"/>
      <c r="BC33" s="34"/>
      <c r="BD33" s="34"/>
      <c r="BF33" s="34"/>
      <c r="BG33" s="34"/>
      <c r="BI33" s="34"/>
      <c r="BJ33" s="34"/>
      <c r="BK33" s="34"/>
      <c r="BL33" s="34"/>
      <c r="BM33" s="34"/>
      <c r="BN33" s="34"/>
      <c r="BO33" s="176" t="s">
        <v>111</v>
      </c>
      <c r="BP33" s="177"/>
      <c r="BQ33" s="176" t="s">
        <v>112</v>
      </c>
      <c r="BR33" s="177"/>
      <c r="BS33" s="176" t="s">
        <v>113</v>
      </c>
      <c r="BT33" s="177"/>
      <c r="BU33" s="176" t="s">
        <v>114</v>
      </c>
      <c r="BV33" s="177"/>
      <c r="BW33" s="176" t="s">
        <v>111</v>
      </c>
      <c r="BX33" s="177"/>
      <c r="BY33" s="176" t="s">
        <v>112</v>
      </c>
      <c r="BZ33" s="177"/>
      <c r="CA33" s="176" t="s">
        <v>113</v>
      </c>
      <c r="CB33" s="177"/>
      <c r="CC33" s="176" t="s">
        <v>114</v>
      </c>
      <c r="CD33" s="177"/>
      <c r="CE33" s="176" t="s">
        <v>111</v>
      </c>
      <c r="CF33" s="177"/>
    </row>
    <row r="34" spans="6:84">
      <c r="I34">
        <v>1</v>
      </c>
      <c r="J34" s="34"/>
      <c r="K34" s="178" t="s">
        <v>111</v>
      </c>
      <c r="L34" s="178"/>
      <c r="M34" s="178" t="s">
        <v>112</v>
      </c>
      <c r="N34" s="178"/>
      <c r="O34" s="178" t="s">
        <v>113</v>
      </c>
      <c r="P34" s="178"/>
      <c r="Q34" s="178" t="s">
        <v>114</v>
      </c>
      <c r="R34" s="178"/>
      <c r="S34" s="178" t="s">
        <v>111</v>
      </c>
      <c r="T34" s="178"/>
      <c r="U34" s="178" t="s">
        <v>112</v>
      </c>
      <c r="V34" s="178"/>
      <c r="W34" s="178" t="s">
        <v>113</v>
      </c>
      <c r="X34" s="178"/>
      <c r="Y34" s="178" t="s">
        <v>114</v>
      </c>
      <c r="Z34" s="178"/>
      <c r="AA34" s="178" t="s">
        <v>111</v>
      </c>
      <c r="AB34" s="178"/>
      <c r="AD34" s="35"/>
      <c r="AE34" s="35" t="s">
        <v>111</v>
      </c>
      <c r="AG34" s="178" t="s">
        <v>111</v>
      </c>
      <c r="AH34" s="178"/>
      <c r="AI34" s="178" t="s">
        <v>112</v>
      </c>
      <c r="AJ34" s="178"/>
      <c r="AK34" s="178" t="s">
        <v>113</v>
      </c>
      <c r="AL34" s="178"/>
      <c r="AM34" s="178" t="s">
        <v>114</v>
      </c>
      <c r="AN34" s="17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Z34" s="34"/>
      <c r="BA34" s="34"/>
      <c r="BC34" s="34"/>
      <c r="BD34" s="34"/>
      <c r="BF34" s="34"/>
      <c r="BG34" s="34"/>
      <c r="BI34" s="34"/>
      <c r="BJ34" s="34"/>
      <c r="BK34" s="34"/>
      <c r="BL34" s="34"/>
      <c r="BM34" s="34"/>
      <c r="BN34" s="34"/>
      <c r="BO34" s="176" t="s">
        <v>111</v>
      </c>
      <c r="BP34" s="177"/>
      <c r="BQ34" s="176" t="s">
        <v>112</v>
      </c>
      <c r="BR34" s="177"/>
      <c r="BS34" s="176" t="s">
        <v>113</v>
      </c>
      <c r="BT34" s="177"/>
      <c r="BU34" s="176" t="s">
        <v>114</v>
      </c>
      <c r="BV34" s="177"/>
      <c r="BW34" s="176" t="s">
        <v>111</v>
      </c>
      <c r="BX34" s="177"/>
      <c r="BY34" s="176" t="s">
        <v>112</v>
      </c>
      <c r="BZ34" s="177"/>
      <c r="CA34" s="176" t="s">
        <v>113</v>
      </c>
      <c r="CB34" s="177"/>
      <c r="CC34" s="176" t="s">
        <v>114</v>
      </c>
      <c r="CD34" s="177"/>
      <c r="CE34" s="176" t="s">
        <v>111</v>
      </c>
      <c r="CF34" s="177"/>
    </row>
    <row r="35" spans="6:84">
      <c r="CB35" s="27"/>
      <c r="CC35" s="27"/>
      <c r="CD35" s="27"/>
      <c r="CE35" s="27"/>
      <c r="CF35" s="27"/>
    </row>
    <row r="36" spans="6:84">
      <c r="I36">
        <v>239</v>
      </c>
      <c r="J36" s="36"/>
      <c r="K36" s="183" t="s">
        <v>111</v>
      </c>
      <c r="L36" s="183"/>
      <c r="M36" s="183" t="s">
        <v>112</v>
      </c>
      <c r="N36" s="183"/>
      <c r="O36" s="183" t="s">
        <v>113</v>
      </c>
      <c r="P36" s="183"/>
      <c r="Q36" s="183" t="s">
        <v>114</v>
      </c>
      <c r="R36" s="183"/>
      <c r="S36" s="183" t="s">
        <v>111</v>
      </c>
      <c r="T36" s="183"/>
      <c r="U36" s="183" t="s">
        <v>112</v>
      </c>
      <c r="V36" s="183"/>
      <c r="W36" s="183" t="s">
        <v>113</v>
      </c>
      <c r="X36" s="183"/>
      <c r="Y36" s="183" t="s">
        <v>114</v>
      </c>
      <c r="Z36" s="183"/>
      <c r="AA36" s="183" t="s">
        <v>111</v>
      </c>
      <c r="AB36" s="183"/>
      <c r="AD36" s="37"/>
      <c r="AE36" s="37" t="s">
        <v>111</v>
      </c>
      <c r="AG36" s="183" t="s">
        <v>111</v>
      </c>
      <c r="AH36" s="183"/>
      <c r="AI36" s="183" t="s">
        <v>112</v>
      </c>
      <c r="AJ36" s="183"/>
      <c r="AK36" s="183" t="s">
        <v>113</v>
      </c>
      <c r="AL36" s="183"/>
      <c r="AM36" s="183" t="s">
        <v>114</v>
      </c>
      <c r="AN36" s="183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Z36" s="36"/>
      <c r="BA36" s="36"/>
      <c r="BC36" s="36"/>
      <c r="BD36" s="36"/>
      <c r="BF36" s="34"/>
      <c r="BG36" s="34"/>
      <c r="BI36" s="34"/>
      <c r="BJ36" s="34"/>
      <c r="BK36" s="34"/>
      <c r="BL36" s="34"/>
      <c r="BM36" s="34"/>
      <c r="BN36" s="34"/>
      <c r="BO36" s="176" t="s">
        <v>111</v>
      </c>
      <c r="BP36" s="177"/>
      <c r="BQ36" s="176" t="s">
        <v>112</v>
      </c>
      <c r="BR36" s="177"/>
      <c r="BS36" s="176" t="s">
        <v>113</v>
      </c>
      <c r="BT36" s="177"/>
      <c r="BU36" s="176" t="s">
        <v>114</v>
      </c>
      <c r="BV36" s="177"/>
      <c r="BW36" s="176" t="s">
        <v>111</v>
      </c>
      <c r="BX36" s="177"/>
      <c r="BY36" s="176" t="s">
        <v>112</v>
      </c>
      <c r="BZ36" s="177"/>
      <c r="CA36" s="176" t="s">
        <v>113</v>
      </c>
      <c r="CB36" s="177"/>
      <c r="CC36" s="176" t="s">
        <v>114</v>
      </c>
      <c r="CD36" s="177"/>
      <c r="CE36" s="176" t="s">
        <v>111</v>
      </c>
      <c r="CF36" s="177"/>
    </row>
    <row r="37" spans="6:84">
      <c r="I37">
        <v>240</v>
      </c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27"/>
    </row>
    <row r="38" spans="6:84">
      <c r="I38">
        <v>241</v>
      </c>
      <c r="J38" s="38"/>
      <c r="K38" s="39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27"/>
    </row>
    <row r="39" spans="6:84">
      <c r="I39">
        <v>242</v>
      </c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27"/>
    </row>
    <row r="40" spans="6:84">
      <c r="CB40" s="27"/>
      <c r="CC40" s="27"/>
      <c r="CD40" s="27"/>
      <c r="CE40" s="27"/>
      <c r="CF40" s="27"/>
    </row>
    <row r="41" spans="6:84">
      <c r="I41">
        <v>261</v>
      </c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27"/>
    </row>
    <row r="42" spans="6:84">
      <c r="I42">
        <v>262</v>
      </c>
      <c r="J42" s="38"/>
      <c r="K42" s="39"/>
      <c r="L42" s="40"/>
      <c r="M42" s="178" t="s">
        <v>112</v>
      </c>
      <c r="N42" s="178"/>
      <c r="O42" s="178" t="s">
        <v>113</v>
      </c>
      <c r="P42" s="178"/>
      <c r="Q42" s="178" t="s">
        <v>114</v>
      </c>
      <c r="R42" s="178"/>
      <c r="S42" s="178" t="s">
        <v>111</v>
      </c>
      <c r="T42" s="178"/>
      <c r="U42" s="178" t="s">
        <v>112</v>
      </c>
      <c r="V42" s="178"/>
      <c r="W42" s="178" t="s">
        <v>113</v>
      </c>
      <c r="X42" s="178"/>
      <c r="Y42" s="178" t="s">
        <v>114</v>
      </c>
      <c r="Z42" s="178"/>
      <c r="AA42" s="178" t="s">
        <v>111</v>
      </c>
      <c r="AB42" s="178"/>
      <c r="AD42" s="35"/>
      <c r="AE42" s="35" t="s">
        <v>111</v>
      </c>
      <c r="AG42" s="178" t="s">
        <v>111</v>
      </c>
      <c r="AH42" s="178"/>
      <c r="AI42" s="178" t="s">
        <v>112</v>
      </c>
      <c r="AJ42" s="178"/>
      <c r="AK42" s="178" t="s">
        <v>113</v>
      </c>
      <c r="AL42" s="178"/>
      <c r="AM42" s="178" t="s">
        <v>114</v>
      </c>
      <c r="AN42" s="17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Z42" s="34"/>
      <c r="BA42" s="34"/>
      <c r="BC42" s="34"/>
      <c r="BD42" s="34"/>
      <c r="BF42" s="34"/>
      <c r="BG42" s="34"/>
      <c r="BI42" s="34"/>
      <c r="BJ42" s="34"/>
      <c r="BK42" s="34"/>
      <c r="BL42" s="34"/>
      <c r="BM42" s="34"/>
      <c r="BN42" s="34"/>
      <c r="BO42" s="176" t="s">
        <v>111</v>
      </c>
      <c r="BP42" s="177"/>
      <c r="BQ42" s="176" t="s">
        <v>112</v>
      </c>
      <c r="BR42" s="177"/>
      <c r="BS42" s="176" t="s">
        <v>113</v>
      </c>
      <c r="BT42" s="177"/>
      <c r="BU42" s="176" t="s">
        <v>114</v>
      </c>
      <c r="BV42" s="177"/>
      <c r="BW42" s="176" t="s">
        <v>111</v>
      </c>
      <c r="BX42" s="177"/>
      <c r="BY42" s="176" t="s">
        <v>112</v>
      </c>
      <c r="BZ42" s="177"/>
      <c r="CA42" s="176" t="s">
        <v>113</v>
      </c>
      <c r="CB42" s="177"/>
      <c r="CC42" s="176" t="s">
        <v>114</v>
      </c>
      <c r="CD42" s="177"/>
      <c r="CE42" s="176" t="s">
        <v>111</v>
      </c>
      <c r="CF42" s="177"/>
    </row>
    <row r="43" spans="6:84">
      <c r="CB43" s="27"/>
      <c r="CC43" s="27"/>
      <c r="CD43" s="27"/>
      <c r="CE43" s="27"/>
      <c r="CF43" s="27"/>
    </row>
    <row r="44" spans="6:84">
      <c r="AK44" t="s">
        <v>121</v>
      </c>
      <c r="CB44" s="27"/>
      <c r="CC44" s="27"/>
      <c r="CD44" s="27"/>
      <c r="CE44" t="s">
        <v>121</v>
      </c>
      <c r="CF44" s="27"/>
    </row>
    <row r="45" spans="6:84">
      <c r="CB45" s="27"/>
      <c r="CC45" s="27"/>
      <c r="CD45" s="27"/>
      <c r="CE45" s="27"/>
      <c r="CF45" s="27"/>
    </row>
    <row r="46" spans="6:84">
      <c r="F46" t="s">
        <v>120</v>
      </c>
      <c r="J46" s="34"/>
      <c r="K46" s="182" t="s">
        <v>115</v>
      </c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 t="s">
        <v>116</v>
      </c>
      <c r="AF46" s="182"/>
      <c r="AG46" s="182"/>
      <c r="AH46" s="182"/>
      <c r="AI46" s="182"/>
      <c r="AJ46" s="182"/>
      <c r="AK46" s="182"/>
      <c r="AL46" s="182"/>
      <c r="AM46" s="182"/>
      <c r="AN46" s="182"/>
      <c r="AO46" s="178" t="s">
        <v>111</v>
      </c>
      <c r="AP46" s="178"/>
      <c r="AQ46" s="178" t="s">
        <v>112</v>
      </c>
      <c r="AR46" s="178"/>
      <c r="AS46" s="178" t="s">
        <v>117</v>
      </c>
      <c r="AT46" s="178"/>
      <c r="AU46" s="178" t="s">
        <v>118</v>
      </c>
      <c r="AV46" s="178"/>
      <c r="AW46" s="179" t="s">
        <v>119</v>
      </c>
      <c r="AX46" s="180"/>
      <c r="AY46" s="180"/>
      <c r="AZ46" s="180"/>
      <c r="BA46" s="180"/>
      <c r="BB46" s="180"/>
      <c r="BC46" s="180"/>
      <c r="BD46" s="180"/>
      <c r="BE46" s="181"/>
      <c r="BF46" s="178" t="s">
        <v>118</v>
      </c>
      <c r="BG46" s="17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27"/>
    </row>
    <row r="47" spans="6:84">
      <c r="AL47" t="s">
        <v>452</v>
      </c>
      <c r="AS47" t="s">
        <v>165</v>
      </c>
      <c r="AU47" t="s">
        <v>166</v>
      </c>
    </row>
    <row r="48" spans="6:84">
      <c r="AL48" t="s">
        <v>451</v>
      </c>
      <c r="AO48" t="s">
        <v>162</v>
      </c>
      <c r="AQ48" t="s">
        <v>164</v>
      </c>
      <c r="AS48" t="s">
        <v>163</v>
      </c>
      <c r="AU48" t="s">
        <v>161</v>
      </c>
    </row>
    <row r="52" spans="5:71" ht="15.75" thickBot="1">
      <c r="E52" t="s">
        <v>108</v>
      </c>
      <c r="AJ52">
        <v>640</v>
      </c>
      <c r="AV52">
        <v>800</v>
      </c>
      <c r="AX52" t="s">
        <v>108</v>
      </c>
      <c r="BK52">
        <v>256</v>
      </c>
      <c r="BQ52">
        <v>341</v>
      </c>
    </row>
    <row r="53" spans="5:71"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10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8"/>
      <c r="AY53" s="8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10"/>
      <c r="BL53" s="17"/>
      <c r="BM53" s="17"/>
      <c r="BN53" s="17"/>
      <c r="BO53" s="17"/>
      <c r="BP53" s="17"/>
      <c r="BQ53" s="18"/>
      <c r="BS53" t="s">
        <v>122</v>
      </c>
    </row>
    <row r="54" spans="5:71">
      <c r="F54" s="1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3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20"/>
      <c r="AY54" s="11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3"/>
      <c r="BL54" s="12"/>
      <c r="BM54" s="12"/>
      <c r="BN54" s="12"/>
      <c r="BO54" s="12"/>
      <c r="BP54" s="12"/>
      <c r="BQ54" s="20"/>
      <c r="BS54" t="s">
        <v>90</v>
      </c>
    </row>
    <row r="55" spans="5:71">
      <c r="F55" s="11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3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20"/>
      <c r="AY55" s="11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3"/>
      <c r="BL55" s="12"/>
      <c r="BM55" s="12"/>
      <c r="BN55" s="12"/>
      <c r="BO55" s="12"/>
      <c r="BP55" s="12"/>
      <c r="BQ55" s="20"/>
      <c r="BS55" t="s">
        <v>123</v>
      </c>
    </row>
    <row r="56" spans="5:71">
      <c r="F56" s="11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3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20"/>
      <c r="AY56" s="11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3"/>
      <c r="BL56" s="12"/>
      <c r="BM56" s="12"/>
      <c r="BN56" s="12"/>
      <c r="BO56" s="12"/>
      <c r="BP56" s="12"/>
      <c r="BQ56" s="20"/>
      <c r="BS56" t="s">
        <v>124</v>
      </c>
    </row>
    <row r="57" spans="5:71">
      <c r="F57" s="11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3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20"/>
      <c r="AY57" s="11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3"/>
      <c r="BL57" s="12"/>
      <c r="BM57" s="12"/>
      <c r="BN57" s="12"/>
      <c r="BO57" s="12"/>
      <c r="BP57" s="12"/>
      <c r="BQ57" s="20"/>
      <c r="BS57" t="s">
        <v>126</v>
      </c>
    </row>
    <row r="58" spans="5:71">
      <c r="F58" s="1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3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20"/>
      <c r="AY58" s="11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3"/>
      <c r="BL58" s="12"/>
      <c r="BM58" s="12"/>
      <c r="BN58" s="12"/>
      <c r="BO58" s="12"/>
      <c r="BP58" s="12"/>
      <c r="BQ58" s="20"/>
      <c r="BS58" t="s">
        <v>125</v>
      </c>
    </row>
    <row r="59" spans="5:71">
      <c r="F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3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20"/>
      <c r="AY59" s="11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3"/>
      <c r="BL59" s="12"/>
      <c r="BM59" s="12"/>
      <c r="BN59" s="12"/>
      <c r="BO59" s="12"/>
      <c r="BP59" s="12"/>
      <c r="BQ59" s="20"/>
    </row>
    <row r="60" spans="5:71">
      <c r="F60" s="11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3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20"/>
      <c r="AY60" s="11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3"/>
      <c r="BL60" s="12"/>
      <c r="BM60" s="12"/>
      <c r="BN60" s="12"/>
      <c r="BO60" s="12"/>
      <c r="BP60" s="12"/>
      <c r="BQ60" s="20"/>
    </row>
    <row r="61" spans="5:71">
      <c r="F61" s="11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3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20"/>
      <c r="AY61" s="11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3"/>
      <c r="BL61" s="12"/>
      <c r="BM61" s="12"/>
      <c r="BN61" s="12"/>
      <c r="BO61" s="12"/>
      <c r="BP61" s="12"/>
      <c r="BQ61" s="20"/>
    </row>
    <row r="62" spans="5:71">
      <c r="F62" s="11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3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20"/>
      <c r="AY62" s="11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3"/>
      <c r="BL62" s="12"/>
      <c r="BM62" s="12"/>
      <c r="BN62" s="12"/>
      <c r="BO62" s="12"/>
      <c r="BP62" s="12"/>
      <c r="BQ62" s="20"/>
    </row>
    <row r="63" spans="5:71">
      <c r="F63" s="11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3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20"/>
      <c r="AY63" s="11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3"/>
      <c r="BL63" s="12"/>
      <c r="BM63" s="12"/>
      <c r="BN63" s="12"/>
      <c r="BO63" s="12"/>
      <c r="BP63" s="12"/>
      <c r="BQ63" s="20"/>
    </row>
    <row r="64" spans="5:71" ht="15.75" thickBot="1">
      <c r="F64" s="11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3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20"/>
      <c r="AX64">
        <v>240</v>
      </c>
      <c r="AY64" s="14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6"/>
      <c r="BL64" s="12"/>
      <c r="BM64" s="12"/>
      <c r="BN64" s="12"/>
      <c r="BO64" s="12"/>
      <c r="BP64" s="12"/>
      <c r="BQ64" s="20"/>
    </row>
    <row r="65" spans="5:69">
      <c r="F65" s="11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3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20"/>
      <c r="AY65" s="19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20"/>
    </row>
    <row r="66" spans="5:69">
      <c r="F66" s="11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3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20"/>
      <c r="AY66" s="19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20"/>
    </row>
    <row r="67" spans="5:69">
      <c r="F67" s="1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3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20"/>
      <c r="AX67">
        <v>262</v>
      </c>
      <c r="AY67" s="21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3"/>
    </row>
    <row r="68" spans="5:69">
      <c r="F68" s="11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3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20"/>
    </row>
    <row r="69" spans="5:69">
      <c r="F69" s="11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3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20"/>
    </row>
    <row r="70" spans="5:69">
      <c r="F70" s="11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3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20"/>
    </row>
    <row r="71" spans="5:69">
      <c r="F71" s="1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3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20"/>
    </row>
    <row r="72" spans="5:69">
      <c r="F72" s="1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3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20"/>
    </row>
    <row r="73" spans="5:69">
      <c r="F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3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20"/>
    </row>
    <row r="74" spans="5:69">
      <c r="F74" s="11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3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20"/>
    </row>
    <row r="75" spans="5:69">
      <c r="F75" s="11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3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20"/>
    </row>
    <row r="76" spans="5:69">
      <c r="F76" s="11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3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20"/>
    </row>
    <row r="77" spans="5:69" ht="15.75" thickBot="1">
      <c r="E77">
        <v>480</v>
      </c>
      <c r="F77" s="1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6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20"/>
    </row>
    <row r="78" spans="5:69">
      <c r="F78" s="19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20"/>
    </row>
    <row r="79" spans="5:69">
      <c r="F79" s="19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20"/>
    </row>
    <row r="80" spans="5:69">
      <c r="F80" s="19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20"/>
    </row>
    <row r="81" spans="4:48">
      <c r="F81" s="19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20"/>
    </row>
    <row r="82" spans="4:48">
      <c r="F82" s="19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20"/>
    </row>
    <row r="83" spans="4:48">
      <c r="F83" s="19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20"/>
    </row>
    <row r="84" spans="4:48">
      <c r="F84" s="19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20"/>
    </row>
    <row r="85" spans="4:48">
      <c r="F85" s="19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20"/>
    </row>
    <row r="86" spans="4:48">
      <c r="F86" s="19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20"/>
    </row>
    <row r="87" spans="4:48">
      <c r="E87">
        <v>525</v>
      </c>
      <c r="F87" s="21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3"/>
    </row>
    <row r="89" spans="4:48">
      <c r="D89" t="s">
        <v>110</v>
      </c>
      <c r="F89">
        <v>0</v>
      </c>
      <c r="AF89">
        <v>256</v>
      </c>
      <c r="AV89">
        <v>400</v>
      </c>
    </row>
    <row r="90" spans="4:48" ht="15.75" thickBot="1">
      <c r="E90" t="s">
        <v>109</v>
      </c>
      <c r="F90">
        <v>0</v>
      </c>
      <c r="AF90">
        <v>512</v>
      </c>
      <c r="AJ90">
        <v>640</v>
      </c>
      <c r="AV90">
        <v>800</v>
      </c>
    </row>
    <row r="91" spans="4:48">
      <c r="D91">
        <v>0</v>
      </c>
      <c r="E91">
        <v>0</v>
      </c>
      <c r="F91" s="8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28"/>
      <c r="AH91" s="28"/>
      <c r="AI91" s="28"/>
      <c r="AJ91" s="29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8"/>
    </row>
    <row r="92" spans="4:48">
      <c r="F92" s="11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30"/>
      <c r="AH92" s="30"/>
      <c r="AI92" s="30"/>
      <c r="AJ92" s="31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20"/>
    </row>
    <row r="93" spans="4:48">
      <c r="F93" s="11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30"/>
      <c r="AH93" s="30"/>
      <c r="AI93" s="30"/>
      <c r="AJ93" s="31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20"/>
    </row>
    <row r="94" spans="4:48">
      <c r="F94" s="11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30"/>
      <c r="AH94" s="30"/>
      <c r="AI94" s="30"/>
      <c r="AJ94" s="31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20"/>
    </row>
    <row r="95" spans="4:48">
      <c r="F95" s="11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30"/>
      <c r="AH95" s="30"/>
      <c r="AI95" s="30"/>
      <c r="AJ95" s="31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20"/>
    </row>
    <row r="96" spans="4:48">
      <c r="F96" s="11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30"/>
      <c r="AH96" s="30"/>
      <c r="AI96" s="30"/>
      <c r="AJ96" s="31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20"/>
    </row>
    <row r="97" spans="6:48">
      <c r="F97" s="11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30"/>
      <c r="AH97" s="30"/>
      <c r="AI97" s="30"/>
      <c r="AJ97" s="31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20"/>
    </row>
    <row r="98" spans="6:48">
      <c r="F98" s="11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30"/>
      <c r="AH98" s="30"/>
      <c r="AI98" s="30"/>
      <c r="AJ98" s="31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20"/>
    </row>
    <row r="99" spans="6:48">
      <c r="F99" s="11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30"/>
      <c r="AH99" s="30"/>
      <c r="AI99" s="30"/>
      <c r="AJ99" s="31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20"/>
    </row>
    <row r="100" spans="6:48">
      <c r="F100" s="11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30"/>
      <c r="AH100" s="30"/>
      <c r="AI100" s="30"/>
      <c r="AJ100" s="31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20"/>
    </row>
    <row r="101" spans="6:48">
      <c r="F101" s="11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30"/>
      <c r="AH101" s="30"/>
      <c r="AI101" s="30"/>
      <c r="AJ101" s="31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20"/>
    </row>
    <row r="102" spans="6:48">
      <c r="F102" s="11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30"/>
      <c r="AH102" s="30"/>
      <c r="AI102" s="30"/>
      <c r="AJ102" s="31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20"/>
    </row>
    <row r="103" spans="6:48">
      <c r="F103" s="11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30"/>
      <c r="AH103" s="30"/>
      <c r="AI103" s="30"/>
      <c r="AJ103" s="31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20"/>
    </row>
    <row r="104" spans="6:48">
      <c r="F104" s="11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30"/>
      <c r="AH104" s="30"/>
      <c r="AI104" s="30"/>
      <c r="AJ104" s="31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20"/>
    </row>
    <row r="105" spans="6:48">
      <c r="F105" s="11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30"/>
      <c r="AH105" s="30"/>
      <c r="AI105" s="30"/>
      <c r="AJ105" s="31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20"/>
    </row>
    <row r="106" spans="6:48">
      <c r="F106" s="11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30"/>
      <c r="AH106" s="30"/>
      <c r="AI106" s="30"/>
      <c r="AJ106" s="31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20"/>
    </row>
    <row r="107" spans="6:48">
      <c r="F107" s="11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30"/>
      <c r="AH107" s="30"/>
      <c r="AI107" s="30"/>
      <c r="AJ107" s="31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20"/>
    </row>
    <row r="108" spans="6:48">
      <c r="F108" s="11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30"/>
      <c r="AH108" s="30"/>
      <c r="AI108" s="30"/>
      <c r="AJ108" s="31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20"/>
    </row>
    <row r="109" spans="6:48">
      <c r="F109" s="11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30"/>
      <c r="AH109" s="30"/>
      <c r="AI109" s="30"/>
      <c r="AJ109" s="31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20"/>
    </row>
    <row r="110" spans="6:48">
      <c r="F110" s="11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30"/>
      <c r="AH110" s="30"/>
      <c r="AI110" s="30"/>
      <c r="AJ110" s="31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20"/>
    </row>
    <row r="111" spans="6:48">
      <c r="F111" s="11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30"/>
      <c r="AH111" s="30"/>
      <c r="AI111" s="30"/>
      <c r="AJ111" s="31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20"/>
    </row>
    <row r="112" spans="6:48">
      <c r="F112" s="11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30"/>
      <c r="AH112" s="30"/>
      <c r="AI112" s="30"/>
      <c r="AJ112" s="31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20"/>
    </row>
    <row r="113" spans="4:48">
      <c r="F113" s="11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30"/>
      <c r="AH113" s="30"/>
      <c r="AI113" s="30"/>
      <c r="AJ113" s="31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20"/>
    </row>
    <row r="114" spans="4:48">
      <c r="F114" s="11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30"/>
      <c r="AH114" s="30"/>
      <c r="AI114" s="30"/>
      <c r="AJ114" s="31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20"/>
    </row>
    <row r="115" spans="4:48" ht="15.75" thickBot="1">
      <c r="D115">
        <v>240</v>
      </c>
      <c r="E115">
        <v>480</v>
      </c>
      <c r="F115" s="1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32"/>
      <c r="AH115" s="32"/>
      <c r="AI115" s="32"/>
      <c r="AJ115" s="33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20"/>
    </row>
    <row r="116" spans="4:48">
      <c r="F116" s="19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20"/>
    </row>
    <row r="117" spans="4:48">
      <c r="F117" s="19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20"/>
    </row>
    <row r="118" spans="4:48">
      <c r="F118" s="19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20"/>
    </row>
    <row r="119" spans="4:48">
      <c r="F119" s="19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20"/>
    </row>
    <row r="120" spans="4:48">
      <c r="F120" s="19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20"/>
    </row>
    <row r="121" spans="4:48">
      <c r="F121" s="19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20"/>
    </row>
    <row r="122" spans="4:48">
      <c r="F122" s="19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20"/>
    </row>
    <row r="123" spans="4:48">
      <c r="F123" s="19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20"/>
    </row>
    <row r="124" spans="4:48">
      <c r="F124" s="19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20"/>
    </row>
    <row r="125" spans="4:48">
      <c r="D125">
        <v>263</v>
      </c>
      <c r="E125">
        <v>525</v>
      </c>
      <c r="F125" s="21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3"/>
    </row>
    <row r="130" spans="4:48">
      <c r="D130" t="s">
        <v>110</v>
      </c>
      <c r="F130">
        <v>0</v>
      </c>
      <c r="AF130">
        <v>256</v>
      </c>
      <c r="AV130">
        <v>400</v>
      </c>
    </row>
    <row r="131" spans="4:48" ht="15.75" thickBot="1">
      <c r="F131">
        <v>0</v>
      </c>
      <c r="AJ131">
        <v>640</v>
      </c>
      <c r="AL131">
        <v>660</v>
      </c>
      <c r="AS131" s="110">
        <v>756</v>
      </c>
      <c r="AV131">
        <v>800</v>
      </c>
    </row>
    <row r="132" spans="4:48">
      <c r="F132" s="8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10"/>
      <c r="AK132" s="17"/>
      <c r="AL132" s="156" t="s">
        <v>461</v>
      </c>
      <c r="AM132" s="156"/>
      <c r="AN132" s="156"/>
      <c r="AO132" s="156"/>
      <c r="AP132" s="156"/>
      <c r="AQ132" s="156"/>
      <c r="AR132" s="156"/>
      <c r="AS132" s="17"/>
      <c r="AT132" s="17"/>
      <c r="AU132" s="17"/>
      <c r="AV132" s="18"/>
    </row>
    <row r="133" spans="4:48">
      <c r="D133">
        <v>0</v>
      </c>
      <c r="E133">
        <v>0</v>
      </c>
      <c r="F133" s="11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3"/>
      <c r="AK133" s="12"/>
      <c r="AL133" s="157"/>
      <c r="AM133" s="157"/>
      <c r="AN133" s="157"/>
      <c r="AO133" s="157"/>
      <c r="AP133" s="157"/>
      <c r="AQ133" s="157"/>
      <c r="AR133" s="157"/>
      <c r="AS133" s="12"/>
      <c r="AT133" s="12"/>
      <c r="AU133" s="12"/>
      <c r="AV133" s="20"/>
    </row>
    <row r="134" spans="4:48">
      <c r="F134" s="11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3"/>
      <c r="AK134" s="12"/>
      <c r="AL134" s="157"/>
      <c r="AM134" s="157"/>
      <c r="AN134" s="157"/>
      <c r="AO134" s="157"/>
      <c r="AP134" s="157"/>
      <c r="AQ134" s="157"/>
      <c r="AR134" s="157"/>
      <c r="AS134" s="12"/>
      <c r="AT134" s="12"/>
      <c r="AU134" s="12"/>
      <c r="AV134" s="20"/>
    </row>
    <row r="135" spans="4:48">
      <c r="F135" s="11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3"/>
      <c r="AK135" s="12"/>
      <c r="AL135" s="157"/>
      <c r="AM135" s="157"/>
      <c r="AN135" s="157"/>
      <c r="AO135" s="157"/>
      <c r="AP135" s="157"/>
      <c r="AQ135" s="157"/>
      <c r="AR135" s="157"/>
      <c r="AS135" s="12"/>
      <c r="AT135" s="12"/>
      <c r="AU135" s="12"/>
      <c r="AV135" s="20"/>
    </row>
    <row r="136" spans="4:48">
      <c r="F136" s="11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3"/>
      <c r="AK136" s="12"/>
      <c r="AL136" s="157"/>
      <c r="AM136" s="157"/>
      <c r="AN136" s="157"/>
      <c r="AO136" s="157"/>
      <c r="AP136" s="157"/>
      <c r="AQ136" s="157"/>
      <c r="AR136" s="157"/>
      <c r="AS136" s="12"/>
      <c r="AT136" s="12"/>
      <c r="AU136" s="12"/>
      <c r="AV136" s="20"/>
    </row>
    <row r="137" spans="4:48">
      <c r="F137" s="11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3"/>
      <c r="AK137" s="12"/>
      <c r="AL137" s="157"/>
      <c r="AM137" s="157"/>
      <c r="AN137" s="157"/>
      <c r="AO137" s="157"/>
      <c r="AP137" s="157"/>
      <c r="AQ137" s="157"/>
      <c r="AR137" s="157"/>
      <c r="AS137" s="12"/>
      <c r="AT137" s="12"/>
      <c r="AU137" s="12"/>
      <c r="AV137" s="20"/>
    </row>
    <row r="138" spans="4:48">
      <c r="F138" s="11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3"/>
      <c r="AK138" s="12"/>
      <c r="AL138" s="157"/>
      <c r="AM138" s="157"/>
      <c r="AN138" s="157"/>
      <c r="AO138" s="157"/>
      <c r="AP138" s="157"/>
      <c r="AQ138" s="157"/>
      <c r="AR138" s="157"/>
      <c r="AS138" s="12"/>
      <c r="AT138" s="12"/>
      <c r="AU138" s="12"/>
      <c r="AV138" s="20"/>
    </row>
    <row r="139" spans="4:48">
      <c r="F139" s="11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3"/>
      <c r="AK139" s="12"/>
      <c r="AL139" s="157"/>
      <c r="AM139" s="157"/>
      <c r="AN139" s="157"/>
      <c r="AO139" s="157"/>
      <c r="AP139" s="157"/>
      <c r="AQ139" s="157"/>
      <c r="AR139" s="157"/>
      <c r="AS139" s="12"/>
      <c r="AT139" s="12"/>
      <c r="AU139" s="12"/>
      <c r="AV139" s="20"/>
    </row>
    <row r="140" spans="4:48">
      <c r="F140" s="11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3"/>
      <c r="AK140" s="12"/>
      <c r="AL140" s="157"/>
      <c r="AM140" s="157"/>
      <c r="AN140" s="157"/>
      <c r="AO140" s="157"/>
      <c r="AP140" s="157"/>
      <c r="AQ140" s="157"/>
      <c r="AR140" s="157"/>
      <c r="AS140" s="12"/>
      <c r="AT140" s="12"/>
      <c r="AU140" s="12"/>
      <c r="AV140" s="20"/>
    </row>
    <row r="141" spans="4:48">
      <c r="F141" s="11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3"/>
      <c r="AK141" s="12"/>
      <c r="AL141" s="157"/>
      <c r="AM141" s="157"/>
      <c r="AN141" s="157"/>
      <c r="AO141" s="157"/>
      <c r="AP141" s="157"/>
      <c r="AQ141" s="157"/>
      <c r="AR141" s="157"/>
      <c r="AS141" s="12"/>
      <c r="AT141" s="12"/>
      <c r="AU141" s="12"/>
      <c r="AV141" s="20"/>
    </row>
    <row r="142" spans="4:48">
      <c r="F142" s="11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3"/>
      <c r="AK142" s="12"/>
      <c r="AL142" s="157"/>
      <c r="AM142" s="157"/>
      <c r="AN142" s="157"/>
      <c r="AO142" s="157"/>
      <c r="AP142" s="157"/>
      <c r="AQ142" s="157"/>
      <c r="AR142" s="157"/>
      <c r="AS142" s="12"/>
      <c r="AT142" s="12"/>
      <c r="AU142" s="12"/>
      <c r="AV142" s="20"/>
    </row>
    <row r="143" spans="4:48">
      <c r="F143" s="11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3"/>
      <c r="AK143" s="12"/>
      <c r="AL143" s="157"/>
      <c r="AM143" s="157"/>
      <c r="AN143" s="157"/>
      <c r="AO143" s="157"/>
      <c r="AP143" s="157"/>
      <c r="AQ143" s="157"/>
      <c r="AR143" s="157"/>
      <c r="AS143" s="12"/>
      <c r="AT143" s="12"/>
      <c r="AU143" s="12"/>
      <c r="AV143" s="20"/>
    </row>
    <row r="144" spans="4:48">
      <c r="F144" s="11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3"/>
      <c r="AK144" s="12"/>
      <c r="AL144" s="157"/>
      <c r="AM144" s="157"/>
      <c r="AN144" s="157"/>
      <c r="AO144" s="157"/>
      <c r="AP144" s="157"/>
      <c r="AQ144" s="157"/>
      <c r="AR144" s="157"/>
      <c r="AS144" s="12"/>
      <c r="AT144" s="12"/>
      <c r="AU144" s="12"/>
      <c r="AV144" s="20"/>
    </row>
    <row r="145" spans="4:48">
      <c r="F145" s="11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3"/>
      <c r="AK145" s="12"/>
      <c r="AL145" s="157"/>
      <c r="AM145" s="157"/>
      <c r="AN145" s="157"/>
      <c r="AO145" s="157"/>
      <c r="AP145" s="157"/>
      <c r="AQ145" s="157"/>
      <c r="AR145" s="157"/>
      <c r="AS145" s="12"/>
      <c r="AT145" s="12"/>
      <c r="AU145" s="12"/>
      <c r="AV145" s="20"/>
    </row>
    <row r="146" spans="4:48">
      <c r="F146" s="11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3"/>
      <c r="AK146" s="12"/>
      <c r="AL146" s="157"/>
      <c r="AM146" s="157"/>
      <c r="AN146" s="157"/>
      <c r="AO146" s="157"/>
      <c r="AP146" s="157"/>
      <c r="AQ146" s="157"/>
      <c r="AR146" s="157"/>
      <c r="AS146" s="12"/>
      <c r="AT146" s="12"/>
      <c r="AU146" s="12"/>
      <c r="AV146" s="20"/>
    </row>
    <row r="147" spans="4:48">
      <c r="F147" s="11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3"/>
      <c r="AK147" s="12"/>
      <c r="AL147" s="157"/>
      <c r="AM147" s="157"/>
      <c r="AN147" s="157"/>
      <c r="AO147" s="157"/>
      <c r="AP147" s="157"/>
      <c r="AQ147" s="157"/>
      <c r="AR147" s="157"/>
      <c r="AS147" s="12"/>
      <c r="AT147" s="12"/>
      <c r="AU147" s="12"/>
      <c r="AV147" s="20"/>
    </row>
    <row r="148" spans="4:48">
      <c r="F148" s="11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3"/>
      <c r="AK148" s="12"/>
      <c r="AL148" s="157"/>
      <c r="AM148" s="157"/>
      <c r="AN148" s="157"/>
      <c r="AO148" s="157"/>
      <c r="AP148" s="157"/>
      <c r="AQ148" s="157"/>
      <c r="AR148" s="157"/>
      <c r="AS148" s="12"/>
      <c r="AT148" s="12"/>
      <c r="AU148" s="12"/>
      <c r="AV148" s="20"/>
    </row>
    <row r="149" spans="4:48">
      <c r="F149" s="11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3"/>
      <c r="AK149" s="12"/>
      <c r="AL149" s="157"/>
      <c r="AM149" s="157"/>
      <c r="AN149" s="157"/>
      <c r="AO149" s="157"/>
      <c r="AP149" s="157"/>
      <c r="AQ149" s="157"/>
      <c r="AR149" s="157"/>
      <c r="AS149" s="12"/>
      <c r="AT149" s="12"/>
      <c r="AU149" s="12"/>
      <c r="AV149" s="20"/>
    </row>
    <row r="150" spans="4:48">
      <c r="F150" s="11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3"/>
      <c r="AK150" s="12"/>
      <c r="AL150" s="157"/>
      <c r="AM150" s="157"/>
      <c r="AN150" s="157"/>
      <c r="AO150" s="157"/>
      <c r="AP150" s="157"/>
      <c r="AQ150" s="157"/>
      <c r="AR150" s="157"/>
      <c r="AS150" s="12"/>
      <c r="AT150" s="12"/>
      <c r="AU150" s="12"/>
      <c r="AV150" s="20"/>
    </row>
    <row r="151" spans="4:48">
      <c r="F151" s="11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3"/>
      <c r="AK151" s="12"/>
      <c r="AL151" s="157"/>
      <c r="AM151" s="157"/>
      <c r="AN151" s="157"/>
      <c r="AO151" s="157"/>
      <c r="AP151" s="157"/>
      <c r="AQ151" s="157"/>
      <c r="AR151" s="157"/>
      <c r="AS151" s="12"/>
      <c r="AT151" s="12"/>
      <c r="AU151" s="12"/>
      <c r="AV151" s="20"/>
    </row>
    <row r="152" spans="4:48">
      <c r="F152" s="11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3"/>
      <c r="AK152" s="12"/>
      <c r="AL152" s="157"/>
      <c r="AM152" s="157"/>
      <c r="AN152" s="157"/>
      <c r="AO152" s="157"/>
      <c r="AP152" s="157"/>
      <c r="AQ152" s="157"/>
      <c r="AR152" s="157"/>
      <c r="AS152" s="12"/>
      <c r="AT152" s="12"/>
      <c r="AU152" s="12"/>
      <c r="AV152" s="20"/>
    </row>
    <row r="153" spans="4:48">
      <c r="F153" s="11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3"/>
      <c r="AK153" s="12"/>
      <c r="AL153" s="157"/>
      <c r="AM153" s="157"/>
      <c r="AN153" s="157"/>
      <c r="AO153" s="157"/>
      <c r="AP153" s="157"/>
      <c r="AQ153" s="157"/>
      <c r="AR153" s="157"/>
      <c r="AS153" s="12"/>
      <c r="AT153" s="12"/>
      <c r="AU153" s="12"/>
      <c r="AV153" s="20"/>
    </row>
    <row r="154" spans="4:48">
      <c r="F154" s="11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3"/>
      <c r="AK154" s="12"/>
      <c r="AL154" s="157"/>
      <c r="AM154" s="157"/>
      <c r="AN154" s="157"/>
      <c r="AO154" s="157"/>
      <c r="AP154" s="157"/>
      <c r="AQ154" s="157"/>
      <c r="AR154" s="157"/>
      <c r="AS154" s="12"/>
      <c r="AT154" s="12"/>
      <c r="AU154" s="12"/>
      <c r="AV154" s="20"/>
    </row>
    <row r="155" spans="4:48">
      <c r="F155" s="11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3"/>
      <c r="AK155" s="12"/>
      <c r="AL155" s="157"/>
      <c r="AM155" s="157"/>
      <c r="AN155" s="157"/>
      <c r="AO155" s="157"/>
      <c r="AP155" s="157"/>
      <c r="AQ155" s="157"/>
      <c r="AR155" s="157"/>
      <c r="AS155" s="12"/>
      <c r="AT155" s="12"/>
      <c r="AU155" s="12"/>
      <c r="AV155" s="20"/>
    </row>
    <row r="156" spans="4:48" ht="15.75" thickBot="1">
      <c r="D156">
        <v>240</v>
      </c>
      <c r="E156">
        <v>480</v>
      </c>
      <c r="F156" s="1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6"/>
      <c r="AK156" s="12"/>
      <c r="AL156" s="157"/>
      <c r="AM156" s="157"/>
      <c r="AN156" s="157"/>
      <c r="AO156" s="157"/>
      <c r="AP156" s="157"/>
      <c r="AQ156" s="157"/>
      <c r="AR156" s="157"/>
      <c r="AS156" s="12"/>
      <c r="AT156" s="12"/>
      <c r="AU156" s="12"/>
      <c r="AV156" s="20"/>
    </row>
    <row r="157" spans="4:48">
      <c r="F157" s="161" t="s">
        <v>463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157"/>
      <c r="AM157" s="157"/>
      <c r="AN157" s="157"/>
      <c r="AO157" s="157"/>
      <c r="AP157" s="157"/>
      <c r="AQ157" s="157"/>
      <c r="AR157" s="157"/>
      <c r="AS157" s="25"/>
      <c r="AT157" s="25"/>
      <c r="AU157" s="25"/>
      <c r="AV157" s="162"/>
    </row>
    <row r="158" spans="4:48">
      <c r="F158" s="161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157"/>
      <c r="AM158" s="157"/>
      <c r="AN158" s="157"/>
      <c r="AO158" s="157"/>
      <c r="AP158" s="157"/>
      <c r="AQ158" s="157"/>
      <c r="AR158" s="157"/>
      <c r="AS158" s="25"/>
      <c r="AT158" s="25"/>
      <c r="AU158" s="25"/>
      <c r="AV158" s="162"/>
    </row>
    <row r="159" spans="4:48">
      <c r="F159" s="161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157"/>
      <c r="AM159" s="157"/>
      <c r="AN159" s="157"/>
      <c r="AO159" s="157"/>
      <c r="AP159" s="157"/>
      <c r="AQ159" s="157"/>
      <c r="AR159" s="157"/>
      <c r="AS159" s="25"/>
      <c r="AT159" s="25"/>
      <c r="AU159" s="25"/>
      <c r="AV159" s="162"/>
    </row>
    <row r="160" spans="4:48">
      <c r="F160" s="161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157"/>
      <c r="AM160" s="157"/>
      <c r="AN160" s="157"/>
      <c r="AO160" s="157"/>
      <c r="AP160" s="157"/>
      <c r="AQ160" s="157"/>
      <c r="AR160" s="157"/>
      <c r="AS160" s="25"/>
      <c r="AT160" s="25"/>
      <c r="AU160" s="25"/>
      <c r="AV160" s="162"/>
    </row>
    <row r="161" spans="4:48">
      <c r="E161">
        <v>494</v>
      </c>
      <c r="F161" s="159" t="s">
        <v>462</v>
      </c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57"/>
      <c r="AJ161" s="157"/>
      <c r="AK161" s="157"/>
      <c r="AL161" s="157"/>
      <c r="AM161" s="157"/>
      <c r="AN161" s="157"/>
      <c r="AO161" s="157"/>
      <c r="AP161" s="157"/>
      <c r="AQ161" s="157"/>
      <c r="AR161" s="157"/>
      <c r="AS161" s="157"/>
      <c r="AT161" s="157"/>
      <c r="AU161" s="157"/>
      <c r="AV161" s="160"/>
    </row>
    <row r="162" spans="4:48">
      <c r="F162" s="161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157"/>
      <c r="AM162" s="157"/>
      <c r="AN162" s="157"/>
      <c r="AO162" s="157"/>
      <c r="AP162" s="157"/>
      <c r="AQ162" s="157"/>
      <c r="AR162" s="157"/>
      <c r="AS162" s="25"/>
      <c r="AT162" s="25"/>
      <c r="AU162" s="25"/>
      <c r="AV162" s="162"/>
    </row>
    <row r="163" spans="4:48">
      <c r="F163" s="161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157"/>
      <c r="AM163" s="157"/>
      <c r="AN163" s="157"/>
      <c r="AO163" s="157"/>
      <c r="AP163" s="157"/>
      <c r="AQ163" s="157"/>
      <c r="AR163" s="157"/>
      <c r="AS163" s="25"/>
      <c r="AT163" s="25"/>
      <c r="AU163" s="25"/>
      <c r="AV163" s="162"/>
    </row>
    <row r="164" spans="4:48">
      <c r="F164" s="161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157"/>
      <c r="AM164" s="157"/>
      <c r="AN164" s="157"/>
      <c r="AO164" s="157"/>
      <c r="AP164" s="157"/>
      <c r="AQ164" s="157"/>
      <c r="AR164" s="157"/>
      <c r="AS164" s="25"/>
      <c r="AT164" s="25"/>
      <c r="AU164" s="25"/>
      <c r="AV164" s="162"/>
    </row>
    <row r="165" spans="4:48">
      <c r="F165" s="161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157"/>
      <c r="AM165" s="157"/>
      <c r="AN165" s="157"/>
      <c r="AO165" s="157"/>
      <c r="AP165" s="157"/>
      <c r="AQ165" s="157"/>
      <c r="AR165" s="157"/>
      <c r="AS165" s="25"/>
      <c r="AT165" s="25"/>
      <c r="AU165" s="25"/>
      <c r="AV165" s="162"/>
    </row>
    <row r="166" spans="4:48">
      <c r="D166" s="45" t="s">
        <v>464</v>
      </c>
      <c r="E166">
        <v>525</v>
      </c>
      <c r="F166" s="21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158"/>
      <c r="AM166" s="158"/>
      <c r="AN166" s="158"/>
      <c r="AO166" s="158"/>
      <c r="AP166" s="158"/>
      <c r="AQ166" s="158"/>
      <c r="AR166" s="158"/>
      <c r="AS166" s="22"/>
      <c r="AT166" s="22"/>
      <c r="AU166" s="22"/>
      <c r="AV166" s="23"/>
    </row>
    <row r="167" spans="4:48">
      <c r="D167" t="s">
        <v>465</v>
      </c>
    </row>
  </sheetData>
  <mergeCells count="95">
    <mergeCell ref="K33:L33"/>
    <mergeCell ref="M33:N33"/>
    <mergeCell ref="O33:P33"/>
    <mergeCell ref="Q33:R33"/>
    <mergeCell ref="S33:T33"/>
    <mergeCell ref="U34:V34"/>
    <mergeCell ref="W34:X34"/>
    <mergeCell ref="Y34:Z34"/>
    <mergeCell ref="AM33:AN33"/>
    <mergeCell ref="W33:X33"/>
    <mergeCell ref="Y33:Z33"/>
    <mergeCell ref="AA33:AB33"/>
    <mergeCell ref="AG33:AH33"/>
    <mergeCell ref="AI33:AJ33"/>
    <mergeCell ref="AK33:AL33"/>
    <mergeCell ref="U33:V33"/>
    <mergeCell ref="AA34:AB34"/>
    <mergeCell ref="AG34:AH34"/>
    <mergeCell ref="AI34:AJ34"/>
    <mergeCell ref="AK34:AL34"/>
    <mergeCell ref="AM34:AN34"/>
    <mergeCell ref="K34:L34"/>
    <mergeCell ref="M34:N34"/>
    <mergeCell ref="O34:P34"/>
    <mergeCell ref="Q34:R34"/>
    <mergeCell ref="S34:T34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G36:AH36"/>
    <mergeCell ref="W42:X42"/>
    <mergeCell ref="Y42:Z42"/>
    <mergeCell ref="BW36:BX36"/>
    <mergeCell ref="AK36:AL36"/>
    <mergeCell ref="AM36:AN36"/>
    <mergeCell ref="AI36:AJ36"/>
    <mergeCell ref="AA42:AB42"/>
    <mergeCell ref="AG42:AH42"/>
    <mergeCell ref="AI42:AJ42"/>
    <mergeCell ref="AK42:AL42"/>
    <mergeCell ref="AM42:AN42"/>
    <mergeCell ref="BO36:BP36"/>
    <mergeCell ref="BQ36:BR36"/>
    <mergeCell ref="BS36:BT36"/>
    <mergeCell ref="BU36:BV36"/>
    <mergeCell ref="BO42:BP42"/>
    <mergeCell ref="M42:N42"/>
    <mergeCell ref="O42:P42"/>
    <mergeCell ref="Q42:R42"/>
    <mergeCell ref="S42:T42"/>
    <mergeCell ref="U42:V42"/>
    <mergeCell ref="AS46:AT46"/>
    <mergeCell ref="AU46:AV46"/>
    <mergeCell ref="BF46:BG46"/>
    <mergeCell ref="AW46:BE46"/>
    <mergeCell ref="K46:AD46"/>
    <mergeCell ref="AE46:AN46"/>
    <mergeCell ref="AO46:AP46"/>
    <mergeCell ref="AQ46:AR46"/>
    <mergeCell ref="BO33:BP33"/>
    <mergeCell ref="BO34:BP34"/>
    <mergeCell ref="CA33:CB33"/>
    <mergeCell ref="CC33:CD33"/>
    <mergeCell ref="BQ33:BR33"/>
    <mergeCell ref="BS33:BT33"/>
    <mergeCell ref="BU33:BV33"/>
    <mergeCell ref="BW33:BX33"/>
    <mergeCell ref="BY33:BZ33"/>
    <mergeCell ref="BQ34:BR34"/>
    <mergeCell ref="BS34:BT34"/>
    <mergeCell ref="BU34:BV34"/>
    <mergeCell ref="BW34:BX34"/>
    <mergeCell ref="BY34:BZ34"/>
    <mergeCell ref="CA34:CB34"/>
    <mergeCell ref="CC34:CD34"/>
    <mergeCell ref="BQ42:BR42"/>
    <mergeCell ref="BS42:BT42"/>
    <mergeCell ref="BU42:BV42"/>
    <mergeCell ref="BW42:BX42"/>
    <mergeCell ref="CE33:CF33"/>
    <mergeCell ref="CE34:CF34"/>
    <mergeCell ref="CE36:CF36"/>
    <mergeCell ref="CE42:CF42"/>
    <mergeCell ref="BY42:BZ42"/>
    <mergeCell ref="CA42:CB42"/>
    <mergeCell ref="CC42:CD42"/>
    <mergeCell ref="CA36:CB36"/>
    <mergeCell ref="CC36:CD36"/>
    <mergeCell ref="BY36:BZ3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90"/>
  <sheetViews>
    <sheetView zoomScale="115" zoomScaleNormal="115" workbookViewId="0">
      <selection activeCell="N20" sqref="N20"/>
    </sheetView>
  </sheetViews>
  <sheetFormatPr defaultColWidth="2.5703125" defaultRowHeight="15"/>
  <cols>
    <col min="17" max="17" width="2.5703125" customWidth="1"/>
    <col min="33" max="33" width="2.42578125" bestFit="1" customWidth="1"/>
    <col min="34" max="34" width="3.5703125" customWidth="1"/>
  </cols>
  <sheetData>
    <row r="2" spans="9:49">
      <c r="I2" t="s">
        <v>134</v>
      </c>
    </row>
    <row r="3" spans="9:49">
      <c r="I3" t="s">
        <v>135</v>
      </c>
    </row>
    <row r="5" spans="9:49">
      <c r="N5">
        <v>7</v>
      </c>
      <c r="O5">
        <v>6</v>
      </c>
      <c r="P5">
        <v>5</v>
      </c>
      <c r="Q5">
        <v>4</v>
      </c>
      <c r="R5">
        <v>3</v>
      </c>
      <c r="S5">
        <v>2</v>
      </c>
      <c r="T5">
        <v>1</v>
      </c>
      <c r="U5">
        <v>0</v>
      </c>
      <c r="AP5">
        <v>7</v>
      </c>
      <c r="AQ5">
        <v>6</v>
      </c>
      <c r="AR5">
        <v>5</v>
      </c>
      <c r="AS5">
        <v>4</v>
      </c>
      <c r="AT5">
        <v>3</v>
      </c>
      <c r="AU5">
        <v>2</v>
      </c>
      <c r="AV5">
        <v>1</v>
      </c>
      <c r="AW5">
        <v>0</v>
      </c>
    </row>
    <row r="6" spans="9:49">
      <c r="I6" t="s">
        <v>133</v>
      </c>
      <c r="M6">
        <v>0</v>
      </c>
      <c r="N6" s="42"/>
      <c r="O6" s="42"/>
      <c r="P6" s="43"/>
      <c r="Q6" s="41"/>
      <c r="R6" s="41"/>
      <c r="S6" s="42"/>
      <c r="T6" s="42"/>
      <c r="U6" s="43"/>
      <c r="AO6">
        <v>0</v>
      </c>
      <c r="AP6" s="41"/>
      <c r="AQ6" s="42"/>
      <c r="AR6" s="42"/>
      <c r="AS6" s="42"/>
      <c r="AT6" s="42"/>
      <c r="AU6" s="42"/>
      <c r="AV6" s="43"/>
      <c r="AW6" s="41"/>
    </row>
    <row r="7" spans="9:49">
      <c r="M7">
        <v>1</v>
      </c>
      <c r="N7" s="42"/>
      <c r="O7" s="42"/>
      <c r="P7" s="43"/>
      <c r="Q7" s="41"/>
      <c r="R7" s="41"/>
      <c r="S7" s="42"/>
      <c r="T7" s="42"/>
      <c r="U7" s="43"/>
      <c r="Y7" s="41" t="s">
        <v>127</v>
      </c>
      <c r="AO7">
        <v>1</v>
      </c>
      <c r="AP7" s="42"/>
      <c r="AQ7" s="42"/>
      <c r="AR7" s="43"/>
      <c r="AS7" s="43"/>
      <c r="AT7" s="43"/>
      <c r="AU7" s="42"/>
      <c r="AV7" s="42"/>
      <c r="AW7" s="43"/>
    </row>
    <row r="8" spans="9:49">
      <c r="M8">
        <v>2</v>
      </c>
      <c r="N8" s="42"/>
      <c r="O8" s="42"/>
      <c r="P8" s="42"/>
      <c r="Q8" s="43"/>
      <c r="R8" s="42"/>
      <c r="S8" s="42"/>
      <c r="T8" s="42"/>
      <c r="U8" s="43"/>
      <c r="Y8" s="43" t="s">
        <v>128</v>
      </c>
      <c r="AO8">
        <v>2</v>
      </c>
      <c r="AP8" s="42"/>
      <c r="AQ8" s="42"/>
      <c r="AR8" s="43"/>
      <c r="AS8" s="41"/>
      <c r="AT8" s="41"/>
      <c r="AU8" s="42"/>
      <c r="AV8" s="42"/>
      <c r="AW8" s="43"/>
    </row>
    <row r="9" spans="9:49">
      <c r="M9">
        <v>3</v>
      </c>
      <c r="N9" s="42"/>
      <c r="O9" s="42"/>
      <c r="P9" s="43"/>
      <c r="Q9" s="42"/>
      <c r="R9" s="43"/>
      <c r="S9" s="42"/>
      <c r="T9" s="42"/>
      <c r="U9" s="43"/>
      <c r="Y9" s="44" t="s">
        <v>129</v>
      </c>
      <c r="AO9">
        <v>3</v>
      </c>
      <c r="AP9" s="42"/>
      <c r="AQ9" s="42"/>
      <c r="AR9" s="43"/>
      <c r="AS9" s="41"/>
      <c r="AT9" s="41"/>
      <c r="AU9" s="42"/>
      <c r="AV9" s="42"/>
      <c r="AW9" s="43"/>
    </row>
    <row r="10" spans="9:49">
      <c r="M10">
        <v>4</v>
      </c>
      <c r="N10" s="42"/>
      <c r="O10" s="42"/>
      <c r="P10" s="43"/>
      <c r="Q10" s="43"/>
      <c r="R10" s="43"/>
      <c r="S10" s="42"/>
      <c r="T10" s="42"/>
      <c r="U10" s="43"/>
      <c r="Y10" s="42" t="s">
        <v>130</v>
      </c>
      <c r="AO10">
        <v>4</v>
      </c>
      <c r="AP10" s="42"/>
      <c r="AQ10" s="42"/>
      <c r="AR10" s="43"/>
      <c r="AS10" s="41"/>
      <c r="AT10" s="41"/>
      <c r="AU10" s="42"/>
      <c r="AV10" s="42"/>
      <c r="AW10" s="43"/>
    </row>
    <row r="11" spans="9:49">
      <c r="M11">
        <v>5</v>
      </c>
      <c r="N11" s="42"/>
      <c r="O11" s="42"/>
      <c r="P11" s="43"/>
      <c r="Q11" s="41"/>
      <c r="R11" s="41"/>
      <c r="S11" s="42"/>
      <c r="T11" s="42"/>
      <c r="U11" s="43"/>
      <c r="AO11">
        <v>5</v>
      </c>
      <c r="AP11" s="42"/>
      <c r="AQ11" s="42"/>
      <c r="AR11" s="43"/>
      <c r="AS11" s="41"/>
      <c r="AT11" s="41"/>
      <c r="AU11" s="42"/>
      <c r="AV11" s="42"/>
      <c r="AW11" s="43"/>
    </row>
    <row r="12" spans="9:49">
      <c r="M12">
        <v>6</v>
      </c>
      <c r="N12" s="42"/>
      <c r="O12" s="42"/>
      <c r="P12" s="43"/>
      <c r="Q12" s="41"/>
      <c r="R12" s="41"/>
      <c r="S12" s="42"/>
      <c r="T12" s="42"/>
      <c r="U12" s="43"/>
      <c r="AO12">
        <v>6</v>
      </c>
      <c r="AP12" s="43"/>
      <c r="AQ12" s="42"/>
      <c r="AR12" s="42"/>
      <c r="AS12" s="42"/>
      <c r="AT12" s="42"/>
      <c r="AU12" s="42"/>
      <c r="AV12" s="43"/>
      <c r="AW12" s="43"/>
    </row>
    <row r="13" spans="9:49">
      <c r="M13">
        <v>7</v>
      </c>
      <c r="N13" s="43"/>
      <c r="O13" s="43"/>
      <c r="P13" s="43"/>
      <c r="Q13" s="41"/>
      <c r="R13" s="41"/>
      <c r="S13" s="43"/>
      <c r="T13" s="43"/>
      <c r="U13" s="43"/>
      <c r="AO13">
        <v>7</v>
      </c>
      <c r="AP13" s="41"/>
      <c r="AQ13" s="43"/>
      <c r="AR13" s="43"/>
      <c r="AS13" s="43"/>
      <c r="AT13" s="43"/>
      <c r="AU13" s="43"/>
      <c r="AV13" s="43"/>
      <c r="AW13" s="41"/>
    </row>
    <row r="18" spans="7:46">
      <c r="G18" s="45" t="s">
        <v>136</v>
      </c>
      <c r="Y18" s="45" t="s">
        <v>137</v>
      </c>
      <c r="AO18" s="45" t="s">
        <v>146</v>
      </c>
      <c r="AS18" s="45" t="s">
        <v>147</v>
      </c>
    </row>
    <row r="19" spans="7:46">
      <c r="H19">
        <v>7</v>
      </c>
      <c r="I19">
        <v>6</v>
      </c>
      <c r="J19">
        <v>5</v>
      </c>
      <c r="K19">
        <v>4</v>
      </c>
      <c r="L19">
        <v>3</v>
      </c>
      <c r="M19">
        <v>2</v>
      </c>
      <c r="N19">
        <v>1</v>
      </c>
      <c r="O19">
        <v>0</v>
      </c>
      <c r="Z19">
        <v>7</v>
      </c>
      <c r="AA19">
        <v>6</v>
      </c>
      <c r="AB19">
        <v>5</v>
      </c>
      <c r="AC19">
        <v>4</v>
      </c>
      <c r="AD19">
        <v>3</v>
      </c>
      <c r="AE19">
        <v>2</v>
      </c>
      <c r="AF19">
        <v>1</v>
      </c>
      <c r="AG19">
        <v>0</v>
      </c>
    </row>
    <row r="20" spans="7:46">
      <c r="G20">
        <v>0</v>
      </c>
      <c r="H20" s="43"/>
      <c r="I20" s="43"/>
      <c r="J20" s="43"/>
      <c r="K20" s="41"/>
      <c r="L20" s="41"/>
      <c r="M20" s="43"/>
      <c r="N20" s="43"/>
      <c r="O20" s="43"/>
      <c r="P20" t="s">
        <v>131</v>
      </c>
      <c r="Y20">
        <v>0</v>
      </c>
      <c r="Z20" s="44"/>
      <c r="AA20" s="44"/>
      <c r="AB20" s="41"/>
      <c r="AC20" s="41"/>
      <c r="AD20" s="41"/>
      <c r="AE20" s="44"/>
      <c r="AF20" s="44"/>
      <c r="AG20" s="41"/>
      <c r="AH20" s="46" t="s">
        <v>138</v>
      </c>
      <c r="AO20">
        <v>0</v>
      </c>
      <c r="AP20" t="s">
        <v>148</v>
      </c>
      <c r="AS20" t="s">
        <v>150</v>
      </c>
    </row>
    <row r="21" spans="7:46">
      <c r="G21">
        <v>1</v>
      </c>
      <c r="H21" s="43"/>
      <c r="I21" s="43"/>
      <c r="J21" s="43"/>
      <c r="K21" s="41"/>
      <c r="L21" s="41"/>
      <c r="M21" s="43"/>
      <c r="N21" s="43"/>
      <c r="O21" s="43"/>
      <c r="P21" t="s">
        <v>131</v>
      </c>
      <c r="Y21">
        <v>1</v>
      </c>
      <c r="Z21" s="44"/>
      <c r="AA21" s="44"/>
      <c r="AB21" s="41"/>
      <c r="AC21" s="41"/>
      <c r="AD21" s="41"/>
      <c r="AE21" s="44"/>
      <c r="AF21" s="44"/>
      <c r="AG21" s="41"/>
      <c r="AH21" s="46" t="s">
        <v>138</v>
      </c>
      <c r="AO21">
        <v>1</v>
      </c>
      <c r="AP21" t="s">
        <v>149</v>
      </c>
      <c r="AS21" t="s">
        <v>144</v>
      </c>
    </row>
    <row r="22" spans="7:46">
      <c r="G22">
        <v>2</v>
      </c>
      <c r="H22" s="43"/>
      <c r="I22" s="43"/>
      <c r="J22" s="43"/>
      <c r="K22" s="43"/>
      <c r="L22" s="43"/>
      <c r="M22" s="43"/>
      <c r="N22" s="43"/>
      <c r="O22" s="43"/>
      <c r="P22" t="s">
        <v>132</v>
      </c>
      <c r="Y22">
        <v>2</v>
      </c>
      <c r="Z22" s="44"/>
      <c r="AA22" s="44"/>
      <c r="AB22" s="44"/>
      <c r="AC22" s="41"/>
      <c r="AD22" s="44"/>
      <c r="AE22" s="44"/>
      <c r="AF22" s="44"/>
      <c r="AG22" s="41"/>
      <c r="AH22" s="46" t="s">
        <v>139</v>
      </c>
      <c r="AO22">
        <v>2</v>
      </c>
      <c r="AP22" t="s">
        <v>143</v>
      </c>
      <c r="AS22" t="s">
        <v>144</v>
      </c>
    </row>
    <row r="23" spans="7:46">
      <c r="G23">
        <v>3</v>
      </c>
      <c r="H23" s="43"/>
      <c r="I23" s="43"/>
      <c r="J23" s="43"/>
      <c r="K23" s="43"/>
      <c r="L23" s="43"/>
      <c r="M23" s="43"/>
      <c r="N23" s="43"/>
      <c r="O23" s="43"/>
      <c r="P23" t="s">
        <v>132</v>
      </c>
      <c r="Y23">
        <v>3</v>
      </c>
      <c r="Z23" s="44"/>
      <c r="AA23" s="44"/>
      <c r="AB23" s="41"/>
      <c r="AC23" s="44"/>
      <c r="AD23" s="41"/>
      <c r="AE23" s="44"/>
      <c r="AF23" s="44"/>
      <c r="AG23" s="41"/>
      <c r="AH23" s="46" t="s">
        <v>140</v>
      </c>
      <c r="AO23">
        <v>3</v>
      </c>
      <c r="AP23" t="s">
        <v>143</v>
      </c>
      <c r="AS23" t="s">
        <v>144</v>
      </c>
    </row>
    <row r="24" spans="7:46">
      <c r="G24">
        <v>4</v>
      </c>
      <c r="H24" s="43"/>
      <c r="I24" s="43"/>
      <c r="J24" s="43"/>
      <c r="K24" s="43"/>
      <c r="L24" s="43"/>
      <c r="M24" s="43"/>
      <c r="N24" s="43"/>
      <c r="O24" s="43"/>
      <c r="P24" t="s">
        <v>132</v>
      </c>
      <c r="Y24">
        <v>4</v>
      </c>
      <c r="Z24" s="44"/>
      <c r="AA24" s="44"/>
      <c r="AB24" s="41"/>
      <c r="AC24" s="41"/>
      <c r="AD24" s="41"/>
      <c r="AE24" s="44"/>
      <c r="AF24" s="44"/>
      <c r="AG24" s="41"/>
      <c r="AH24" s="46" t="s">
        <v>138</v>
      </c>
      <c r="AO24">
        <v>4</v>
      </c>
      <c r="AP24" t="s">
        <v>143</v>
      </c>
      <c r="AS24" t="s">
        <v>144</v>
      </c>
    </row>
    <row r="25" spans="7:46">
      <c r="G25">
        <v>5</v>
      </c>
      <c r="H25" s="43"/>
      <c r="I25" s="43"/>
      <c r="J25" s="43"/>
      <c r="K25" s="41"/>
      <c r="L25" s="41"/>
      <c r="M25" s="43"/>
      <c r="N25" s="43"/>
      <c r="O25" s="43"/>
      <c r="P25" t="s">
        <v>131</v>
      </c>
      <c r="Y25">
        <v>5</v>
      </c>
      <c r="Z25" s="44"/>
      <c r="AA25" s="44"/>
      <c r="AB25" s="41"/>
      <c r="AC25" s="41"/>
      <c r="AD25" s="41"/>
      <c r="AE25" s="44"/>
      <c r="AF25" s="44"/>
      <c r="AG25" s="41"/>
      <c r="AH25" s="46" t="s">
        <v>138</v>
      </c>
      <c r="AO25">
        <v>5</v>
      </c>
      <c r="AP25" t="s">
        <v>143</v>
      </c>
      <c r="AS25" t="s">
        <v>144</v>
      </c>
    </row>
    <row r="26" spans="7:46">
      <c r="G26">
        <v>6</v>
      </c>
      <c r="H26" s="43"/>
      <c r="I26" s="43"/>
      <c r="J26" s="43"/>
      <c r="K26" s="41"/>
      <c r="L26" s="41"/>
      <c r="M26" s="43"/>
      <c r="N26" s="43"/>
      <c r="O26" s="43"/>
      <c r="P26" t="s">
        <v>131</v>
      </c>
      <c r="Y26">
        <v>6</v>
      </c>
      <c r="Z26" s="44"/>
      <c r="AA26" s="44"/>
      <c r="AB26" s="41"/>
      <c r="AC26" s="41"/>
      <c r="AD26" s="41"/>
      <c r="AE26" s="44"/>
      <c r="AF26" s="44"/>
      <c r="AG26" s="41"/>
      <c r="AH26" s="46" t="s">
        <v>138</v>
      </c>
      <c r="AO26">
        <v>6</v>
      </c>
      <c r="AP26" t="s">
        <v>149</v>
      </c>
      <c r="AS26" t="s">
        <v>150</v>
      </c>
    </row>
    <row r="27" spans="7:46">
      <c r="G27">
        <v>7</v>
      </c>
      <c r="H27" s="43"/>
      <c r="I27" s="43"/>
      <c r="J27" s="43"/>
      <c r="K27" s="41"/>
      <c r="L27" s="41"/>
      <c r="M27" s="43"/>
      <c r="N27" s="43"/>
      <c r="O27" s="43"/>
      <c r="P27" t="s">
        <v>131</v>
      </c>
      <c r="Y27">
        <v>7</v>
      </c>
      <c r="Z27" s="41"/>
      <c r="AA27" s="41"/>
      <c r="AB27" s="41"/>
      <c r="AC27" s="41"/>
      <c r="AD27" s="41"/>
      <c r="AE27" s="41"/>
      <c r="AF27" s="41"/>
      <c r="AG27" s="41"/>
      <c r="AH27" s="47" t="s">
        <v>127</v>
      </c>
      <c r="AO27">
        <v>7</v>
      </c>
      <c r="AP27" t="s">
        <v>148</v>
      </c>
      <c r="AS27" s="45" t="s">
        <v>145</v>
      </c>
      <c r="AT27" s="45"/>
    </row>
    <row r="33" spans="1:133">
      <c r="C33" t="s">
        <v>427</v>
      </c>
      <c r="J33" t="s">
        <v>428</v>
      </c>
    </row>
    <row r="34" spans="1:133">
      <c r="C34" s="45" t="s">
        <v>408</v>
      </c>
      <c r="F34" s="45" t="s">
        <v>409</v>
      </c>
      <c r="J34" s="45" t="s">
        <v>412</v>
      </c>
      <c r="M34" s="45" t="s">
        <v>413</v>
      </c>
    </row>
    <row r="36" spans="1:133">
      <c r="C36">
        <v>0</v>
      </c>
      <c r="D36" t="s">
        <v>410</v>
      </c>
      <c r="F36" t="s">
        <v>411</v>
      </c>
      <c r="J36">
        <v>0</v>
      </c>
      <c r="K36" t="s">
        <v>132</v>
      </c>
      <c r="M36" t="s">
        <v>410</v>
      </c>
    </row>
    <row r="37" spans="1:133">
      <c r="C37">
        <v>1</v>
      </c>
      <c r="D37" t="s">
        <v>132</v>
      </c>
      <c r="F37" t="s">
        <v>138</v>
      </c>
      <c r="J37">
        <v>1</v>
      </c>
      <c r="K37" t="s">
        <v>429</v>
      </c>
      <c r="M37" t="s">
        <v>431</v>
      </c>
    </row>
    <row r="38" spans="1:133">
      <c r="C38" s="155">
        <v>2</v>
      </c>
      <c r="D38" s="155" t="s">
        <v>131</v>
      </c>
      <c r="E38" s="155"/>
      <c r="F38" s="155" t="s">
        <v>138</v>
      </c>
      <c r="G38" s="155"/>
      <c r="H38" s="155"/>
      <c r="I38" s="155"/>
      <c r="J38" s="155">
        <v>2</v>
      </c>
      <c r="K38" s="155" t="s">
        <v>430</v>
      </c>
      <c r="L38" s="155"/>
      <c r="M38" s="155" t="s">
        <v>431</v>
      </c>
    </row>
    <row r="39" spans="1:133">
      <c r="C39">
        <v>3</v>
      </c>
      <c r="D39" t="s">
        <v>131</v>
      </c>
      <c r="F39" t="s">
        <v>138</v>
      </c>
      <c r="J39">
        <v>3</v>
      </c>
      <c r="K39" t="s">
        <v>411</v>
      </c>
      <c r="M39" t="s">
        <v>432</v>
      </c>
    </row>
    <row r="40" spans="1:133">
      <c r="C40">
        <v>4</v>
      </c>
      <c r="D40" t="s">
        <v>131</v>
      </c>
      <c r="F40" t="s">
        <v>138</v>
      </c>
      <c r="J40">
        <v>4</v>
      </c>
      <c r="K40" t="s">
        <v>411</v>
      </c>
      <c r="M40" t="s">
        <v>431</v>
      </c>
    </row>
    <row r="41" spans="1:133">
      <c r="C41">
        <v>5</v>
      </c>
      <c r="D41" t="s">
        <v>131</v>
      </c>
      <c r="F41" t="s">
        <v>138</v>
      </c>
      <c r="J41">
        <v>5</v>
      </c>
      <c r="K41" t="s">
        <v>430</v>
      </c>
      <c r="M41" t="s">
        <v>431</v>
      </c>
    </row>
    <row r="42" spans="1:133">
      <c r="C42">
        <v>6</v>
      </c>
      <c r="D42" t="s">
        <v>132</v>
      </c>
      <c r="F42" t="s">
        <v>411</v>
      </c>
      <c r="J42">
        <v>6</v>
      </c>
      <c r="K42" t="s">
        <v>132</v>
      </c>
      <c r="M42" t="s">
        <v>410</v>
      </c>
    </row>
    <row r="43" spans="1:133">
      <c r="C43">
        <v>7</v>
      </c>
      <c r="D43" t="s">
        <v>410</v>
      </c>
      <c r="F43" s="45" t="s">
        <v>127</v>
      </c>
      <c r="H43" s="45"/>
      <c r="J43">
        <v>7</v>
      </c>
      <c r="K43" t="s">
        <v>132</v>
      </c>
      <c r="M43" s="45" t="s">
        <v>127</v>
      </c>
    </row>
    <row r="45" spans="1:133">
      <c r="AC45" s="184" t="s">
        <v>414</v>
      </c>
      <c r="AD45" s="185"/>
      <c r="AE45" s="185"/>
      <c r="AF45" s="185"/>
      <c r="AG45" s="185"/>
      <c r="AH45" s="185"/>
      <c r="AI45" s="185"/>
      <c r="AJ45" s="186"/>
      <c r="AK45" s="184" t="s">
        <v>415</v>
      </c>
      <c r="AL45" s="185"/>
      <c r="AM45" s="185"/>
      <c r="AN45" s="185"/>
      <c r="AO45" s="185"/>
      <c r="AP45" s="185"/>
      <c r="AQ45" s="185"/>
      <c r="AR45" s="186"/>
      <c r="AS45" s="184" t="s">
        <v>416</v>
      </c>
      <c r="AT45" s="185"/>
      <c r="AU45" s="185"/>
      <c r="AV45" s="185"/>
      <c r="AW45" s="185"/>
      <c r="AX45" s="185"/>
      <c r="AY45" s="185"/>
      <c r="AZ45" s="186"/>
    </row>
    <row r="46" spans="1:133" ht="46.5">
      <c r="A46" t="s">
        <v>422</v>
      </c>
      <c r="E46" s="27">
        <v>40</v>
      </c>
      <c r="F46" s="27">
        <v>41</v>
      </c>
      <c r="G46" s="27">
        <v>42</v>
      </c>
      <c r="H46" s="27">
        <v>43</v>
      </c>
      <c r="I46" s="27">
        <v>44</v>
      </c>
      <c r="J46" s="27">
        <v>45</v>
      </c>
      <c r="K46" s="27">
        <v>46</v>
      </c>
      <c r="L46" s="27">
        <v>47</v>
      </c>
      <c r="M46" s="27">
        <v>48</v>
      </c>
      <c r="N46" s="27">
        <v>49</v>
      </c>
      <c r="O46" s="27">
        <v>50</v>
      </c>
      <c r="P46" s="27">
        <v>51</v>
      </c>
      <c r="Q46" s="27">
        <v>52</v>
      </c>
      <c r="R46" s="27">
        <v>53</v>
      </c>
      <c r="S46" s="27">
        <v>54</v>
      </c>
      <c r="T46" s="27">
        <v>55</v>
      </c>
      <c r="U46" s="27">
        <v>56</v>
      </c>
      <c r="V46" s="27">
        <v>57</v>
      </c>
      <c r="W46" s="27">
        <v>58</v>
      </c>
      <c r="X46" s="27">
        <v>59</v>
      </c>
      <c r="Y46" s="27">
        <v>60</v>
      </c>
      <c r="Z46" s="27">
        <v>61</v>
      </c>
      <c r="AA46" s="27">
        <v>62</v>
      </c>
      <c r="AB46" s="27">
        <v>63</v>
      </c>
      <c r="AC46" s="27">
        <v>64</v>
      </c>
      <c r="AD46" s="27">
        <v>65</v>
      </c>
      <c r="AE46" s="27">
        <v>66</v>
      </c>
      <c r="AF46" s="27">
        <v>67</v>
      </c>
      <c r="AG46" s="27">
        <v>68</v>
      </c>
      <c r="AH46" s="27">
        <v>69</v>
      </c>
      <c r="AI46" s="27">
        <v>70</v>
      </c>
      <c r="AJ46" s="27">
        <v>71</v>
      </c>
      <c r="AK46" s="27">
        <v>72</v>
      </c>
      <c r="AL46" s="27">
        <v>73</v>
      </c>
      <c r="AM46" s="27">
        <v>74</v>
      </c>
      <c r="AN46" s="27">
        <v>75</v>
      </c>
      <c r="AO46" s="27">
        <v>76</v>
      </c>
      <c r="AP46" s="27">
        <v>77</v>
      </c>
      <c r="AQ46" s="27">
        <v>78</v>
      </c>
      <c r="AR46" s="27">
        <v>79</v>
      </c>
      <c r="AS46" s="27">
        <v>80</v>
      </c>
      <c r="AT46" s="27">
        <v>81</v>
      </c>
      <c r="AU46" s="27">
        <v>82</v>
      </c>
      <c r="AV46" s="27">
        <v>83</v>
      </c>
      <c r="AW46" s="27">
        <v>84</v>
      </c>
      <c r="AX46" s="27">
        <v>85</v>
      </c>
      <c r="AY46" s="27">
        <v>86</v>
      </c>
      <c r="AZ46" s="27">
        <v>87</v>
      </c>
      <c r="BA46" s="27">
        <v>88</v>
      </c>
      <c r="BB46" s="27">
        <v>89</v>
      </c>
      <c r="BC46" s="27">
        <v>90</v>
      </c>
      <c r="BD46" s="27">
        <v>91</v>
      </c>
      <c r="BE46" s="27">
        <v>92</v>
      </c>
      <c r="BF46" s="27">
        <v>93</v>
      </c>
      <c r="BG46" s="27">
        <v>94</v>
      </c>
      <c r="BH46" s="27">
        <v>95</v>
      </c>
      <c r="BI46" s="27">
        <v>96</v>
      </c>
      <c r="BJ46" s="27">
        <v>97</v>
      </c>
      <c r="BK46" s="27">
        <v>98</v>
      </c>
      <c r="BL46" s="27">
        <v>99</v>
      </c>
      <c r="BM46" s="27">
        <v>100</v>
      </c>
      <c r="BN46" s="27">
        <v>101</v>
      </c>
      <c r="BO46" s="27">
        <v>102</v>
      </c>
      <c r="BP46" s="27">
        <v>103</v>
      </c>
      <c r="BQ46" s="27">
        <v>104</v>
      </c>
      <c r="BR46" s="27">
        <v>105</v>
      </c>
      <c r="BS46" s="27">
        <v>106</v>
      </c>
      <c r="BT46" s="27">
        <v>107</v>
      </c>
      <c r="BU46" s="27">
        <v>108</v>
      </c>
      <c r="BV46" s="27">
        <v>109</v>
      </c>
      <c r="BW46" s="27">
        <v>110</v>
      </c>
      <c r="BX46" s="27">
        <v>111</v>
      </c>
      <c r="BY46" s="27">
        <v>112</v>
      </c>
      <c r="BZ46" s="27">
        <v>113</v>
      </c>
      <c r="CA46" s="27">
        <v>114</v>
      </c>
      <c r="CB46" s="27">
        <v>115</v>
      </c>
      <c r="CC46" s="27">
        <v>116</v>
      </c>
      <c r="CD46" s="27">
        <v>117</v>
      </c>
      <c r="CE46" s="27">
        <v>118</v>
      </c>
      <c r="CF46" s="27">
        <v>119</v>
      </c>
      <c r="CG46" s="27">
        <v>120</v>
      </c>
      <c r="CH46" s="27">
        <v>121</v>
      </c>
      <c r="CI46" s="27">
        <v>122</v>
      </c>
      <c r="CJ46" s="27">
        <v>123</v>
      </c>
      <c r="CK46" s="27">
        <v>124</v>
      </c>
      <c r="CL46" s="27">
        <v>125</v>
      </c>
      <c r="CM46" s="27">
        <v>126</v>
      </c>
      <c r="CN46" s="27">
        <v>127</v>
      </c>
      <c r="CO46" s="27">
        <v>128</v>
      </c>
      <c r="CP46" s="27">
        <v>129</v>
      </c>
      <c r="CQ46" s="27">
        <v>130</v>
      </c>
      <c r="CR46" s="27">
        <v>131</v>
      </c>
      <c r="CS46" s="27">
        <v>132</v>
      </c>
      <c r="CT46" s="27">
        <v>133</v>
      </c>
      <c r="CU46" s="27">
        <v>134</v>
      </c>
      <c r="CV46" s="27">
        <v>135</v>
      </c>
      <c r="CW46" s="27">
        <v>136</v>
      </c>
      <c r="CX46" s="27">
        <v>137</v>
      </c>
      <c r="CY46" s="27">
        <v>138</v>
      </c>
      <c r="CZ46" s="27">
        <v>139</v>
      </c>
      <c r="DA46" s="27">
        <v>140</v>
      </c>
      <c r="DB46" s="27">
        <v>141</v>
      </c>
      <c r="DC46" s="27">
        <v>142</v>
      </c>
      <c r="DD46" s="27">
        <v>143</v>
      </c>
      <c r="DE46" s="27">
        <v>144</v>
      </c>
      <c r="DF46" s="27">
        <v>145</v>
      </c>
      <c r="DG46" s="27">
        <v>146</v>
      </c>
      <c r="DH46" s="27">
        <v>147</v>
      </c>
      <c r="DI46" s="27">
        <v>148</v>
      </c>
      <c r="DJ46" s="27">
        <v>149</v>
      </c>
      <c r="DK46" s="27">
        <v>150</v>
      </c>
      <c r="DL46" s="27">
        <v>151</v>
      </c>
      <c r="DM46" s="27">
        <v>152</v>
      </c>
      <c r="DN46" s="27">
        <v>153</v>
      </c>
      <c r="DO46" s="27">
        <v>154</v>
      </c>
      <c r="DP46" s="27">
        <v>155</v>
      </c>
      <c r="DQ46" s="27">
        <v>156</v>
      </c>
      <c r="DR46" s="27">
        <v>157</v>
      </c>
      <c r="DS46" s="27">
        <v>158</v>
      </c>
      <c r="DT46" s="27">
        <v>159</v>
      </c>
      <c r="DU46" s="27">
        <v>160</v>
      </c>
      <c r="DV46" s="27">
        <v>161</v>
      </c>
      <c r="DW46" s="27">
        <v>162</v>
      </c>
      <c r="DX46" s="27">
        <v>163</v>
      </c>
      <c r="DY46" s="27">
        <v>164</v>
      </c>
      <c r="DZ46" s="27">
        <v>165</v>
      </c>
      <c r="EA46" s="27">
        <v>166</v>
      </c>
      <c r="EB46" s="27">
        <v>167</v>
      </c>
      <c r="EC46" s="27">
        <v>168</v>
      </c>
    </row>
    <row r="47" spans="1:133">
      <c r="F47" s="178" t="s">
        <v>111</v>
      </c>
      <c r="G47" s="178"/>
      <c r="H47" s="178" t="s">
        <v>112</v>
      </c>
      <c r="I47" s="178"/>
      <c r="J47" s="178" t="s">
        <v>113</v>
      </c>
      <c r="K47" s="178"/>
      <c r="L47" s="178" t="s">
        <v>114</v>
      </c>
      <c r="M47" s="178"/>
      <c r="N47" s="178" t="s">
        <v>111</v>
      </c>
      <c r="O47" s="178"/>
      <c r="P47" s="178" t="s">
        <v>112</v>
      </c>
      <c r="Q47" s="178"/>
      <c r="R47" s="178" t="s">
        <v>113</v>
      </c>
      <c r="S47" s="178"/>
      <c r="T47" s="178" t="s">
        <v>114</v>
      </c>
      <c r="U47" s="178"/>
      <c r="V47" s="178" t="s">
        <v>111</v>
      </c>
      <c r="W47" s="178"/>
      <c r="X47" s="178" t="s">
        <v>112</v>
      </c>
      <c r="Y47" s="178"/>
      <c r="Z47" s="178" t="s">
        <v>113</v>
      </c>
      <c r="AA47" s="178"/>
      <c r="AB47" s="178" t="s">
        <v>114</v>
      </c>
      <c r="AC47" s="178"/>
      <c r="AD47" s="178" t="s">
        <v>111</v>
      </c>
      <c r="AE47" s="178"/>
      <c r="AF47" s="178" t="s">
        <v>112</v>
      </c>
      <c r="AG47" s="178"/>
      <c r="AH47" s="178" t="s">
        <v>113</v>
      </c>
      <c r="AI47" s="178"/>
      <c r="AJ47" s="178" t="s">
        <v>114</v>
      </c>
      <c r="AK47" s="178"/>
      <c r="AL47" s="178" t="s">
        <v>111</v>
      </c>
      <c r="AM47" s="178"/>
      <c r="AN47" s="178" t="s">
        <v>112</v>
      </c>
      <c r="AO47" s="178"/>
      <c r="AP47" s="178" t="s">
        <v>113</v>
      </c>
      <c r="AQ47" s="178"/>
      <c r="AR47" s="178" t="s">
        <v>114</v>
      </c>
      <c r="AS47" s="178"/>
      <c r="AT47" s="178" t="s">
        <v>111</v>
      </c>
      <c r="AU47" s="178"/>
      <c r="AV47" s="178" t="s">
        <v>112</v>
      </c>
      <c r="AW47" s="178"/>
      <c r="AX47" s="178" t="s">
        <v>113</v>
      </c>
      <c r="AY47" s="178"/>
      <c r="AZ47" s="178" t="s">
        <v>114</v>
      </c>
      <c r="BA47" s="178"/>
      <c r="BB47" s="178" t="s">
        <v>111</v>
      </c>
      <c r="BC47" s="178"/>
      <c r="BD47" s="178" t="s">
        <v>112</v>
      </c>
      <c r="BE47" s="178"/>
      <c r="BF47" s="178" t="s">
        <v>113</v>
      </c>
      <c r="BG47" s="178"/>
      <c r="BH47" s="178" t="s">
        <v>114</v>
      </c>
      <c r="BI47" s="178"/>
      <c r="BJ47" s="178" t="s">
        <v>111</v>
      </c>
      <c r="BK47" s="178"/>
      <c r="BL47" s="178" t="s">
        <v>112</v>
      </c>
      <c r="BM47" s="178"/>
      <c r="BN47" s="178" t="s">
        <v>113</v>
      </c>
      <c r="BO47" s="178"/>
      <c r="BP47" s="178" t="s">
        <v>114</v>
      </c>
      <c r="BQ47" s="178"/>
      <c r="BR47" s="178" t="s">
        <v>111</v>
      </c>
      <c r="BS47" s="178"/>
      <c r="BT47" s="178" t="s">
        <v>112</v>
      </c>
      <c r="BU47" s="178"/>
      <c r="BV47" s="178" t="s">
        <v>113</v>
      </c>
      <c r="BW47" s="178"/>
      <c r="BX47" s="178" t="s">
        <v>114</v>
      </c>
      <c r="BY47" s="178"/>
      <c r="BZ47" s="178" t="s">
        <v>111</v>
      </c>
      <c r="CA47" s="178"/>
      <c r="CB47" s="178" t="s">
        <v>112</v>
      </c>
      <c r="CC47" s="178"/>
      <c r="CD47" s="178" t="s">
        <v>113</v>
      </c>
      <c r="CE47" s="178"/>
      <c r="CF47" s="178" t="s">
        <v>114</v>
      </c>
      <c r="CG47" s="178"/>
      <c r="CH47" s="178" t="s">
        <v>111</v>
      </c>
      <c r="CI47" s="178"/>
      <c r="CJ47" s="178" t="s">
        <v>112</v>
      </c>
      <c r="CK47" s="178"/>
      <c r="CL47" s="178" t="s">
        <v>113</v>
      </c>
      <c r="CM47" s="178"/>
      <c r="CN47" s="178" t="s">
        <v>114</v>
      </c>
      <c r="CO47" s="178"/>
      <c r="CP47" s="178" t="s">
        <v>111</v>
      </c>
      <c r="CQ47" s="178"/>
      <c r="CR47" s="178" t="s">
        <v>112</v>
      </c>
      <c r="CS47" s="178"/>
      <c r="CT47" s="178" t="s">
        <v>113</v>
      </c>
      <c r="CU47" s="178"/>
      <c r="CV47" s="178" t="s">
        <v>114</v>
      </c>
      <c r="CW47" s="178"/>
      <c r="CX47" s="178" t="s">
        <v>111</v>
      </c>
      <c r="CY47" s="178"/>
      <c r="CZ47" s="178" t="s">
        <v>112</v>
      </c>
      <c r="DA47" s="178"/>
      <c r="DB47" s="178" t="s">
        <v>113</v>
      </c>
      <c r="DC47" s="178"/>
      <c r="DD47" s="178" t="s">
        <v>114</v>
      </c>
      <c r="DE47" s="178"/>
      <c r="DF47" s="178" t="s">
        <v>111</v>
      </c>
      <c r="DG47" s="178"/>
      <c r="DH47" s="178" t="s">
        <v>112</v>
      </c>
      <c r="DI47" s="178"/>
      <c r="DJ47" s="178" t="s">
        <v>113</v>
      </c>
      <c r="DK47" s="178"/>
      <c r="DL47" s="178" t="s">
        <v>114</v>
      </c>
      <c r="DM47" s="178"/>
      <c r="DN47" s="178" t="s">
        <v>111</v>
      </c>
      <c r="DO47" s="178"/>
      <c r="DP47" s="178" t="s">
        <v>112</v>
      </c>
      <c r="DQ47" s="178"/>
      <c r="DR47" s="178" t="s">
        <v>113</v>
      </c>
      <c r="DS47" s="178"/>
      <c r="DT47" s="178" t="s">
        <v>114</v>
      </c>
      <c r="DU47" s="178"/>
      <c r="DV47" s="178" t="s">
        <v>111</v>
      </c>
      <c r="DW47" s="178"/>
      <c r="DX47" s="178" t="s">
        <v>112</v>
      </c>
      <c r="DY47" s="178"/>
      <c r="DZ47" s="178" t="s">
        <v>113</v>
      </c>
      <c r="EA47" s="178"/>
      <c r="EB47" s="178" t="s">
        <v>114</v>
      </c>
      <c r="EC47" s="178"/>
    </row>
    <row r="49" spans="11:36">
      <c r="K49" t="s">
        <v>418</v>
      </c>
      <c r="N49" t="s">
        <v>417</v>
      </c>
      <c r="V49" t="s">
        <v>415</v>
      </c>
      <c r="AD49" t="s">
        <v>416</v>
      </c>
    </row>
    <row r="50" spans="11:36">
      <c r="K50" t="s">
        <v>419</v>
      </c>
      <c r="P50">
        <v>0</v>
      </c>
      <c r="X50">
        <v>0</v>
      </c>
      <c r="AF50">
        <v>0</v>
      </c>
    </row>
    <row r="51" spans="11:36">
      <c r="K51" t="s">
        <v>420</v>
      </c>
      <c r="R51" t="s">
        <v>423</v>
      </c>
      <c r="Z51" t="s">
        <v>433</v>
      </c>
      <c r="AH51" t="s">
        <v>425</v>
      </c>
    </row>
    <row r="52" spans="11:36">
      <c r="K52" t="s">
        <v>421</v>
      </c>
      <c r="T52" t="s">
        <v>424</v>
      </c>
      <c r="AB52" t="s">
        <v>434</v>
      </c>
      <c r="AJ52" t="s">
        <v>426</v>
      </c>
    </row>
    <row r="55" spans="11:36">
      <c r="U55" t="s">
        <v>435</v>
      </c>
    </row>
    <row r="56" spans="11:36">
      <c r="V56" s="45" t="s">
        <v>436</v>
      </c>
    </row>
    <row r="57" spans="11:36">
      <c r="W57" t="s">
        <v>437</v>
      </c>
    </row>
    <row r="58" spans="11:36">
      <c r="X58" t="s">
        <v>438</v>
      </c>
    </row>
    <row r="59" spans="11:36">
      <c r="U59" t="s">
        <v>443</v>
      </c>
      <c r="Y59" t="s">
        <v>439</v>
      </c>
    </row>
    <row r="60" spans="11:36">
      <c r="V60" s="45" t="s">
        <v>444</v>
      </c>
      <c r="Z60" s="45" t="s">
        <v>440</v>
      </c>
    </row>
    <row r="61" spans="11:36">
      <c r="W61" s="45" t="s">
        <v>445</v>
      </c>
      <c r="AA61" t="s">
        <v>441</v>
      </c>
    </row>
    <row r="62" spans="11:36">
      <c r="X62" t="s">
        <v>446</v>
      </c>
      <c r="AB62" t="s">
        <v>442</v>
      </c>
    </row>
    <row r="63" spans="11:36">
      <c r="Y63" t="s">
        <v>447</v>
      </c>
      <c r="AC63" t="s">
        <v>423</v>
      </c>
    </row>
    <row r="64" spans="11:36">
      <c r="Z64" s="45" t="s">
        <v>448</v>
      </c>
    </row>
    <row r="65" spans="4:29">
      <c r="AA65" s="45" t="s">
        <v>449</v>
      </c>
    </row>
    <row r="66" spans="4:29">
      <c r="AB66" t="s">
        <v>450</v>
      </c>
    </row>
    <row r="67" spans="4:29">
      <c r="AC67" t="s">
        <v>424</v>
      </c>
    </row>
    <row r="78" spans="4:29">
      <c r="D78" t="s">
        <v>453</v>
      </c>
    </row>
    <row r="79" spans="4:29">
      <c r="X79" t="s">
        <v>458</v>
      </c>
    </row>
    <row r="80" spans="4:29">
      <c r="I80">
        <v>7</v>
      </c>
      <c r="J80">
        <v>6</v>
      </c>
      <c r="K80">
        <v>5</v>
      </c>
      <c r="L80">
        <v>4</v>
      </c>
      <c r="M80">
        <v>3</v>
      </c>
      <c r="N80">
        <v>2</v>
      </c>
      <c r="O80">
        <v>1</v>
      </c>
      <c r="P80">
        <v>0</v>
      </c>
    </row>
    <row r="81" spans="3:32">
      <c r="D81" t="s">
        <v>455</v>
      </c>
      <c r="H81">
        <v>0</v>
      </c>
      <c r="I81" s="42"/>
      <c r="J81" s="42"/>
      <c r="K81" s="43"/>
      <c r="L81" s="41"/>
      <c r="M81" s="41"/>
      <c r="N81" s="42"/>
      <c r="O81" s="42"/>
      <c r="P81" s="43"/>
      <c r="T81" t="s">
        <v>455</v>
      </c>
      <c r="X81">
        <v>7</v>
      </c>
      <c r="Y81" s="43"/>
      <c r="Z81" s="43"/>
      <c r="AA81" s="43"/>
      <c r="AB81" s="41"/>
      <c r="AC81" s="41"/>
      <c r="AD81" s="43"/>
      <c r="AE81" s="43"/>
      <c r="AF81" s="43"/>
    </row>
    <row r="82" spans="3:32">
      <c r="H82">
        <v>1</v>
      </c>
      <c r="I82" s="42"/>
      <c r="J82" s="42"/>
      <c r="K82" s="43"/>
      <c r="L82" s="41"/>
      <c r="M82" s="41"/>
      <c r="N82" s="42"/>
      <c r="O82" s="42"/>
      <c r="P82" s="43"/>
      <c r="X82">
        <v>6</v>
      </c>
      <c r="Y82" s="42"/>
      <c r="Z82" s="42"/>
      <c r="AA82" s="43"/>
      <c r="AB82" s="41"/>
      <c r="AC82" s="41"/>
      <c r="AD82" s="42"/>
      <c r="AE82" s="42"/>
      <c r="AF82" s="43"/>
    </row>
    <row r="83" spans="3:32">
      <c r="D83" t="s">
        <v>454</v>
      </c>
      <c r="H83">
        <v>2</v>
      </c>
      <c r="I83" s="42"/>
      <c r="J83" s="42"/>
      <c r="K83" s="42"/>
      <c r="L83" s="43"/>
      <c r="M83" s="42"/>
      <c r="N83" s="42"/>
      <c r="O83" s="42"/>
      <c r="P83" s="43"/>
      <c r="T83" t="s">
        <v>454</v>
      </c>
      <c r="X83">
        <v>5</v>
      </c>
      <c r="Y83" s="42"/>
      <c r="Z83" s="42"/>
      <c r="AA83" s="43"/>
      <c r="AB83" s="41"/>
      <c r="AC83" s="41"/>
      <c r="AD83" s="42"/>
      <c r="AE83" s="42"/>
      <c r="AF83" s="43"/>
    </row>
    <row r="84" spans="3:32">
      <c r="D84" t="s">
        <v>456</v>
      </c>
      <c r="H84">
        <v>3</v>
      </c>
      <c r="I84" s="42"/>
      <c r="J84" s="42"/>
      <c r="K84" s="43"/>
      <c r="L84" s="42"/>
      <c r="M84" s="43"/>
      <c r="N84" s="42"/>
      <c r="O84" s="42"/>
      <c r="P84" s="43"/>
      <c r="T84" t="s">
        <v>456</v>
      </c>
      <c r="X84">
        <v>4</v>
      </c>
      <c r="Y84" s="42"/>
      <c r="Z84" s="42"/>
      <c r="AA84" s="43"/>
      <c r="AB84" s="43"/>
      <c r="AC84" s="43"/>
      <c r="AD84" s="42"/>
      <c r="AE84" s="42"/>
      <c r="AF84" s="43"/>
    </row>
    <row r="85" spans="3:32">
      <c r="H85">
        <v>4</v>
      </c>
      <c r="I85" s="42"/>
      <c r="J85" s="42"/>
      <c r="K85" s="43"/>
      <c r="L85" s="43"/>
      <c r="M85" s="43"/>
      <c r="N85" s="42"/>
      <c r="O85" s="42"/>
      <c r="P85" s="43"/>
      <c r="X85">
        <v>3</v>
      </c>
      <c r="Y85" s="42"/>
      <c r="Z85" s="42"/>
      <c r="AA85" s="43"/>
      <c r="AB85" s="42"/>
      <c r="AC85" s="43"/>
      <c r="AD85" s="42"/>
      <c r="AE85" s="42"/>
      <c r="AF85" s="43"/>
    </row>
    <row r="86" spans="3:32">
      <c r="H86">
        <v>5</v>
      </c>
      <c r="I86" s="42"/>
      <c r="J86" s="42"/>
      <c r="K86" s="43"/>
      <c r="L86" s="41"/>
      <c r="M86" s="41"/>
      <c r="N86" s="42"/>
      <c r="O86" s="42"/>
      <c r="P86" s="43"/>
      <c r="X86">
        <v>2</v>
      </c>
      <c r="Y86" s="42"/>
      <c r="Z86" s="42"/>
      <c r="AA86" s="42"/>
      <c r="AB86" s="43"/>
      <c r="AC86" s="42"/>
      <c r="AD86" s="42"/>
      <c r="AE86" s="42"/>
      <c r="AF86" s="43"/>
    </row>
    <row r="87" spans="3:32">
      <c r="H87">
        <v>6</v>
      </c>
      <c r="I87" s="42"/>
      <c r="J87" s="42"/>
      <c r="K87" s="43"/>
      <c r="L87" s="41"/>
      <c r="M87" s="41"/>
      <c r="N87" s="42"/>
      <c r="O87" s="42"/>
      <c r="P87" s="43"/>
      <c r="X87">
        <v>1</v>
      </c>
      <c r="Y87" s="42"/>
      <c r="Z87" s="42"/>
      <c r="AA87" s="43"/>
      <c r="AB87" s="41"/>
      <c r="AC87" s="41"/>
      <c r="AD87" s="42"/>
      <c r="AE87" s="42"/>
      <c r="AF87" s="43"/>
    </row>
    <row r="88" spans="3:32">
      <c r="H88">
        <v>7</v>
      </c>
      <c r="I88" s="43"/>
      <c r="J88" s="43"/>
      <c r="K88" s="43"/>
      <c r="L88" s="41"/>
      <c r="M88" s="41"/>
      <c r="N88" s="43"/>
      <c r="O88" s="43"/>
      <c r="P88" s="43"/>
      <c r="X88">
        <v>0</v>
      </c>
      <c r="Y88" s="42"/>
      <c r="Z88" s="42"/>
      <c r="AA88" s="43"/>
      <c r="AB88" s="41"/>
      <c r="AC88" s="41"/>
      <c r="AD88" s="42"/>
      <c r="AE88" s="42"/>
      <c r="AF88" s="43"/>
    </row>
    <row r="89" spans="3:32">
      <c r="C89" t="s">
        <v>459</v>
      </c>
      <c r="U89" t="s">
        <v>459</v>
      </c>
    </row>
    <row r="90" spans="3:32">
      <c r="E90" t="s">
        <v>457</v>
      </c>
      <c r="W90" t="s">
        <v>460</v>
      </c>
    </row>
  </sheetData>
  <mergeCells count="67">
    <mergeCell ref="P47:Q47"/>
    <mergeCell ref="F47:G47"/>
    <mergeCell ref="H47:I47"/>
    <mergeCell ref="J47:K47"/>
    <mergeCell ref="L47:M47"/>
    <mergeCell ref="N47:O47"/>
    <mergeCell ref="AN47:AO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AL47:AM47"/>
    <mergeCell ref="BL47:BM47"/>
    <mergeCell ref="AP47:AQ47"/>
    <mergeCell ref="AR47:AS47"/>
    <mergeCell ref="AT47:AU47"/>
    <mergeCell ref="AV47:AW47"/>
    <mergeCell ref="AX47:AY47"/>
    <mergeCell ref="AZ47:BA47"/>
    <mergeCell ref="BB47:BC47"/>
    <mergeCell ref="BD47:BE47"/>
    <mergeCell ref="BF47:BG47"/>
    <mergeCell ref="BH47:BI47"/>
    <mergeCell ref="BJ47:BK47"/>
    <mergeCell ref="CJ47:CK47"/>
    <mergeCell ref="BN47:BO47"/>
    <mergeCell ref="BP47:BQ47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DD47:DE47"/>
    <mergeCell ref="DF47:DG47"/>
    <mergeCell ref="DH47:DI47"/>
    <mergeCell ref="CL47:CM47"/>
    <mergeCell ref="CN47:CO47"/>
    <mergeCell ref="CP47:CQ47"/>
    <mergeCell ref="CR47:CS47"/>
    <mergeCell ref="CT47:CU47"/>
    <mergeCell ref="CV47:CW47"/>
    <mergeCell ref="DV47:DW47"/>
    <mergeCell ref="DX47:DY47"/>
    <mergeCell ref="DZ47:EA47"/>
    <mergeCell ref="EB47:EC47"/>
    <mergeCell ref="AC45:AJ45"/>
    <mergeCell ref="AK45:AR45"/>
    <mergeCell ref="AS45:AZ45"/>
    <mergeCell ref="DJ47:DK47"/>
    <mergeCell ref="DL47:DM47"/>
    <mergeCell ref="DN47:DO47"/>
    <mergeCell ref="DP47:DQ47"/>
    <mergeCell ref="DR47:DS47"/>
    <mergeCell ref="DT47:DU47"/>
    <mergeCell ref="CX47:CY47"/>
    <mergeCell ref="CZ47:DA47"/>
    <mergeCell ref="DB47:DC4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01"/>
  <sheetViews>
    <sheetView tabSelected="1" topLeftCell="A129" zoomScaleNormal="100" workbookViewId="0">
      <selection activeCell="A167" sqref="A167"/>
    </sheetView>
  </sheetViews>
  <sheetFormatPr defaultColWidth="2.7109375" defaultRowHeight="15"/>
  <cols>
    <col min="2" max="2" width="3" bestFit="1" customWidth="1"/>
    <col min="5" max="5" width="4.42578125" bestFit="1" customWidth="1"/>
    <col min="6" max="6" width="3" bestFit="1" customWidth="1"/>
    <col min="23" max="23" width="3" bestFit="1" customWidth="1"/>
  </cols>
  <sheetData>
    <row r="2" spans="2:80" s="27" customFormat="1" ht="46.5">
      <c r="F2" s="27">
        <v>0</v>
      </c>
      <c r="G2" s="27">
        <v>1</v>
      </c>
      <c r="H2" s="27">
        <v>2</v>
      </c>
      <c r="I2" s="27">
        <v>3</v>
      </c>
      <c r="J2" s="27">
        <v>4</v>
      </c>
      <c r="K2" s="27">
        <v>5</v>
      </c>
      <c r="L2" s="27">
        <v>6</v>
      </c>
      <c r="M2" s="27">
        <v>7</v>
      </c>
      <c r="N2" s="27">
        <v>8</v>
      </c>
      <c r="O2" s="27">
        <v>9</v>
      </c>
      <c r="P2" s="27">
        <v>10</v>
      </c>
      <c r="Q2" s="27">
        <v>11</v>
      </c>
      <c r="R2" s="27">
        <v>12</v>
      </c>
      <c r="S2" s="27">
        <v>13</v>
      </c>
      <c r="T2" s="27">
        <v>14</v>
      </c>
      <c r="U2" s="27">
        <v>15</v>
      </c>
      <c r="V2" s="27">
        <v>16</v>
      </c>
      <c r="W2" s="27">
        <v>17</v>
      </c>
      <c r="X2" s="27">
        <v>18</v>
      </c>
      <c r="Z2" s="27">
        <v>64</v>
      </c>
      <c r="AA2" s="27">
        <v>65</v>
      </c>
      <c r="AC2" s="27">
        <v>249</v>
      </c>
      <c r="AD2" s="27">
        <v>250</v>
      </c>
      <c r="AE2" s="27">
        <v>251</v>
      </c>
      <c r="AF2" s="27">
        <v>252</v>
      </c>
      <c r="AG2" s="27">
        <v>253</v>
      </c>
      <c r="AH2" s="27">
        <v>254</v>
      </c>
      <c r="AI2" s="27">
        <v>255</v>
      </c>
      <c r="AJ2" s="27">
        <v>256</v>
      </c>
      <c r="AK2" s="27">
        <v>257</v>
      </c>
      <c r="AL2" s="27">
        <v>258</v>
      </c>
      <c r="AM2" s="27">
        <v>259</v>
      </c>
      <c r="AN2" s="27">
        <v>260</v>
      </c>
      <c r="AO2" s="27">
        <v>261</v>
      </c>
      <c r="AP2" s="27">
        <v>262</v>
      </c>
      <c r="AQ2" s="27">
        <v>263</v>
      </c>
      <c r="AR2" s="27">
        <v>264</v>
      </c>
      <c r="AS2" s="27">
        <v>265</v>
      </c>
      <c r="AT2" s="27">
        <v>266</v>
      </c>
      <c r="AV2" s="27">
        <v>279</v>
      </c>
      <c r="AW2" s="27">
        <v>280</v>
      </c>
      <c r="AY2" s="27">
        <v>304</v>
      </c>
      <c r="AZ2" s="27">
        <v>305</v>
      </c>
      <c r="BB2" s="27">
        <v>319</v>
      </c>
      <c r="BC2" s="27">
        <v>320</v>
      </c>
      <c r="BE2" s="27">
        <v>377</v>
      </c>
      <c r="BF2" s="27">
        <v>378</v>
      </c>
      <c r="BG2" s="27">
        <v>379</v>
      </c>
      <c r="BH2" s="27">
        <v>380</v>
      </c>
      <c r="BI2" s="27">
        <v>381</v>
      </c>
      <c r="BJ2" s="27">
        <v>382</v>
      </c>
      <c r="BK2" s="27">
        <v>383</v>
      </c>
      <c r="BL2" s="27">
        <v>384</v>
      </c>
      <c r="BM2" s="27">
        <v>385</v>
      </c>
      <c r="BN2" s="27">
        <v>386</v>
      </c>
      <c r="BO2" s="27">
        <v>387</v>
      </c>
      <c r="BP2" s="27">
        <v>388</v>
      </c>
      <c r="BQ2" s="27">
        <v>389</v>
      </c>
      <c r="BR2" s="27">
        <v>390</v>
      </c>
      <c r="BS2" s="27">
        <v>391</v>
      </c>
      <c r="BT2" s="27">
        <v>392</v>
      </c>
      <c r="BU2" s="27">
        <v>393</v>
      </c>
      <c r="BV2" s="27">
        <v>394</v>
      </c>
      <c r="BW2" s="27">
        <v>395</v>
      </c>
      <c r="BX2" s="27">
        <v>396</v>
      </c>
      <c r="BY2" s="27">
        <v>397</v>
      </c>
      <c r="BZ2" s="27">
        <v>398</v>
      </c>
      <c r="CA2" s="27">
        <v>399</v>
      </c>
      <c r="CB2" s="27">
        <v>0</v>
      </c>
    </row>
    <row r="3" spans="2:80">
      <c r="E3">
        <v>0</v>
      </c>
      <c r="F3" s="39"/>
      <c r="G3" s="178" t="s">
        <v>111</v>
      </c>
      <c r="H3" s="178"/>
      <c r="I3" s="178" t="s">
        <v>112</v>
      </c>
      <c r="J3" s="178"/>
      <c r="K3" s="178" t="s">
        <v>113</v>
      </c>
      <c r="L3" s="178"/>
      <c r="M3" s="178" t="s">
        <v>114</v>
      </c>
      <c r="N3" s="178"/>
      <c r="O3" s="178" t="s">
        <v>111</v>
      </c>
      <c r="P3" s="178"/>
      <c r="Q3" s="178" t="s">
        <v>112</v>
      </c>
      <c r="R3" s="178"/>
      <c r="S3" s="178" t="s">
        <v>113</v>
      </c>
      <c r="T3" s="178"/>
      <c r="U3" s="178" t="s">
        <v>114</v>
      </c>
      <c r="V3" s="178"/>
      <c r="W3" s="178" t="s">
        <v>111</v>
      </c>
      <c r="X3" s="178"/>
      <c r="Z3" s="35"/>
      <c r="AA3" s="35" t="s">
        <v>111</v>
      </c>
      <c r="AC3" s="178" t="s">
        <v>111</v>
      </c>
      <c r="AD3" s="178"/>
      <c r="AE3" s="178" t="s">
        <v>112</v>
      </c>
      <c r="AF3" s="178"/>
      <c r="AG3" s="178" t="s">
        <v>113</v>
      </c>
      <c r="AH3" s="178"/>
      <c r="AI3" s="178" t="s">
        <v>114</v>
      </c>
      <c r="AJ3" s="178"/>
      <c r="AK3" s="34"/>
      <c r="AL3" s="34"/>
      <c r="AM3" s="34"/>
      <c r="AN3" s="34"/>
      <c r="AO3" s="34"/>
      <c r="AP3" s="34"/>
      <c r="AQ3" s="34"/>
      <c r="AR3" s="34"/>
      <c r="AS3" s="34"/>
      <c r="AT3" s="34"/>
      <c r="AV3" s="34"/>
      <c r="AW3" s="34"/>
      <c r="AY3" s="34"/>
      <c r="AZ3" s="34"/>
      <c r="BB3" s="34"/>
      <c r="BC3" s="34"/>
      <c r="BE3" s="34"/>
      <c r="BF3" s="34"/>
      <c r="BG3" s="34"/>
      <c r="BH3" s="34"/>
      <c r="BI3" s="34"/>
      <c r="BJ3" s="34"/>
      <c r="BK3" s="176" t="s">
        <v>111</v>
      </c>
      <c r="BL3" s="177"/>
      <c r="BM3" s="176" t="s">
        <v>112</v>
      </c>
      <c r="BN3" s="177"/>
      <c r="BO3" s="176" t="s">
        <v>113</v>
      </c>
      <c r="BP3" s="177"/>
      <c r="BQ3" s="176" t="s">
        <v>114</v>
      </c>
      <c r="BR3" s="177"/>
      <c r="BS3" s="176" t="s">
        <v>111</v>
      </c>
      <c r="BT3" s="177"/>
      <c r="BU3" s="176" t="s">
        <v>112</v>
      </c>
      <c r="BV3" s="177"/>
      <c r="BW3" s="176" t="s">
        <v>113</v>
      </c>
      <c r="BX3" s="177"/>
      <c r="BY3" s="176" t="s">
        <v>114</v>
      </c>
      <c r="BZ3" s="177"/>
      <c r="CA3" s="176" t="s">
        <v>111</v>
      </c>
      <c r="CB3" s="177"/>
    </row>
    <row r="4" spans="2:80">
      <c r="E4">
        <v>1</v>
      </c>
      <c r="F4" s="34"/>
      <c r="G4" s="178" t="s">
        <v>111</v>
      </c>
      <c r="H4" s="178"/>
      <c r="I4" s="178" t="s">
        <v>112</v>
      </c>
      <c r="J4" s="178"/>
      <c r="K4" s="178" t="s">
        <v>113</v>
      </c>
      <c r="L4" s="178"/>
      <c r="M4" s="178" t="s">
        <v>114</v>
      </c>
      <c r="N4" s="178"/>
      <c r="O4" s="178" t="s">
        <v>111</v>
      </c>
      <c r="P4" s="178"/>
      <c r="Q4" s="178" t="s">
        <v>112</v>
      </c>
      <c r="R4" s="178"/>
      <c r="S4" s="178" t="s">
        <v>113</v>
      </c>
      <c r="T4" s="178"/>
      <c r="U4" s="178" t="s">
        <v>114</v>
      </c>
      <c r="V4" s="178"/>
      <c r="W4" s="178" t="s">
        <v>111</v>
      </c>
      <c r="X4" s="178"/>
      <c r="Z4" s="35"/>
      <c r="AA4" s="35" t="s">
        <v>111</v>
      </c>
      <c r="AC4" s="178" t="s">
        <v>111</v>
      </c>
      <c r="AD4" s="178"/>
      <c r="AE4" s="178" t="s">
        <v>112</v>
      </c>
      <c r="AF4" s="178"/>
      <c r="AG4" s="178" t="s">
        <v>113</v>
      </c>
      <c r="AH4" s="178"/>
      <c r="AI4" s="178" t="s">
        <v>114</v>
      </c>
      <c r="AJ4" s="178"/>
      <c r="AK4" s="34"/>
      <c r="AL4" s="34"/>
      <c r="AM4" s="34"/>
      <c r="AN4" s="34"/>
      <c r="AO4" s="34"/>
      <c r="AP4" s="34"/>
      <c r="AQ4" s="34"/>
      <c r="AR4" s="34"/>
      <c r="AS4" s="34"/>
      <c r="AT4" s="34"/>
      <c r="AV4" s="34"/>
      <c r="AW4" s="34"/>
      <c r="AY4" s="34"/>
      <c r="AZ4" s="34"/>
      <c r="BB4" s="34"/>
      <c r="BC4" s="34"/>
      <c r="BE4" s="34"/>
      <c r="BF4" s="34"/>
      <c r="BG4" s="34"/>
      <c r="BH4" s="34"/>
      <c r="BI4" s="34"/>
      <c r="BJ4" s="34"/>
      <c r="BK4" s="176" t="s">
        <v>111</v>
      </c>
      <c r="BL4" s="177"/>
      <c r="BM4" s="176" t="s">
        <v>112</v>
      </c>
      <c r="BN4" s="177"/>
      <c r="BO4" s="176" t="s">
        <v>113</v>
      </c>
      <c r="BP4" s="177"/>
      <c r="BQ4" s="176" t="s">
        <v>114</v>
      </c>
      <c r="BR4" s="177"/>
      <c r="BS4" s="176" t="s">
        <v>111</v>
      </c>
      <c r="BT4" s="177"/>
      <c r="BU4" s="176" t="s">
        <v>112</v>
      </c>
      <c r="BV4" s="177"/>
      <c r="BW4" s="176" t="s">
        <v>113</v>
      </c>
      <c r="BX4" s="177"/>
      <c r="BY4" s="176" t="s">
        <v>114</v>
      </c>
      <c r="BZ4" s="177"/>
      <c r="CA4" s="176" t="s">
        <v>111</v>
      </c>
      <c r="CB4" s="177"/>
    </row>
    <row r="5" spans="2:80">
      <c r="BX5" s="27"/>
      <c r="BY5" s="27"/>
      <c r="BZ5" s="27"/>
      <c r="CA5" s="27"/>
      <c r="CB5" s="27"/>
    </row>
    <row r="6" spans="2:80">
      <c r="E6">
        <v>239</v>
      </c>
      <c r="F6" s="36"/>
      <c r="G6" s="183" t="s">
        <v>111</v>
      </c>
      <c r="H6" s="183"/>
      <c r="I6" s="183" t="s">
        <v>112</v>
      </c>
      <c r="J6" s="183"/>
      <c r="K6" s="183" t="s">
        <v>113</v>
      </c>
      <c r="L6" s="183"/>
      <c r="M6" s="183" t="s">
        <v>114</v>
      </c>
      <c r="N6" s="183"/>
      <c r="O6" s="183" t="s">
        <v>111</v>
      </c>
      <c r="P6" s="183"/>
      <c r="Q6" s="183" t="s">
        <v>112</v>
      </c>
      <c r="R6" s="183"/>
      <c r="S6" s="183" t="s">
        <v>113</v>
      </c>
      <c r="T6" s="183"/>
      <c r="U6" s="183" t="s">
        <v>114</v>
      </c>
      <c r="V6" s="183"/>
      <c r="W6" s="183" t="s">
        <v>111</v>
      </c>
      <c r="X6" s="183"/>
      <c r="Z6" s="37"/>
      <c r="AA6" s="37" t="s">
        <v>111</v>
      </c>
      <c r="AC6" s="183" t="s">
        <v>111</v>
      </c>
      <c r="AD6" s="183"/>
      <c r="AE6" s="183" t="s">
        <v>112</v>
      </c>
      <c r="AF6" s="183"/>
      <c r="AG6" s="183" t="s">
        <v>113</v>
      </c>
      <c r="AH6" s="183"/>
      <c r="AI6" s="183" t="s">
        <v>114</v>
      </c>
      <c r="AJ6" s="183"/>
      <c r="AK6" s="36"/>
      <c r="AL6" s="36"/>
      <c r="AM6" s="36"/>
      <c r="AN6" s="36"/>
      <c r="AO6" s="36"/>
      <c r="AP6" s="36"/>
      <c r="AQ6" s="36"/>
      <c r="AR6" s="36"/>
      <c r="AS6" s="36"/>
      <c r="AT6" s="36"/>
      <c r="AV6" s="36"/>
      <c r="AW6" s="36"/>
      <c r="AY6" s="36"/>
      <c r="AZ6" s="36"/>
      <c r="BB6" s="34"/>
      <c r="BC6" s="34"/>
      <c r="BE6" s="34"/>
      <c r="BF6" s="34"/>
      <c r="BG6" s="34"/>
      <c r="BH6" s="34"/>
      <c r="BI6" s="34"/>
      <c r="BJ6" s="34"/>
      <c r="BK6" s="176" t="s">
        <v>111</v>
      </c>
      <c r="BL6" s="177"/>
      <c r="BM6" s="176" t="s">
        <v>112</v>
      </c>
      <c r="BN6" s="177"/>
      <c r="BO6" s="176" t="s">
        <v>113</v>
      </c>
      <c r="BP6" s="177"/>
      <c r="BQ6" s="176" t="s">
        <v>114</v>
      </c>
      <c r="BR6" s="177"/>
      <c r="BS6" s="176" t="s">
        <v>111</v>
      </c>
      <c r="BT6" s="177"/>
      <c r="BU6" s="176" t="s">
        <v>112</v>
      </c>
      <c r="BV6" s="177"/>
      <c r="BW6" s="176" t="s">
        <v>113</v>
      </c>
      <c r="BX6" s="177"/>
      <c r="BY6" s="176" t="s">
        <v>114</v>
      </c>
      <c r="BZ6" s="177"/>
      <c r="CA6" s="176" t="s">
        <v>111</v>
      </c>
      <c r="CB6" s="177"/>
    </row>
    <row r="7" spans="2:80">
      <c r="E7">
        <v>240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27"/>
    </row>
    <row r="8" spans="2:80">
      <c r="E8">
        <v>241</v>
      </c>
      <c r="F8" s="38"/>
      <c r="G8" s="39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27"/>
    </row>
    <row r="9" spans="2:80">
      <c r="E9">
        <v>242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27"/>
    </row>
    <row r="10" spans="2:80">
      <c r="BX10" s="27"/>
      <c r="BY10" s="27"/>
      <c r="BZ10" s="27"/>
      <c r="CA10" s="27"/>
      <c r="CB10" s="27"/>
    </row>
    <row r="11" spans="2:80">
      <c r="E11">
        <v>261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27"/>
    </row>
    <row r="12" spans="2:80">
      <c r="E12">
        <v>262</v>
      </c>
      <c r="F12" s="38"/>
      <c r="G12" s="39"/>
      <c r="H12" s="40"/>
      <c r="I12" s="178" t="s">
        <v>112</v>
      </c>
      <c r="J12" s="178"/>
      <c r="K12" s="178" t="s">
        <v>113</v>
      </c>
      <c r="L12" s="178"/>
      <c r="M12" s="178" t="s">
        <v>114</v>
      </c>
      <c r="N12" s="178"/>
      <c r="O12" s="178" t="s">
        <v>111</v>
      </c>
      <c r="P12" s="178"/>
      <c r="Q12" s="178" t="s">
        <v>112</v>
      </c>
      <c r="R12" s="178"/>
      <c r="S12" s="178" t="s">
        <v>113</v>
      </c>
      <c r="T12" s="178"/>
      <c r="U12" s="178" t="s">
        <v>114</v>
      </c>
      <c r="V12" s="178"/>
      <c r="W12" s="178" t="s">
        <v>111</v>
      </c>
      <c r="X12" s="178"/>
      <c r="Z12" s="35"/>
      <c r="AA12" s="35" t="s">
        <v>111</v>
      </c>
      <c r="AC12" s="178" t="s">
        <v>111</v>
      </c>
      <c r="AD12" s="178"/>
      <c r="AE12" s="178" t="s">
        <v>112</v>
      </c>
      <c r="AF12" s="178"/>
      <c r="AG12" s="178" t="s">
        <v>113</v>
      </c>
      <c r="AH12" s="178"/>
      <c r="AI12" s="178" t="s">
        <v>114</v>
      </c>
      <c r="AJ12" s="178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V12" s="34"/>
      <c r="AW12" s="34"/>
      <c r="AY12" s="34"/>
      <c r="AZ12" s="34"/>
      <c r="BB12" s="34"/>
      <c r="BC12" s="34"/>
      <c r="BE12" s="34"/>
      <c r="BF12" s="34"/>
      <c r="BG12" s="34"/>
      <c r="BH12" s="34"/>
      <c r="BI12" s="34"/>
      <c r="BJ12" s="34"/>
      <c r="BK12" s="176" t="s">
        <v>111</v>
      </c>
      <c r="BL12" s="177"/>
      <c r="BM12" s="176" t="s">
        <v>112</v>
      </c>
      <c r="BN12" s="177"/>
      <c r="BO12" s="176" t="s">
        <v>113</v>
      </c>
      <c r="BP12" s="177"/>
      <c r="BQ12" s="176" t="s">
        <v>114</v>
      </c>
      <c r="BR12" s="177"/>
      <c r="BS12" s="176" t="s">
        <v>111</v>
      </c>
      <c r="BT12" s="177"/>
      <c r="BU12" s="176" t="s">
        <v>112</v>
      </c>
      <c r="BV12" s="177"/>
      <c r="BW12" s="176" t="s">
        <v>113</v>
      </c>
      <c r="BX12" s="177"/>
      <c r="BY12" s="176" t="s">
        <v>114</v>
      </c>
      <c r="BZ12" s="177"/>
      <c r="CA12" s="176" t="s">
        <v>111</v>
      </c>
      <c r="CB12" s="177"/>
    </row>
    <row r="13" spans="2:80">
      <c r="BX13" s="27"/>
      <c r="BY13" s="27"/>
      <c r="BZ13" s="27"/>
      <c r="CA13" s="27"/>
      <c r="CB13" s="27"/>
    </row>
    <row r="14" spans="2:80">
      <c r="AG14" t="s">
        <v>121</v>
      </c>
      <c r="BX14" s="27"/>
      <c r="BY14" s="27"/>
      <c r="BZ14" s="27"/>
      <c r="CA14" t="s">
        <v>121</v>
      </c>
      <c r="CB14" s="27"/>
    </row>
    <row r="15" spans="2:80">
      <c r="BX15" s="27"/>
      <c r="BY15" s="27"/>
      <c r="BZ15" s="27"/>
      <c r="CA15" s="27"/>
      <c r="CB15" s="27"/>
    </row>
    <row r="16" spans="2:80">
      <c r="B16" t="s">
        <v>120</v>
      </c>
      <c r="F16" s="34"/>
      <c r="G16" s="182" t="s">
        <v>115</v>
      </c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 t="s">
        <v>116</v>
      </c>
      <c r="AB16" s="182"/>
      <c r="AC16" s="182"/>
      <c r="AD16" s="182"/>
      <c r="AE16" s="182"/>
      <c r="AF16" s="182"/>
      <c r="AG16" s="182"/>
      <c r="AH16" s="182"/>
      <c r="AI16" s="182"/>
      <c r="AJ16" s="182"/>
      <c r="AK16" s="178" t="s">
        <v>111</v>
      </c>
      <c r="AL16" s="178"/>
      <c r="AM16" s="178" t="s">
        <v>112</v>
      </c>
      <c r="AN16" s="178"/>
      <c r="AO16" s="178" t="s">
        <v>117</v>
      </c>
      <c r="AP16" s="178"/>
      <c r="AQ16" s="178" t="s">
        <v>118</v>
      </c>
      <c r="AR16" s="178"/>
      <c r="AS16" s="179" t="s">
        <v>119</v>
      </c>
      <c r="AT16" s="180"/>
      <c r="AU16" s="180"/>
      <c r="AV16" s="180"/>
      <c r="AW16" s="180"/>
      <c r="AX16" s="180"/>
      <c r="AY16" s="180"/>
      <c r="AZ16" s="180"/>
      <c r="BA16" s="181"/>
      <c r="BB16" s="178" t="s">
        <v>118</v>
      </c>
      <c r="BC16" s="17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27"/>
    </row>
    <row r="19" spans="6:73">
      <c r="M19" t="s">
        <v>153</v>
      </c>
      <c r="AG19" t="s">
        <v>158</v>
      </c>
      <c r="BE19" t="s">
        <v>154</v>
      </c>
    </row>
    <row r="20" spans="6:73">
      <c r="G20" t="s">
        <v>155</v>
      </c>
      <c r="I20" t="s">
        <v>156</v>
      </c>
      <c r="K20" t="s">
        <v>157</v>
      </c>
      <c r="M20" t="s">
        <v>157</v>
      </c>
      <c r="O20" t="s">
        <v>155</v>
      </c>
      <c r="Q20" t="s">
        <v>156</v>
      </c>
      <c r="S20" t="s">
        <v>157</v>
      </c>
      <c r="U20" t="s">
        <v>157</v>
      </c>
      <c r="AC20" t="s">
        <v>155</v>
      </c>
      <c r="AE20" t="s">
        <v>156</v>
      </c>
      <c r="AG20" t="s">
        <v>157</v>
      </c>
      <c r="AI20" t="s">
        <v>157</v>
      </c>
      <c r="AK20" t="s">
        <v>155</v>
      </c>
      <c r="AM20" t="s">
        <v>156</v>
      </c>
      <c r="AO20" t="s">
        <v>157</v>
      </c>
      <c r="AQ20" t="s">
        <v>157</v>
      </c>
      <c r="BA20" t="s">
        <v>155</v>
      </c>
      <c r="BC20" t="s">
        <v>156</v>
      </c>
      <c r="BE20" t="s">
        <v>157</v>
      </c>
      <c r="BG20" t="s">
        <v>157</v>
      </c>
      <c r="BI20" t="s">
        <v>155</v>
      </c>
      <c r="BK20" t="s">
        <v>156</v>
      </c>
      <c r="BM20" t="s">
        <v>157</v>
      </c>
      <c r="BO20" t="s">
        <v>157</v>
      </c>
    </row>
    <row r="21" spans="6:73">
      <c r="F21">
        <v>0</v>
      </c>
      <c r="G21">
        <v>1</v>
      </c>
      <c r="H21">
        <v>2</v>
      </c>
      <c r="I21">
        <v>3</v>
      </c>
      <c r="J21">
        <v>4</v>
      </c>
      <c r="K21">
        <v>5</v>
      </c>
      <c r="L21">
        <v>6</v>
      </c>
      <c r="M21">
        <v>7</v>
      </c>
      <c r="N21">
        <v>8</v>
      </c>
      <c r="O21">
        <v>9</v>
      </c>
      <c r="P21">
        <v>10</v>
      </c>
      <c r="Q21">
        <v>11</v>
      </c>
      <c r="R21">
        <v>12</v>
      </c>
      <c r="S21">
        <v>13</v>
      </c>
      <c r="T21">
        <v>14</v>
      </c>
      <c r="U21">
        <v>15</v>
      </c>
      <c r="AD21">
        <v>0</v>
      </c>
      <c r="AE21">
        <v>1</v>
      </c>
      <c r="AF21">
        <v>2</v>
      </c>
      <c r="AG21">
        <v>3</v>
      </c>
      <c r="AH21">
        <v>4</v>
      </c>
      <c r="AI21">
        <v>5</v>
      </c>
      <c r="AJ21">
        <v>6</v>
      </c>
      <c r="AK21">
        <v>7</v>
      </c>
      <c r="AL21">
        <v>8</v>
      </c>
      <c r="AM21">
        <v>9</v>
      </c>
      <c r="AN21">
        <v>10</v>
      </c>
      <c r="AO21">
        <v>11</v>
      </c>
      <c r="AP21">
        <v>12</v>
      </c>
      <c r="AQ21">
        <v>13</v>
      </c>
      <c r="AR21">
        <v>14</v>
      </c>
      <c r="AS21">
        <v>15</v>
      </c>
      <c r="AT21">
        <v>16</v>
      </c>
      <c r="AU21">
        <v>17</v>
      </c>
      <c r="AV21">
        <v>18</v>
      </c>
      <c r="BC21">
        <v>0</v>
      </c>
      <c r="BD21">
        <v>1</v>
      </c>
      <c r="BE21">
        <v>2</v>
      </c>
      <c r="BF21">
        <v>3</v>
      </c>
      <c r="BG21">
        <v>4</v>
      </c>
      <c r="BH21">
        <v>5</v>
      </c>
      <c r="BI21">
        <v>6</v>
      </c>
      <c r="BJ21">
        <v>7</v>
      </c>
      <c r="BK21">
        <v>8</v>
      </c>
      <c r="BL21">
        <v>9</v>
      </c>
      <c r="BM21">
        <v>10</v>
      </c>
      <c r="BN21">
        <v>11</v>
      </c>
      <c r="BO21">
        <v>12</v>
      </c>
      <c r="BP21">
        <v>13</v>
      </c>
      <c r="BQ21">
        <v>14</v>
      </c>
      <c r="BR21">
        <v>15</v>
      </c>
      <c r="BS21">
        <v>16</v>
      </c>
      <c r="BT21">
        <v>17</v>
      </c>
      <c r="BU21">
        <v>18</v>
      </c>
    </row>
    <row r="22" spans="6:73">
      <c r="F22" s="42"/>
      <c r="G22" s="41"/>
      <c r="H22" s="41"/>
      <c r="I22" s="41"/>
      <c r="J22" s="41"/>
      <c r="K22" s="41"/>
      <c r="L22" s="41"/>
      <c r="M22" s="41"/>
      <c r="N22" s="41"/>
      <c r="AB22" s="42"/>
      <c r="AC22" s="41"/>
      <c r="AD22" s="41"/>
      <c r="AE22" s="41"/>
      <c r="AF22" s="41"/>
      <c r="AG22" s="41"/>
      <c r="AH22" s="41"/>
      <c r="AI22" s="41"/>
      <c r="AJ22" s="41"/>
      <c r="AZ22" s="42"/>
      <c r="BA22" s="41"/>
      <c r="BB22" s="41"/>
      <c r="BC22" s="41"/>
      <c r="BD22" s="41"/>
      <c r="BE22" s="41"/>
      <c r="BF22" s="41"/>
      <c r="BG22" s="41"/>
      <c r="BH22" s="41"/>
    </row>
    <row r="23" spans="6:73">
      <c r="F23" s="42"/>
      <c r="G23" s="42"/>
      <c r="H23" s="41"/>
      <c r="I23" s="41"/>
      <c r="J23" s="41"/>
      <c r="K23" s="41"/>
      <c r="L23" s="41"/>
      <c r="M23" s="41"/>
      <c r="N23" s="41"/>
      <c r="AB23" s="42"/>
      <c r="AC23" s="42"/>
      <c r="AD23" s="41"/>
      <c r="AE23" s="41"/>
      <c r="AF23" s="41"/>
      <c r="AG23" s="41"/>
      <c r="AH23" s="41"/>
      <c r="AI23" s="41"/>
      <c r="AJ23" s="41"/>
      <c r="AZ23" s="42"/>
      <c r="BA23" s="42"/>
      <c r="BB23" s="41"/>
      <c r="BC23" s="41"/>
      <c r="BD23" s="41"/>
      <c r="BE23" s="41"/>
      <c r="BF23" s="41"/>
      <c r="BG23" s="41"/>
      <c r="BH23" s="41"/>
    </row>
    <row r="24" spans="6:73">
      <c r="F24" s="41"/>
      <c r="G24" s="42"/>
      <c r="H24" s="42"/>
      <c r="I24" s="41"/>
      <c r="J24" s="41"/>
      <c r="K24" s="41"/>
      <c r="L24" s="41"/>
      <c r="M24" s="41"/>
      <c r="N24" s="41"/>
      <c r="AB24" s="41"/>
      <c r="AC24" s="42"/>
      <c r="AD24" s="42"/>
      <c r="AE24" s="41"/>
      <c r="AF24" s="41"/>
      <c r="AG24" s="41"/>
      <c r="AH24" s="41"/>
      <c r="AI24" s="41"/>
      <c r="AJ24" s="41"/>
      <c r="AZ24" s="41"/>
      <c r="BA24" s="42"/>
      <c r="BB24" s="42"/>
      <c r="BC24" s="41"/>
      <c r="BD24" s="41"/>
      <c r="BE24" s="41"/>
      <c r="BF24" s="41"/>
      <c r="BG24" s="41"/>
      <c r="BH24" s="41"/>
    </row>
    <row r="25" spans="6:73">
      <c r="F25" s="41"/>
      <c r="G25" s="41"/>
      <c r="H25" s="42"/>
      <c r="I25" s="42"/>
      <c r="J25" s="41"/>
      <c r="K25" s="41"/>
      <c r="L25" s="41"/>
      <c r="M25" s="41"/>
      <c r="N25" s="41"/>
      <c r="AB25" s="41"/>
      <c r="AC25" s="41"/>
      <c r="AD25" s="42"/>
      <c r="AE25" s="42"/>
      <c r="AF25" s="41"/>
      <c r="AG25" s="41"/>
      <c r="AH25" s="41"/>
      <c r="AI25" s="41"/>
      <c r="AJ25" s="41"/>
      <c r="AZ25" s="41"/>
      <c r="BA25" s="41"/>
      <c r="BB25" s="42"/>
      <c r="BC25" s="42"/>
      <c r="BD25" s="41"/>
      <c r="BE25" s="41"/>
      <c r="BF25" s="41"/>
      <c r="BG25" s="41"/>
      <c r="BH25" s="41"/>
    </row>
    <row r="26" spans="6:73">
      <c r="F26" s="41"/>
      <c r="G26" s="41"/>
      <c r="H26" s="41"/>
      <c r="I26" s="42"/>
      <c r="J26" s="42"/>
      <c r="K26" s="41"/>
      <c r="L26" s="41"/>
      <c r="M26" s="41"/>
      <c r="N26" s="41"/>
      <c r="AB26" s="41"/>
      <c r="AC26" s="41"/>
      <c r="AD26" s="41"/>
      <c r="AE26" s="42"/>
      <c r="AF26" s="42"/>
      <c r="AG26" s="41"/>
      <c r="AH26" s="41"/>
      <c r="AI26" s="41"/>
      <c r="AJ26" s="41"/>
      <c r="AZ26" s="41"/>
      <c r="BA26" s="41"/>
      <c r="BB26" s="41"/>
      <c r="BC26" s="42"/>
      <c r="BD26" s="42"/>
      <c r="BE26" s="41"/>
      <c r="BF26" s="41"/>
      <c r="BG26" s="41"/>
      <c r="BH26" s="41"/>
    </row>
    <row r="27" spans="6:73">
      <c r="F27" s="41"/>
      <c r="G27" s="41"/>
      <c r="H27" s="41"/>
      <c r="I27" s="41"/>
      <c r="J27" s="42"/>
      <c r="K27" s="42"/>
      <c r="L27" s="41"/>
      <c r="M27" s="41"/>
      <c r="N27" s="41"/>
      <c r="AB27" s="41"/>
      <c r="AC27" s="41"/>
      <c r="AD27" s="41"/>
      <c r="AE27" s="41"/>
      <c r="AF27" s="42"/>
      <c r="AG27" s="42"/>
      <c r="AH27" s="41"/>
      <c r="AI27" s="41"/>
      <c r="AJ27" s="41"/>
      <c r="AZ27" s="41"/>
      <c r="BA27" s="41"/>
      <c r="BB27" s="41"/>
      <c r="BC27" s="41"/>
      <c r="BD27" s="42"/>
      <c r="BE27" s="42"/>
      <c r="BF27" s="41"/>
      <c r="BG27" s="41"/>
      <c r="BH27" s="41"/>
    </row>
    <row r="28" spans="6:73">
      <c r="F28" s="41"/>
      <c r="G28" s="41"/>
      <c r="H28" s="41"/>
      <c r="I28" s="41"/>
      <c r="J28" s="41"/>
      <c r="K28" s="42"/>
      <c r="L28" s="42"/>
      <c r="M28" s="41"/>
      <c r="N28" s="41"/>
      <c r="AB28" s="41"/>
      <c r="AC28" s="41"/>
      <c r="AD28" s="41"/>
      <c r="AE28" s="41"/>
      <c r="AF28" s="41"/>
      <c r="AG28" s="42"/>
      <c r="AH28" s="42"/>
      <c r="AI28" s="41"/>
      <c r="AJ28" s="41"/>
      <c r="AZ28" s="41"/>
      <c r="BA28" s="41"/>
      <c r="BB28" s="41"/>
      <c r="BC28" s="41"/>
      <c r="BD28" s="41"/>
      <c r="BE28" s="42"/>
      <c r="BF28" s="42"/>
      <c r="BG28" s="41"/>
      <c r="BH28" s="41"/>
    </row>
    <row r="29" spans="6:73">
      <c r="F29" s="41"/>
      <c r="G29" s="41"/>
      <c r="H29" s="41"/>
      <c r="I29" s="41"/>
      <c r="J29" s="41"/>
      <c r="K29" s="41"/>
      <c r="L29" s="42"/>
      <c r="M29" s="42"/>
      <c r="N29" s="41"/>
      <c r="AB29" s="41"/>
      <c r="AC29" s="41"/>
      <c r="AD29" s="41"/>
      <c r="AE29" s="41"/>
      <c r="AF29" s="41"/>
      <c r="AG29" s="41"/>
      <c r="AH29" s="42"/>
      <c r="AI29" s="42"/>
      <c r="AJ29" s="41"/>
      <c r="AZ29" s="41"/>
      <c r="BA29" s="41"/>
      <c r="BB29" s="41"/>
      <c r="BC29" s="41"/>
      <c r="BD29" s="41"/>
      <c r="BE29" s="41"/>
      <c r="BF29" s="42"/>
      <c r="BG29" s="42"/>
      <c r="BH29" s="41"/>
    </row>
    <row r="30" spans="6:73">
      <c r="F30" s="41"/>
      <c r="G30" s="41"/>
      <c r="H30" s="41"/>
      <c r="I30" s="41"/>
      <c r="J30" s="41"/>
      <c r="K30" s="41"/>
      <c r="L30" s="41"/>
      <c r="M30" s="42"/>
      <c r="N30" s="42"/>
      <c r="AB30" s="41"/>
      <c r="AC30" s="41"/>
      <c r="AD30" s="41"/>
      <c r="AE30" s="41"/>
      <c r="AF30" s="41"/>
      <c r="AG30" s="41"/>
      <c r="AH30" s="41"/>
      <c r="AI30" s="42"/>
      <c r="AJ30" s="42"/>
      <c r="AZ30" s="41"/>
      <c r="BA30" s="41"/>
      <c r="BB30" s="41"/>
      <c r="BC30" s="41"/>
      <c r="BD30" s="41"/>
      <c r="BE30" s="41"/>
      <c r="BF30" s="41"/>
      <c r="BG30" s="42"/>
      <c r="BH30" s="42"/>
    </row>
    <row r="37" spans="2:61">
      <c r="G37" t="s">
        <v>159</v>
      </c>
      <c r="AK37" t="s">
        <v>160</v>
      </c>
      <c r="BI37" t="s">
        <v>160</v>
      </c>
    </row>
    <row r="39" spans="2:61"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  <c r="AB39" s="189"/>
      <c r="AC39" s="189"/>
      <c r="AD39" s="189"/>
      <c r="AE39" s="189"/>
      <c r="AF39" s="189"/>
      <c r="AG39" s="189"/>
      <c r="AH39" s="189"/>
      <c r="AI39" s="189"/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</row>
    <row r="42" spans="2:61">
      <c r="B42" t="s">
        <v>470</v>
      </c>
    </row>
    <row r="43" spans="2:61">
      <c r="B43" t="s">
        <v>485</v>
      </c>
      <c r="AA43" t="s">
        <v>487</v>
      </c>
      <c r="AB43" t="s">
        <v>488</v>
      </c>
      <c r="AC43" t="s">
        <v>487</v>
      </c>
      <c r="AD43" t="s">
        <v>488</v>
      </c>
      <c r="AE43" t="s">
        <v>489</v>
      </c>
    </row>
    <row r="45" spans="2:61">
      <c r="X45" t="s">
        <v>480</v>
      </c>
      <c r="AA45" t="s">
        <v>323</v>
      </c>
      <c r="AI45" t="s">
        <v>324</v>
      </c>
      <c r="AQ45" t="s">
        <v>335</v>
      </c>
    </row>
    <row r="46" spans="2:61">
      <c r="X46" t="s">
        <v>481</v>
      </c>
      <c r="AC46">
        <v>0</v>
      </c>
      <c r="AK46">
        <v>0</v>
      </c>
      <c r="AS46">
        <v>0</v>
      </c>
    </row>
    <row r="47" spans="2:61">
      <c r="X47" t="s">
        <v>420</v>
      </c>
      <c r="AE47" t="s">
        <v>482</v>
      </c>
      <c r="AM47" t="s">
        <v>482</v>
      </c>
      <c r="AU47" t="s">
        <v>482</v>
      </c>
    </row>
    <row r="48" spans="2:61">
      <c r="X48" t="s">
        <v>421</v>
      </c>
      <c r="AG48" t="s">
        <v>482</v>
      </c>
      <c r="AO48" t="s">
        <v>482</v>
      </c>
      <c r="AW48" t="s">
        <v>482</v>
      </c>
    </row>
    <row r="50" spans="2:76">
      <c r="B50" t="s">
        <v>484</v>
      </c>
      <c r="X50" s="170"/>
      <c r="Y50" s="171"/>
      <c r="Z50" s="163"/>
      <c r="AA50" s="164"/>
      <c r="AB50" s="164"/>
      <c r="AC50" s="164"/>
      <c r="AD50" s="164"/>
      <c r="AE50" s="164"/>
      <c r="AF50" s="164"/>
      <c r="AG50" s="165"/>
      <c r="AH50" s="163"/>
      <c r="AI50" s="164"/>
      <c r="AJ50" s="164"/>
      <c r="AK50" s="164"/>
      <c r="AL50" s="164"/>
      <c r="AM50" s="164"/>
      <c r="AN50" s="164"/>
      <c r="AO50" s="165"/>
      <c r="AP50" s="196" t="s">
        <v>323</v>
      </c>
      <c r="AQ50" s="164"/>
      <c r="AR50" s="164"/>
      <c r="AS50" s="164"/>
      <c r="AT50" s="164"/>
      <c r="AU50" s="164"/>
      <c r="AV50" s="164"/>
      <c r="AW50" s="165"/>
      <c r="AX50" s="163" t="s">
        <v>324</v>
      </c>
      <c r="AY50" s="164"/>
      <c r="AZ50" s="164"/>
      <c r="BA50" s="164"/>
      <c r="BB50" s="164"/>
      <c r="BC50" s="164"/>
      <c r="BD50" s="164"/>
      <c r="BE50" s="165"/>
      <c r="BF50" s="163" t="s">
        <v>335</v>
      </c>
      <c r="BG50" s="164"/>
      <c r="BH50" s="164"/>
      <c r="BI50" s="164"/>
      <c r="BJ50" s="164"/>
      <c r="BK50" s="164"/>
      <c r="BL50" s="164"/>
      <c r="BM50" s="165"/>
      <c r="BN50" s="171"/>
      <c r="BO50" s="171"/>
      <c r="BP50" s="172"/>
    </row>
    <row r="51" spans="2:76">
      <c r="B51">
        <f>B59+8+16</f>
        <v>24</v>
      </c>
      <c r="C51">
        <f>B51+1</f>
        <v>25</v>
      </c>
      <c r="D51">
        <f t="shared" ref="D51:AF51" si="0">C51+1</f>
        <v>26</v>
      </c>
      <c r="E51">
        <f t="shared" si="0"/>
        <v>27</v>
      </c>
      <c r="F51">
        <f t="shared" si="0"/>
        <v>28</v>
      </c>
      <c r="G51">
        <f t="shared" si="0"/>
        <v>29</v>
      </c>
      <c r="H51">
        <f t="shared" si="0"/>
        <v>30</v>
      </c>
      <c r="I51">
        <f t="shared" si="0"/>
        <v>31</v>
      </c>
      <c r="J51">
        <f t="shared" si="0"/>
        <v>32</v>
      </c>
      <c r="K51">
        <f t="shared" si="0"/>
        <v>33</v>
      </c>
      <c r="L51">
        <f t="shared" si="0"/>
        <v>34</v>
      </c>
      <c r="M51">
        <f t="shared" si="0"/>
        <v>35</v>
      </c>
      <c r="N51">
        <f t="shared" si="0"/>
        <v>36</v>
      </c>
      <c r="O51">
        <f t="shared" si="0"/>
        <v>37</v>
      </c>
      <c r="P51">
        <f t="shared" si="0"/>
        <v>38</v>
      </c>
      <c r="Q51">
        <f t="shared" si="0"/>
        <v>39</v>
      </c>
      <c r="R51">
        <f t="shared" si="0"/>
        <v>40</v>
      </c>
      <c r="S51">
        <f t="shared" si="0"/>
        <v>41</v>
      </c>
      <c r="T51">
        <f t="shared" si="0"/>
        <v>42</v>
      </c>
      <c r="U51">
        <f t="shared" si="0"/>
        <v>43</v>
      </c>
      <c r="V51">
        <f t="shared" si="0"/>
        <v>44</v>
      </c>
      <c r="W51" s="173">
        <f t="shared" si="0"/>
        <v>45</v>
      </c>
      <c r="X51" s="173">
        <f t="shared" si="0"/>
        <v>46</v>
      </c>
      <c r="Y51" s="173">
        <f t="shared" si="0"/>
        <v>47</v>
      </c>
      <c r="Z51" s="173">
        <f t="shared" si="0"/>
        <v>48</v>
      </c>
      <c r="AA51" s="155">
        <f t="shared" si="0"/>
        <v>49</v>
      </c>
      <c r="AB51" s="173">
        <f t="shared" si="0"/>
        <v>50</v>
      </c>
      <c r="AC51" s="173">
        <f t="shared" si="0"/>
        <v>51</v>
      </c>
      <c r="AD51" s="173">
        <f t="shared" si="0"/>
        <v>52</v>
      </c>
      <c r="AE51" s="173">
        <f t="shared" si="0"/>
        <v>53</v>
      </c>
      <c r="AF51" s="173">
        <f t="shared" si="0"/>
        <v>54</v>
      </c>
      <c r="AG51" s="173">
        <f>AF51+1</f>
        <v>55</v>
      </c>
      <c r="AH51" s="173">
        <f t="shared" ref="AH51:BX51" si="1">AG51+1</f>
        <v>56</v>
      </c>
      <c r="AI51" s="173">
        <f t="shared" si="1"/>
        <v>57</v>
      </c>
      <c r="AJ51" s="173">
        <f t="shared" si="1"/>
        <v>58</v>
      </c>
      <c r="AK51" s="173">
        <f t="shared" si="1"/>
        <v>59</v>
      </c>
      <c r="AL51" s="173">
        <f t="shared" si="1"/>
        <v>60</v>
      </c>
      <c r="AM51" s="173">
        <f t="shared" si="1"/>
        <v>61</v>
      </c>
      <c r="AN51" s="173">
        <f t="shared" si="1"/>
        <v>62</v>
      </c>
      <c r="AO51" s="173">
        <f t="shared" si="1"/>
        <v>63</v>
      </c>
      <c r="AP51" s="173">
        <f t="shared" si="1"/>
        <v>64</v>
      </c>
      <c r="AQ51" s="173">
        <f t="shared" si="1"/>
        <v>65</v>
      </c>
      <c r="AR51" s="173">
        <f t="shared" si="1"/>
        <v>66</v>
      </c>
      <c r="AS51" s="173">
        <f t="shared" si="1"/>
        <v>67</v>
      </c>
      <c r="AT51" s="173">
        <f t="shared" si="1"/>
        <v>68</v>
      </c>
      <c r="AU51" s="173">
        <f t="shared" si="1"/>
        <v>69</v>
      </c>
      <c r="AV51" s="173">
        <f t="shared" si="1"/>
        <v>70</v>
      </c>
      <c r="AW51" s="173">
        <f t="shared" si="1"/>
        <v>71</v>
      </c>
      <c r="AX51" s="173">
        <f t="shared" si="1"/>
        <v>72</v>
      </c>
      <c r="AY51" s="173">
        <f t="shared" si="1"/>
        <v>73</v>
      </c>
      <c r="AZ51" s="173">
        <f t="shared" si="1"/>
        <v>74</v>
      </c>
      <c r="BA51">
        <f t="shared" si="1"/>
        <v>75</v>
      </c>
      <c r="BB51">
        <f t="shared" si="1"/>
        <v>76</v>
      </c>
      <c r="BC51">
        <f t="shared" si="1"/>
        <v>77</v>
      </c>
      <c r="BD51">
        <f t="shared" si="1"/>
        <v>78</v>
      </c>
      <c r="BE51">
        <f t="shared" si="1"/>
        <v>79</v>
      </c>
      <c r="BF51">
        <f t="shared" si="1"/>
        <v>80</v>
      </c>
      <c r="BG51">
        <f t="shared" si="1"/>
        <v>81</v>
      </c>
      <c r="BH51">
        <f t="shared" si="1"/>
        <v>82</v>
      </c>
      <c r="BI51">
        <f t="shared" si="1"/>
        <v>83</v>
      </c>
      <c r="BJ51">
        <f t="shared" si="1"/>
        <v>84</v>
      </c>
      <c r="BK51">
        <f t="shared" si="1"/>
        <v>85</v>
      </c>
      <c r="BL51">
        <f t="shared" si="1"/>
        <v>86</v>
      </c>
      <c r="BM51">
        <f t="shared" si="1"/>
        <v>87</v>
      </c>
      <c r="BN51">
        <f t="shared" si="1"/>
        <v>88</v>
      </c>
      <c r="BO51">
        <f t="shared" si="1"/>
        <v>89</v>
      </c>
      <c r="BP51">
        <f t="shared" si="1"/>
        <v>90</v>
      </c>
      <c r="BQ51">
        <f t="shared" si="1"/>
        <v>91</v>
      </c>
      <c r="BR51">
        <f t="shared" si="1"/>
        <v>92</v>
      </c>
      <c r="BS51">
        <f t="shared" si="1"/>
        <v>93</v>
      </c>
      <c r="BT51">
        <f t="shared" si="1"/>
        <v>94</v>
      </c>
      <c r="BU51">
        <f t="shared" si="1"/>
        <v>95</v>
      </c>
      <c r="BV51">
        <f t="shared" si="1"/>
        <v>96</v>
      </c>
      <c r="BW51">
        <f t="shared" si="1"/>
        <v>97</v>
      </c>
      <c r="BX51">
        <f t="shared" si="1"/>
        <v>98</v>
      </c>
    </row>
    <row r="52" spans="2:76"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</row>
    <row r="53" spans="2:76">
      <c r="Z53" s="173"/>
      <c r="AA53" s="173"/>
      <c r="AB53" s="173"/>
      <c r="AC53" s="173"/>
      <c r="AD53" s="173"/>
      <c r="AE53" s="173"/>
      <c r="AF53" s="173" t="s">
        <v>480</v>
      </c>
      <c r="AG53" s="173"/>
      <c r="AH53" s="173"/>
      <c r="AI53" s="173" t="s">
        <v>323</v>
      </c>
      <c r="AJ53" s="173"/>
      <c r="AK53" s="173"/>
      <c r="AL53" s="173"/>
      <c r="AM53" s="173"/>
      <c r="AN53" s="173"/>
      <c r="AO53" s="173"/>
      <c r="AP53" s="173"/>
      <c r="AQ53" t="s">
        <v>324</v>
      </c>
      <c r="AY53" t="s">
        <v>335</v>
      </c>
    </row>
    <row r="54" spans="2:76">
      <c r="Z54" s="173"/>
      <c r="AA54" s="173"/>
      <c r="AB54" s="173"/>
      <c r="AC54" s="173"/>
      <c r="AD54" s="173"/>
      <c r="AE54" s="173"/>
      <c r="AF54" s="173" t="s">
        <v>481</v>
      </c>
      <c r="AG54" s="173"/>
      <c r="AH54" s="173"/>
      <c r="AI54" s="173"/>
      <c r="AJ54" s="173"/>
      <c r="AK54" s="173">
        <v>0</v>
      </c>
      <c r="AL54" s="173"/>
      <c r="AM54" s="173"/>
      <c r="AN54" s="173"/>
      <c r="AO54" s="173"/>
      <c r="AP54" s="173"/>
      <c r="AS54">
        <v>0</v>
      </c>
      <c r="BA54">
        <v>0</v>
      </c>
    </row>
    <row r="55" spans="2:76">
      <c r="Z55" s="173"/>
      <c r="AA55" s="173"/>
      <c r="AB55" s="173"/>
      <c r="AC55" s="173"/>
      <c r="AD55" s="173"/>
      <c r="AE55" s="173"/>
      <c r="AF55" s="173" t="s">
        <v>420</v>
      </c>
      <c r="AG55" s="173"/>
      <c r="AH55" s="173"/>
      <c r="AI55" s="173"/>
      <c r="AJ55" s="173"/>
      <c r="AK55" s="173"/>
      <c r="AL55" s="173"/>
      <c r="AM55" s="173" t="s">
        <v>482</v>
      </c>
      <c r="AN55" s="173"/>
      <c r="AO55" s="173"/>
      <c r="AP55" s="173"/>
      <c r="AU55" t="s">
        <v>482</v>
      </c>
      <c r="BC55" t="s">
        <v>482</v>
      </c>
    </row>
    <row r="56" spans="2:76">
      <c r="Z56" s="173"/>
      <c r="AA56" s="173"/>
      <c r="AB56" s="173"/>
      <c r="AC56" s="173"/>
      <c r="AD56" s="173"/>
      <c r="AE56" s="173"/>
      <c r="AF56" s="173" t="s">
        <v>421</v>
      </c>
      <c r="AG56" s="173"/>
      <c r="AH56" s="173"/>
      <c r="AI56" s="173"/>
      <c r="AJ56" s="173"/>
      <c r="AK56" s="173"/>
      <c r="AL56" s="173"/>
      <c r="AM56" s="173"/>
      <c r="AN56" s="173"/>
      <c r="AO56" s="173" t="s">
        <v>482</v>
      </c>
      <c r="AP56" s="173"/>
      <c r="AW56" t="s">
        <v>482</v>
      </c>
      <c r="BE56" t="s">
        <v>482</v>
      </c>
    </row>
    <row r="57" spans="2:76"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</row>
    <row r="58" spans="2:76">
      <c r="B58" t="s">
        <v>483</v>
      </c>
      <c r="Z58" s="173"/>
      <c r="AA58" s="173"/>
      <c r="AB58" s="173"/>
      <c r="AC58" s="173"/>
      <c r="AD58" s="173"/>
      <c r="AE58" s="173"/>
      <c r="AF58" s="190"/>
      <c r="AG58" s="191"/>
      <c r="AH58" s="192"/>
      <c r="AI58" s="193"/>
      <c r="AJ58" s="193"/>
      <c r="AK58" s="193"/>
      <c r="AL58" s="193"/>
      <c r="AM58" s="193"/>
      <c r="AN58" s="193"/>
      <c r="AO58" s="194"/>
      <c r="AP58" s="192"/>
      <c r="AQ58" s="167"/>
      <c r="AR58" s="167"/>
      <c r="AS58" s="167"/>
      <c r="AT58" s="167"/>
      <c r="AU58" s="167"/>
      <c r="AV58" s="167"/>
      <c r="AW58" s="168"/>
      <c r="AX58" s="166" t="s">
        <v>323</v>
      </c>
      <c r="AY58" s="167"/>
      <c r="AZ58" s="167"/>
      <c r="BA58" s="167"/>
      <c r="BB58" s="167"/>
      <c r="BC58" s="167"/>
      <c r="BD58" s="167"/>
      <c r="BE58" s="168"/>
      <c r="BF58" s="166" t="s">
        <v>324</v>
      </c>
      <c r="BG58" s="167"/>
      <c r="BH58" s="167"/>
      <c r="BI58" s="167"/>
      <c r="BJ58" s="167"/>
      <c r="BK58" s="167"/>
      <c r="BL58" s="167"/>
      <c r="BM58" s="168"/>
      <c r="BN58" s="166" t="s">
        <v>335</v>
      </c>
      <c r="BO58" s="167"/>
      <c r="BP58" s="167"/>
      <c r="BQ58" s="167"/>
      <c r="BR58" s="167"/>
      <c r="BS58" s="167"/>
      <c r="BT58" s="167"/>
      <c r="BU58" s="168"/>
      <c r="BV58" s="171"/>
      <c r="BW58" s="171"/>
      <c r="BX58" s="172"/>
    </row>
    <row r="59" spans="2:76"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  <c r="N59">
        <v>12</v>
      </c>
      <c r="O59">
        <v>13</v>
      </c>
      <c r="P59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 s="173">
        <v>23</v>
      </c>
      <c r="Z59" s="173">
        <v>24</v>
      </c>
      <c r="AA59" s="155">
        <v>25</v>
      </c>
      <c r="AB59" s="173">
        <v>26</v>
      </c>
      <c r="AC59" s="173">
        <v>27</v>
      </c>
      <c r="AD59" s="173">
        <v>28</v>
      </c>
      <c r="AE59" s="173">
        <v>29</v>
      </c>
      <c r="AF59" s="173">
        <v>30</v>
      </c>
      <c r="AG59" s="173">
        <v>31</v>
      </c>
      <c r="AH59" s="173">
        <v>32</v>
      </c>
      <c r="AI59" s="173">
        <v>33</v>
      </c>
      <c r="AJ59" s="173">
        <v>34</v>
      </c>
      <c r="AK59" s="173">
        <v>35</v>
      </c>
      <c r="AL59" s="173">
        <v>36</v>
      </c>
      <c r="AM59" s="173">
        <v>37</v>
      </c>
      <c r="AN59" s="173">
        <v>38</v>
      </c>
      <c r="AO59" s="173">
        <v>39</v>
      </c>
      <c r="AP59" s="173">
        <v>40</v>
      </c>
      <c r="AQ59" s="173">
        <v>41</v>
      </c>
      <c r="AR59" s="173">
        <v>42</v>
      </c>
      <c r="AS59" s="173">
        <v>43</v>
      </c>
      <c r="AT59" s="173">
        <v>44</v>
      </c>
      <c r="AU59" s="173">
        <v>45</v>
      </c>
      <c r="AV59" s="173">
        <v>46</v>
      </c>
      <c r="AW59" s="173">
        <v>47</v>
      </c>
      <c r="AX59" s="173">
        <v>48</v>
      </c>
      <c r="AY59" s="173">
        <v>49</v>
      </c>
      <c r="AZ59" s="173">
        <v>50</v>
      </c>
      <c r="BA59">
        <v>51</v>
      </c>
      <c r="BB59">
        <v>52</v>
      </c>
      <c r="BC59">
        <v>53</v>
      </c>
      <c r="BD59">
        <v>54</v>
      </c>
      <c r="BE59">
        <v>55</v>
      </c>
      <c r="BF59">
        <v>56</v>
      </c>
      <c r="BG59">
        <v>57</v>
      </c>
      <c r="BH59">
        <v>58</v>
      </c>
      <c r="BI59">
        <v>59</v>
      </c>
      <c r="BJ59">
        <v>60</v>
      </c>
      <c r="BK59">
        <v>61</v>
      </c>
      <c r="BL59">
        <v>62</v>
      </c>
      <c r="BM59">
        <v>63</v>
      </c>
      <c r="BN59">
        <v>64</v>
      </c>
      <c r="BO59">
        <v>65</v>
      </c>
      <c r="BP59">
        <v>66</v>
      </c>
      <c r="BQ59">
        <v>67</v>
      </c>
      <c r="BR59">
        <v>68</v>
      </c>
      <c r="BS59">
        <v>69</v>
      </c>
      <c r="BT59">
        <v>70</v>
      </c>
      <c r="BU59">
        <v>71</v>
      </c>
      <c r="BV59">
        <v>72</v>
      </c>
      <c r="BW59">
        <v>73</v>
      </c>
      <c r="BX59">
        <v>74</v>
      </c>
    </row>
    <row r="60" spans="2:76">
      <c r="AW60">
        <v>8</v>
      </c>
      <c r="AX60" s="169"/>
      <c r="AY60" s="169"/>
      <c r="AZ60" s="169"/>
      <c r="BA60" s="169"/>
      <c r="BB60" s="169"/>
      <c r="BC60" s="169"/>
      <c r="BD60" s="169"/>
      <c r="BE60" s="169"/>
    </row>
    <row r="61" spans="2:76">
      <c r="AU61">
        <v>0</v>
      </c>
      <c r="AV61" t="s">
        <v>471</v>
      </c>
      <c r="AW61">
        <v>9</v>
      </c>
      <c r="AX61" s="169"/>
      <c r="AY61" s="169"/>
      <c r="AZ61" s="169"/>
      <c r="BA61" s="169"/>
      <c r="BB61" s="169"/>
      <c r="BC61" s="169"/>
      <c r="BD61" s="169"/>
      <c r="BE61" s="169"/>
    </row>
    <row r="62" spans="2:76">
      <c r="AU62">
        <v>1</v>
      </c>
      <c r="AW62">
        <v>10</v>
      </c>
      <c r="AX62" s="169"/>
      <c r="AY62" s="169"/>
      <c r="AZ62" s="169"/>
      <c r="BA62" s="169"/>
      <c r="BB62" s="169"/>
      <c r="BC62" s="169"/>
      <c r="BD62" s="169"/>
      <c r="BE62" s="169"/>
    </row>
    <row r="63" spans="2:76">
      <c r="AU63">
        <v>2</v>
      </c>
      <c r="AW63">
        <v>11</v>
      </c>
      <c r="AX63" s="169"/>
      <c r="AY63" s="169"/>
      <c r="AZ63" s="169"/>
      <c r="BA63" s="169"/>
      <c r="BB63" s="169"/>
      <c r="BC63" s="169"/>
      <c r="BD63" s="169"/>
      <c r="BE63" s="169"/>
    </row>
    <row r="64" spans="2:76">
      <c r="AU64">
        <v>3</v>
      </c>
      <c r="AW64">
        <v>12</v>
      </c>
      <c r="AX64" s="169"/>
      <c r="AY64" s="169"/>
      <c r="AZ64" s="169"/>
      <c r="BA64" s="169"/>
      <c r="BB64" s="169"/>
      <c r="BC64" s="169"/>
      <c r="BD64" s="169"/>
      <c r="BE64" s="169"/>
      <c r="BL64" t="s">
        <v>472</v>
      </c>
    </row>
    <row r="65" spans="2:67">
      <c r="AU65">
        <v>4</v>
      </c>
      <c r="AW65">
        <v>13</v>
      </c>
      <c r="AX65" s="169"/>
      <c r="AY65" s="169"/>
      <c r="AZ65" s="169"/>
      <c r="BA65" s="169"/>
      <c r="BB65" s="169"/>
      <c r="BC65" s="169"/>
      <c r="BD65" s="169"/>
      <c r="BE65" s="169"/>
      <c r="BL65" t="s">
        <v>473</v>
      </c>
      <c r="BO65" t="s">
        <v>474</v>
      </c>
    </row>
    <row r="66" spans="2:67">
      <c r="AU66">
        <v>5</v>
      </c>
      <c r="AW66">
        <v>14</v>
      </c>
      <c r="AX66" s="169"/>
      <c r="AY66" s="169"/>
      <c r="AZ66" s="169"/>
      <c r="BA66" s="169"/>
      <c r="BB66" s="169"/>
      <c r="BC66" s="169"/>
      <c r="BD66" s="169"/>
      <c r="BE66" s="169"/>
    </row>
    <row r="67" spans="2:67">
      <c r="AU67">
        <v>6</v>
      </c>
      <c r="AW67">
        <v>15</v>
      </c>
      <c r="AX67" s="169"/>
      <c r="AY67" s="169"/>
      <c r="AZ67" s="169"/>
      <c r="BA67" s="169"/>
      <c r="BB67" s="169"/>
      <c r="BC67" s="169"/>
      <c r="BD67" s="169"/>
      <c r="BE67" s="169"/>
      <c r="BL67">
        <v>0</v>
      </c>
      <c r="BM67" t="s">
        <v>475</v>
      </c>
      <c r="BO67" t="s">
        <v>476</v>
      </c>
    </row>
    <row r="68" spans="2:67">
      <c r="BL68">
        <v>1</v>
      </c>
      <c r="BM68" t="s">
        <v>477</v>
      </c>
      <c r="BO68" t="s">
        <v>478</v>
      </c>
    </row>
    <row r="69" spans="2:67">
      <c r="BL69">
        <v>2</v>
      </c>
      <c r="BM69" t="s">
        <v>479</v>
      </c>
      <c r="BO69" t="s">
        <v>478</v>
      </c>
    </row>
    <row r="70" spans="2:67">
      <c r="BL70">
        <v>3</v>
      </c>
      <c r="BM70" t="s">
        <v>479</v>
      </c>
      <c r="BO70" t="s">
        <v>478</v>
      </c>
    </row>
    <row r="73" spans="2:67">
      <c r="B73" t="s">
        <v>470</v>
      </c>
    </row>
    <row r="74" spans="2:67">
      <c r="B74" t="s">
        <v>486</v>
      </c>
    </row>
    <row r="76" spans="2:67">
      <c r="W76" t="s">
        <v>480</v>
      </c>
      <c r="Z76" t="s">
        <v>323</v>
      </c>
      <c r="AH76" t="s">
        <v>324</v>
      </c>
      <c r="AP76" t="s">
        <v>335</v>
      </c>
    </row>
    <row r="77" spans="2:67">
      <c r="W77" t="s">
        <v>481</v>
      </c>
      <c r="AB77">
        <v>0</v>
      </c>
      <c r="AJ77">
        <v>0</v>
      </c>
      <c r="AR77">
        <v>0</v>
      </c>
    </row>
    <row r="78" spans="2:67">
      <c r="W78" t="s">
        <v>420</v>
      </c>
      <c r="AD78" t="s">
        <v>482</v>
      </c>
      <c r="AL78" t="s">
        <v>482</v>
      </c>
      <c r="AT78" t="s">
        <v>482</v>
      </c>
    </row>
    <row r="79" spans="2:67">
      <c r="W79" t="s">
        <v>421</v>
      </c>
      <c r="AF79" t="s">
        <v>482</v>
      </c>
      <c r="AN79" t="s">
        <v>482</v>
      </c>
      <c r="AV79" t="s">
        <v>482</v>
      </c>
    </row>
    <row r="81" spans="2:76">
      <c r="B81" t="s">
        <v>484</v>
      </c>
      <c r="W81" s="170"/>
      <c r="X81" s="171"/>
      <c r="Y81" s="166"/>
      <c r="Z81" s="167"/>
      <c r="AA81" s="167"/>
      <c r="AB81" s="167"/>
      <c r="AC81" s="167"/>
      <c r="AD81" s="167"/>
      <c r="AE81" s="167"/>
      <c r="AF81" s="168"/>
      <c r="AG81" s="166"/>
      <c r="AH81" s="167"/>
      <c r="AI81" s="167"/>
      <c r="AJ81" s="167"/>
      <c r="AK81" s="167"/>
      <c r="AL81" s="167"/>
      <c r="AM81" s="167"/>
      <c r="AN81" s="168"/>
      <c r="AO81" s="195" t="s">
        <v>323</v>
      </c>
      <c r="AP81" s="167"/>
      <c r="AQ81" s="167"/>
      <c r="AR81" s="167"/>
      <c r="AS81" s="167"/>
      <c r="AT81" s="167"/>
      <c r="AU81" s="167"/>
      <c r="AV81" s="168"/>
      <c r="AW81" s="166" t="s">
        <v>324</v>
      </c>
      <c r="AX81" s="167"/>
      <c r="AY81" s="167"/>
      <c r="AZ81" s="167"/>
      <c r="BA81" s="167"/>
      <c r="BB81" s="167"/>
      <c r="BC81" s="167"/>
      <c r="BD81" s="168"/>
      <c r="BE81" s="166" t="s">
        <v>335</v>
      </c>
      <c r="BF81" s="167"/>
      <c r="BG81" s="167"/>
      <c r="BH81" s="167"/>
      <c r="BI81" s="167"/>
      <c r="BJ81" s="167"/>
      <c r="BK81" s="167"/>
      <c r="BL81" s="168"/>
      <c r="BM81" s="171"/>
      <c r="BN81" s="171"/>
      <c r="BO81" s="172"/>
    </row>
    <row r="82" spans="2:76">
      <c r="B82">
        <f>B90+9+16</f>
        <v>25</v>
      </c>
      <c r="C82">
        <f>B82+1</f>
        <v>26</v>
      </c>
      <c r="D82">
        <f t="shared" ref="D82:AF82" si="2">C82+1</f>
        <v>27</v>
      </c>
      <c r="E82">
        <f t="shared" si="2"/>
        <v>28</v>
      </c>
      <c r="F82">
        <f t="shared" si="2"/>
        <v>29</v>
      </c>
      <c r="G82">
        <f t="shared" si="2"/>
        <v>30</v>
      </c>
      <c r="H82">
        <f t="shared" si="2"/>
        <v>31</v>
      </c>
      <c r="I82">
        <f t="shared" si="2"/>
        <v>32</v>
      </c>
      <c r="J82">
        <f t="shared" si="2"/>
        <v>33</v>
      </c>
      <c r="K82">
        <f t="shared" si="2"/>
        <v>34</v>
      </c>
      <c r="L82">
        <f t="shared" si="2"/>
        <v>35</v>
      </c>
      <c r="M82">
        <f t="shared" si="2"/>
        <v>36</v>
      </c>
      <c r="N82">
        <f t="shared" si="2"/>
        <v>37</v>
      </c>
      <c r="O82">
        <f t="shared" si="2"/>
        <v>38</v>
      </c>
      <c r="P82">
        <f t="shared" si="2"/>
        <v>39</v>
      </c>
      <c r="Q82">
        <f t="shared" si="2"/>
        <v>40</v>
      </c>
      <c r="R82">
        <f t="shared" si="2"/>
        <v>41</v>
      </c>
      <c r="S82">
        <f t="shared" si="2"/>
        <v>42</v>
      </c>
      <c r="T82">
        <f t="shared" si="2"/>
        <v>43</v>
      </c>
      <c r="U82" s="173">
        <f t="shared" si="2"/>
        <v>44</v>
      </c>
      <c r="V82" s="173">
        <f t="shared" si="2"/>
        <v>45</v>
      </c>
      <c r="W82" s="173">
        <f t="shared" si="2"/>
        <v>46</v>
      </c>
      <c r="X82" s="173">
        <f t="shared" si="2"/>
        <v>47</v>
      </c>
      <c r="Y82" s="173">
        <f t="shared" si="2"/>
        <v>48</v>
      </c>
      <c r="Z82" s="188">
        <f t="shared" si="2"/>
        <v>49</v>
      </c>
      <c r="AA82" s="173">
        <f t="shared" si="2"/>
        <v>50</v>
      </c>
      <c r="AB82" s="173">
        <f t="shared" si="2"/>
        <v>51</v>
      </c>
      <c r="AC82" s="173">
        <f t="shared" si="2"/>
        <v>52</v>
      </c>
      <c r="AD82" s="173">
        <f t="shared" si="2"/>
        <v>53</v>
      </c>
      <c r="AE82" s="173">
        <f t="shared" si="2"/>
        <v>54</v>
      </c>
      <c r="AF82" s="173">
        <f t="shared" si="2"/>
        <v>55</v>
      </c>
      <c r="AG82" s="173">
        <f>AF82+1</f>
        <v>56</v>
      </c>
      <c r="AH82" s="173">
        <f t="shared" ref="AH82:BX82" si="3">AG82+1</f>
        <v>57</v>
      </c>
      <c r="AI82" s="173">
        <f t="shared" si="3"/>
        <v>58</v>
      </c>
      <c r="AJ82" s="173">
        <f t="shared" si="3"/>
        <v>59</v>
      </c>
      <c r="AK82" s="173">
        <f t="shared" si="3"/>
        <v>60</v>
      </c>
      <c r="AL82" s="173">
        <f t="shared" si="3"/>
        <v>61</v>
      </c>
      <c r="AM82" s="173">
        <f t="shared" si="3"/>
        <v>62</v>
      </c>
      <c r="AN82" s="173">
        <f t="shared" si="3"/>
        <v>63</v>
      </c>
      <c r="AO82" s="173">
        <f t="shared" si="3"/>
        <v>64</v>
      </c>
      <c r="AP82" s="173">
        <f t="shared" si="3"/>
        <v>65</v>
      </c>
      <c r="AQ82" s="173">
        <f t="shared" si="3"/>
        <v>66</v>
      </c>
      <c r="AR82" s="173">
        <f t="shared" si="3"/>
        <v>67</v>
      </c>
      <c r="AS82" s="173">
        <f t="shared" si="3"/>
        <v>68</v>
      </c>
      <c r="AT82" s="173">
        <f t="shared" si="3"/>
        <v>69</v>
      </c>
      <c r="AU82" s="173">
        <f t="shared" si="3"/>
        <v>70</v>
      </c>
      <c r="AV82" s="173">
        <f t="shared" si="3"/>
        <v>71</v>
      </c>
      <c r="AW82" s="173">
        <f t="shared" si="3"/>
        <v>72</v>
      </c>
      <c r="AX82" s="173">
        <f t="shared" si="3"/>
        <v>73</v>
      </c>
      <c r="AY82" s="173">
        <f t="shared" si="3"/>
        <v>74</v>
      </c>
      <c r="AZ82" s="173">
        <f t="shared" si="3"/>
        <v>75</v>
      </c>
      <c r="BA82">
        <f t="shared" si="3"/>
        <v>76</v>
      </c>
      <c r="BB82">
        <f t="shared" si="3"/>
        <v>77</v>
      </c>
      <c r="BC82">
        <f t="shared" si="3"/>
        <v>78</v>
      </c>
      <c r="BD82">
        <f t="shared" si="3"/>
        <v>79</v>
      </c>
      <c r="BE82">
        <f t="shared" si="3"/>
        <v>80</v>
      </c>
      <c r="BF82">
        <f t="shared" si="3"/>
        <v>81</v>
      </c>
      <c r="BG82">
        <f t="shared" si="3"/>
        <v>82</v>
      </c>
      <c r="BH82">
        <f t="shared" si="3"/>
        <v>83</v>
      </c>
      <c r="BI82">
        <f t="shared" si="3"/>
        <v>84</v>
      </c>
      <c r="BJ82">
        <f t="shared" si="3"/>
        <v>85</v>
      </c>
      <c r="BK82">
        <f t="shared" si="3"/>
        <v>86</v>
      </c>
      <c r="BL82">
        <f t="shared" si="3"/>
        <v>87</v>
      </c>
      <c r="BM82">
        <f t="shared" si="3"/>
        <v>88</v>
      </c>
      <c r="BN82">
        <f t="shared" si="3"/>
        <v>89</v>
      </c>
      <c r="BO82">
        <f t="shared" si="3"/>
        <v>90</v>
      </c>
      <c r="BP82">
        <f t="shared" si="3"/>
        <v>91</v>
      </c>
      <c r="BQ82">
        <f t="shared" si="3"/>
        <v>92</v>
      </c>
      <c r="BR82">
        <f t="shared" si="3"/>
        <v>93</v>
      </c>
      <c r="BS82">
        <f t="shared" si="3"/>
        <v>94</v>
      </c>
      <c r="BT82">
        <f t="shared" si="3"/>
        <v>95</v>
      </c>
      <c r="BU82">
        <f t="shared" si="3"/>
        <v>96</v>
      </c>
      <c r="BV82">
        <f t="shared" si="3"/>
        <v>97</v>
      </c>
      <c r="BW82">
        <f t="shared" si="3"/>
        <v>98</v>
      </c>
      <c r="BX82">
        <f t="shared" si="3"/>
        <v>99</v>
      </c>
    </row>
    <row r="83" spans="2:76"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</row>
    <row r="84" spans="2:76"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 t="s">
        <v>480</v>
      </c>
      <c r="AG84" s="173"/>
      <c r="AH84" s="173"/>
      <c r="AI84" s="173" t="s">
        <v>323</v>
      </c>
      <c r="AJ84" s="173"/>
      <c r="AK84" s="173"/>
      <c r="AL84" s="173"/>
      <c r="AM84" s="173"/>
      <c r="AN84" s="173"/>
      <c r="AO84" s="173"/>
      <c r="AP84" s="173"/>
      <c r="AQ84" s="173" t="s">
        <v>324</v>
      </c>
      <c r="AR84" s="173"/>
      <c r="AS84" s="173"/>
      <c r="AT84" s="173"/>
      <c r="AU84" s="173"/>
      <c r="AV84" s="173"/>
      <c r="AW84" s="173"/>
      <c r="AX84" s="173"/>
      <c r="AY84" s="173" t="s">
        <v>335</v>
      </c>
      <c r="AZ84" s="173"/>
    </row>
    <row r="85" spans="2:76"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 t="s">
        <v>481</v>
      </c>
      <c r="AG85" s="173"/>
      <c r="AH85" s="173"/>
      <c r="AI85" s="173"/>
      <c r="AJ85" s="173"/>
      <c r="AK85" s="173">
        <v>0</v>
      </c>
      <c r="AL85" s="173"/>
      <c r="AM85" s="173"/>
      <c r="AN85" s="173"/>
      <c r="AO85" s="173"/>
      <c r="AP85" s="173"/>
      <c r="AQ85" s="173"/>
      <c r="AR85" s="173"/>
      <c r="AS85" s="173">
        <v>0</v>
      </c>
      <c r="AT85" s="173"/>
      <c r="AU85" s="173"/>
      <c r="AV85" s="173"/>
      <c r="AW85" s="173"/>
      <c r="AX85" s="173"/>
      <c r="AY85" s="173"/>
      <c r="AZ85" s="173"/>
      <c r="BA85">
        <v>0</v>
      </c>
    </row>
    <row r="86" spans="2:76"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 t="s">
        <v>420</v>
      </c>
      <c r="AG86" s="173"/>
      <c r="AH86" s="173"/>
      <c r="AI86" s="173"/>
      <c r="AJ86" s="173"/>
      <c r="AK86" s="173"/>
      <c r="AL86" s="173"/>
      <c r="AM86" s="173" t="s">
        <v>482</v>
      </c>
      <c r="AN86" s="173"/>
      <c r="AO86" s="173"/>
      <c r="AP86" s="173"/>
      <c r="AQ86" s="173"/>
      <c r="AR86" s="173"/>
      <c r="AS86" s="173"/>
      <c r="AT86" s="173"/>
      <c r="AU86" s="173" t="s">
        <v>482</v>
      </c>
      <c r="AV86" s="173"/>
      <c r="AW86" s="173"/>
      <c r="AX86" s="173"/>
      <c r="AY86" s="173"/>
      <c r="AZ86" s="173"/>
      <c r="BC86" t="s">
        <v>482</v>
      </c>
    </row>
    <row r="87" spans="2:76"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 t="s">
        <v>421</v>
      </c>
      <c r="AG87" s="173"/>
      <c r="AH87" s="173"/>
      <c r="AI87" s="173"/>
      <c r="AJ87" s="173"/>
      <c r="AK87" s="173"/>
      <c r="AL87" s="173"/>
      <c r="AM87" s="173"/>
      <c r="AN87" s="173"/>
      <c r="AO87" s="173" t="s">
        <v>482</v>
      </c>
      <c r="AP87" s="173"/>
      <c r="AQ87" s="173"/>
      <c r="AR87" s="173"/>
      <c r="AS87" s="173"/>
      <c r="AT87" s="173"/>
      <c r="AU87" s="173"/>
      <c r="AV87" s="173"/>
      <c r="AW87" s="173" t="s">
        <v>482</v>
      </c>
      <c r="AX87" s="173"/>
      <c r="AY87" s="173"/>
      <c r="AZ87" s="173"/>
      <c r="BE87" t="s">
        <v>482</v>
      </c>
    </row>
    <row r="88" spans="2:76"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</row>
    <row r="89" spans="2:76">
      <c r="B89" t="s">
        <v>483</v>
      </c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90"/>
      <c r="AG89" s="191"/>
      <c r="AH89" s="192"/>
      <c r="AI89" s="193"/>
      <c r="AJ89" s="193"/>
      <c r="AK89" s="193"/>
      <c r="AL89" s="193"/>
      <c r="AM89" s="193"/>
      <c r="AN89" s="193"/>
      <c r="AO89" s="194"/>
      <c r="AP89" s="192"/>
      <c r="AQ89" s="193"/>
      <c r="AR89" s="193"/>
      <c r="AS89" s="193"/>
      <c r="AT89" s="193"/>
      <c r="AU89" s="193"/>
      <c r="AV89" s="193"/>
      <c r="AW89" s="194"/>
      <c r="AX89" s="192" t="s">
        <v>323</v>
      </c>
      <c r="AY89" s="193"/>
      <c r="AZ89" s="193"/>
      <c r="BA89" s="167"/>
      <c r="BB89" s="167"/>
      <c r="BC89" s="167"/>
      <c r="BD89" s="167"/>
      <c r="BE89" s="168"/>
      <c r="BF89" s="166" t="s">
        <v>324</v>
      </c>
      <c r="BG89" s="167"/>
      <c r="BH89" s="167"/>
      <c r="BI89" s="167"/>
      <c r="BJ89" s="167"/>
      <c r="BK89" s="167"/>
      <c r="BL89" s="167"/>
      <c r="BM89" s="168"/>
      <c r="BN89" s="166" t="s">
        <v>335</v>
      </c>
      <c r="BO89" s="167"/>
      <c r="BP89" s="167"/>
      <c r="BQ89" s="167"/>
      <c r="BR89" s="167"/>
      <c r="BS89" s="167"/>
      <c r="BT89" s="167"/>
      <c r="BU89" s="168"/>
      <c r="BV89" s="171"/>
      <c r="BW89" s="171"/>
      <c r="BX89" s="172"/>
    </row>
    <row r="90" spans="2:76">
      <c r="B90">
        <v>0</v>
      </c>
      <c r="C90">
        <v>1</v>
      </c>
      <c r="D90">
        <v>2</v>
      </c>
      <c r="E90">
        <v>3</v>
      </c>
      <c r="F90">
        <v>4</v>
      </c>
      <c r="G90">
        <v>5</v>
      </c>
      <c r="H90">
        <v>6</v>
      </c>
      <c r="I90">
        <v>7</v>
      </c>
      <c r="J90">
        <v>8</v>
      </c>
      <c r="K90">
        <v>9</v>
      </c>
      <c r="L90">
        <v>10</v>
      </c>
      <c r="M90">
        <v>11</v>
      </c>
      <c r="N90">
        <v>12</v>
      </c>
      <c r="O90">
        <v>13</v>
      </c>
      <c r="P90">
        <v>14</v>
      </c>
      <c r="Q90">
        <v>15</v>
      </c>
      <c r="R90">
        <v>16</v>
      </c>
      <c r="S90">
        <v>17</v>
      </c>
      <c r="T90">
        <v>18</v>
      </c>
      <c r="U90" s="173">
        <v>19</v>
      </c>
      <c r="V90" s="173">
        <v>20</v>
      </c>
      <c r="W90" s="173">
        <v>21</v>
      </c>
      <c r="X90" s="173">
        <v>22</v>
      </c>
      <c r="Y90" s="173">
        <v>23</v>
      </c>
      <c r="Z90" s="188">
        <v>24</v>
      </c>
      <c r="AA90" s="173">
        <v>25</v>
      </c>
      <c r="AB90" s="173">
        <v>26</v>
      </c>
      <c r="AC90" s="173">
        <v>27</v>
      </c>
      <c r="AD90" s="173">
        <v>28</v>
      </c>
      <c r="AE90" s="173">
        <v>29</v>
      </c>
      <c r="AF90" s="173">
        <v>30</v>
      </c>
      <c r="AG90" s="173">
        <v>31</v>
      </c>
      <c r="AH90" s="173">
        <v>32</v>
      </c>
      <c r="AI90" s="173">
        <v>33</v>
      </c>
      <c r="AJ90" s="173">
        <v>34</v>
      </c>
      <c r="AK90" s="173">
        <v>35</v>
      </c>
      <c r="AL90" s="173">
        <v>36</v>
      </c>
      <c r="AM90" s="173">
        <v>37</v>
      </c>
      <c r="AN90" s="173">
        <v>38</v>
      </c>
      <c r="AO90" s="173">
        <v>39</v>
      </c>
      <c r="AP90" s="173">
        <v>40</v>
      </c>
      <c r="AQ90" s="173">
        <v>41</v>
      </c>
      <c r="AR90" s="173">
        <v>42</v>
      </c>
      <c r="AS90" s="173">
        <v>43</v>
      </c>
      <c r="AT90" s="173">
        <v>44</v>
      </c>
      <c r="AU90" s="173">
        <v>45</v>
      </c>
      <c r="AV90" s="173">
        <v>46</v>
      </c>
      <c r="AW90" s="173">
        <v>47</v>
      </c>
      <c r="AX90" s="173">
        <v>48</v>
      </c>
      <c r="AY90" s="173">
        <v>49</v>
      </c>
      <c r="AZ90" s="173">
        <v>50</v>
      </c>
      <c r="BA90">
        <v>51</v>
      </c>
      <c r="BB90">
        <v>52</v>
      </c>
      <c r="BC90">
        <v>53</v>
      </c>
      <c r="BD90">
        <v>54</v>
      </c>
      <c r="BE90">
        <v>55</v>
      </c>
      <c r="BF90">
        <v>56</v>
      </c>
      <c r="BG90">
        <v>57</v>
      </c>
      <c r="BH90">
        <v>58</v>
      </c>
      <c r="BI90">
        <v>59</v>
      </c>
      <c r="BJ90">
        <v>60</v>
      </c>
      <c r="BK90">
        <v>61</v>
      </c>
      <c r="BL90">
        <v>62</v>
      </c>
      <c r="BM90">
        <v>63</v>
      </c>
      <c r="BN90">
        <v>64</v>
      </c>
      <c r="BO90">
        <v>65</v>
      </c>
      <c r="BP90">
        <v>66</v>
      </c>
      <c r="BQ90">
        <v>67</v>
      </c>
      <c r="BR90">
        <v>68</v>
      </c>
      <c r="BS90">
        <v>69</v>
      </c>
      <c r="BT90">
        <v>70</v>
      </c>
      <c r="BU90">
        <v>71</v>
      </c>
      <c r="BV90">
        <v>72</v>
      </c>
      <c r="BW90">
        <v>73</v>
      </c>
      <c r="BX90">
        <v>74</v>
      </c>
    </row>
    <row r="91" spans="2:76">
      <c r="AW91">
        <v>8</v>
      </c>
      <c r="AX91" s="169"/>
      <c r="AY91" s="169"/>
      <c r="AZ91" s="169"/>
      <c r="BA91" s="169"/>
      <c r="BB91" s="169"/>
      <c r="BC91" s="169"/>
      <c r="BD91" s="169"/>
      <c r="BE91" s="169"/>
    </row>
    <row r="92" spans="2:76">
      <c r="AU92">
        <v>0</v>
      </c>
      <c r="AV92" t="s">
        <v>471</v>
      </c>
      <c r="AW92">
        <v>9</v>
      </c>
      <c r="AX92" s="169"/>
      <c r="AY92" s="169"/>
      <c r="AZ92" s="169"/>
      <c r="BA92" s="169"/>
      <c r="BB92" s="169"/>
      <c r="BC92" s="169"/>
      <c r="BD92" s="169"/>
      <c r="BE92" s="169"/>
    </row>
    <row r="93" spans="2:76">
      <c r="AU93">
        <v>1</v>
      </c>
      <c r="AW93">
        <v>10</v>
      </c>
      <c r="AX93" s="169"/>
      <c r="AY93" s="169"/>
      <c r="AZ93" s="169"/>
      <c r="BA93" s="169"/>
      <c r="BB93" s="169"/>
      <c r="BC93" s="169"/>
      <c r="BD93" s="169"/>
      <c r="BE93" s="169"/>
    </row>
    <row r="94" spans="2:76">
      <c r="AU94">
        <v>2</v>
      </c>
      <c r="AW94">
        <v>11</v>
      </c>
      <c r="AX94" s="169"/>
      <c r="AY94" s="169"/>
      <c r="AZ94" s="169"/>
      <c r="BA94" s="169"/>
      <c r="BB94" s="169"/>
      <c r="BC94" s="169"/>
      <c r="BD94" s="169"/>
      <c r="BE94" s="169"/>
    </row>
    <row r="95" spans="2:76">
      <c r="AU95">
        <v>3</v>
      </c>
      <c r="AW95">
        <v>12</v>
      </c>
      <c r="AX95" s="169"/>
      <c r="AY95" s="169"/>
      <c r="AZ95" s="169"/>
      <c r="BA95" s="169"/>
      <c r="BB95" s="169"/>
      <c r="BC95" s="169"/>
      <c r="BD95" s="169"/>
      <c r="BE95" s="169"/>
      <c r="BL95" t="s">
        <v>472</v>
      </c>
    </row>
    <row r="96" spans="2:76">
      <c r="AU96">
        <v>4</v>
      </c>
      <c r="AW96">
        <v>13</v>
      </c>
      <c r="AX96" s="169"/>
      <c r="AY96" s="169"/>
      <c r="AZ96" s="169"/>
      <c r="BA96" s="169"/>
      <c r="BB96" s="169"/>
      <c r="BC96" s="169"/>
      <c r="BD96" s="169"/>
      <c r="BE96" s="169"/>
      <c r="BL96" t="s">
        <v>473</v>
      </c>
      <c r="BO96" t="s">
        <v>474</v>
      </c>
    </row>
    <row r="97" spans="1:67">
      <c r="AU97">
        <v>5</v>
      </c>
      <c r="AW97">
        <v>14</v>
      </c>
      <c r="AX97" s="169"/>
      <c r="AY97" s="169"/>
      <c r="AZ97" s="169"/>
      <c r="BA97" s="169"/>
      <c r="BB97" s="169"/>
      <c r="BC97" s="169"/>
      <c r="BD97" s="169"/>
      <c r="BE97" s="169"/>
    </row>
    <row r="98" spans="1:67">
      <c r="AU98">
        <v>6</v>
      </c>
      <c r="AW98">
        <v>15</v>
      </c>
      <c r="AX98" s="169"/>
      <c r="AY98" s="169"/>
      <c r="AZ98" s="169"/>
      <c r="BA98" s="169"/>
      <c r="BB98" s="169"/>
      <c r="BC98" s="169"/>
      <c r="BD98" s="169"/>
      <c r="BE98" s="169"/>
      <c r="BL98">
        <v>0</v>
      </c>
      <c r="BM98" t="s">
        <v>475</v>
      </c>
      <c r="BO98" t="s">
        <v>476</v>
      </c>
    </row>
    <row r="99" spans="1:67">
      <c r="BL99">
        <v>1</v>
      </c>
      <c r="BM99" t="s">
        <v>477</v>
      </c>
      <c r="BO99" t="s">
        <v>478</v>
      </c>
    </row>
    <row r="100" spans="1:67">
      <c r="BL100">
        <v>2</v>
      </c>
      <c r="BM100" t="s">
        <v>479</v>
      </c>
      <c r="BO100" t="s">
        <v>478</v>
      </c>
    </row>
    <row r="101" spans="1:67">
      <c r="A101" t="s">
        <v>490</v>
      </c>
      <c r="BL101">
        <v>3</v>
      </c>
      <c r="BM101" t="s">
        <v>479</v>
      </c>
      <c r="BO101" t="s">
        <v>478</v>
      </c>
    </row>
  </sheetData>
  <mergeCells count="95">
    <mergeCell ref="AG3:AH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C3:AD3"/>
    <mergeCell ref="AE3:AF3"/>
    <mergeCell ref="BU3:BV3"/>
    <mergeCell ref="BW3:BX3"/>
    <mergeCell ref="BY3:BZ3"/>
    <mergeCell ref="CA3:CB3"/>
    <mergeCell ref="G4:H4"/>
    <mergeCell ref="I4:J4"/>
    <mergeCell ref="K4:L4"/>
    <mergeCell ref="M4:N4"/>
    <mergeCell ref="O4:P4"/>
    <mergeCell ref="Q4:R4"/>
    <mergeCell ref="AI3:AJ3"/>
    <mergeCell ref="BK3:BL3"/>
    <mergeCell ref="BM3:BN3"/>
    <mergeCell ref="BO3:BP3"/>
    <mergeCell ref="BQ3:BR3"/>
    <mergeCell ref="BS3:BT3"/>
    <mergeCell ref="Q6:R6"/>
    <mergeCell ref="AI4:AJ4"/>
    <mergeCell ref="BK4:BL4"/>
    <mergeCell ref="BM4:BN4"/>
    <mergeCell ref="BO4:BP4"/>
    <mergeCell ref="S4:T4"/>
    <mergeCell ref="U4:V4"/>
    <mergeCell ref="W4:X4"/>
    <mergeCell ref="AC4:AD4"/>
    <mergeCell ref="AE4:AF4"/>
    <mergeCell ref="AG4:AH4"/>
    <mergeCell ref="AG6:AH6"/>
    <mergeCell ref="S6:T6"/>
    <mergeCell ref="U6:V6"/>
    <mergeCell ref="W6:X6"/>
    <mergeCell ref="AC6:AD6"/>
    <mergeCell ref="G6:H6"/>
    <mergeCell ref="I6:J6"/>
    <mergeCell ref="K6:L6"/>
    <mergeCell ref="M6:N6"/>
    <mergeCell ref="O6:P6"/>
    <mergeCell ref="BU4:BV4"/>
    <mergeCell ref="BW4:BX4"/>
    <mergeCell ref="BY4:BZ4"/>
    <mergeCell ref="CA4:CB4"/>
    <mergeCell ref="BQ4:BR4"/>
    <mergeCell ref="BS4:BT4"/>
    <mergeCell ref="BU6:BV6"/>
    <mergeCell ref="BW6:BX6"/>
    <mergeCell ref="BY6:BZ6"/>
    <mergeCell ref="CA6:CB6"/>
    <mergeCell ref="BQ6:BR6"/>
    <mergeCell ref="BS6:BT6"/>
    <mergeCell ref="I12:J12"/>
    <mergeCell ref="K12:L12"/>
    <mergeCell ref="M12:N12"/>
    <mergeCell ref="O12:P12"/>
    <mergeCell ref="Q12:R12"/>
    <mergeCell ref="S12:T12"/>
    <mergeCell ref="AI6:AJ6"/>
    <mergeCell ref="BK6:BL6"/>
    <mergeCell ref="BM6:BN6"/>
    <mergeCell ref="BO6:BP6"/>
    <mergeCell ref="AE6:AF6"/>
    <mergeCell ref="BU12:BV12"/>
    <mergeCell ref="U12:V12"/>
    <mergeCell ref="W12:X12"/>
    <mergeCell ref="AC12:AD12"/>
    <mergeCell ref="AE12:AF12"/>
    <mergeCell ref="AG12:AH12"/>
    <mergeCell ref="AI12:AJ12"/>
    <mergeCell ref="BB16:BC16"/>
    <mergeCell ref="BW12:BX12"/>
    <mergeCell ref="BY12:BZ12"/>
    <mergeCell ref="CA12:CB12"/>
    <mergeCell ref="G16:Z16"/>
    <mergeCell ref="AA16:AJ16"/>
    <mergeCell ref="AK16:AL16"/>
    <mergeCell ref="AM16:AN16"/>
    <mergeCell ref="AO16:AP16"/>
    <mergeCell ref="AQ16:AR16"/>
    <mergeCell ref="AS16:BA16"/>
    <mergeCell ref="BK12:BL12"/>
    <mergeCell ref="BM12:BN12"/>
    <mergeCell ref="BO12:BP12"/>
    <mergeCell ref="BQ12:BR12"/>
    <mergeCell ref="BS12:BT1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topLeftCell="A152" zoomScaleNormal="100" workbookViewId="0">
      <selection activeCell="B149" sqref="B149"/>
    </sheetView>
  </sheetViews>
  <sheetFormatPr defaultRowHeight="15"/>
  <sheetData>
    <row r="1" spans="2:2">
      <c r="B1" t="s">
        <v>141</v>
      </c>
    </row>
    <row r="45" spans="6:6">
      <c r="F45" t="s">
        <v>151</v>
      </c>
    </row>
    <row r="46" spans="6:6">
      <c r="F46" t="s">
        <v>152</v>
      </c>
    </row>
    <row r="50" spans="2:2">
      <c r="B50" t="s">
        <v>142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0"/>
  <sheetViews>
    <sheetView workbookViewId="0">
      <selection activeCell="O8" sqref="O8"/>
    </sheetView>
  </sheetViews>
  <sheetFormatPr defaultRowHeight="15"/>
  <cols>
    <col min="20" max="20" width="5.140625" customWidth="1"/>
    <col min="21" max="28" width="3.42578125" customWidth="1"/>
  </cols>
  <sheetData>
    <row r="4" spans="1:28">
      <c r="A4" t="s">
        <v>226</v>
      </c>
    </row>
    <row r="5" spans="1:28" ht="17.25">
      <c r="A5" s="48"/>
    </row>
    <row r="6" spans="1:28">
      <c r="A6" s="49"/>
      <c r="B6" s="50">
        <v>0</v>
      </c>
      <c r="C6" s="50">
        <v>1</v>
      </c>
      <c r="D6" s="50">
        <v>2</v>
      </c>
      <c r="E6" s="50">
        <v>3</v>
      </c>
      <c r="F6" s="50">
        <v>4</v>
      </c>
      <c r="G6" s="50">
        <v>5</v>
      </c>
      <c r="H6" s="50">
        <v>6</v>
      </c>
      <c r="I6" s="50">
        <v>7</v>
      </c>
      <c r="J6" s="50">
        <v>8</v>
      </c>
      <c r="K6" s="50">
        <v>9</v>
      </c>
      <c r="L6" s="51" t="s">
        <v>167</v>
      </c>
      <c r="M6" s="51" t="s">
        <v>168</v>
      </c>
      <c r="N6" s="51" t="s">
        <v>169</v>
      </c>
      <c r="O6" s="51" t="s">
        <v>170</v>
      </c>
      <c r="P6" s="51" t="s">
        <v>171</v>
      </c>
      <c r="Q6" s="51" t="s">
        <v>172</v>
      </c>
    </row>
    <row r="7" spans="1:28" ht="28.5">
      <c r="A7" s="106" t="s">
        <v>227</v>
      </c>
      <c r="B7" s="52" t="s">
        <v>173</v>
      </c>
      <c r="C7" s="53" t="s">
        <v>174</v>
      </c>
      <c r="D7" s="54" t="s">
        <v>175</v>
      </c>
      <c r="E7" s="55" t="s">
        <v>176</v>
      </c>
      <c r="F7" s="56" t="s">
        <v>177</v>
      </c>
      <c r="G7" s="57" t="s">
        <v>178</v>
      </c>
      <c r="H7" s="58" t="s">
        <v>179</v>
      </c>
      <c r="I7" s="59" t="s">
        <v>180</v>
      </c>
      <c r="J7" s="60" t="s">
        <v>181</v>
      </c>
      <c r="K7" s="61" t="s">
        <v>182</v>
      </c>
      <c r="L7" s="62" t="s">
        <v>183</v>
      </c>
      <c r="M7" s="63" t="s">
        <v>184</v>
      </c>
      <c r="N7" s="64" t="s">
        <v>185</v>
      </c>
      <c r="O7" s="65" t="s">
        <v>186</v>
      </c>
      <c r="P7" s="65" t="s">
        <v>186</v>
      </c>
      <c r="Q7" s="65" t="s">
        <v>186</v>
      </c>
      <c r="R7" s="187" t="s">
        <v>228</v>
      </c>
    </row>
    <row r="8" spans="1:28" ht="28.5">
      <c r="A8" s="50">
        <v>10</v>
      </c>
      <c r="B8" s="66" t="s">
        <v>187</v>
      </c>
      <c r="C8" s="67" t="s">
        <v>188</v>
      </c>
      <c r="D8" s="68" t="s">
        <v>189</v>
      </c>
      <c r="E8" s="69" t="s">
        <v>190</v>
      </c>
      <c r="F8" s="70" t="s">
        <v>191</v>
      </c>
      <c r="G8" s="71" t="s">
        <v>192</v>
      </c>
      <c r="H8" s="72" t="s">
        <v>193</v>
      </c>
      <c r="I8" s="73" t="s">
        <v>194</v>
      </c>
      <c r="J8" s="74" t="s">
        <v>195</v>
      </c>
      <c r="K8" s="75" t="s">
        <v>196</v>
      </c>
      <c r="L8" s="76" t="s">
        <v>197</v>
      </c>
      <c r="M8" s="77" t="s">
        <v>198</v>
      </c>
      <c r="N8" s="78" t="s">
        <v>199</v>
      </c>
      <c r="O8" s="65" t="s">
        <v>186</v>
      </c>
      <c r="P8" s="65" t="s">
        <v>186</v>
      </c>
      <c r="Q8" s="65" t="s">
        <v>186</v>
      </c>
      <c r="R8" s="187"/>
    </row>
    <row r="9" spans="1:28" ht="28.5">
      <c r="A9" s="50">
        <v>20</v>
      </c>
      <c r="B9" s="79" t="s">
        <v>200</v>
      </c>
      <c r="C9" s="80" t="s">
        <v>201</v>
      </c>
      <c r="D9" s="81" t="s">
        <v>202</v>
      </c>
      <c r="E9" s="82" t="s">
        <v>203</v>
      </c>
      <c r="F9" s="83" t="s">
        <v>204</v>
      </c>
      <c r="G9" s="84" t="s">
        <v>205</v>
      </c>
      <c r="H9" s="85" t="s">
        <v>206</v>
      </c>
      <c r="I9" s="86" t="s">
        <v>207</v>
      </c>
      <c r="J9" s="87" t="s">
        <v>208</v>
      </c>
      <c r="K9" s="88" t="s">
        <v>209</v>
      </c>
      <c r="L9" s="89" t="s">
        <v>210</v>
      </c>
      <c r="M9" s="90" t="s">
        <v>211</v>
      </c>
      <c r="N9" s="91" t="s">
        <v>212</v>
      </c>
      <c r="O9" s="92" t="s">
        <v>173</v>
      </c>
      <c r="P9" s="65" t="s">
        <v>186</v>
      </c>
      <c r="Q9" s="65" t="s">
        <v>186</v>
      </c>
      <c r="R9" s="187" t="s">
        <v>229</v>
      </c>
    </row>
    <row r="10" spans="1:28" ht="28.5">
      <c r="A10" s="50">
        <v>30</v>
      </c>
      <c r="B10" s="79" t="s">
        <v>200</v>
      </c>
      <c r="C10" s="93" t="s">
        <v>213</v>
      </c>
      <c r="D10" s="94" t="s">
        <v>214</v>
      </c>
      <c r="E10" s="95" t="s">
        <v>215</v>
      </c>
      <c r="F10" s="96" t="s">
        <v>216</v>
      </c>
      <c r="G10" s="97" t="s">
        <v>217</v>
      </c>
      <c r="H10" s="98" t="s">
        <v>218</v>
      </c>
      <c r="I10" s="99" t="s">
        <v>219</v>
      </c>
      <c r="J10" s="100" t="s">
        <v>220</v>
      </c>
      <c r="K10" s="101" t="s">
        <v>221</v>
      </c>
      <c r="L10" s="102" t="s">
        <v>222</v>
      </c>
      <c r="M10" s="103" t="s">
        <v>223</v>
      </c>
      <c r="N10" s="104" t="s">
        <v>224</v>
      </c>
      <c r="O10" s="105" t="s">
        <v>225</v>
      </c>
      <c r="P10" s="65" t="s">
        <v>186</v>
      </c>
      <c r="Q10" s="65" t="s">
        <v>186</v>
      </c>
      <c r="R10" s="187"/>
    </row>
    <row r="11" spans="1:28">
      <c r="AB11" s="110"/>
    </row>
    <row r="12" spans="1:28">
      <c r="T12" s="107" t="s">
        <v>230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 s="12">
        <v>1</v>
      </c>
      <c r="AB12" s="108">
        <v>1</v>
      </c>
    </row>
    <row r="13" spans="1:28">
      <c r="T13" s="107">
        <v>63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 s="12">
        <v>1</v>
      </c>
      <c r="AB13" s="109">
        <v>1</v>
      </c>
    </row>
    <row r="15" spans="1:28">
      <c r="S15" t="s">
        <v>233</v>
      </c>
      <c r="T15" t="s">
        <v>234</v>
      </c>
      <c r="U15">
        <v>1</v>
      </c>
      <c r="V15" t="s">
        <v>231</v>
      </c>
      <c r="W15" t="s">
        <v>232</v>
      </c>
      <c r="X15" t="s">
        <v>236</v>
      </c>
      <c r="Y15" t="s">
        <v>235</v>
      </c>
    </row>
    <row r="16" spans="1:28">
      <c r="S16" t="s">
        <v>237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2:13">
      <c r="L17" t="s">
        <v>469</v>
      </c>
      <c r="M17">
        <v>1</v>
      </c>
    </row>
    <row r="18" spans="12:13">
      <c r="L18" t="s">
        <v>468</v>
      </c>
      <c r="M18">
        <v>10</v>
      </c>
    </row>
    <row r="19" spans="12:13">
      <c r="L19" t="s">
        <v>466</v>
      </c>
      <c r="M19">
        <v>0</v>
      </c>
    </row>
    <row r="20" spans="12:13">
      <c r="L20" t="s">
        <v>467</v>
      </c>
      <c r="M20">
        <v>1</v>
      </c>
    </row>
  </sheetData>
  <mergeCells count="2">
    <mergeCell ref="R7:R8"/>
    <mergeCell ref="R9:R1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1"/>
  <sheetViews>
    <sheetView workbookViewId="0">
      <selection activeCell="P9" sqref="N9:P9"/>
    </sheetView>
  </sheetViews>
  <sheetFormatPr defaultColWidth="5.28515625" defaultRowHeight="15"/>
  <sheetData>
    <row r="2" spans="2:25" ht="15.75" thickBot="1"/>
    <row r="3" spans="2:25">
      <c r="B3" s="114" t="s">
        <v>238</v>
      </c>
      <c r="C3" s="115">
        <v>10</v>
      </c>
      <c r="D3" s="116">
        <v>16</v>
      </c>
      <c r="E3" s="114" t="s">
        <v>238</v>
      </c>
      <c r="F3" s="115">
        <v>10</v>
      </c>
      <c r="G3" s="116">
        <v>16</v>
      </c>
      <c r="H3" s="114" t="s">
        <v>238</v>
      </c>
      <c r="I3" s="115">
        <v>10</v>
      </c>
      <c r="J3" s="116">
        <v>16</v>
      </c>
      <c r="K3" s="114" t="s">
        <v>238</v>
      </c>
      <c r="L3" s="115">
        <v>10</v>
      </c>
      <c r="M3" s="116">
        <v>16</v>
      </c>
      <c r="N3" s="114" t="s">
        <v>238</v>
      </c>
      <c r="O3" s="115">
        <v>10</v>
      </c>
      <c r="P3" s="116">
        <v>16</v>
      </c>
      <c r="Q3" s="114" t="s">
        <v>238</v>
      </c>
      <c r="R3" s="115">
        <v>10</v>
      </c>
      <c r="S3" s="116">
        <v>16</v>
      </c>
      <c r="T3" s="114" t="s">
        <v>238</v>
      </c>
      <c r="U3" s="115">
        <v>10</v>
      </c>
      <c r="V3" s="116">
        <v>16</v>
      </c>
      <c r="W3" s="114" t="s">
        <v>238</v>
      </c>
      <c r="X3" s="115">
        <v>10</v>
      </c>
      <c r="Y3" s="116">
        <v>16</v>
      </c>
    </row>
    <row r="4" spans="2:25" ht="15.75" thickBot="1">
      <c r="B4" s="117" t="s">
        <v>239</v>
      </c>
      <c r="C4" s="111" t="s">
        <v>240</v>
      </c>
      <c r="D4" s="118" t="s">
        <v>240</v>
      </c>
      <c r="E4" s="117" t="s">
        <v>239</v>
      </c>
      <c r="F4" s="111" t="s">
        <v>240</v>
      </c>
      <c r="G4" s="118" t="s">
        <v>240</v>
      </c>
      <c r="H4" s="117" t="s">
        <v>239</v>
      </c>
      <c r="I4" s="111" t="s">
        <v>240</v>
      </c>
      <c r="J4" s="118" t="s">
        <v>240</v>
      </c>
      <c r="K4" s="117" t="s">
        <v>239</v>
      </c>
      <c r="L4" s="111" t="s">
        <v>240</v>
      </c>
      <c r="M4" s="118" t="s">
        <v>240</v>
      </c>
      <c r="N4" s="117" t="s">
        <v>239</v>
      </c>
      <c r="O4" s="111" t="s">
        <v>240</v>
      </c>
      <c r="P4" s="118" t="s">
        <v>240</v>
      </c>
      <c r="Q4" s="117" t="s">
        <v>239</v>
      </c>
      <c r="R4" s="111" t="s">
        <v>240</v>
      </c>
      <c r="S4" s="118" t="s">
        <v>240</v>
      </c>
      <c r="T4" s="117" t="s">
        <v>239</v>
      </c>
      <c r="U4" s="111" t="s">
        <v>240</v>
      </c>
      <c r="V4" s="118" t="s">
        <v>240</v>
      </c>
      <c r="W4" s="117" t="s">
        <v>239</v>
      </c>
      <c r="X4" s="111" t="s">
        <v>240</v>
      </c>
      <c r="Y4" s="118" t="s">
        <v>240</v>
      </c>
    </row>
    <row r="5" spans="2:25" ht="15.75" thickBot="1">
      <c r="B5" s="119" t="s">
        <v>241</v>
      </c>
      <c r="C5" s="112">
        <v>0</v>
      </c>
      <c r="D5" s="120">
        <v>0</v>
      </c>
      <c r="E5" s="121" t="s">
        <v>263</v>
      </c>
      <c r="F5" s="113">
        <v>16</v>
      </c>
      <c r="G5" s="122">
        <v>10</v>
      </c>
      <c r="H5" s="134" t="s">
        <v>285</v>
      </c>
      <c r="I5" s="129">
        <v>32</v>
      </c>
      <c r="J5" s="135">
        <v>20</v>
      </c>
      <c r="K5" s="136">
        <v>0</v>
      </c>
      <c r="L5" s="130">
        <v>48</v>
      </c>
      <c r="M5" s="137">
        <v>30</v>
      </c>
      <c r="N5" s="142" t="s">
        <v>319</v>
      </c>
      <c r="O5" s="133">
        <v>64</v>
      </c>
      <c r="P5" s="143">
        <v>40</v>
      </c>
      <c r="Q5" s="136" t="s">
        <v>341</v>
      </c>
      <c r="R5" s="130">
        <v>80</v>
      </c>
      <c r="S5" s="137">
        <v>50</v>
      </c>
      <c r="T5" s="142" t="s">
        <v>363</v>
      </c>
      <c r="U5" s="133">
        <v>96</v>
      </c>
      <c r="V5" s="143">
        <v>60</v>
      </c>
      <c r="W5" s="136" t="s">
        <v>385</v>
      </c>
      <c r="X5" s="130">
        <v>112</v>
      </c>
      <c r="Y5" s="137">
        <v>70</v>
      </c>
    </row>
    <row r="6" spans="2:25" ht="15.75" thickBot="1">
      <c r="B6" s="121" t="s">
        <v>242</v>
      </c>
      <c r="C6" s="113">
        <v>1</v>
      </c>
      <c r="D6" s="122">
        <v>1</v>
      </c>
      <c r="E6" s="119" t="s">
        <v>264</v>
      </c>
      <c r="F6" s="112">
        <v>17</v>
      </c>
      <c r="G6" s="120">
        <v>11</v>
      </c>
      <c r="H6" s="136" t="s">
        <v>286</v>
      </c>
      <c r="I6" s="130">
        <v>33</v>
      </c>
      <c r="J6" s="137">
        <v>21</v>
      </c>
      <c r="K6" s="138">
        <v>1</v>
      </c>
      <c r="L6" s="131">
        <v>49</v>
      </c>
      <c r="M6" s="139">
        <v>31</v>
      </c>
      <c r="N6" s="136" t="s">
        <v>320</v>
      </c>
      <c r="O6" s="130">
        <v>65</v>
      </c>
      <c r="P6" s="137">
        <v>41</v>
      </c>
      <c r="Q6" s="138" t="s">
        <v>342</v>
      </c>
      <c r="R6" s="131">
        <v>81</v>
      </c>
      <c r="S6" s="139">
        <v>51</v>
      </c>
      <c r="T6" s="136" t="s">
        <v>364</v>
      </c>
      <c r="U6" s="130">
        <v>97</v>
      </c>
      <c r="V6" s="137">
        <v>61</v>
      </c>
      <c r="W6" s="138" t="s">
        <v>386</v>
      </c>
      <c r="X6" s="131">
        <v>113</v>
      </c>
      <c r="Y6" s="139">
        <v>71</v>
      </c>
    </row>
    <row r="7" spans="2:25" ht="15.75" thickBot="1">
      <c r="B7" s="119" t="s">
        <v>243</v>
      </c>
      <c r="C7" s="112">
        <v>2</v>
      </c>
      <c r="D7" s="120">
        <v>2</v>
      </c>
      <c r="E7" s="121" t="s">
        <v>265</v>
      </c>
      <c r="F7" s="113">
        <v>18</v>
      </c>
      <c r="G7" s="122">
        <v>12</v>
      </c>
      <c r="H7" s="138" t="s">
        <v>287</v>
      </c>
      <c r="I7" s="131">
        <v>34</v>
      </c>
      <c r="J7" s="139">
        <v>22</v>
      </c>
      <c r="K7" s="136">
        <v>2</v>
      </c>
      <c r="L7" s="130">
        <v>50</v>
      </c>
      <c r="M7" s="137">
        <v>32</v>
      </c>
      <c r="N7" s="138" t="s">
        <v>321</v>
      </c>
      <c r="O7" s="131">
        <v>66</v>
      </c>
      <c r="P7" s="139">
        <v>42</v>
      </c>
      <c r="Q7" s="136" t="s">
        <v>343</v>
      </c>
      <c r="R7" s="130">
        <v>82</v>
      </c>
      <c r="S7" s="137">
        <v>52</v>
      </c>
      <c r="T7" s="138" t="s">
        <v>365</v>
      </c>
      <c r="U7" s="131">
        <v>98</v>
      </c>
      <c r="V7" s="139">
        <v>62</v>
      </c>
      <c r="W7" s="136" t="s">
        <v>387</v>
      </c>
      <c r="X7" s="130">
        <v>114</v>
      </c>
      <c r="Y7" s="137">
        <v>72</v>
      </c>
    </row>
    <row r="8" spans="2:25" ht="15.75" thickBot="1">
      <c r="B8" s="121" t="s">
        <v>244</v>
      </c>
      <c r="C8" s="113">
        <v>3</v>
      </c>
      <c r="D8" s="122">
        <v>3</v>
      </c>
      <c r="E8" s="119" t="s">
        <v>266</v>
      </c>
      <c r="F8" s="112">
        <v>19</v>
      </c>
      <c r="G8" s="120">
        <v>13</v>
      </c>
      <c r="H8" s="140" t="s">
        <v>288</v>
      </c>
      <c r="I8" s="132">
        <v>35</v>
      </c>
      <c r="J8" s="141">
        <v>23</v>
      </c>
      <c r="K8" s="138">
        <v>3</v>
      </c>
      <c r="L8" s="131">
        <v>51</v>
      </c>
      <c r="M8" s="139">
        <v>33</v>
      </c>
      <c r="N8" s="136" t="s">
        <v>322</v>
      </c>
      <c r="O8" s="130">
        <v>67</v>
      </c>
      <c r="P8" s="137">
        <v>43</v>
      </c>
      <c r="Q8" s="138" t="s">
        <v>344</v>
      </c>
      <c r="R8" s="131">
        <v>83</v>
      </c>
      <c r="S8" s="139">
        <v>53</v>
      </c>
      <c r="T8" s="136" t="s">
        <v>366</v>
      </c>
      <c r="U8" s="130">
        <v>99</v>
      </c>
      <c r="V8" s="137">
        <v>63</v>
      </c>
      <c r="W8" s="138" t="s">
        <v>388</v>
      </c>
      <c r="X8" s="131">
        <v>115</v>
      </c>
      <c r="Y8" s="139">
        <v>73</v>
      </c>
    </row>
    <row r="9" spans="2:25" ht="15.75" thickBot="1">
      <c r="B9" s="119" t="s">
        <v>245</v>
      </c>
      <c r="C9" s="112">
        <v>4</v>
      </c>
      <c r="D9" s="120">
        <v>4</v>
      </c>
      <c r="E9" s="121" t="s">
        <v>267</v>
      </c>
      <c r="F9" s="113">
        <v>20</v>
      </c>
      <c r="G9" s="122">
        <v>14</v>
      </c>
      <c r="H9" s="142" t="s">
        <v>289</v>
      </c>
      <c r="I9" s="133">
        <v>36</v>
      </c>
      <c r="J9" s="143">
        <v>24</v>
      </c>
      <c r="K9" s="136">
        <v>4</v>
      </c>
      <c r="L9" s="130">
        <v>52</v>
      </c>
      <c r="M9" s="137">
        <v>34</v>
      </c>
      <c r="N9" s="138" t="s">
        <v>323</v>
      </c>
      <c r="O9" s="131">
        <v>68</v>
      </c>
      <c r="P9" s="139">
        <v>44</v>
      </c>
      <c r="Q9" s="136" t="s">
        <v>345</v>
      </c>
      <c r="R9" s="130">
        <v>84</v>
      </c>
      <c r="S9" s="137">
        <v>54</v>
      </c>
      <c r="T9" s="138" t="s">
        <v>367</v>
      </c>
      <c r="U9" s="131">
        <v>100</v>
      </c>
      <c r="V9" s="139">
        <v>64</v>
      </c>
      <c r="W9" s="136" t="s">
        <v>389</v>
      </c>
      <c r="X9" s="130">
        <v>116</v>
      </c>
      <c r="Y9" s="137">
        <v>74</v>
      </c>
    </row>
    <row r="10" spans="2:25" ht="15.75" thickBot="1">
      <c r="B10" s="121" t="s">
        <v>246</v>
      </c>
      <c r="C10" s="113">
        <v>5</v>
      </c>
      <c r="D10" s="122">
        <v>5</v>
      </c>
      <c r="E10" s="119" t="s">
        <v>268</v>
      </c>
      <c r="F10" s="112">
        <v>21</v>
      </c>
      <c r="G10" s="120">
        <v>15</v>
      </c>
      <c r="H10" s="136" t="s">
        <v>290</v>
      </c>
      <c r="I10" s="130">
        <v>37</v>
      </c>
      <c r="J10" s="137">
        <v>25</v>
      </c>
      <c r="K10" s="138">
        <v>5</v>
      </c>
      <c r="L10" s="131">
        <v>53</v>
      </c>
      <c r="M10" s="139">
        <v>35</v>
      </c>
      <c r="N10" s="136" t="s">
        <v>324</v>
      </c>
      <c r="O10" s="130">
        <v>69</v>
      </c>
      <c r="P10" s="137">
        <v>45</v>
      </c>
      <c r="Q10" s="138" t="s">
        <v>346</v>
      </c>
      <c r="R10" s="131">
        <v>85</v>
      </c>
      <c r="S10" s="139">
        <v>55</v>
      </c>
      <c r="T10" s="136" t="s">
        <v>368</v>
      </c>
      <c r="U10" s="130">
        <v>101</v>
      </c>
      <c r="V10" s="137">
        <v>65</v>
      </c>
      <c r="W10" s="138" t="s">
        <v>390</v>
      </c>
      <c r="X10" s="131">
        <v>117</v>
      </c>
      <c r="Y10" s="139">
        <v>75</v>
      </c>
    </row>
    <row r="11" spans="2:25" ht="15.75" thickBot="1">
      <c r="B11" s="119" t="s">
        <v>247</v>
      </c>
      <c r="C11" s="112">
        <v>6</v>
      </c>
      <c r="D11" s="120">
        <v>6</v>
      </c>
      <c r="E11" s="121" t="s">
        <v>269</v>
      </c>
      <c r="F11" s="113">
        <v>22</v>
      </c>
      <c r="G11" s="122">
        <v>16</v>
      </c>
      <c r="H11" s="138" t="s">
        <v>291</v>
      </c>
      <c r="I11" s="131">
        <v>38</v>
      </c>
      <c r="J11" s="139">
        <v>26</v>
      </c>
      <c r="K11" s="136">
        <v>6</v>
      </c>
      <c r="L11" s="130">
        <v>54</v>
      </c>
      <c r="M11" s="137">
        <v>36</v>
      </c>
      <c r="N11" s="138" t="s">
        <v>325</v>
      </c>
      <c r="O11" s="131">
        <v>70</v>
      </c>
      <c r="P11" s="139">
        <v>46</v>
      </c>
      <c r="Q11" s="136" t="s">
        <v>347</v>
      </c>
      <c r="R11" s="130">
        <v>86</v>
      </c>
      <c r="S11" s="137">
        <v>56</v>
      </c>
      <c r="T11" s="138" t="s">
        <v>369</v>
      </c>
      <c r="U11" s="131">
        <v>102</v>
      </c>
      <c r="V11" s="139">
        <v>66</v>
      </c>
      <c r="W11" s="136" t="s">
        <v>391</v>
      </c>
      <c r="X11" s="130">
        <v>118</v>
      </c>
      <c r="Y11" s="137">
        <v>76</v>
      </c>
    </row>
    <row r="12" spans="2:25" ht="15.75" thickBot="1">
      <c r="B12" s="121" t="s">
        <v>248</v>
      </c>
      <c r="C12" s="113">
        <v>7</v>
      </c>
      <c r="D12" s="122">
        <v>7</v>
      </c>
      <c r="E12" s="119" t="s">
        <v>270</v>
      </c>
      <c r="F12" s="112">
        <v>23</v>
      </c>
      <c r="G12" s="120">
        <v>17</v>
      </c>
      <c r="H12" s="136" t="s">
        <v>292</v>
      </c>
      <c r="I12" s="130">
        <v>39</v>
      </c>
      <c r="J12" s="137">
        <v>27</v>
      </c>
      <c r="K12" s="138">
        <v>7</v>
      </c>
      <c r="L12" s="131">
        <v>55</v>
      </c>
      <c r="M12" s="139">
        <v>37</v>
      </c>
      <c r="N12" s="136" t="s">
        <v>326</v>
      </c>
      <c r="O12" s="130">
        <v>71</v>
      </c>
      <c r="P12" s="137">
        <v>47</v>
      </c>
      <c r="Q12" s="138" t="s">
        <v>348</v>
      </c>
      <c r="R12" s="131">
        <v>87</v>
      </c>
      <c r="S12" s="139">
        <v>57</v>
      </c>
      <c r="T12" s="136" t="s">
        <v>370</v>
      </c>
      <c r="U12" s="130">
        <v>103</v>
      </c>
      <c r="V12" s="137">
        <v>67</v>
      </c>
      <c r="W12" s="138" t="s">
        <v>392</v>
      </c>
      <c r="X12" s="131">
        <v>119</v>
      </c>
      <c r="Y12" s="139">
        <v>77</v>
      </c>
    </row>
    <row r="13" spans="2:25" ht="15.75" thickBot="1">
      <c r="B13" s="119" t="s">
        <v>249</v>
      </c>
      <c r="C13" s="112">
        <v>8</v>
      </c>
      <c r="D13" s="120">
        <v>8</v>
      </c>
      <c r="E13" s="121" t="s">
        <v>271</v>
      </c>
      <c r="F13" s="113">
        <v>24</v>
      </c>
      <c r="G13" s="122">
        <v>18</v>
      </c>
      <c r="H13" s="138" t="s">
        <v>293</v>
      </c>
      <c r="I13" s="131">
        <v>40</v>
      </c>
      <c r="J13" s="139">
        <v>28</v>
      </c>
      <c r="K13" s="136">
        <v>8</v>
      </c>
      <c r="L13" s="130">
        <v>56</v>
      </c>
      <c r="M13" s="137">
        <v>38</v>
      </c>
      <c r="N13" s="138" t="s">
        <v>327</v>
      </c>
      <c r="O13" s="131">
        <v>72</v>
      </c>
      <c r="P13" s="139">
        <v>48</v>
      </c>
      <c r="Q13" s="136" t="s">
        <v>349</v>
      </c>
      <c r="R13" s="130">
        <v>88</v>
      </c>
      <c r="S13" s="137">
        <v>58</v>
      </c>
      <c r="T13" s="138" t="s">
        <v>371</v>
      </c>
      <c r="U13" s="131">
        <v>104</v>
      </c>
      <c r="V13" s="139">
        <v>68</v>
      </c>
      <c r="W13" s="136" t="s">
        <v>393</v>
      </c>
      <c r="X13" s="130">
        <v>120</v>
      </c>
      <c r="Y13" s="137">
        <v>78</v>
      </c>
    </row>
    <row r="14" spans="2:25" ht="15.75" thickBot="1">
      <c r="B14" s="121" t="s">
        <v>250</v>
      </c>
      <c r="C14" s="113">
        <v>9</v>
      </c>
      <c r="D14" s="122">
        <v>9</v>
      </c>
      <c r="E14" s="119" t="s">
        <v>272</v>
      </c>
      <c r="F14" s="112">
        <v>25</v>
      </c>
      <c r="G14" s="120">
        <v>19</v>
      </c>
      <c r="H14" s="136" t="s">
        <v>294</v>
      </c>
      <c r="I14" s="130">
        <v>41</v>
      </c>
      <c r="J14" s="137">
        <v>29</v>
      </c>
      <c r="K14" s="138">
        <v>9</v>
      </c>
      <c r="L14" s="131">
        <v>57</v>
      </c>
      <c r="M14" s="139">
        <v>39</v>
      </c>
      <c r="N14" s="136" t="s">
        <v>328</v>
      </c>
      <c r="O14" s="130">
        <v>73</v>
      </c>
      <c r="P14" s="137">
        <v>49</v>
      </c>
      <c r="Q14" s="138" t="s">
        <v>350</v>
      </c>
      <c r="R14" s="131">
        <v>89</v>
      </c>
      <c r="S14" s="139">
        <v>59</v>
      </c>
      <c r="T14" s="136" t="s">
        <v>372</v>
      </c>
      <c r="U14" s="130">
        <v>105</v>
      </c>
      <c r="V14" s="137">
        <v>69</v>
      </c>
      <c r="W14" s="138" t="s">
        <v>394</v>
      </c>
      <c r="X14" s="131">
        <v>121</v>
      </c>
      <c r="Y14" s="139">
        <v>79</v>
      </c>
    </row>
    <row r="15" spans="2:25" ht="15.75" thickBot="1">
      <c r="B15" s="119" t="s">
        <v>251</v>
      </c>
      <c r="C15" s="112">
        <v>10</v>
      </c>
      <c r="D15" s="120" t="s">
        <v>252</v>
      </c>
      <c r="E15" s="121" t="s">
        <v>273</v>
      </c>
      <c r="F15" s="113">
        <v>26</v>
      </c>
      <c r="G15" s="122" t="s">
        <v>274</v>
      </c>
      <c r="H15" s="138" t="s">
        <v>295</v>
      </c>
      <c r="I15" s="131">
        <v>42</v>
      </c>
      <c r="J15" s="139" t="s">
        <v>296</v>
      </c>
      <c r="K15" s="136" t="s">
        <v>307</v>
      </c>
      <c r="L15" s="130">
        <v>58</v>
      </c>
      <c r="M15" s="137" t="s">
        <v>308</v>
      </c>
      <c r="N15" s="138" t="s">
        <v>329</v>
      </c>
      <c r="O15" s="131">
        <v>74</v>
      </c>
      <c r="P15" s="139" t="s">
        <v>330</v>
      </c>
      <c r="Q15" s="136" t="s">
        <v>351</v>
      </c>
      <c r="R15" s="130">
        <v>90</v>
      </c>
      <c r="S15" s="137" t="s">
        <v>352</v>
      </c>
      <c r="T15" s="138" t="s">
        <v>373</v>
      </c>
      <c r="U15" s="131">
        <v>106</v>
      </c>
      <c r="V15" s="139" t="s">
        <v>374</v>
      </c>
      <c r="W15" s="136" t="s">
        <v>395</v>
      </c>
      <c r="X15" s="130">
        <v>122</v>
      </c>
      <c r="Y15" s="137" t="s">
        <v>396</v>
      </c>
    </row>
    <row r="16" spans="2:25" ht="15.75" thickBot="1">
      <c r="B16" s="121" t="s">
        <v>253</v>
      </c>
      <c r="C16" s="113">
        <v>11</v>
      </c>
      <c r="D16" s="122" t="s">
        <v>254</v>
      </c>
      <c r="E16" s="119" t="s">
        <v>275</v>
      </c>
      <c r="F16" s="112">
        <v>27</v>
      </c>
      <c r="G16" s="120" t="s">
        <v>276</v>
      </c>
      <c r="H16" s="136" t="s">
        <v>297</v>
      </c>
      <c r="I16" s="130">
        <v>43</v>
      </c>
      <c r="J16" s="137" t="s">
        <v>298</v>
      </c>
      <c r="K16" s="138" t="s">
        <v>309</v>
      </c>
      <c r="L16" s="131">
        <v>59</v>
      </c>
      <c r="M16" s="139" t="s">
        <v>310</v>
      </c>
      <c r="N16" s="136" t="s">
        <v>331</v>
      </c>
      <c r="O16" s="130">
        <v>75</v>
      </c>
      <c r="P16" s="137" t="s">
        <v>332</v>
      </c>
      <c r="Q16" s="142" t="s">
        <v>353</v>
      </c>
      <c r="R16" s="133">
        <v>91</v>
      </c>
      <c r="S16" s="143" t="s">
        <v>354</v>
      </c>
      <c r="T16" s="136" t="s">
        <v>375</v>
      </c>
      <c r="U16" s="130">
        <v>107</v>
      </c>
      <c r="V16" s="137" t="s">
        <v>376</v>
      </c>
      <c r="W16" s="142" t="s">
        <v>397</v>
      </c>
      <c r="X16" s="133">
        <v>123</v>
      </c>
      <c r="Y16" s="143" t="s">
        <v>398</v>
      </c>
    </row>
    <row r="17" spans="2:25" ht="15.75" thickBot="1">
      <c r="B17" s="119" t="s">
        <v>255</v>
      </c>
      <c r="C17" s="112">
        <v>12</v>
      </c>
      <c r="D17" s="120" t="s">
        <v>256</v>
      </c>
      <c r="E17" s="121" t="s">
        <v>277</v>
      </c>
      <c r="F17" s="113">
        <v>28</v>
      </c>
      <c r="G17" s="122" t="s">
        <v>278</v>
      </c>
      <c r="H17" s="138" t="s">
        <v>299</v>
      </c>
      <c r="I17" s="131">
        <v>44</v>
      </c>
      <c r="J17" s="139" t="s">
        <v>300</v>
      </c>
      <c r="K17" s="136" t="s">
        <v>311</v>
      </c>
      <c r="L17" s="130">
        <v>60</v>
      </c>
      <c r="M17" s="137" t="s">
        <v>312</v>
      </c>
      <c r="N17" s="138" t="s">
        <v>333</v>
      </c>
      <c r="O17" s="131">
        <v>76</v>
      </c>
      <c r="P17" s="139" t="s">
        <v>334</v>
      </c>
      <c r="Q17" s="140" t="s">
        <v>355</v>
      </c>
      <c r="R17" s="132">
        <v>92</v>
      </c>
      <c r="S17" s="141" t="s">
        <v>356</v>
      </c>
      <c r="T17" s="138" t="s">
        <v>377</v>
      </c>
      <c r="U17" s="131">
        <v>108</v>
      </c>
      <c r="V17" s="139" t="s">
        <v>378</v>
      </c>
      <c r="W17" s="140" t="s">
        <v>399</v>
      </c>
      <c r="X17" s="132">
        <v>124</v>
      </c>
      <c r="Y17" s="141" t="s">
        <v>400</v>
      </c>
    </row>
    <row r="18" spans="2:25" ht="15.75" thickBot="1">
      <c r="B18" s="121" t="s">
        <v>257</v>
      </c>
      <c r="C18" s="113">
        <v>13</v>
      </c>
      <c r="D18" s="122" t="s">
        <v>258</v>
      </c>
      <c r="E18" s="119" t="s">
        <v>279</v>
      </c>
      <c r="F18" s="112">
        <v>29</v>
      </c>
      <c r="G18" s="120" t="s">
        <v>280</v>
      </c>
      <c r="H18" s="136" t="s">
        <v>301</v>
      </c>
      <c r="I18" s="130">
        <v>45</v>
      </c>
      <c r="J18" s="137" t="s">
        <v>302</v>
      </c>
      <c r="K18" s="138" t="s">
        <v>313</v>
      </c>
      <c r="L18" s="131">
        <v>61</v>
      </c>
      <c r="M18" s="139" t="s">
        <v>314</v>
      </c>
      <c r="N18" s="136" t="s">
        <v>335</v>
      </c>
      <c r="O18" s="130">
        <v>77</v>
      </c>
      <c r="P18" s="137" t="s">
        <v>336</v>
      </c>
      <c r="Q18" s="142" t="s">
        <v>357</v>
      </c>
      <c r="R18" s="133">
        <v>93</v>
      </c>
      <c r="S18" s="143" t="s">
        <v>358</v>
      </c>
      <c r="T18" s="136" t="s">
        <v>379</v>
      </c>
      <c r="U18" s="130">
        <v>109</v>
      </c>
      <c r="V18" s="137" t="s">
        <v>380</v>
      </c>
      <c r="W18" s="142" t="s">
        <v>401</v>
      </c>
      <c r="X18" s="133">
        <v>125</v>
      </c>
      <c r="Y18" s="143" t="s">
        <v>402</v>
      </c>
    </row>
    <row r="19" spans="2:25" ht="15.75" thickBot="1">
      <c r="B19" s="119" t="s">
        <v>259</v>
      </c>
      <c r="C19" s="112">
        <v>14</v>
      </c>
      <c r="D19" s="120" t="s">
        <v>260</v>
      </c>
      <c r="E19" s="121" t="s">
        <v>281</v>
      </c>
      <c r="F19" s="113">
        <v>30</v>
      </c>
      <c r="G19" s="122" t="s">
        <v>282</v>
      </c>
      <c r="H19" s="138" t="s">
        <v>303</v>
      </c>
      <c r="I19" s="131">
        <v>46</v>
      </c>
      <c r="J19" s="139" t="s">
        <v>304</v>
      </c>
      <c r="K19" s="136" t="s">
        <v>315</v>
      </c>
      <c r="L19" s="130">
        <v>62</v>
      </c>
      <c r="M19" s="137" t="s">
        <v>316</v>
      </c>
      <c r="N19" s="138" t="s">
        <v>337</v>
      </c>
      <c r="O19" s="131">
        <v>78</v>
      </c>
      <c r="P19" s="139" t="s">
        <v>338</v>
      </c>
      <c r="Q19" s="140" t="s">
        <v>359</v>
      </c>
      <c r="R19" s="132">
        <v>94</v>
      </c>
      <c r="S19" s="141" t="s">
        <v>360</v>
      </c>
      <c r="T19" s="138" t="s">
        <v>381</v>
      </c>
      <c r="U19" s="131">
        <v>110</v>
      </c>
      <c r="V19" s="139" t="s">
        <v>382</v>
      </c>
      <c r="W19" s="150" t="s">
        <v>403</v>
      </c>
      <c r="X19" s="132">
        <v>126</v>
      </c>
      <c r="Y19" s="141" t="s">
        <v>404</v>
      </c>
    </row>
    <row r="20" spans="2:25" ht="15.75" thickBot="1">
      <c r="B20" s="123" t="s">
        <v>261</v>
      </c>
      <c r="C20" s="124">
        <v>15</v>
      </c>
      <c r="D20" s="125" t="s">
        <v>262</v>
      </c>
      <c r="E20" s="126" t="s">
        <v>283</v>
      </c>
      <c r="F20" s="127">
        <v>31</v>
      </c>
      <c r="G20" s="128" t="s">
        <v>284</v>
      </c>
      <c r="H20" s="144" t="s">
        <v>305</v>
      </c>
      <c r="I20" s="145">
        <v>47</v>
      </c>
      <c r="J20" s="146" t="s">
        <v>306</v>
      </c>
      <c r="K20" s="147" t="s">
        <v>317</v>
      </c>
      <c r="L20" s="148">
        <v>63</v>
      </c>
      <c r="M20" s="149" t="s">
        <v>318</v>
      </c>
      <c r="N20" s="144" t="s">
        <v>339</v>
      </c>
      <c r="O20" s="145">
        <v>79</v>
      </c>
      <c r="P20" s="146" t="s">
        <v>340</v>
      </c>
      <c r="Q20" s="147" t="s">
        <v>361</v>
      </c>
      <c r="R20" s="148">
        <v>95</v>
      </c>
      <c r="S20" s="149" t="s">
        <v>362</v>
      </c>
      <c r="T20" s="144" t="s">
        <v>383</v>
      </c>
      <c r="U20" s="145">
        <v>111</v>
      </c>
      <c r="V20" s="146" t="s">
        <v>384</v>
      </c>
      <c r="W20" s="151" t="s">
        <v>405</v>
      </c>
      <c r="X20" s="152">
        <v>127</v>
      </c>
      <c r="Y20" s="153" t="s">
        <v>406</v>
      </c>
    </row>
    <row r="21" spans="2:25">
      <c r="B21" s="154" t="s">
        <v>407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moto nes ppu design</vt:lpstr>
      <vt:lpstr>io port</vt:lpstr>
      <vt:lpstr>display</vt:lpstr>
      <vt:lpstr>motones vga</vt:lpstr>
      <vt:lpstr>pattern fetch</vt:lpstr>
      <vt:lpstr>scroll</vt:lpstr>
      <vt:lpstr>vram access</vt:lpstr>
      <vt:lpstr>palette</vt:lpstr>
      <vt:lpstr>ascii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Daisuke Motooka</cp:lastModifiedBy>
  <dcterms:created xsi:type="dcterms:W3CDTF">2016-03-12T09:25:09Z</dcterms:created>
  <dcterms:modified xsi:type="dcterms:W3CDTF">2016-10-05T03:29:57Z</dcterms:modified>
</cp:coreProperties>
</file>