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uwei/Downloads/"/>
    </mc:Choice>
  </mc:AlternateContent>
  <xr:revisionPtr revIDLastSave="0" documentId="13_ncr:1_{C395101E-9993-2241-9A5F-E1ECE43C9A6D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AI平台选型报价框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N35" i="1" s="1"/>
  <c r="O35" i="1" s="1"/>
  <c r="P32" i="1" s="1"/>
  <c r="C32" i="1" s="1"/>
  <c r="O33" i="1"/>
</calcChain>
</file>

<file path=xl/sharedStrings.xml><?xml version="1.0" encoding="utf-8"?>
<sst xmlns="http://schemas.openxmlformats.org/spreadsheetml/2006/main" count="89" uniqueCount="76">
  <si>
    <t>腾讯回复</t>
  </si>
  <si>
    <t>workbuddy，codebuddy等</t>
  </si>
  <si>
    <t>wb是基于cb，统一的后台管理，坐席可同用</t>
  </si>
  <si>
    <t>满足</t>
  </si>
  <si>
    <t>VPC部署，专线拉通到一汽IDC上的开发平台</t>
  </si>
  <si>
    <t>不出境，合规，WorkBuddy 已首批通过中国信息通信研究院（信通院） 的 《云端OpenClaw 基线能力要求》 检验，获得了由中国信通院与中国泰尔实验室联合颁发的认证证书</t>
  </si>
  <si>
    <t>1，按坐席；
2，每个坐席有一个默认积分，每个坐席的默认积分不能分享使用；
3，当坐席默认积分消耗完后，需要使用加量包的积分，加量包可以大家共同使用，此规则可以在后台中客户自己配置；
4，当需要使用tokenhub时，此为另外产品，按量购买，此项目也可以不需要；</t>
  </si>
  <si>
    <t>1，坐席是按，元/人/月或年；
2，加量包按积分多少；</t>
  </si>
  <si>
    <t>总费用</t>
  </si>
  <si>
    <t>元/人/年</t>
  </si>
  <si>
    <t>人数</t>
  </si>
  <si>
    <t>含税</t>
  </si>
  <si>
    <t>按每人每月1万积分，总积分</t>
  </si>
  <si>
    <t>有公有云框架协议</t>
  </si>
  <si>
    <t>1，可以试用，已在申请代金卷，30个坐席；
2，2个月使用，另外有一定量的加量包的积分；
3，也申请了tokenhub的试用，3个账号；</t>
  </si>
  <si>
    <t>如不算专线与IDC打通，就workbuddy的VPC部署后使用，是2~3周</t>
  </si>
  <si>
    <t>云服务按公有云SLA相应，应用服务见右边图片（仅供参考）</t>
  </si>
  <si>
    <t>AI 平台选型 - 报价需求框架</t>
  </si>
  <si>
    <t>一、基本信息</t>
  </si>
  <si>
    <t>项目</t>
  </si>
  <si>
    <t>内容</t>
  </si>
  <si>
    <t>采购方</t>
  </si>
  <si>
    <t>集团研发总院（数字座舱开发部）</t>
  </si>
  <si>
    <t>采购标的</t>
  </si>
  <si>
    <t>企业级 AI 研发赋能平台</t>
  </si>
  <si>
    <t>覆盖方向</t>
  </si>
  <si>
    <t>AI Coding（代码辅助生成）+ 智能体平台（AI Agent 编排与落地）</t>
  </si>
  <si>
    <t>用户规模</t>
  </si>
  <si>
    <t>总约 600 人，其中 AI Coding 约 300 人</t>
  </si>
  <si>
    <t>采购模式</t>
  </si>
  <si>
    <t>竞标（多供应商对比）</t>
  </si>
  <si>
    <t>服务期限</t>
  </si>
  <si>
    <t>年度订阅</t>
  </si>
  <si>
    <t>二、AI Coding 产品</t>
  </si>
  <si>
    <t>维度</t>
  </si>
  <si>
    <t>说明</t>
  </si>
  <si>
    <t>产品名称</t>
  </si>
  <si>
    <t>AI 代码辅助生成工具</t>
  </si>
  <si>
    <t>约 300 人</t>
  </si>
  <si>
    <t>功能要求</t>
  </si>
  <si>
    <t>代码补全、代码生成、代码审查、多语言支持（Java/Go/Python/TypeScript 等）</t>
  </si>
  <si>
    <t>部署方式</t>
  </si>
  <si>
    <t>请提供 SaaS / 私有化部署方案及对应报价</t>
  </si>
  <si>
    <t>数据安全</t>
  </si>
  <si>
    <t>请说明代码数据存储位置、是否出境、等保合规情况</t>
  </si>
  <si>
    <t>三、智能体平台</t>
  </si>
  <si>
    <t>AI Agent 编排与落地平台</t>
  </si>
  <si>
    <t>约 600 人（含 AI Coding 用户）</t>
  </si>
  <si>
    <t>Agent 构建/编排/发布、知识库管理、工作流编排、多渠道接入（钉钉/Web 等）</t>
  </si>
  <si>
    <t>请说明数据存储位置、是否出境、等保合规情况</t>
  </si>
  <si>
    <t>四、报价结构</t>
  </si>
  <si>
    <t>报价项</t>
  </si>
  <si>
    <t>产品模块</t>
  </si>
  <si>
    <t>AI Coding / 智能体平台 / 组合套餐 / Token 资源包等</t>
  </si>
  <si>
    <t>计价方式</t>
  </si>
  <si>
    <t>按席位 / 按用量 / 其他</t>
  </si>
  <si>
    <t>单价</t>
  </si>
  <si>
    <t>元/人/年 或 其他计价单位</t>
  </si>
  <si>
    <t>年度总价</t>
  </si>
  <si>
    <t>按上述用户规模估算</t>
  </si>
  <si>
    <t>是否含税</t>
  </si>
  <si>
    <t>是/否，税率</t>
  </si>
  <si>
    <t>可选增值服务</t>
  </si>
  <si>
    <t>如有，请列出及报价</t>
  </si>
  <si>
    <t>五、其他信息</t>
  </si>
  <si>
    <t>框架协议</t>
  </si>
  <si>
    <t>贵司与一汽集团是否已有框架协议？如有，请说明覆盖范围和有效期</t>
  </si>
  <si>
    <t>试用支持</t>
  </si>
  <si>
    <t>是否可提供试用期？时长及范围</t>
  </si>
  <si>
    <t>实施周期</t>
  </si>
  <si>
    <t>从签约到上线的大致周期</t>
  </si>
  <si>
    <t>服务支持</t>
  </si>
  <si>
    <t>技术支持方式及响应 SLA</t>
  </si>
  <si>
    <t>每人按15000积分/月预估</t>
    <phoneticPr fontId="5" type="noConversion"/>
  </si>
  <si>
    <t>https://cloud.tencent.com/document/product/1823/130084</t>
    <phoneticPr fontId="5" type="noConversion"/>
  </si>
  <si>
    <t>tokenhub，看红旗是否需要，按token报价，可配置模型，模型类型见右边链接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</si>
</sst>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A5A5A5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BA8B6"/>
      </left>
      <right style="thin">
        <color rgb="FF9BA8B6"/>
      </right>
      <top style="thin">
        <color rgb="FF9BA8B6"/>
      </top>
      <bottom style="thin">
        <color rgb="FF9BA8B6"/>
      </bottom>
      <diagonal/>
    </border>
    <border>
      <left/>
      <right/>
      <top/>
      <bottom/>
      <diagonal/>
    </border>
  </borders>
  <cellStyleXfs count="2">
    <xf numFmtId="0" fontId="0" fillId="7" borderId="3"/>
    <xf numFmtId="0" fontId="6" fillId="7" borderId="3" applyNumberFormat="0" applyFill="0" applyBorder="0" applyAlignment="0" applyProtection="0"/>
  </cellStyleXfs>
  <cellXfs count="13">
    <xf numFmtId="0" fontId="0" fillId="0" borderId="0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7" borderId="2" xfId="0" applyFont="1" applyBorder="1" applyAlignment="1">
      <alignment horizontal="center" vertical="center" wrapText="1"/>
    </xf>
    <xf numFmtId="0" fontId="4" fillId="7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6" fillId="0" borderId="0" xfId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2" fillId="4" borderId="3" xfId="0" applyFont="1" applyFill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" fillId="2" borderId="3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</xdr:colOff>
      <xdr:row>23</xdr:row>
      <xdr:rowOff>304800</xdr:rowOff>
    </xdr:from>
    <xdr:ext cx="503994" cy="7175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503994" cy="717550"/>
        </a:xfrm>
        <a:prstGeom prst="rect">
          <a:avLst/>
        </a:prstGeom>
      </xdr:spPr>
    </xdr:pic>
    <xdr:clientData/>
  </xdr:oneCellAnchor>
  <xdr:oneCellAnchor>
    <xdr:from>
      <xdr:col>3</xdr:col>
      <xdr:colOff>166686</xdr:colOff>
      <xdr:row>35</xdr:row>
      <xdr:rowOff>279400</xdr:rowOff>
    </xdr:from>
    <xdr:ext cx="9701213" cy="5245100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10936286" y="13754100"/>
          <a:ext cx="9701213" cy="5245100"/>
        </a:xfrm>
        <a:prstGeom prst="rect">
          <a:avLst/>
        </a:prstGeom>
      </xdr:spPr>
    </xdr:pic>
    <xdr:clientData/>
  </xdr:oneCellAnchor>
  <xdr:twoCellAnchor editAs="oneCell">
    <xdr:from>
      <xdr:col>3</xdr:col>
      <xdr:colOff>223836</xdr:colOff>
      <xdr:row>18</xdr:row>
      <xdr:rowOff>152400</xdr:rowOff>
    </xdr:from>
    <xdr:to>
      <xdr:col>26</xdr:col>
      <xdr:colOff>368832</xdr:colOff>
      <xdr:row>29</xdr:row>
      <xdr:rowOff>1342888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3E572C4-3F15-577F-E04F-48261EB22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3436" y="6146800"/>
          <a:ext cx="16007296" cy="5038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oud.tencent.com/document/product/1823/130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C9" sqref="C9"/>
    </sheetView>
  </sheetViews>
  <sheetFormatPr baseColWidth="10" defaultColWidth="8.83203125" defaultRowHeight="14"/>
  <cols>
    <col min="1" max="1" width="18" customWidth="1"/>
    <col min="2" max="2" width="70" customWidth="1"/>
    <col min="3" max="3" width="53.33203125" customWidth="1"/>
    <col min="4" max="4" width="11.1640625" customWidth="1"/>
    <col min="12" max="12" width="11.5" customWidth="1"/>
  </cols>
  <sheetData>
    <row r="1" spans="1:3" ht="36" customHeight="1">
      <c r="A1" s="12" t="s">
        <v>17</v>
      </c>
      <c r="B1" s="11"/>
      <c r="C1" s="1" t="s">
        <v>0</v>
      </c>
    </row>
    <row r="2" spans="1:3" ht="26" customHeight="1">
      <c r="A2" s="10" t="s">
        <v>18</v>
      </c>
      <c r="B2" s="11"/>
    </row>
    <row r="3" spans="1:3" ht="24" customHeight="1">
      <c r="A3" s="2" t="s">
        <v>19</v>
      </c>
      <c r="B3" s="2" t="s">
        <v>20</v>
      </c>
    </row>
    <row r="4" spans="1:3" ht="28" customHeight="1">
      <c r="A4" s="3" t="s">
        <v>21</v>
      </c>
      <c r="B4" s="4" t="s">
        <v>22</v>
      </c>
    </row>
    <row r="5" spans="1:3" ht="28" customHeight="1">
      <c r="A5" s="5" t="s">
        <v>23</v>
      </c>
      <c r="B5" s="6" t="s">
        <v>24</v>
      </c>
    </row>
    <row r="6" spans="1:3" ht="28" customHeight="1">
      <c r="A6" s="3" t="s">
        <v>25</v>
      </c>
      <c r="B6" s="4" t="s">
        <v>26</v>
      </c>
    </row>
    <row r="7" spans="1:3" ht="28" customHeight="1">
      <c r="A7" s="5" t="s">
        <v>27</v>
      </c>
      <c r="B7" s="6" t="s">
        <v>28</v>
      </c>
    </row>
    <row r="8" spans="1:3" ht="28" customHeight="1">
      <c r="A8" s="3" t="s">
        <v>29</v>
      </c>
      <c r="B8" s="4" t="s">
        <v>30</v>
      </c>
    </row>
    <row r="9" spans="1:3" ht="28" customHeight="1">
      <c r="A9" s="5" t="s">
        <v>31</v>
      </c>
      <c r="B9" s="6" t="s">
        <v>32</v>
      </c>
    </row>
    <row r="11" spans="1:3" ht="26" customHeight="1">
      <c r="A11" s="10" t="s">
        <v>33</v>
      </c>
      <c r="B11" s="11"/>
    </row>
    <row r="12" spans="1:3" ht="24" customHeight="1">
      <c r="A12" s="2" t="s">
        <v>34</v>
      </c>
      <c r="B12" s="2" t="s">
        <v>35</v>
      </c>
    </row>
    <row r="13" spans="1:3" ht="28" customHeight="1">
      <c r="A13" s="3" t="s">
        <v>36</v>
      </c>
      <c r="B13" s="4" t="s">
        <v>37</v>
      </c>
      <c r="C13" t="s">
        <v>1</v>
      </c>
    </row>
    <row r="14" spans="1:3" ht="28" customHeight="1">
      <c r="A14" s="5" t="s">
        <v>27</v>
      </c>
      <c r="B14" s="6" t="s">
        <v>38</v>
      </c>
    </row>
    <row r="15" spans="1:3" ht="28" customHeight="1">
      <c r="A15" s="3" t="s">
        <v>39</v>
      </c>
      <c r="B15" s="4" t="s">
        <v>40</v>
      </c>
    </row>
    <row r="16" spans="1:3" ht="28" customHeight="1">
      <c r="A16" s="5" t="s">
        <v>41</v>
      </c>
      <c r="B16" s="6" t="s">
        <v>42</v>
      </c>
    </row>
    <row r="17" spans="1:16" ht="28" customHeight="1">
      <c r="A17" s="3" t="s">
        <v>43</v>
      </c>
      <c r="B17" s="4" t="s">
        <v>44</v>
      </c>
    </row>
    <row r="19" spans="1:16" ht="26" customHeight="1">
      <c r="A19" s="10" t="s">
        <v>45</v>
      </c>
      <c r="B19" s="11"/>
    </row>
    <row r="20" spans="1:16" ht="24" customHeight="1">
      <c r="A20" s="2" t="s">
        <v>34</v>
      </c>
      <c r="B20" s="2" t="s">
        <v>35</v>
      </c>
    </row>
    <row r="21" spans="1:16" ht="28" customHeight="1">
      <c r="A21" s="3" t="s">
        <v>36</v>
      </c>
      <c r="B21" s="4" t="s">
        <v>46</v>
      </c>
    </row>
    <row r="22" spans="1:16" ht="28" customHeight="1">
      <c r="A22" s="5" t="s">
        <v>27</v>
      </c>
      <c r="B22" s="6" t="s">
        <v>47</v>
      </c>
      <c r="C22" t="s">
        <v>2</v>
      </c>
    </row>
    <row r="23" spans="1:16" ht="28" customHeight="1">
      <c r="A23" s="3" t="s">
        <v>39</v>
      </c>
      <c r="B23" s="4" t="s">
        <v>48</v>
      </c>
      <c r="C23" t="s">
        <v>3</v>
      </c>
    </row>
    <row r="24" spans="1:16" ht="28" customHeight="1">
      <c r="A24" s="5" t="s">
        <v>41</v>
      </c>
      <c r="B24" s="6" t="s">
        <v>42</v>
      </c>
      <c r="C24" t="s">
        <v>4</v>
      </c>
    </row>
    <row r="25" spans="1:16" ht="49.5" customHeight="1">
      <c r="A25" s="3" t="s">
        <v>43</v>
      </c>
      <c r="B25" s="4" t="s">
        <v>49</v>
      </c>
      <c r="C25" s="7" t="s">
        <v>5</v>
      </c>
    </row>
    <row r="27" spans="1:16" ht="26" customHeight="1">
      <c r="A27" s="10" t="s">
        <v>50</v>
      </c>
      <c r="B27" s="11"/>
    </row>
    <row r="28" spans="1:16" ht="24" customHeight="1">
      <c r="A28" s="2" t="s">
        <v>51</v>
      </c>
      <c r="B28" s="2" t="s">
        <v>35</v>
      </c>
    </row>
    <row r="29" spans="1:16" ht="28" customHeight="1">
      <c r="A29" s="3" t="s">
        <v>52</v>
      </c>
      <c r="B29" s="4" t="s">
        <v>53</v>
      </c>
      <c r="C29" t="s">
        <v>1</v>
      </c>
    </row>
    <row r="30" spans="1:16" ht="107.25" customHeight="1">
      <c r="A30" s="5" t="s">
        <v>54</v>
      </c>
      <c r="B30" s="6" t="s">
        <v>55</v>
      </c>
      <c r="C30" s="7" t="s">
        <v>6</v>
      </c>
    </row>
    <row r="31" spans="1:16" ht="41.25" customHeight="1">
      <c r="A31" s="3" t="s">
        <v>56</v>
      </c>
      <c r="B31" s="4" t="s">
        <v>57</v>
      </c>
      <c r="C31" s="7" t="s">
        <v>7</v>
      </c>
      <c r="P31" t="s">
        <v>8</v>
      </c>
    </row>
    <row r="32" spans="1:16" ht="51.75" customHeight="1">
      <c r="A32" s="5" t="s">
        <v>58</v>
      </c>
      <c r="B32" s="6" t="s">
        <v>59</v>
      </c>
      <c r="C32">
        <f>P32</f>
        <v>6580800</v>
      </c>
      <c r="D32" s="7" t="s">
        <v>73</v>
      </c>
      <c r="M32" t="s">
        <v>9</v>
      </c>
      <c r="N32" t="s">
        <v>10</v>
      </c>
      <c r="P32">
        <f>O33+O35</f>
        <v>6580800</v>
      </c>
    </row>
    <row r="33" spans="1:15" ht="28" customHeight="1">
      <c r="A33" s="3" t="s">
        <v>60</v>
      </c>
      <c r="B33" s="4" t="s">
        <v>61</v>
      </c>
      <c r="C33" t="s">
        <v>11</v>
      </c>
      <c r="M33">
        <v>3792</v>
      </c>
      <c r="N33">
        <v>600</v>
      </c>
      <c r="O33">
        <f>M33*N33</f>
        <v>2275200</v>
      </c>
    </row>
    <row r="34" spans="1:15" ht="45.75" customHeight="1">
      <c r="A34" s="5" t="s">
        <v>62</v>
      </c>
      <c r="B34" s="6" t="s">
        <v>63</v>
      </c>
      <c r="C34" s="9" t="s">
        <v>75</v>
      </c>
      <c r="D34" s="8" t="s">
        <v>74</v>
      </c>
      <c r="L34" s="7" t="s">
        <v>12</v>
      </c>
      <c r="M34">
        <f>(15000-2000)*600*12</f>
        <v>93600000</v>
      </c>
    </row>
    <row r="35" spans="1:15">
      <c r="M35">
        <v>200000</v>
      </c>
      <c r="N35">
        <f>M34/M35</f>
        <v>468</v>
      </c>
      <c r="O35">
        <f>N35*9200</f>
        <v>4305600</v>
      </c>
    </row>
    <row r="36" spans="1:15" ht="26" customHeight="1">
      <c r="A36" s="10" t="s">
        <v>64</v>
      </c>
      <c r="B36" s="11"/>
    </row>
    <row r="37" spans="1:15" ht="24" customHeight="1">
      <c r="A37" s="2" t="s">
        <v>19</v>
      </c>
      <c r="B37" s="2" t="s">
        <v>35</v>
      </c>
    </row>
    <row r="38" spans="1:15" ht="28" customHeight="1">
      <c r="A38" s="3" t="s">
        <v>65</v>
      </c>
      <c r="B38" s="4" t="s">
        <v>66</v>
      </c>
      <c r="C38" t="s">
        <v>13</v>
      </c>
    </row>
    <row r="39" spans="1:15" ht="45.75" customHeight="1">
      <c r="A39" s="5" t="s">
        <v>67</v>
      </c>
      <c r="B39" s="6" t="s">
        <v>68</v>
      </c>
      <c r="C39" s="7" t="s">
        <v>14</v>
      </c>
    </row>
    <row r="40" spans="1:15" ht="28" customHeight="1">
      <c r="A40" s="3" t="s">
        <v>69</v>
      </c>
      <c r="B40" s="4" t="s">
        <v>70</v>
      </c>
      <c r="C40" t="s">
        <v>15</v>
      </c>
    </row>
    <row r="41" spans="1:15" ht="28" customHeight="1">
      <c r="A41" s="5" t="s">
        <v>71</v>
      </c>
      <c r="B41" s="6" t="s">
        <v>72</v>
      </c>
      <c r="C41" t="s">
        <v>16</v>
      </c>
    </row>
  </sheetData>
  <mergeCells count="6">
    <mergeCell ref="A2:B2"/>
    <mergeCell ref="A19:B19"/>
    <mergeCell ref="A11:B11"/>
    <mergeCell ref="A36:B36"/>
    <mergeCell ref="A1:B1"/>
    <mergeCell ref="A27:B27"/>
  </mergeCells>
  <phoneticPr fontId="5" type="noConversion"/>
  <hyperlinks>
    <hyperlink ref="D34" r:id="rId1" xr:uid="{4FBE8AB7-3B92-4C11-B577-8CE5C23518E7}"/>
  </hyperlinks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AI平台选型报价框架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威 苏</cp:lastModifiedBy>
  <dcterms:created xsi:type="dcterms:W3CDTF">2026-06-28T10:11:39Z</dcterms:created>
  <dcterms:modified xsi:type="dcterms:W3CDTF">2026-06-30T08:54:00Z</dcterms:modified>
</cp:coreProperties>
</file>