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300" windowWidth="1531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H26" i="1"/>
  <c r="H23" l="1"/>
  <c r="E23"/>
  <c r="H5"/>
  <c r="H6"/>
  <c r="H7"/>
  <c r="H8"/>
  <c r="H9"/>
  <c r="H10"/>
  <c r="H11"/>
  <c r="H12"/>
  <c r="H13"/>
  <c r="H14"/>
  <c r="H15"/>
  <c r="H17"/>
  <c r="H18"/>
  <c r="H19"/>
  <c r="H20"/>
  <c r="H21"/>
  <c r="H22"/>
  <c r="H24"/>
  <c r="H4"/>
  <c r="G16"/>
  <c r="H16" s="1"/>
  <c r="E17"/>
  <c r="E10"/>
  <c r="E14"/>
  <c r="E11"/>
  <c r="H25" l="1"/>
  <c r="E21"/>
  <c r="E20"/>
  <c r="E15"/>
  <c r="E5"/>
  <c r="E7"/>
  <c r="E8"/>
  <c r="E9"/>
  <c r="E12"/>
  <c r="E13"/>
  <c r="E16"/>
  <c r="E18"/>
  <c r="E19"/>
  <c r="E22"/>
  <c r="E24"/>
  <c r="E4"/>
  <c r="E25" l="1"/>
</calcChain>
</file>

<file path=xl/sharedStrings.xml><?xml version="1.0" encoding="utf-8"?>
<sst xmlns="http://schemas.openxmlformats.org/spreadsheetml/2006/main" count="59" uniqueCount="53">
  <si>
    <t>Шт.</t>
  </si>
  <si>
    <t>Цена</t>
  </si>
  <si>
    <t>Раземы BNC male</t>
  </si>
  <si>
    <t>Раземы BNC female</t>
  </si>
  <si>
    <t>Распред. Коробки</t>
  </si>
  <si>
    <t>Прочий крепеж</t>
  </si>
  <si>
    <t>Гофра</t>
  </si>
  <si>
    <t>Источник питания 12V</t>
  </si>
  <si>
    <t>Наименование</t>
  </si>
  <si>
    <t>Монитор</t>
  </si>
  <si>
    <t>Жесткий диск</t>
  </si>
  <si>
    <t>Итого</t>
  </si>
  <si>
    <t>Регистратор HIKVISION DS-7204HUHI-F1/N</t>
  </si>
  <si>
    <t>Камера ворота HIKVISION DS-2CE16D7T-IT</t>
  </si>
  <si>
    <t>Камера мусорка HIKVISION DS-2CE16D7T-IT</t>
  </si>
  <si>
    <t>Провод с питаним  КВК-2П 2х0.75</t>
  </si>
  <si>
    <t>Фонарь PromLed Магистраль v2.0-50</t>
  </si>
  <si>
    <t>Фонарь PromLed Магистраль v2.0-100</t>
  </si>
  <si>
    <t>Бюджет</t>
  </si>
  <si>
    <t>Факт</t>
  </si>
  <si>
    <t>Доставка камер и регистратора</t>
  </si>
  <si>
    <t>Столб 8х8мм</t>
  </si>
  <si>
    <t>Ящик уличный</t>
  </si>
  <si>
    <t>Провод ПВС 2х1.5</t>
  </si>
  <si>
    <t>Датчик освещения</t>
  </si>
  <si>
    <t>Итого:</t>
  </si>
  <si>
    <t>Собрано:</t>
  </si>
  <si>
    <t>Работы</t>
  </si>
  <si>
    <t>Собранные внебюджетные средства</t>
  </si>
  <si>
    <t>Сумма</t>
  </si>
  <si>
    <t>Антон, учаток 56</t>
  </si>
  <si>
    <t>Нина, участок 59</t>
  </si>
  <si>
    <t>Ольга, участок 46</t>
  </si>
  <si>
    <t>Буба, участок 4</t>
  </si>
  <si>
    <t>Константин, участок 15</t>
  </si>
  <si>
    <t>Ламия, участок 52</t>
  </si>
  <si>
    <t>Шамиль, участок 53</t>
  </si>
  <si>
    <t>Юрий, участок 61</t>
  </si>
  <si>
    <t>Роман, участок 49</t>
  </si>
  <si>
    <t>Евгений, участок 122</t>
  </si>
  <si>
    <t>Джавад, участок 60</t>
  </si>
  <si>
    <t>Евгения, участок 69</t>
  </si>
  <si>
    <t>Работы выполняли</t>
  </si>
  <si>
    <t>Сергей, сторож участок 104</t>
  </si>
  <si>
    <t>Кирилл, участок 8</t>
  </si>
  <si>
    <t>Антон, участок 87</t>
  </si>
  <si>
    <t>Валентин, участок 37</t>
  </si>
  <si>
    <t>Имя, участок</t>
  </si>
  <si>
    <t>Акоп, участок 107</t>
  </si>
  <si>
    <t>Провод ВВГнг 3х1.5</t>
  </si>
  <si>
    <t>Источник</t>
  </si>
  <si>
    <t>Сергей, 104</t>
  </si>
  <si>
    <t>Кирилл, 8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</si>
</sst>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5" xfId="0" applyFill="1" applyBorder="1"/>
    <xf numFmtId="0" fontId="0" fillId="0" borderId="15" xfId="0" applyBorder="1"/>
    <xf numFmtId="0" fontId="0" fillId="0" borderId="14" xfId="0" applyBorder="1"/>
    <xf numFmtId="0" fontId="0" fillId="2" borderId="17" xfId="0" applyFill="1" applyBorder="1"/>
    <xf numFmtId="3" fontId="0" fillId="2" borderId="18" xfId="0" applyNumberFormat="1" applyFill="1" applyBorder="1"/>
    <xf numFmtId="3" fontId="1" fillId="2" borderId="19" xfId="0" applyNumberFormat="1" applyFont="1" applyFill="1" applyBorder="1"/>
    <xf numFmtId="3" fontId="0" fillId="2" borderId="1" xfId="0" applyNumberFormat="1" applyFill="1" applyBorder="1"/>
    <xf numFmtId="3" fontId="1" fillId="2" borderId="6" xfId="0" applyNumberFormat="1" applyFont="1" applyFill="1" applyBorder="1"/>
    <xf numFmtId="3" fontId="1" fillId="2" borderId="9" xfId="0" applyNumberFormat="1" applyFont="1" applyFill="1" applyBorder="1"/>
    <xf numFmtId="3" fontId="1" fillId="3" borderId="4" xfId="0" applyNumberFormat="1" applyFont="1" applyFill="1" applyBorder="1"/>
    <xf numFmtId="3" fontId="0" fillId="4" borderId="17" xfId="0" applyNumberFormat="1" applyFill="1" applyBorder="1"/>
    <xf numFmtId="3" fontId="0" fillId="4" borderId="18" xfId="0" applyNumberFormat="1" applyFill="1" applyBorder="1"/>
    <xf numFmtId="3" fontId="0" fillId="4" borderId="5" xfId="0" applyNumberFormat="1" applyFill="1" applyBorder="1"/>
    <xf numFmtId="3" fontId="0" fillId="4" borderId="1" xfId="0" applyNumberFormat="1" applyFill="1" applyBorder="1"/>
    <xf numFmtId="3" fontId="1" fillId="6" borderId="4" xfId="0" applyNumberFormat="1" applyFont="1" applyFill="1" applyBorder="1"/>
    <xf numFmtId="3" fontId="1" fillId="5" borderId="2" xfId="0" applyNumberFormat="1" applyFont="1" applyFill="1" applyBorder="1"/>
    <xf numFmtId="0" fontId="0" fillId="0" borderId="20" xfId="0" applyBorder="1"/>
    <xf numFmtId="0" fontId="0" fillId="2" borderId="21" xfId="0" applyFill="1" applyBorder="1"/>
    <xf numFmtId="3" fontId="0" fillId="2" borderId="3" xfId="0" applyNumberFormat="1" applyFill="1" applyBorder="1"/>
    <xf numFmtId="3" fontId="1" fillId="2" borderId="22" xfId="0" applyNumberFormat="1" applyFont="1" applyFill="1" applyBorder="1"/>
    <xf numFmtId="3" fontId="0" fillId="4" borderId="21" xfId="0" applyNumberFormat="1" applyFill="1" applyBorder="1"/>
    <xf numFmtId="3" fontId="0" fillId="4" borderId="3" xfId="0" applyNumberFormat="1" applyFill="1" applyBorder="1"/>
    <xf numFmtId="0" fontId="1" fillId="0" borderId="16" xfId="0" applyFont="1" applyBorder="1"/>
    <xf numFmtId="0" fontId="1" fillId="2" borderId="7" xfId="0" applyFont="1" applyFill="1" applyBorder="1"/>
    <xf numFmtId="3" fontId="1" fillId="2" borderId="8" xfId="0" applyNumberFormat="1" applyFont="1" applyFill="1" applyBorder="1"/>
    <xf numFmtId="3" fontId="1" fillId="4" borderId="7" xfId="0" applyNumberFormat="1" applyFont="1" applyFill="1" applyBorder="1"/>
    <xf numFmtId="3" fontId="1" fillId="4" borderId="8" xfId="0" applyNumberFormat="1" applyFont="1" applyFill="1" applyBorder="1"/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7" xfId="0" applyBorder="1"/>
    <xf numFmtId="0" fontId="3" fillId="0" borderId="3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3" xfId="0" applyBorder="1" applyAlignment="1">
      <alignment horizontal="center" vertical="center"/>
    </xf>
    <xf numFmtId="3" fontId="0" fillId="4" borderId="38" xfId="0" applyNumberFormat="1" applyFill="1" applyBorder="1"/>
    <xf numFmtId="3" fontId="0" fillId="4" borderId="39" xfId="0" applyNumberFormat="1" applyFill="1" applyBorder="1"/>
    <xf numFmtId="3" fontId="0" fillId="4" borderId="40" xfId="0" applyNumberFormat="1" applyFill="1" applyBorder="1"/>
    <xf numFmtId="3" fontId="1" fillId="4" borderId="41" xfId="0" applyNumberFormat="1" applyFont="1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7"/>
  <sheetViews>
    <sheetView showGridLines="0" showRowColHeaders="0" tabSelected="1" zoomScaleNormal="100" workbookViewId="0">
      <selection activeCell="K10" sqref="K10"/>
    </sheetView>
  </sheetViews>
  <sheetFormatPr defaultRowHeight="15"/>
  <cols>
    <col min="2" max="2" width="39.42578125" customWidth="1"/>
    <col min="9" max="9" width="11.7109375" customWidth="1"/>
  </cols>
  <sheetData>
    <row r="1" spans="2:9" ht="15.75" thickBot="1"/>
    <row r="2" spans="2:9" ht="15.75" thickBot="1">
      <c r="B2" s="63" t="s">
        <v>8</v>
      </c>
      <c r="C2" s="60" t="s">
        <v>18</v>
      </c>
      <c r="D2" s="61"/>
      <c r="E2" s="62"/>
      <c r="F2" s="65" t="s">
        <v>19</v>
      </c>
      <c r="G2" s="66"/>
      <c r="H2" s="67"/>
      <c r="I2" s="71" t="s">
        <v>50</v>
      </c>
    </row>
    <row r="3" spans="2:9" ht="15.75" thickBot="1">
      <c r="B3" s="64"/>
      <c r="C3" s="28" t="s">
        <v>0</v>
      </c>
      <c r="D3" s="29" t="s">
        <v>1</v>
      </c>
      <c r="E3" s="30" t="s">
        <v>11</v>
      </c>
      <c r="F3" s="31" t="s">
        <v>0</v>
      </c>
      <c r="G3" s="32" t="s">
        <v>1</v>
      </c>
      <c r="H3" s="33" t="s">
        <v>11</v>
      </c>
      <c r="I3" s="76"/>
    </row>
    <row r="4" spans="2:9">
      <c r="B4" s="3" t="s">
        <v>13</v>
      </c>
      <c r="C4" s="4">
        <v>1</v>
      </c>
      <c r="D4" s="5">
        <v>2942</v>
      </c>
      <c r="E4" s="6">
        <f>D4*C4</f>
        <v>2942</v>
      </c>
      <c r="F4" s="11">
        <v>1</v>
      </c>
      <c r="G4" s="12">
        <v>2942</v>
      </c>
      <c r="H4" s="72">
        <f>F4*G4</f>
        <v>2942</v>
      </c>
      <c r="I4" s="77"/>
    </row>
    <row r="5" spans="2:9">
      <c r="B5" s="2" t="s">
        <v>14</v>
      </c>
      <c r="C5" s="1">
        <v>1</v>
      </c>
      <c r="D5" s="7">
        <v>2942</v>
      </c>
      <c r="E5" s="8">
        <f t="shared" ref="E5:E24" si="0">D5*C5</f>
        <v>2942</v>
      </c>
      <c r="F5" s="13">
        <v>1</v>
      </c>
      <c r="G5" s="14">
        <v>2942</v>
      </c>
      <c r="H5" s="73">
        <f t="shared" ref="H5:H24" si="1">F5*G5</f>
        <v>2942</v>
      </c>
      <c r="I5" s="78"/>
    </row>
    <row r="6" spans="2:9">
      <c r="B6" s="2" t="s">
        <v>20</v>
      </c>
      <c r="C6" s="1">
        <v>0</v>
      </c>
      <c r="D6" s="7">
        <v>0</v>
      </c>
      <c r="E6" s="8">
        <v>0</v>
      </c>
      <c r="F6" s="13">
        <v>1</v>
      </c>
      <c r="G6" s="14">
        <v>350</v>
      </c>
      <c r="H6" s="73">
        <f t="shared" si="1"/>
        <v>350</v>
      </c>
      <c r="I6" s="78"/>
    </row>
    <row r="7" spans="2:9">
      <c r="B7" s="2" t="s">
        <v>2</v>
      </c>
      <c r="C7" s="1">
        <v>6</v>
      </c>
      <c r="D7" s="7">
        <v>180</v>
      </c>
      <c r="E7" s="8">
        <f t="shared" si="0"/>
        <v>1080</v>
      </c>
      <c r="F7" s="13">
        <v>6</v>
      </c>
      <c r="G7" s="14">
        <v>0</v>
      </c>
      <c r="H7" s="73">
        <f t="shared" si="1"/>
        <v>0</v>
      </c>
      <c r="I7" s="78" t="s">
        <v>51</v>
      </c>
    </row>
    <row r="8" spans="2:9">
      <c r="B8" s="2" t="s">
        <v>3</v>
      </c>
      <c r="C8" s="1">
        <v>1</v>
      </c>
      <c r="D8" s="7">
        <v>180</v>
      </c>
      <c r="E8" s="8">
        <f t="shared" si="0"/>
        <v>180</v>
      </c>
      <c r="F8" s="13">
        <v>0</v>
      </c>
      <c r="G8" s="14">
        <v>0</v>
      </c>
      <c r="H8" s="73">
        <f t="shared" si="1"/>
        <v>0</v>
      </c>
      <c r="I8" s="78"/>
    </row>
    <row r="9" spans="2:9">
      <c r="B9" s="2" t="s">
        <v>15</v>
      </c>
      <c r="C9" s="1">
        <v>200</v>
      </c>
      <c r="D9" s="7">
        <v>25</v>
      </c>
      <c r="E9" s="8">
        <f t="shared" si="0"/>
        <v>5000</v>
      </c>
      <c r="F9" s="13">
        <v>200</v>
      </c>
      <c r="G9" s="14">
        <v>25</v>
      </c>
      <c r="H9" s="73">
        <f t="shared" si="1"/>
        <v>5000</v>
      </c>
      <c r="I9" s="78"/>
    </row>
    <row r="10" spans="2:9">
      <c r="B10" s="2" t="s">
        <v>23</v>
      </c>
      <c r="C10" s="1">
        <v>100</v>
      </c>
      <c r="D10" s="7">
        <v>12</v>
      </c>
      <c r="E10" s="8">
        <f t="shared" si="0"/>
        <v>1200</v>
      </c>
      <c r="F10" s="13">
        <v>100</v>
      </c>
      <c r="G10" s="14">
        <v>0</v>
      </c>
      <c r="H10" s="73">
        <f t="shared" si="1"/>
        <v>0</v>
      </c>
      <c r="I10" s="78" t="s">
        <v>51</v>
      </c>
    </row>
    <row r="11" spans="2:9">
      <c r="B11" s="2" t="s">
        <v>49</v>
      </c>
      <c r="C11" s="1">
        <v>100</v>
      </c>
      <c r="D11" s="7">
        <v>17</v>
      </c>
      <c r="E11" s="8">
        <f t="shared" si="0"/>
        <v>1700</v>
      </c>
      <c r="F11" s="13">
        <v>100</v>
      </c>
      <c r="G11" s="14">
        <v>17</v>
      </c>
      <c r="H11" s="73">
        <f t="shared" si="1"/>
        <v>1700</v>
      </c>
      <c r="I11" s="78"/>
    </row>
    <row r="12" spans="2:9">
      <c r="B12" s="2" t="s">
        <v>7</v>
      </c>
      <c r="C12" s="1">
        <v>3</v>
      </c>
      <c r="D12" s="7">
        <v>300</v>
      </c>
      <c r="E12" s="8">
        <f t="shared" si="0"/>
        <v>900</v>
      </c>
      <c r="F12" s="13">
        <v>1</v>
      </c>
      <c r="G12" s="14">
        <v>950</v>
      </c>
      <c r="H12" s="73">
        <f t="shared" si="1"/>
        <v>950</v>
      </c>
      <c r="I12" s="78"/>
    </row>
    <row r="13" spans="2:9">
      <c r="B13" s="2" t="s">
        <v>4</v>
      </c>
      <c r="C13" s="1">
        <v>3</v>
      </c>
      <c r="D13" s="7">
        <v>200</v>
      </c>
      <c r="E13" s="8">
        <f t="shared" si="0"/>
        <v>600</v>
      </c>
      <c r="F13" s="13">
        <v>5</v>
      </c>
      <c r="G13" s="14">
        <v>65</v>
      </c>
      <c r="H13" s="73">
        <f t="shared" si="1"/>
        <v>325</v>
      </c>
      <c r="I13" s="78"/>
    </row>
    <row r="14" spans="2:9">
      <c r="B14" s="2" t="s">
        <v>22</v>
      </c>
      <c r="C14" s="1">
        <v>1</v>
      </c>
      <c r="D14" s="7">
        <v>1100</v>
      </c>
      <c r="E14" s="8">
        <f t="shared" si="0"/>
        <v>1100</v>
      </c>
      <c r="F14" s="13">
        <v>1</v>
      </c>
      <c r="G14" s="14">
        <v>1100</v>
      </c>
      <c r="H14" s="73">
        <f t="shared" si="1"/>
        <v>1100</v>
      </c>
      <c r="I14" s="78"/>
    </row>
    <row r="15" spans="2:9">
      <c r="B15" s="2" t="s">
        <v>21</v>
      </c>
      <c r="C15" s="1">
        <v>10</v>
      </c>
      <c r="D15" s="7">
        <v>210</v>
      </c>
      <c r="E15" s="8">
        <f t="shared" si="0"/>
        <v>2100</v>
      </c>
      <c r="F15" s="13">
        <v>1</v>
      </c>
      <c r="G15" s="14">
        <v>1850</v>
      </c>
      <c r="H15" s="73">
        <f t="shared" si="1"/>
        <v>1850</v>
      </c>
      <c r="I15" s="78"/>
    </row>
    <row r="16" spans="2:9">
      <c r="B16" s="2" t="s">
        <v>5</v>
      </c>
      <c r="C16" s="1">
        <v>1</v>
      </c>
      <c r="D16" s="7">
        <v>1000</v>
      </c>
      <c r="E16" s="8">
        <f t="shared" si="0"/>
        <v>1000</v>
      </c>
      <c r="F16" s="13">
        <v>1</v>
      </c>
      <c r="G16" s="14">
        <f>350+100+300+120</f>
        <v>870</v>
      </c>
      <c r="H16" s="73">
        <f t="shared" si="1"/>
        <v>870</v>
      </c>
      <c r="I16" s="78"/>
    </row>
    <row r="17" spans="2:9">
      <c r="B17" s="2" t="s">
        <v>24</v>
      </c>
      <c r="C17" s="1">
        <v>1</v>
      </c>
      <c r="D17" s="7">
        <v>300</v>
      </c>
      <c r="E17" s="8">
        <f t="shared" si="0"/>
        <v>300</v>
      </c>
      <c r="F17" s="13">
        <v>1</v>
      </c>
      <c r="G17" s="14">
        <v>250</v>
      </c>
      <c r="H17" s="73">
        <f t="shared" si="1"/>
        <v>250</v>
      </c>
      <c r="I17" s="78"/>
    </row>
    <row r="18" spans="2:9">
      <c r="B18" s="2" t="s">
        <v>6</v>
      </c>
      <c r="C18" s="1">
        <v>3</v>
      </c>
      <c r="D18" s="7">
        <v>600</v>
      </c>
      <c r="E18" s="8">
        <f t="shared" si="0"/>
        <v>1800</v>
      </c>
      <c r="F18" s="13">
        <v>2</v>
      </c>
      <c r="G18" s="14">
        <v>600</v>
      </c>
      <c r="H18" s="73">
        <f t="shared" si="1"/>
        <v>1200</v>
      </c>
      <c r="I18" s="78"/>
    </row>
    <row r="19" spans="2:9">
      <c r="B19" s="2" t="s">
        <v>12</v>
      </c>
      <c r="C19" s="1">
        <v>1</v>
      </c>
      <c r="D19" s="7">
        <v>7462</v>
      </c>
      <c r="E19" s="8">
        <f t="shared" si="0"/>
        <v>7462</v>
      </c>
      <c r="F19" s="13">
        <v>1</v>
      </c>
      <c r="G19" s="14">
        <v>7462</v>
      </c>
      <c r="H19" s="73">
        <f t="shared" si="1"/>
        <v>7462</v>
      </c>
      <c r="I19" s="78"/>
    </row>
    <row r="20" spans="2:9">
      <c r="B20" s="2" t="s">
        <v>16</v>
      </c>
      <c r="C20" s="1">
        <v>1</v>
      </c>
      <c r="D20" s="7">
        <v>2750</v>
      </c>
      <c r="E20" s="8">
        <f t="shared" si="0"/>
        <v>2750</v>
      </c>
      <c r="F20" s="13">
        <v>0</v>
      </c>
      <c r="G20" s="14">
        <v>0</v>
      </c>
      <c r="H20" s="73">
        <f t="shared" si="1"/>
        <v>0</v>
      </c>
      <c r="I20" s="78"/>
    </row>
    <row r="21" spans="2:9">
      <c r="B21" s="2" t="s">
        <v>17</v>
      </c>
      <c r="C21" s="1">
        <v>1</v>
      </c>
      <c r="D21" s="7">
        <v>4600</v>
      </c>
      <c r="E21" s="8">
        <f t="shared" si="0"/>
        <v>4600</v>
      </c>
      <c r="F21" s="13">
        <v>2</v>
      </c>
      <c r="G21" s="14">
        <v>4600</v>
      </c>
      <c r="H21" s="73">
        <f t="shared" si="1"/>
        <v>9200</v>
      </c>
      <c r="I21" s="78"/>
    </row>
    <row r="22" spans="2:9">
      <c r="B22" s="2" t="s">
        <v>9</v>
      </c>
      <c r="C22" s="1">
        <v>1</v>
      </c>
      <c r="D22" s="7">
        <v>0</v>
      </c>
      <c r="E22" s="8">
        <f t="shared" si="0"/>
        <v>0</v>
      </c>
      <c r="F22" s="13">
        <v>1</v>
      </c>
      <c r="G22" s="14">
        <v>0</v>
      </c>
      <c r="H22" s="73">
        <f t="shared" si="1"/>
        <v>0</v>
      </c>
      <c r="I22" s="78" t="s">
        <v>52</v>
      </c>
    </row>
    <row r="23" spans="2:9">
      <c r="B23" s="17" t="s">
        <v>10</v>
      </c>
      <c r="C23" s="18">
        <v>1</v>
      </c>
      <c r="D23" s="19">
        <v>0</v>
      </c>
      <c r="E23" s="20">
        <f t="shared" si="0"/>
        <v>0</v>
      </c>
      <c r="F23" s="21">
        <v>1</v>
      </c>
      <c r="G23" s="22">
        <v>0</v>
      </c>
      <c r="H23" s="74">
        <f t="shared" si="1"/>
        <v>0</v>
      </c>
      <c r="I23" s="78" t="s">
        <v>52</v>
      </c>
    </row>
    <row r="24" spans="2:9" ht="15.75" thickBot="1">
      <c r="B24" s="23" t="s">
        <v>27</v>
      </c>
      <c r="C24" s="24">
        <v>1</v>
      </c>
      <c r="D24" s="25">
        <v>0</v>
      </c>
      <c r="E24" s="9">
        <f t="shared" si="0"/>
        <v>0</v>
      </c>
      <c r="F24" s="26">
        <v>1</v>
      </c>
      <c r="G24" s="27">
        <v>0</v>
      </c>
      <c r="H24" s="75">
        <f t="shared" si="1"/>
        <v>0</v>
      </c>
      <c r="I24" s="79"/>
    </row>
    <row r="25" spans="2:9" ht="15.75" thickBot="1">
      <c r="C25" s="70" t="s">
        <v>25</v>
      </c>
      <c r="D25" s="69"/>
      <c r="E25" s="10">
        <f>SUM(E4:E24)</f>
        <v>37656</v>
      </c>
      <c r="F25" s="68" t="s">
        <v>25</v>
      </c>
      <c r="G25" s="69"/>
      <c r="H25" s="15">
        <f>SUM(H4:H24)</f>
        <v>36141</v>
      </c>
    </row>
    <row r="26" spans="2:9" ht="15.75" thickBot="1">
      <c r="F26" s="50" t="s">
        <v>26</v>
      </c>
      <c r="G26" s="50"/>
      <c r="H26" s="16">
        <f>SUM(C30:H42)</f>
        <v>25000</v>
      </c>
    </row>
    <row r="28" spans="2:9" ht="19.5" thickBot="1">
      <c r="B28" s="51" t="s">
        <v>28</v>
      </c>
      <c r="C28" s="51"/>
      <c r="D28" s="51"/>
      <c r="E28" s="51"/>
      <c r="F28" s="51"/>
      <c r="G28" s="51"/>
      <c r="H28" s="51"/>
    </row>
    <row r="29" spans="2:9" ht="16.5" thickBot="1">
      <c r="B29" s="37" t="s">
        <v>47</v>
      </c>
      <c r="C29" s="58" t="s">
        <v>29</v>
      </c>
      <c r="D29" s="58"/>
      <c r="E29" s="58"/>
      <c r="F29" s="58"/>
      <c r="G29" s="58"/>
      <c r="H29" s="59"/>
    </row>
    <row r="30" spans="2:9">
      <c r="B30" s="36" t="s">
        <v>30</v>
      </c>
      <c r="C30" s="41">
        <v>2000</v>
      </c>
      <c r="D30" s="41"/>
      <c r="E30" s="41"/>
      <c r="F30" s="41"/>
      <c r="G30" s="41"/>
      <c r="H30" s="42"/>
    </row>
    <row r="31" spans="2:9">
      <c r="B31" s="34" t="s">
        <v>31</v>
      </c>
      <c r="C31" s="43">
        <v>2000</v>
      </c>
      <c r="D31" s="43"/>
      <c r="E31" s="43"/>
      <c r="F31" s="43"/>
      <c r="G31" s="43"/>
      <c r="H31" s="44"/>
    </row>
    <row r="32" spans="2:9">
      <c r="B32" s="34" t="s">
        <v>32</v>
      </c>
      <c r="C32" s="43">
        <v>1000</v>
      </c>
      <c r="D32" s="43"/>
      <c r="E32" s="43"/>
      <c r="F32" s="43"/>
      <c r="G32" s="43"/>
      <c r="H32" s="44"/>
    </row>
    <row r="33" spans="2:8">
      <c r="B33" s="34" t="s">
        <v>33</v>
      </c>
      <c r="C33" s="43">
        <v>2000</v>
      </c>
      <c r="D33" s="43"/>
      <c r="E33" s="43"/>
      <c r="F33" s="43"/>
      <c r="G33" s="43"/>
      <c r="H33" s="44"/>
    </row>
    <row r="34" spans="2:8">
      <c r="B34" s="34" t="s">
        <v>34</v>
      </c>
      <c r="C34" s="43">
        <v>2000</v>
      </c>
      <c r="D34" s="43"/>
      <c r="E34" s="43"/>
      <c r="F34" s="43"/>
      <c r="G34" s="43"/>
      <c r="H34" s="44"/>
    </row>
    <row r="35" spans="2:8">
      <c r="B35" s="34" t="s">
        <v>35</v>
      </c>
      <c r="C35" s="43">
        <v>2000</v>
      </c>
      <c r="D35" s="43"/>
      <c r="E35" s="43"/>
      <c r="F35" s="43"/>
      <c r="G35" s="43"/>
      <c r="H35" s="44"/>
    </row>
    <row r="36" spans="2:8">
      <c r="B36" s="34" t="s">
        <v>36</v>
      </c>
      <c r="C36" s="43">
        <v>2000</v>
      </c>
      <c r="D36" s="43"/>
      <c r="E36" s="43"/>
      <c r="F36" s="43"/>
      <c r="G36" s="43"/>
      <c r="H36" s="44"/>
    </row>
    <row r="37" spans="2:8">
      <c r="B37" s="34" t="s">
        <v>40</v>
      </c>
      <c r="C37" s="43">
        <v>2000</v>
      </c>
      <c r="D37" s="43"/>
      <c r="E37" s="43"/>
      <c r="F37" s="43"/>
      <c r="G37" s="43"/>
      <c r="H37" s="44"/>
    </row>
    <row r="38" spans="2:8">
      <c r="B38" s="34" t="s">
        <v>37</v>
      </c>
      <c r="C38" s="43">
        <v>2000</v>
      </c>
      <c r="D38" s="43"/>
      <c r="E38" s="43"/>
      <c r="F38" s="43"/>
      <c r="G38" s="43"/>
      <c r="H38" s="44"/>
    </row>
    <row r="39" spans="2:8">
      <c r="B39" s="34" t="s">
        <v>38</v>
      </c>
      <c r="C39" s="43">
        <v>2000</v>
      </c>
      <c r="D39" s="43"/>
      <c r="E39" s="43"/>
      <c r="F39" s="43"/>
      <c r="G39" s="43"/>
      <c r="H39" s="44"/>
    </row>
    <row r="40" spans="2:8">
      <c r="B40" s="34" t="s">
        <v>46</v>
      </c>
      <c r="C40" s="43">
        <v>2000</v>
      </c>
      <c r="D40" s="43"/>
      <c r="E40" s="43"/>
      <c r="F40" s="43"/>
      <c r="G40" s="43"/>
      <c r="H40" s="44"/>
    </row>
    <row r="41" spans="2:8">
      <c r="B41" s="34" t="s">
        <v>39</v>
      </c>
      <c r="C41" s="43">
        <v>2000</v>
      </c>
      <c r="D41" s="43"/>
      <c r="E41" s="43"/>
      <c r="F41" s="43"/>
      <c r="G41" s="43"/>
      <c r="H41" s="44"/>
    </row>
    <row r="42" spans="2:8" ht="15.75" thickBot="1">
      <c r="B42" s="35" t="s">
        <v>41</v>
      </c>
      <c r="C42" s="45">
        <v>2000</v>
      </c>
      <c r="D42" s="45"/>
      <c r="E42" s="45"/>
      <c r="F42" s="45"/>
      <c r="G42" s="45"/>
      <c r="H42" s="46"/>
    </row>
    <row r="43" spans="2:8" ht="19.5" thickBot="1">
      <c r="B43" s="51" t="s">
        <v>42</v>
      </c>
      <c r="C43" s="51"/>
      <c r="D43" s="51"/>
      <c r="E43" s="51"/>
      <c r="F43" s="51"/>
      <c r="G43" s="51"/>
      <c r="H43" s="51"/>
    </row>
    <row r="44" spans="2:8">
      <c r="B44" s="52" t="s">
        <v>43</v>
      </c>
      <c r="C44" s="53"/>
      <c r="D44" s="53"/>
      <c r="E44" s="53"/>
      <c r="F44" s="53"/>
      <c r="G44" s="53"/>
      <c r="H44" s="54"/>
    </row>
    <row r="45" spans="2:8">
      <c r="B45" s="55" t="s">
        <v>44</v>
      </c>
      <c r="C45" s="56"/>
      <c r="D45" s="56"/>
      <c r="E45" s="56"/>
      <c r="F45" s="56"/>
      <c r="G45" s="56"/>
      <c r="H45" s="57"/>
    </row>
    <row r="46" spans="2:8">
      <c r="B46" s="47" t="s">
        <v>48</v>
      </c>
      <c r="C46" s="48"/>
      <c r="D46" s="48"/>
      <c r="E46" s="48"/>
      <c r="F46" s="48"/>
      <c r="G46" s="48"/>
      <c r="H46" s="49"/>
    </row>
    <row r="47" spans="2:8" ht="15.75" thickBot="1">
      <c r="B47" s="38" t="s">
        <v>45</v>
      </c>
      <c r="C47" s="39"/>
      <c r="D47" s="39"/>
      <c r="E47" s="39"/>
      <c r="F47" s="39"/>
      <c r="G47" s="39"/>
      <c r="H47" s="40"/>
    </row>
  </sheetData>
  <mergeCells count="27">
    <mergeCell ref="I2:I3"/>
    <mergeCell ref="C2:E2"/>
    <mergeCell ref="B2:B3"/>
    <mergeCell ref="F2:H2"/>
    <mergeCell ref="F25:G25"/>
    <mergeCell ref="C25:D25"/>
    <mergeCell ref="F26:G26"/>
    <mergeCell ref="B28:H28"/>
    <mergeCell ref="B43:H43"/>
    <mergeCell ref="B44:H44"/>
    <mergeCell ref="B45:H45"/>
    <mergeCell ref="C29:H29"/>
    <mergeCell ref="B47:H47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B46:H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2017-09-14T17:06:20Z</dcterms:created>
  <dcterms:modified xsi:type="dcterms:W3CDTF">2017-11-14T09:04:21Z</dcterms:modified>
</cp:coreProperties>
</file>