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8F332814-E7D7-449A-A695-BB7DB3704EDE}" xr6:coauthVersionLast="47" xr6:coauthVersionMax="47" xr10:uidLastSave="{00000000-0000-0000-0000-000000000000}"/>
  <bookViews>
    <workbookView xWindow="0" yWindow="1590" windowWidth="25290" windowHeight="14010" xr2:uid="{00000000-000D-0000-FFFF-FFFF00000000}"/>
  </bookViews>
  <sheets>
    <sheet name="충남보연" sheetId="1" r:id="rId1"/>
  </sheets>
  <definedNames>
    <definedName name="_xlnm.Print_Titles" localSheetId="0">충남보연!#REF!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9" i="1" l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V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V96" i="1"/>
  <c r="U96" i="1"/>
  <c r="W96" i="1" s="1"/>
  <c r="V95" i="1"/>
  <c r="U95" i="1"/>
  <c r="U97" i="1" s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3" i="1"/>
  <c r="U93" i="1"/>
  <c r="W93" i="1" s="1"/>
  <c r="V92" i="1"/>
  <c r="U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W90" i="1" s="1"/>
  <c r="V89" i="1"/>
  <c r="V91" i="1" s="1"/>
  <c r="U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W87" i="1" s="1"/>
  <c r="V86" i="1"/>
  <c r="U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W84" i="1" s="1"/>
  <c r="V83" i="1"/>
  <c r="V85" i="1" s="1"/>
  <c r="U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T79" i="1"/>
  <c r="S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W78" i="1" s="1"/>
  <c r="V77" i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V74" i="1"/>
  <c r="U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V71" i="1"/>
  <c r="U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V68" i="1"/>
  <c r="U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V65" i="1"/>
  <c r="U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U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W60" i="1" s="1"/>
  <c r="V59" i="1"/>
  <c r="U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V56" i="1"/>
  <c r="U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V53" i="1"/>
  <c r="V55" i="1" s="1"/>
  <c r="U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V50" i="1"/>
  <c r="U50" i="1"/>
  <c r="U52" i="1" s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W48" i="1" s="1"/>
  <c r="V47" i="1"/>
  <c r="U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V44" i="1"/>
  <c r="U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V41" i="1"/>
  <c r="U41" i="1"/>
  <c r="W41" i="1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V38" i="1"/>
  <c r="U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V35" i="1"/>
  <c r="U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V32" i="1"/>
  <c r="U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V29" i="1"/>
  <c r="U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W27" i="1" s="1"/>
  <c r="U27" i="1"/>
  <c r="V26" i="1"/>
  <c r="U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V20" i="1"/>
  <c r="U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V17" i="1"/>
  <c r="U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V14" i="1"/>
  <c r="U14" i="1"/>
  <c r="W14" i="1" s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V11" i="1"/>
  <c r="U11" i="1"/>
  <c r="V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U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W6" i="1" s="1"/>
  <c r="V5" i="1"/>
  <c r="U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W3" i="1" s="1"/>
  <c r="V2" i="1"/>
  <c r="V4" i="1" s="1"/>
  <c r="U2" i="1"/>
  <c r="W2" i="1" s="1"/>
  <c r="W32" i="1" l="1"/>
  <c r="V79" i="1"/>
  <c r="W56" i="1"/>
  <c r="V94" i="1"/>
  <c r="V88" i="1"/>
  <c r="V13" i="1"/>
  <c r="U46" i="1"/>
  <c r="V49" i="1"/>
  <c r="W81" i="1"/>
  <c r="W75" i="1"/>
  <c r="W26" i="1"/>
  <c r="V34" i="1"/>
  <c r="V70" i="1"/>
  <c r="U91" i="1"/>
  <c r="W91" i="1" s="1"/>
  <c r="W18" i="1"/>
  <c r="U79" i="1"/>
  <c r="W79" i="1" s="1"/>
  <c r="U76" i="1"/>
  <c r="W23" i="1"/>
  <c r="U67" i="1"/>
  <c r="U7" i="1"/>
  <c r="W7" i="1" s="1"/>
  <c r="U10" i="1"/>
  <c r="W10" i="1" s="1"/>
  <c r="W12" i="1"/>
  <c r="W47" i="1"/>
  <c r="W50" i="1"/>
  <c r="W54" i="1"/>
  <c r="U85" i="1"/>
  <c r="W85" i="1" s="1"/>
  <c r="U88" i="1"/>
  <c r="W88" i="1" s="1"/>
  <c r="U94" i="1"/>
  <c r="W94" i="1" s="1"/>
  <c r="V22" i="1"/>
  <c r="V64" i="1"/>
  <c r="V16" i="1"/>
  <c r="W89" i="1"/>
  <c r="W95" i="1"/>
  <c r="W97" i="1" s="1"/>
  <c r="U34" i="1"/>
  <c r="W45" i="1"/>
  <c r="V31" i="1"/>
  <c r="W36" i="1"/>
  <c r="U70" i="1"/>
  <c r="V73" i="1"/>
  <c r="U37" i="1"/>
  <c r="V43" i="1"/>
  <c r="W44" i="1"/>
  <c r="W57" i="1"/>
  <c r="U40" i="1"/>
  <c r="U28" i="1"/>
  <c r="U31" i="1"/>
  <c r="W31" i="1" s="1"/>
  <c r="V37" i="1"/>
  <c r="W38" i="1"/>
  <c r="W42" i="1"/>
  <c r="V52" i="1"/>
  <c r="W52" i="1" s="1"/>
  <c r="U22" i="1"/>
  <c r="U16" i="1"/>
  <c r="U19" i="1"/>
  <c r="V25" i="1"/>
  <c r="W30" i="1"/>
  <c r="W39" i="1"/>
  <c r="U82" i="1"/>
  <c r="W11" i="1"/>
  <c r="V19" i="1"/>
  <c r="W20" i="1"/>
  <c r="W24" i="1"/>
  <c r="V82" i="1"/>
  <c r="W83" i="1"/>
  <c r="W70" i="1"/>
  <c r="W71" i="1"/>
  <c r="W5" i="1"/>
  <c r="U58" i="1"/>
  <c r="W59" i="1"/>
  <c r="V67" i="1"/>
  <c r="W68" i="1"/>
  <c r="W72" i="1"/>
  <c r="U64" i="1"/>
  <c r="W74" i="1"/>
  <c r="V7" i="1"/>
  <c r="W53" i="1"/>
  <c r="V61" i="1"/>
  <c r="W62" i="1"/>
  <c r="W66" i="1"/>
  <c r="U25" i="1"/>
  <c r="W25" i="1" s="1"/>
  <c r="W33" i="1"/>
  <c r="W51" i="1"/>
  <c r="U61" i="1"/>
  <c r="W80" i="1"/>
  <c r="W86" i="1"/>
  <c r="W92" i="1"/>
  <c r="W15" i="1"/>
  <c r="U43" i="1"/>
  <c r="U49" i="1"/>
  <c r="W63" i="1"/>
  <c r="W69" i="1"/>
  <c r="U73" i="1"/>
  <c r="W29" i="1"/>
  <c r="W35" i="1"/>
  <c r="W65" i="1"/>
  <c r="U99" i="1"/>
  <c r="U4" i="1"/>
  <c r="W4" i="1" s="1"/>
  <c r="U13" i="1"/>
  <c r="W21" i="1"/>
  <c r="U55" i="1"/>
  <c r="W55" i="1" s="1"/>
  <c r="W17" i="1"/>
  <c r="V28" i="1"/>
  <c r="V40" i="1"/>
  <c r="V46" i="1"/>
  <c r="W46" i="1" s="1"/>
  <c r="V58" i="1"/>
  <c r="V76" i="1"/>
  <c r="V99" i="1"/>
  <c r="W77" i="1"/>
  <c r="W67" i="1" l="1"/>
  <c r="W49" i="1"/>
  <c r="W34" i="1"/>
  <c r="W40" i="1"/>
  <c r="W16" i="1"/>
  <c r="W13" i="1"/>
  <c r="W64" i="1"/>
  <c r="W28" i="1"/>
  <c r="W76" i="1"/>
  <c r="W58" i="1"/>
  <c r="W22" i="1"/>
  <c r="W61" i="1"/>
  <c r="W73" i="1"/>
  <c r="W43" i="1"/>
  <c r="W82" i="1"/>
  <c r="W99" i="1"/>
  <c r="W19" i="1"/>
  <c r="W37" i="1"/>
</calcChain>
</file>

<file path=xl/sharedStrings.xml><?xml version="1.0" encoding="utf-8"?>
<sst xmlns="http://schemas.openxmlformats.org/spreadsheetml/2006/main" count="37" uniqueCount="6">
  <si>
    <t>평균</t>
  </si>
  <si>
    <t>11월5일</t>
  </si>
  <si>
    <t>11월4일</t>
  </si>
  <si>
    <t>8월20일</t>
  </si>
  <si>
    <t>실개체수</t>
  </si>
  <si>
    <t>계(total)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</si>
</sst>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월&quot;\ d&quot;일&quot;"/>
  </numFmts>
  <fonts count="7" x14ac:knownFonts="1">
    <font>
      <sz val="11"/>
      <color rgb="FF000000"/>
      <name val="돋움"/>
    </font>
    <font>
      <sz val="10"/>
      <color rgb="FF00000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176" fontId="0" fillId="0" borderId="0" xfId="0" applyNumberFormat="1"/>
    <xf numFmtId="177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176" fontId="4" fillId="2" borderId="1" xfId="0" applyNumberFormat="1" applyFont="1" applyFill="1" applyBorder="1"/>
    <xf numFmtId="176" fontId="5" fillId="0" borderId="0" xfId="0" applyNumberFormat="1" applyFont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W99"/>
  <sheetViews>
    <sheetView tabSelected="1" zoomScaleNormal="100" zoomScaleSheetLayoutView="75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8.6640625" defaultRowHeight="13.5" x14ac:dyDescent="0.15"/>
  <cols>
    <col min="1" max="1" width="8.77734375" bestFit="1" customWidth="1"/>
    <col min="2" max="20" width="6.5546875" customWidth="1"/>
    <col min="21" max="21" width="8.33203125" style="1" customWidth="1"/>
    <col min="22" max="23" width="6.5546875" style="1" customWidth="1"/>
  </cols>
  <sheetData>
    <row r="1" spans="1:23" x14ac:dyDescent="0.15">
      <c r="U1" s="14" t="s">
        <v>5</v>
      </c>
    </row>
    <row r="2" spans="1:23" x14ac:dyDescent="0.15">
      <c r="A2" s="8">
        <v>43920</v>
      </c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>
        <f>SUM(B2:T2)</f>
        <v>0</v>
      </c>
      <c r="V2" s="5">
        <f>+C2</f>
        <v>0</v>
      </c>
      <c r="W2" s="5">
        <f>IF(U2=0,0,(V2/U2)*100)</f>
        <v>0</v>
      </c>
    </row>
    <row r="3" spans="1:23" x14ac:dyDescent="0.15">
      <c r="A3" s="8">
        <v>43921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5">
        <f>SUM(B3:T3)</f>
        <v>0</v>
      </c>
      <c r="V3" s="5">
        <f>+C3</f>
        <v>0</v>
      </c>
      <c r="W3" s="5">
        <f t="shared" ref="W3:W4" si="0">IF(U3=0,0,(V3/U3)*100)</f>
        <v>0</v>
      </c>
    </row>
    <row r="4" spans="1:23" x14ac:dyDescent="0.15">
      <c r="A4" s="9" t="s">
        <v>0</v>
      </c>
      <c r="B4" s="7" t="e">
        <f>AVERAGE(B2:B3)</f>
        <v>#DIV/0!</v>
      </c>
      <c r="C4" s="7" t="e">
        <f t="shared" ref="C4:U4" si="1">AVERAGE(C2:C3)</f>
        <v>#DIV/0!</v>
      </c>
      <c r="D4" s="7" t="e">
        <f t="shared" si="1"/>
        <v>#DIV/0!</v>
      </c>
      <c r="E4" s="7" t="e">
        <f t="shared" si="1"/>
        <v>#DIV/0!</v>
      </c>
      <c r="F4" s="7" t="e">
        <f t="shared" si="1"/>
        <v>#DIV/0!</v>
      </c>
      <c r="G4" s="7" t="e">
        <f t="shared" si="1"/>
        <v>#DIV/0!</v>
      </c>
      <c r="H4" s="7" t="e">
        <f t="shared" si="1"/>
        <v>#DIV/0!</v>
      </c>
      <c r="I4" s="7" t="e">
        <f t="shared" si="1"/>
        <v>#DIV/0!</v>
      </c>
      <c r="J4" s="7" t="e">
        <f t="shared" si="1"/>
        <v>#DIV/0!</v>
      </c>
      <c r="K4" s="7" t="e">
        <f t="shared" si="1"/>
        <v>#DIV/0!</v>
      </c>
      <c r="L4" s="7" t="e">
        <f t="shared" si="1"/>
        <v>#DIV/0!</v>
      </c>
      <c r="M4" s="7" t="e">
        <f t="shared" si="1"/>
        <v>#DIV/0!</v>
      </c>
      <c r="N4" s="7" t="e">
        <f t="shared" si="1"/>
        <v>#DIV/0!</v>
      </c>
      <c r="O4" s="7" t="e">
        <f t="shared" si="1"/>
        <v>#DIV/0!</v>
      </c>
      <c r="P4" s="7" t="e">
        <f t="shared" si="1"/>
        <v>#DIV/0!</v>
      </c>
      <c r="Q4" s="7" t="e">
        <f t="shared" si="1"/>
        <v>#DIV/0!</v>
      </c>
      <c r="R4" s="7" t="e">
        <f t="shared" si="1"/>
        <v>#DIV/0!</v>
      </c>
      <c r="S4" s="7" t="e">
        <f t="shared" si="1"/>
        <v>#DIV/0!</v>
      </c>
      <c r="T4" s="7" t="e">
        <f t="shared" si="1"/>
        <v>#DIV/0!</v>
      </c>
      <c r="U4" s="7">
        <f t="shared" si="1"/>
        <v>0</v>
      </c>
      <c r="V4" s="7">
        <f>AVERAGE(V2:V3)</f>
        <v>0</v>
      </c>
      <c r="W4" s="7">
        <f t="shared" si="0"/>
        <v>0</v>
      </c>
    </row>
    <row r="5" spans="1:23" ht="12" customHeight="1" x14ac:dyDescent="0.15">
      <c r="A5" s="2">
        <v>43927</v>
      </c>
      <c r="B5" s="3">
        <v>0</v>
      </c>
      <c r="C5" s="4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f>SUM(B5:T5)</f>
        <v>0</v>
      </c>
      <c r="V5" s="5">
        <f>+C5</f>
        <v>0</v>
      </c>
      <c r="W5" s="5">
        <f>IF(U5=0,0,(V5/U5)*100)</f>
        <v>0</v>
      </c>
    </row>
    <row r="6" spans="1:23" ht="12" customHeight="1" x14ac:dyDescent="0.15">
      <c r="A6" s="2">
        <v>43928</v>
      </c>
      <c r="B6" s="3">
        <v>0</v>
      </c>
      <c r="C6" s="4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f>SUM(B6:T6)</f>
        <v>0</v>
      </c>
      <c r="V6" s="5">
        <f>+C6</f>
        <v>0</v>
      </c>
      <c r="W6" s="5">
        <f t="shared" ref="W6:W69" si="2">IF(U6=0,0,(V6/U6)*100)</f>
        <v>0</v>
      </c>
    </row>
    <row r="7" spans="1:23" ht="12" customHeight="1" x14ac:dyDescent="0.15">
      <c r="A7" s="6" t="s">
        <v>0</v>
      </c>
      <c r="B7" s="7">
        <f t="shared" ref="B7:V7" si="3">AVERAGE(B5:B6)</f>
        <v>0</v>
      </c>
      <c r="C7" s="7">
        <f t="shared" si="3"/>
        <v>0</v>
      </c>
      <c r="D7" s="7">
        <f t="shared" si="3"/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7">
        <f t="shared" si="3"/>
        <v>0</v>
      </c>
      <c r="K7" s="7">
        <f t="shared" si="3"/>
        <v>0</v>
      </c>
      <c r="L7" s="7">
        <f t="shared" si="3"/>
        <v>0</v>
      </c>
      <c r="M7" s="7">
        <f t="shared" si="3"/>
        <v>0</v>
      </c>
      <c r="N7" s="7">
        <f t="shared" si="3"/>
        <v>0</v>
      </c>
      <c r="O7" s="7">
        <f t="shared" si="3"/>
        <v>0</v>
      </c>
      <c r="P7" s="7">
        <f t="shared" si="3"/>
        <v>0</v>
      </c>
      <c r="Q7" s="7">
        <f t="shared" si="3"/>
        <v>0</v>
      </c>
      <c r="R7" s="7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2"/>
        <v>0</v>
      </c>
    </row>
    <row r="8" spans="1:23" ht="12" customHeight="1" x14ac:dyDescent="0.15">
      <c r="A8" s="2">
        <v>43934</v>
      </c>
      <c r="B8" s="3">
        <v>0</v>
      </c>
      <c r="C8" s="4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f>SUM(B8:T8)</f>
        <v>0</v>
      </c>
      <c r="V8" s="3">
        <v>0</v>
      </c>
      <c r="W8" s="3">
        <v>0</v>
      </c>
    </row>
    <row r="9" spans="1:23" ht="12" customHeight="1" x14ac:dyDescent="0.15">
      <c r="A9" s="2">
        <v>43935</v>
      </c>
      <c r="B9" s="3">
        <v>0</v>
      </c>
      <c r="C9" s="4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5">
        <f>SUM(B9:T9)</f>
        <v>0</v>
      </c>
      <c r="V9" s="3">
        <v>0</v>
      </c>
      <c r="W9" s="3">
        <v>0</v>
      </c>
    </row>
    <row r="10" spans="1:23" ht="12" customHeight="1" x14ac:dyDescent="0.15">
      <c r="A10" s="6" t="s">
        <v>0</v>
      </c>
      <c r="B10" s="7">
        <f t="shared" ref="B10:V10" si="4">AVERAGE(B8:B9)</f>
        <v>0</v>
      </c>
      <c r="C10" s="7">
        <f t="shared" si="4"/>
        <v>0</v>
      </c>
      <c r="D10" s="7">
        <f t="shared" si="4"/>
        <v>0</v>
      </c>
      <c r="E10" s="7">
        <f t="shared" si="4"/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  <c r="J10" s="7">
        <f t="shared" si="4"/>
        <v>0</v>
      </c>
      <c r="K10" s="7">
        <f t="shared" si="4"/>
        <v>0</v>
      </c>
      <c r="L10" s="7">
        <f t="shared" si="4"/>
        <v>0</v>
      </c>
      <c r="M10" s="7">
        <f t="shared" si="4"/>
        <v>0</v>
      </c>
      <c r="N10" s="7">
        <f t="shared" si="4"/>
        <v>0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>
        <f t="shared" si="4"/>
        <v>0</v>
      </c>
      <c r="U10" s="7">
        <f t="shared" si="4"/>
        <v>0</v>
      </c>
      <c r="V10" s="7">
        <f t="shared" si="4"/>
        <v>0</v>
      </c>
      <c r="W10" s="7">
        <f t="shared" si="2"/>
        <v>0</v>
      </c>
    </row>
    <row r="11" spans="1:23" ht="12" customHeight="1" x14ac:dyDescent="0.15">
      <c r="A11" s="2">
        <v>43941</v>
      </c>
      <c r="B11" s="3">
        <v>4</v>
      </c>
      <c r="C11" s="4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>
        <f>SUM(B11:T11)</f>
        <v>4</v>
      </c>
      <c r="V11" s="5">
        <f>+C11</f>
        <v>0</v>
      </c>
      <c r="W11" s="5">
        <f t="shared" si="2"/>
        <v>0</v>
      </c>
    </row>
    <row r="12" spans="1:23" ht="12" customHeight="1" x14ac:dyDescent="0.15">
      <c r="A12" s="2">
        <v>43942</v>
      </c>
      <c r="B12" s="3">
        <v>1</v>
      </c>
      <c r="C12" s="4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f>SUM(B12:T12)</f>
        <v>1</v>
      </c>
      <c r="V12" s="5">
        <f>+C12</f>
        <v>0</v>
      </c>
      <c r="W12" s="5">
        <f t="shared" si="2"/>
        <v>0</v>
      </c>
    </row>
    <row r="13" spans="1:23" ht="12" customHeight="1" x14ac:dyDescent="0.15">
      <c r="A13" s="6" t="s">
        <v>0</v>
      </c>
      <c r="B13" s="7">
        <f t="shared" ref="B13:V13" si="5">AVERAGE(B11:B12)</f>
        <v>2.5</v>
      </c>
      <c r="C13" s="7">
        <f t="shared" si="5"/>
        <v>0</v>
      </c>
      <c r="D13" s="7">
        <f t="shared" si="5"/>
        <v>0</v>
      </c>
      <c r="E13" s="7">
        <f t="shared" si="5"/>
        <v>0</v>
      </c>
      <c r="F13" s="7">
        <f t="shared" si="5"/>
        <v>0</v>
      </c>
      <c r="G13" s="7">
        <f t="shared" si="5"/>
        <v>0</v>
      </c>
      <c r="H13" s="7">
        <f t="shared" si="5"/>
        <v>0</v>
      </c>
      <c r="I13" s="7">
        <f t="shared" si="5"/>
        <v>0</v>
      </c>
      <c r="J13" s="7">
        <f t="shared" si="5"/>
        <v>0</v>
      </c>
      <c r="K13" s="7">
        <f t="shared" si="5"/>
        <v>0</v>
      </c>
      <c r="L13" s="7">
        <f t="shared" si="5"/>
        <v>0</v>
      </c>
      <c r="M13" s="7">
        <f t="shared" si="5"/>
        <v>0</v>
      </c>
      <c r="N13" s="7">
        <f t="shared" si="5"/>
        <v>0</v>
      </c>
      <c r="O13" s="7">
        <f t="shared" si="5"/>
        <v>0</v>
      </c>
      <c r="P13" s="7">
        <f t="shared" si="5"/>
        <v>0</v>
      </c>
      <c r="Q13" s="7">
        <f t="shared" si="5"/>
        <v>0</v>
      </c>
      <c r="R13" s="7">
        <f t="shared" si="5"/>
        <v>0</v>
      </c>
      <c r="S13" s="7">
        <f t="shared" si="5"/>
        <v>0</v>
      </c>
      <c r="T13" s="7">
        <f t="shared" si="5"/>
        <v>0</v>
      </c>
      <c r="U13" s="7">
        <f t="shared" si="5"/>
        <v>2.5</v>
      </c>
      <c r="V13" s="7">
        <f t="shared" si="5"/>
        <v>0</v>
      </c>
      <c r="W13" s="7">
        <f t="shared" si="2"/>
        <v>0</v>
      </c>
    </row>
    <row r="14" spans="1:23" ht="11.25" customHeight="1" x14ac:dyDescent="0.15">
      <c r="A14" s="2">
        <v>43948</v>
      </c>
      <c r="B14" s="3">
        <v>0</v>
      </c>
      <c r="C14" s="4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5">
        <f>SUM(B14:T14)</f>
        <v>0</v>
      </c>
      <c r="V14" s="5">
        <f>+C14</f>
        <v>0</v>
      </c>
      <c r="W14" s="5">
        <f t="shared" si="2"/>
        <v>0</v>
      </c>
    </row>
    <row r="15" spans="1:23" ht="12" customHeight="1" x14ac:dyDescent="0.15">
      <c r="A15" s="2">
        <v>43949</v>
      </c>
      <c r="B15" s="3">
        <v>2</v>
      </c>
      <c r="C15" s="4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5">
        <f>SUM(B15:T15)</f>
        <v>2</v>
      </c>
      <c r="V15" s="5">
        <f>+C15</f>
        <v>0</v>
      </c>
      <c r="W15" s="5">
        <f t="shared" si="2"/>
        <v>0</v>
      </c>
    </row>
    <row r="16" spans="1:23" ht="12" customHeight="1" x14ac:dyDescent="0.15">
      <c r="A16" s="6" t="s">
        <v>0</v>
      </c>
      <c r="B16" s="7">
        <f t="shared" ref="B16:V16" si="6">AVERAGE(B14:B15)</f>
        <v>1</v>
      </c>
      <c r="C16" s="7">
        <f t="shared" si="6"/>
        <v>0</v>
      </c>
      <c r="D16" s="7">
        <f t="shared" si="6"/>
        <v>0</v>
      </c>
      <c r="E16" s="7">
        <f t="shared" si="6"/>
        <v>0</v>
      </c>
      <c r="F16" s="7">
        <f t="shared" si="6"/>
        <v>0</v>
      </c>
      <c r="G16" s="7">
        <f t="shared" si="6"/>
        <v>0</v>
      </c>
      <c r="H16" s="7">
        <f t="shared" si="6"/>
        <v>0</v>
      </c>
      <c r="I16" s="7">
        <f t="shared" si="6"/>
        <v>0</v>
      </c>
      <c r="J16" s="7">
        <f t="shared" si="6"/>
        <v>0</v>
      </c>
      <c r="K16" s="7">
        <f t="shared" si="6"/>
        <v>0</v>
      </c>
      <c r="L16" s="7">
        <f t="shared" si="6"/>
        <v>0</v>
      </c>
      <c r="M16" s="7">
        <f t="shared" si="6"/>
        <v>0</v>
      </c>
      <c r="N16" s="7">
        <f t="shared" si="6"/>
        <v>0</v>
      </c>
      <c r="O16" s="7">
        <f t="shared" si="6"/>
        <v>0</v>
      </c>
      <c r="P16" s="7">
        <f t="shared" si="6"/>
        <v>0</v>
      </c>
      <c r="Q16" s="7">
        <f t="shared" si="6"/>
        <v>0</v>
      </c>
      <c r="R16" s="7">
        <f t="shared" si="6"/>
        <v>0</v>
      </c>
      <c r="S16" s="7">
        <f t="shared" si="6"/>
        <v>0</v>
      </c>
      <c r="T16" s="7">
        <f t="shared" si="6"/>
        <v>0</v>
      </c>
      <c r="U16" s="7">
        <f t="shared" si="6"/>
        <v>1</v>
      </c>
      <c r="V16" s="7">
        <f t="shared" si="6"/>
        <v>0</v>
      </c>
      <c r="W16" s="7">
        <f t="shared" si="2"/>
        <v>0</v>
      </c>
    </row>
    <row r="17" spans="1:23" ht="12" customHeight="1" x14ac:dyDescent="0.15">
      <c r="A17" s="2">
        <v>43955</v>
      </c>
      <c r="B17" s="3">
        <v>5</v>
      </c>
      <c r="C17" s="4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>
        <f>SUM(B17:T17)</f>
        <v>7</v>
      </c>
      <c r="V17" s="5">
        <f>+C17</f>
        <v>0</v>
      </c>
      <c r="W17" s="5">
        <f t="shared" si="2"/>
        <v>0</v>
      </c>
    </row>
    <row r="18" spans="1:23" ht="12" customHeight="1" x14ac:dyDescent="0.15">
      <c r="A18" s="2">
        <v>43957</v>
      </c>
      <c r="B18" s="3">
        <v>1</v>
      </c>
      <c r="C18" s="4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5">
        <f>SUM(B18:T18)</f>
        <v>1</v>
      </c>
      <c r="V18" s="5">
        <f>+C18</f>
        <v>0</v>
      </c>
      <c r="W18" s="5">
        <f t="shared" si="2"/>
        <v>0</v>
      </c>
    </row>
    <row r="19" spans="1:23" ht="12" customHeight="1" x14ac:dyDescent="0.15">
      <c r="A19" s="6" t="s">
        <v>0</v>
      </c>
      <c r="B19" s="7">
        <f t="shared" ref="B19:V19" si="7">AVERAGE(B17:B18)</f>
        <v>3</v>
      </c>
      <c r="C19" s="7">
        <f t="shared" si="7"/>
        <v>0</v>
      </c>
      <c r="D19" s="7">
        <f t="shared" si="7"/>
        <v>0</v>
      </c>
      <c r="E19" s="7">
        <f t="shared" si="7"/>
        <v>0</v>
      </c>
      <c r="F19" s="7">
        <f t="shared" si="7"/>
        <v>0</v>
      </c>
      <c r="G19" s="7">
        <f t="shared" si="7"/>
        <v>0</v>
      </c>
      <c r="H19" s="7">
        <f t="shared" si="7"/>
        <v>0</v>
      </c>
      <c r="I19" s="7">
        <f t="shared" si="7"/>
        <v>0</v>
      </c>
      <c r="J19" s="7">
        <f t="shared" si="7"/>
        <v>0</v>
      </c>
      <c r="K19" s="7">
        <f t="shared" si="7"/>
        <v>0</v>
      </c>
      <c r="L19" s="7">
        <f t="shared" si="7"/>
        <v>1</v>
      </c>
      <c r="M19" s="7">
        <f t="shared" si="7"/>
        <v>0</v>
      </c>
      <c r="N19" s="7">
        <f t="shared" si="7"/>
        <v>0</v>
      </c>
      <c r="O19" s="7">
        <f t="shared" si="7"/>
        <v>0</v>
      </c>
      <c r="P19" s="7">
        <f t="shared" si="7"/>
        <v>0</v>
      </c>
      <c r="Q19" s="7">
        <f t="shared" si="7"/>
        <v>0</v>
      </c>
      <c r="R19" s="7">
        <f t="shared" si="7"/>
        <v>0</v>
      </c>
      <c r="S19" s="7">
        <f t="shared" si="7"/>
        <v>0</v>
      </c>
      <c r="T19" s="7">
        <f t="shared" si="7"/>
        <v>0</v>
      </c>
      <c r="U19" s="7">
        <f t="shared" si="7"/>
        <v>4</v>
      </c>
      <c r="V19" s="7">
        <f t="shared" si="7"/>
        <v>0</v>
      </c>
      <c r="W19" s="7">
        <f t="shared" si="2"/>
        <v>0</v>
      </c>
    </row>
    <row r="20" spans="1:23" ht="12" customHeight="1" x14ac:dyDescent="0.15">
      <c r="A20" s="2">
        <v>43962</v>
      </c>
      <c r="B20" s="3">
        <v>3</v>
      </c>
      <c r="C20" s="4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>
        <f>SUM(B20:T20)</f>
        <v>4</v>
      </c>
      <c r="V20" s="5">
        <f>+C20</f>
        <v>0</v>
      </c>
      <c r="W20" s="5">
        <f t="shared" si="2"/>
        <v>0</v>
      </c>
    </row>
    <row r="21" spans="1:23" ht="12" customHeight="1" x14ac:dyDescent="0.15">
      <c r="A21" s="2">
        <v>43963</v>
      </c>
      <c r="B21" s="3">
        <v>3</v>
      </c>
      <c r="C21" s="4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5">
        <f>SUM(B21:T21)</f>
        <v>3</v>
      </c>
      <c r="V21" s="5">
        <f>+C21</f>
        <v>0</v>
      </c>
      <c r="W21" s="5">
        <f t="shared" si="2"/>
        <v>0</v>
      </c>
    </row>
    <row r="22" spans="1:23" ht="12" customHeight="1" x14ac:dyDescent="0.15">
      <c r="A22" s="6" t="s">
        <v>0</v>
      </c>
      <c r="B22" s="7">
        <f t="shared" ref="B22:V22" si="8">AVERAGE(B20:B21)</f>
        <v>3</v>
      </c>
      <c r="C22" s="7">
        <f t="shared" si="8"/>
        <v>0</v>
      </c>
      <c r="D22" s="7">
        <f t="shared" si="8"/>
        <v>0</v>
      </c>
      <c r="E22" s="7">
        <f t="shared" si="8"/>
        <v>0</v>
      </c>
      <c r="F22" s="7">
        <f t="shared" si="8"/>
        <v>0</v>
      </c>
      <c r="G22" s="7">
        <f t="shared" si="8"/>
        <v>0</v>
      </c>
      <c r="H22" s="7">
        <f t="shared" si="8"/>
        <v>0</v>
      </c>
      <c r="I22" s="7">
        <f t="shared" si="8"/>
        <v>0</v>
      </c>
      <c r="J22" s="7">
        <f t="shared" si="8"/>
        <v>0</v>
      </c>
      <c r="K22" s="7">
        <f t="shared" si="8"/>
        <v>0</v>
      </c>
      <c r="L22" s="7">
        <f t="shared" si="8"/>
        <v>0.5</v>
      </c>
      <c r="M22" s="7">
        <f t="shared" si="8"/>
        <v>0</v>
      </c>
      <c r="N22" s="7">
        <f t="shared" si="8"/>
        <v>0</v>
      </c>
      <c r="O22" s="7">
        <f t="shared" si="8"/>
        <v>0</v>
      </c>
      <c r="P22" s="7">
        <f t="shared" si="8"/>
        <v>0</v>
      </c>
      <c r="Q22" s="7">
        <f t="shared" si="8"/>
        <v>0</v>
      </c>
      <c r="R22" s="7">
        <f t="shared" si="8"/>
        <v>0</v>
      </c>
      <c r="S22" s="7">
        <f t="shared" si="8"/>
        <v>0</v>
      </c>
      <c r="T22" s="7">
        <f t="shared" si="8"/>
        <v>0</v>
      </c>
      <c r="U22" s="7">
        <f t="shared" si="8"/>
        <v>3.5</v>
      </c>
      <c r="V22" s="7">
        <f t="shared" si="8"/>
        <v>0</v>
      </c>
      <c r="W22" s="7">
        <f t="shared" si="2"/>
        <v>0</v>
      </c>
    </row>
    <row r="23" spans="1:23" ht="12" customHeight="1" x14ac:dyDescent="0.15">
      <c r="A23" s="2">
        <v>43969</v>
      </c>
      <c r="B23" s="3">
        <v>8</v>
      </c>
      <c r="C23" s="4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21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5">
        <f>SUM(B23:T23)</f>
        <v>31</v>
      </c>
      <c r="V23" s="5">
        <f>+C23</f>
        <v>0</v>
      </c>
      <c r="W23" s="5">
        <f t="shared" si="2"/>
        <v>0</v>
      </c>
    </row>
    <row r="24" spans="1:23" ht="12" customHeight="1" x14ac:dyDescent="0.15">
      <c r="A24" s="2">
        <v>43970</v>
      </c>
      <c r="B24" s="3">
        <v>8</v>
      </c>
      <c r="C24" s="4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5">
        <f>SUM(B24:T24)</f>
        <v>19</v>
      </c>
      <c r="V24" s="5">
        <f>+C24</f>
        <v>0</v>
      </c>
      <c r="W24" s="5">
        <f t="shared" si="2"/>
        <v>0</v>
      </c>
    </row>
    <row r="25" spans="1:23" ht="12" customHeight="1" x14ac:dyDescent="0.15">
      <c r="A25" s="6" t="s">
        <v>0</v>
      </c>
      <c r="B25" s="7">
        <f t="shared" ref="B25:V25" si="9">AVERAGE(B23:B24)</f>
        <v>8</v>
      </c>
      <c r="C25" s="7">
        <f t="shared" si="9"/>
        <v>0</v>
      </c>
      <c r="D25" s="7">
        <f t="shared" si="9"/>
        <v>0</v>
      </c>
      <c r="E25" s="7">
        <f t="shared" si="9"/>
        <v>0</v>
      </c>
      <c r="F25" s="7">
        <f t="shared" si="9"/>
        <v>0</v>
      </c>
      <c r="G25" s="7">
        <f t="shared" si="9"/>
        <v>0</v>
      </c>
      <c r="H25" s="7">
        <f t="shared" si="9"/>
        <v>0.5</v>
      </c>
      <c r="I25" s="7">
        <f t="shared" si="9"/>
        <v>0</v>
      </c>
      <c r="J25" s="7">
        <f t="shared" si="9"/>
        <v>0</v>
      </c>
      <c r="K25" s="7">
        <f t="shared" si="9"/>
        <v>0</v>
      </c>
      <c r="L25" s="7">
        <f t="shared" si="9"/>
        <v>16</v>
      </c>
      <c r="M25" s="7">
        <f t="shared" si="9"/>
        <v>0</v>
      </c>
      <c r="N25" s="7">
        <f t="shared" si="9"/>
        <v>0</v>
      </c>
      <c r="O25" s="7">
        <f t="shared" si="9"/>
        <v>0</v>
      </c>
      <c r="P25" s="7">
        <f t="shared" si="9"/>
        <v>0</v>
      </c>
      <c r="Q25" s="7">
        <f t="shared" si="9"/>
        <v>0</v>
      </c>
      <c r="R25" s="7">
        <f t="shared" si="9"/>
        <v>0.5</v>
      </c>
      <c r="S25" s="7">
        <f t="shared" si="9"/>
        <v>0</v>
      </c>
      <c r="T25" s="7">
        <f t="shared" si="9"/>
        <v>0</v>
      </c>
      <c r="U25" s="7">
        <f t="shared" si="9"/>
        <v>25</v>
      </c>
      <c r="V25" s="7">
        <f t="shared" si="9"/>
        <v>0</v>
      </c>
      <c r="W25" s="7">
        <f t="shared" si="2"/>
        <v>0</v>
      </c>
    </row>
    <row r="26" spans="1:23" ht="12" customHeight="1" x14ac:dyDescent="0.15">
      <c r="A26" s="2">
        <v>43976</v>
      </c>
      <c r="B26" s="3">
        <v>1</v>
      </c>
      <c r="C26" s="4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1045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5">
        <f>SUM(B26:T26)</f>
        <v>1046</v>
      </c>
      <c r="V26" s="5">
        <f>+C26</f>
        <v>0</v>
      </c>
      <c r="W26" s="5">
        <f t="shared" si="2"/>
        <v>0</v>
      </c>
    </row>
    <row r="27" spans="1:23" ht="13.5" customHeight="1" x14ac:dyDescent="0.15">
      <c r="A27" s="2">
        <v>43977</v>
      </c>
      <c r="B27" s="3">
        <v>4</v>
      </c>
      <c r="C27" s="4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638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5">
        <f>SUM(B27:T27)</f>
        <v>642</v>
      </c>
      <c r="V27" s="5">
        <f>+C27</f>
        <v>0</v>
      </c>
      <c r="W27" s="5">
        <f t="shared" si="2"/>
        <v>0</v>
      </c>
    </row>
    <row r="28" spans="1:23" ht="12" customHeight="1" x14ac:dyDescent="0.15">
      <c r="A28" s="6" t="s">
        <v>0</v>
      </c>
      <c r="B28" s="7">
        <f t="shared" ref="B28:V28" si="10">AVERAGE(B26:B27)</f>
        <v>2.5</v>
      </c>
      <c r="C28" s="7">
        <f t="shared" si="10"/>
        <v>0</v>
      </c>
      <c r="D28" s="7">
        <f t="shared" si="10"/>
        <v>0</v>
      </c>
      <c r="E28" s="7">
        <f t="shared" si="10"/>
        <v>0</v>
      </c>
      <c r="F28" s="7">
        <f t="shared" si="10"/>
        <v>0</v>
      </c>
      <c r="G28" s="7">
        <f t="shared" si="10"/>
        <v>0</v>
      </c>
      <c r="H28" s="7">
        <f t="shared" si="10"/>
        <v>0</v>
      </c>
      <c r="I28" s="7">
        <f t="shared" si="10"/>
        <v>0</v>
      </c>
      <c r="J28" s="7">
        <f t="shared" si="10"/>
        <v>0</v>
      </c>
      <c r="K28" s="7">
        <f t="shared" si="10"/>
        <v>0</v>
      </c>
      <c r="L28" s="7">
        <f t="shared" si="10"/>
        <v>841.5</v>
      </c>
      <c r="M28" s="7">
        <f t="shared" si="10"/>
        <v>0</v>
      </c>
      <c r="N28" s="7">
        <f t="shared" si="10"/>
        <v>0</v>
      </c>
      <c r="O28" s="7">
        <f t="shared" si="10"/>
        <v>0</v>
      </c>
      <c r="P28" s="7">
        <f t="shared" si="10"/>
        <v>0</v>
      </c>
      <c r="Q28" s="7">
        <f t="shared" si="10"/>
        <v>0</v>
      </c>
      <c r="R28" s="7">
        <f t="shared" si="10"/>
        <v>0</v>
      </c>
      <c r="S28" s="7">
        <f t="shared" si="10"/>
        <v>0</v>
      </c>
      <c r="T28" s="7">
        <f t="shared" si="10"/>
        <v>0</v>
      </c>
      <c r="U28" s="7">
        <f t="shared" si="10"/>
        <v>844</v>
      </c>
      <c r="V28" s="7">
        <f t="shared" si="10"/>
        <v>0</v>
      </c>
      <c r="W28" s="7">
        <f t="shared" si="2"/>
        <v>0</v>
      </c>
    </row>
    <row r="29" spans="1:23" ht="12" customHeight="1" x14ac:dyDescent="0.15">
      <c r="A29" s="2">
        <v>43983</v>
      </c>
      <c r="B29" s="3">
        <v>10</v>
      </c>
      <c r="C29" s="4">
        <v>0</v>
      </c>
      <c r="D29" s="3">
        <v>0</v>
      </c>
      <c r="E29" s="3">
        <v>0</v>
      </c>
      <c r="F29" s="3">
        <v>0</v>
      </c>
      <c r="G29" s="3">
        <v>0</v>
      </c>
      <c r="H29" s="3">
        <v>2</v>
      </c>
      <c r="I29" s="3">
        <v>0</v>
      </c>
      <c r="J29" s="3">
        <v>0</v>
      </c>
      <c r="K29" s="3">
        <v>0</v>
      </c>
      <c r="L29" s="3">
        <v>472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5">
        <f>SUM(B29:T29)</f>
        <v>484</v>
      </c>
      <c r="V29" s="5">
        <f>+C29</f>
        <v>0</v>
      </c>
      <c r="W29" s="5">
        <f t="shared" si="2"/>
        <v>0</v>
      </c>
    </row>
    <row r="30" spans="1:23" ht="12" customHeight="1" x14ac:dyDescent="0.15">
      <c r="A30" s="2">
        <v>43984</v>
      </c>
      <c r="B30" s="3">
        <v>9</v>
      </c>
      <c r="C30" s="4"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109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0</v>
      </c>
      <c r="U30" s="5">
        <f>SUM(B30:T30)</f>
        <v>120</v>
      </c>
      <c r="V30" s="5">
        <f>+C30</f>
        <v>0</v>
      </c>
      <c r="W30" s="5">
        <f t="shared" si="2"/>
        <v>0</v>
      </c>
    </row>
    <row r="31" spans="1:23" ht="12" customHeight="1" x14ac:dyDescent="0.15">
      <c r="A31" s="6" t="s">
        <v>0</v>
      </c>
      <c r="B31" s="7">
        <f t="shared" ref="B31:J31" si="11">AVERAGE(B29:B30)</f>
        <v>9.5</v>
      </c>
      <c r="C31" s="7">
        <f t="shared" si="11"/>
        <v>0</v>
      </c>
      <c r="D31" s="7">
        <f t="shared" si="11"/>
        <v>0</v>
      </c>
      <c r="E31" s="7">
        <f t="shared" si="11"/>
        <v>0</v>
      </c>
      <c r="F31" s="7">
        <f t="shared" si="11"/>
        <v>0</v>
      </c>
      <c r="G31" s="7">
        <f t="shared" si="11"/>
        <v>0</v>
      </c>
      <c r="H31" s="7">
        <f t="shared" si="11"/>
        <v>1.5</v>
      </c>
      <c r="I31" s="7">
        <f t="shared" si="11"/>
        <v>0</v>
      </c>
      <c r="J31" s="7">
        <f t="shared" si="11"/>
        <v>0</v>
      </c>
      <c r="K31" s="7">
        <f t="shared" ref="K31:L31" si="12">AVERAGE(K29:K30)</f>
        <v>0</v>
      </c>
      <c r="L31" s="7">
        <f t="shared" si="12"/>
        <v>290.5</v>
      </c>
      <c r="M31" s="7">
        <f t="shared" ref="M31:V31" si="13">AVERAGE(M29:M30)</f>
        <v>0</v>
      </c>
      <c r="N31" s="7">
        <f t="shared" si="13"/>
        <v>0</v>
      </c>
      <c r="O31" s="7">
        <f t="shared" si="13"/>
        <v>0</v>
      </c>
      <c r="P31" s="7">
        <f t="shared" si="13"/>
        <v>0</v>
      </c>
      <c r="Q31" s="7">
        <f t="shared" si="13"/>
        <v>0</v>
      </c>
      <c r="R31" s="7">
        <f t="shared" si="13"/>
        <v>0.5</v>
      </c>
      <c r="S31" s="7">
        <f t="shared" si="13"/>
        <v>0</v>
      </c>
      <c r="T31" s="7">
        <f t="shared" si="13"/>
        <v>0</v>
      </c>
      <c r="U31" s="7">
        <f t="shared" si="13"/>
        <v>302</v>
      </c>
      <c r="V31" s="7">
        <f t="shared" si="13"/>
        <v>0</v>
      </c>
      <c r="W31" s="7">
        <f t="shared" si="2"/>
        <v>0</v>
      </c>
    </row>
    <row r="32" spans="1:23" ht="12" customHeight="1" x14ac:dyDescent="0.15">
      <c r="A32" s="2">
        <v>43990</v>
      </c>
      <c r="B32" s="3">
        <v>9</v>
      </c>
      <c r="C32" s="4">
        <v>0</v>
      </c>
      <c r="D32" s="3">
        <v>0</v>
      </c>
      <c r="E32" s="3">
        <v>0</v>
      </c>
      <c r="F32" s="3">
        <v>0</v>
      </c>
      <c r="G32" s="3">
        <v>0</v>
      </c>
      <c r="H32" s="3">
        <v>8</v>
      </c>
      <c r="I32" s="3">
        <v>0</v>
      </c>
      <c r="J32" s="3">
        <v>0</v>
      </c>
      <c r="K32" s="3">
        <v>0</v>
      </c>
      <c r="L32" s="3">
        <v>327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7</v>
      </c>
      <c r="S32" s="3">
        <v>0</v>
      </c>
      <c r="T32" s="3">
        <v>0</v>
      </c>
      <c r="U32" s="5">
        <f>SUM(B32:T32)</f>
        <v>351</v>
      </c>
      <c r="V32" s="5">
        <f>+C32</f>
        <v>0</v>
      </c>
      <c r="W32" s="5">
        <f t="shared" si="2"/>
        <v>0</v>
      </c>
    </row>
    <row r="33" spans="1:23" ht="12" customHeight="1" x14ac:dyDescent="0.15">
      <c r="A33" s="2">
        <v>43991</v>
      </c>
      <c r="B33" s="3">
        <v>15</v>
      </c>
      <c r="C33" s="4">
        <v>0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356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5">
        <f>SUM(B33:T33)</f>
        <v>373</v>
      </c>
      <c r="V33" s="5">
        <f>+C33</f>
        <v>0</v>
      </c>
      <c r="W33" s="5">
        <f t="shared" si="2"/>
        <v>0</v>
      </c>
    </row>
    <row r="34" spans="1:23" ht="12" customHeight="1" x14ac:dyDescent="0.15">
      <c r="A34" s="6" t="s">
        <v>0</v>
      </c>
      <c r="B34" s="7">
        <f t="shared" ref="B34:V34" si="14">AVERAGE(B32:B33)</f>
        <v>12</v>
      </c>
      <c r="C34" s="7">
        <f t="shared" si="14"/>
        <v>0</v>
      </c>
      <c r="D34" s="7">
        <f t="shared" si="14"/>
        <v>0</v>
      </c>
      <c r="E34" s="7">
        <f t="shared" si="14"/>
        <v>0</v>
      </c>
      <c r="F34" s="7">
        <f t="shared" si="14"/>
        <v>0</v>
      </c>
      <c r="G34" s="7">
        <f t="shared" si="14"/>
        <v>0</v>
      </c>
      <c r="H34" s="7">
        <f t="shared" si="14"/>
        <v>4.5</v>
      </c>
      <c r="I34" s="7">
        <f t="shared" si="14"/>
        <v>0</v>
      </c>
      <c r="J34" s="7">
        <f t="shared" si="14"/>
        <v>0</v>
      </c>
      <c r="K34" s="7">
        <f t="shared" si="14"/>
        <v>0</v>
      </c>
      <c r="L34" s="7">
        <f t="shared" si="14"/>
        <v>341.5</v>
      </c>
      <c r="M34" s="7">
        <f t="shared" si="14"/>
        <v>0</v>
      </c>
      <c r="N34" s="7">
        <f t="shared" si="14"/>
        <v>0</v>
      </c>
      <c r="O34" s="7">
        <f t="shared" si="14"/>
        <v>0</v>
      </c>
      <c r="P34" s="7">
        <f t="shared" si="14"/>
        <v>0</v>
      </c>
      <c r="Q34" s="7">
        <f t="shared" si="14"/>
        <v>0</v>
      </c>
      <c r="R34" s="7">
        <f t="shared" si="14"/>
        <v>4</v>
      </c>
      <c r="S34" s="7">
        <f t="shared" si="14"/>
        <v>0</v>
      </c>
      <c r="T34" s="7">
        <f t="shared" si="14"/>
        <v>0</v>
      </c>
      <c r="U34" s="7">
        <f t="shared" si="14"/>
        <v>362</v>
      </c>
      <c r="V34" s="7">
        <f t="shared" si="14"/>
        <v>0</v>
      </c>
      <c r="W34" s="7">
        <f t="shared" si="2"/>
        <v>0</v>
      </c>
    </row>
    <row r="35" spans="1:23" ht="12" customHeight="1" x14ac:dyDescent="0.15">
      <c r="A35" s="2">
        <v>43997</v>
      </c>
      <c r="B35" s="3">
        <v>11</v>
      </c>
      <c r="C35" s="4">
        <v>0</v>
      </c>
      <c r="D35" s="3">
        <v>0</v>
      </c>
      <c r="E35" s="3">
        <v>0</v>
      </c>
      <c r="F35" s="3">
        <v>0</v>
      </c>
      <c r="G35" s="3">
        <v>0</v>
      </c>
      <c r="H35" s="3">
        <v>15</v>
      </c>
      <c r="I35" s="3">
        <v>0</v>
      </c>
      <c r="J35" s="3">
        <v>0</v>
      </c>
      <c r="K35" s="3">
        <v>0</v>
      </c>
      <c r="L35" s="3">
        <v>164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4</v>
      </c>
      <c r="S35" s="3">
        <v>0</v>
      </c>
      <c r="T35" s="3">
        <v>0</v>
      </c>
      <c r="U35" s="5">
        <f>SUM(B35:T35)</f>
        <v>194</v>
      </c>
      <c r="V35" s="5">
        <f>+C35</f>
        <v>0</v>
      </c>
      <c r="W35" s="5">
        <f t="shared" si="2"/>
        <v>0</v>
      </c>
    </row>
    <row r="36" spans="1:23" ht="12" customHeight="1" x14ac:dyDescent="0.15">
      <c r="A36" s="2">
        <v>43998</v>
      </c>
      <c r="B36" s="3">
        <v>12</v>
      </c>
      <c r="C36" s="4">
        <v>0</v>
      </c>
      <c r="D36" s="3">
        <v>0</v>
      </c>
      <c r="E36" s="3">
        <v>0</v>
      </c>
      <c r="F36" s="3">
        <v>0</v>
      </c>
      <c r="G36" s="3">
        <v>0</v>
      </c>
      <c r="H36" s="3">
        <v>36</v>
      </c>
      <c r="I36" s="3">
        <v>0</v>
      </c>
      <c r="J36" s="3">
        <v>0</v>
      </c>
      <c r="K36" s="3">
        <v>0</v>
      </c>
      <c r="L36" s="3">
        <v>329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3</v>
      </c>
      <c r="S36" s="3">
        <v>0</v>
      </c>
      <c r="T36" s="3">
        <v>0</v>
      </c>
      <c r="U36" s="5">
        <f>SUM(B36:T36)</f>
        <v>380</v>
      </c>
      <c r="V36" s="5">
        <f>+C36</f>
        <v>0</v>
      </c>
      <c r="W36" s="5">
        <f t="shared" si="2"/>
        <v>0</v>
      </c>
    </row>
    <row r="37" spans="1:23" ht="12" customHeight="1" x14ac:dyDescent="0.15">
      <c r="A37" s="6" t="s">
        <v>0</v>
      </c>
      <c r="B37" s="7">
        <f t="shared" ref="B37:V37" si="15">AVERAGE(B35:B36)</f>
        <v>11.5</v>
      </c>
      <c r="C37" s="7">
        <f t="shared" si="15"/>
        <v>0</v>
      </c>
      <c r="D37" s="7">
        <f t="shared" si="15"/>
        <v>0</v>
      </c>
      <c r="E37" s="7">
        <f t="shared" si="15"/>
        <v>0</v>
      </c>
      <c r="F37" s="7">
        <f t="shared" si="15"/>
        <v>0</v>
      </c>
      <c r="G37" s="7">
        <f t="shared" si="15"/>
        <v>0</v>
      </c>
      <c r="H37" s="7">
        <f t="shared" si="15"/>
        <v>25.5</v>
      </c>
      <c r="I37" s="7">
        <f t="shared" si="15"/>
        <v>0</v>
      </c>
      <c r="J37" s="7">
        <f t="shared" si="15"/>
        <v>0</v>
      </c>
      <c r="K37" s="7">
        <f t="shared" si="15"/>
        <v>0</v>
      </c>
      <c r="L37" s="7">
        <f t="shared" si="15"/>
        <v>246.5</v>
      </c>
      <c r="M37" s="7">
        <f t="shared" si="15"/>
        <v>0</v>
      </c>
      <c r="N37" s="7">
        <f t="shared" si="15"/>
        <v>0</v>
      </c>
      <c r="O37" s="7">
        <f t="shared" si="15"/>
        <v>0</v>
      </c>
      <c r="P37" s="7">
        <f t="shared" si="15"/>
        <v>0</v>
      </c>
      <c r="Q37" s="7">
        <f t="shared" si="15"/>
        <v>0</v>
      </c>
      <c r="R37" s="7">
        <f t="shared" si="15"/>
        <v>3.5</v>
      </c>
      <c r="S37" s="7">
        <f t="shared" si="15"/>
        <v>0</v>
      </c>
      <c r="T37" s="7">
        <f t="shared" si="15"/>
        <v>0</v>
      </c>
      <c r="U37" s="7">
        <f t="shared" si="15"/>
        <v>287</v>
      </c>
      <c r="V37" s="7">
        <f t="shared" si="15"/>
        <v>0</v>
      </c>
      <c r="W37" s="7">
        <f t="shared" si="2"/>
        <v>0</v>
      </c>
    </row>
    <row r="38" spans="1:23" ht="12" customHeight="1" x14ac:dyDescent="0.15">
      <c r="A38" s="2">
        <v>44004</v>
      </c>
      <c r="B38" s="3">
        <v>3</v>
      </c>
      <c r="C38" s="4">
        <v>0</v>
      </c>
      <c r="D38" s="3">
        <v>0</v>
      </c>
      <c r="E38" s="3">
        <v>0</v>
      </c>
      <c r="F38" s="3">
        <v>0</v>
      </c>
      <c r="G38" s="3">
        <v>0</v>
      </c>
      <c r="H38" s="3">
        <v>49</v>
      </c>
      <c r="I38" s="3">
        <v>0</v>
      </c>
      <c r="J38" s="3">
        <v>0</v>
      </c>
      <c r="K38" s="3">
        <v>0</v>
      </c>
      <c r="L38" s="3">
        <v>247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4</v>
      </c>
      <c r="S38" s="3">
        <v>0</v>
      </c>
      <c r="T38" s="3">
        <v>0</v>
      </c>
      <c r="U38" s="5">
        <f>SUM(B38:T38)</f>
        <v>303</v>
      </c>
      <c r="V38" s="5">
        <f>+C38</f>
        <v>0</v>
      </c>
      <c r="W38" s="5">
        <f t="shared" si="2"/>
        <v>0</v>
      </c>
    </row>
    <row r="39" spans="1:23" ht="12" customHeight="1" x14ac:dyDescent="0.15">
      <c r="A39" s="2">
        <v>44005</v>
      </c>
      <c r="B39" s="3">
        <v>46</v>
      </c>
      <c r="C39" s="4">
        <v>0</v>
      </c>
      <c r="D39" s="3">
        <v>0</v>
      </c>
      <c r="E39" s="3">
        <v>0</v>
      </c>
      <c r="F39" s="3">
        <v>0</v>
      </c>
      <c r="G39" s="3">
        <v>0</v>
      </c>
      <c r="H39" s="3">
        <v>316</v>
      </c>
      <c r="I39" s="3">
        <v>0</v>
      </c>
      <c r="J39" s="3">
        <v>0</v>
      </c>
      <c r="K39" s="3">
        <v>0</v>
      </c>
      <c r="L39" s="3">
        <v>702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5">
        <f>SUM(B39:T39)</f>
        <v>1064</v>
      </c>
      <c r="V39" s="5">
        <f>+C39</f>
        <v>0</v>
      </c>
      <c r="W39" s="5">
        <f t="shared" si="2"/>
        <v>0</v>
      </c>
    </row>
    <row r="40" spans="1:23" ht="12" customHeight="1" x14ac:dyDescent="0.15">
      <c r="A40" s="6" t="s">
        <v>0</v>
      </c>
      <c r="B40" s="7">
        <f t="shared" ref="B40:V40" si="16">AVERAGE(B38:B39)</f>
        <v>24.5</v>
      </c>
      <c r="C40" s="7">
        <f t="shared" si="16"/>
        <v>0</v>
      </c>
      <c r="D40" s="7">
        <f t="shared" si="16"/>
        <v>0</v>
      </c>
      <c r="E40" s="7">
        <f t="shared" si="16"/>
        <v>0</v>
      </c>
      <c r="F40" s="7">
        <f t="shared" si="16"/>
        <v>0</v>
      </c>
      <c r="G40" s="7">
        <f t="shared" si="16"/>
        <v>0</v>
      </c>
      <c r="H40" s="7">
        <f t="shared" si="16"/>
        <v>182.5</v>
      </c>
      <c r="I40" s="7">
        <f t="shared" si="16"/>
        <v>0</v>
      </c>
      <c r="J40" s="7">
        <f t="shared" si="16"/>
        <v>0</v>
      </c>
      <c r="K40" s="7">
        <f t="shared" si="16"/>
        <v>0</v>
      </c>
      <c r="L40" s="7">
        <f t="shared" si="16"/>
        <v>474.5</v>
      </c>
      <c r="M40" s="7">
        <f t="shared" si="16"/>
        <v>0</v>
      </c>
      <c r="N40" s="7">
        <f t="shared" si="16"/>
        <v>0</v>
      </c>
      <c r="O40" s="7">
        <f t="shared" si="16"/>
        <v>0</v>
      </c>
      <c r="P40" s="7">
        <f t="shared" si="16"/>
        <v>0</v>
      </c>
      <c r="Q40" s="7">
        <f t="shared" si="16"/>
        <v>0</v>
      </c>
      <c r="R40" s="7">
        <f t="shared" si="16"/>
        <v>2</v>
      </c>
      <c r="S40" s="7">
        <f t="shared" si="16"/>
        <v>0</v>
      </c>
      <c r="T40" s="7">
        <f t="shared" si="16"/>
        <v>0</v>
      </c>
      <c r="U40" s="7">
        <f t="shared" si="16"/>
        <v>683.5</v>
      </c>
      <c r="V40" s="7">
        <f t="shared" si="16"/>
        <v>0</v>
      </c>
      <c r="W40" s="7">
        <f t="shared" si="2"/>
        <v>0</v>
      </c>
    </row>
    <row r="41" spans="1:23" ht="12" customHeight="1" x14ac:dyDescent="0.15">
      <c r="A41" s="2">
        <v>44011</v>
      </c>
      <c r="B41" s="3">
        <v>22</v>
      </c>
      <c r="C41" s="4">
        <v>0</v>
      </c>
      <c r="D41" s="3">
        <v>0</v>
      </c>
      <c r="E41" s="3">
        <v>3</v>
      </c>
      <c r="F41" s="3">
        <v>0</v>
      </c>
      <c r="G41" s="3">
        <v>0</v>
      </c>
      <c r="H41" s="3">
        <v>992</v>
      </c>
      <c r="I41" s="3">
        <v>0</v>
      </c>
      <c r="J41" s="3">
        <v>0</v>
      </c>
      <c r="K41" s="3">
        <v>0</v>
      </c>
      <c r="L41" s="3">
        <v>394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6</v>
      </c>
      <c r="S41" s="3">
        <v>0</v>
      </c>
      <c r="T41" s="3">
        <v>0</v>
      </c>
      <c r="U41" s="5">
        <f>SUM(B41:T41)</f>
        <v>1417</v>
      </c>
      <c r="V41" s="5">
        <f>+C41</f>
        <v>0</v>
      </c>
      <c r="W41" s="5">
        <f t="shared" si="2"/>
        <v>0</v>
      </c>
    </row>
    <row r="42" spans="1:23" ht="12" customHeight="1" x14ac:dyDescent="0.15">
      <c r="A42" s="2">
        <v>44012</v>
      </c>
      <c r="B42" s="3">
        <v>76</v>
      </c>
      <c r="C42" s="4">
        <v>0</v>
      </c>
      <c r="D42" s="3">
        <v>0</v>
      </c>
      <c r="E42" s="3">
        <v>1</v>
      </c>
      <c r="F42" s="3">
        <v>0</v>
      </c>
      <c r="G42" s="3">
        <v>0</v>
      </c>
      <c r="H42" s="3">
        <v>200</v>
      </c>
      <c r="I42" s="3">
        <v>0</v>
      </c>
      <c r="J42" s="3">
        <v>0</v>
      </c>
      <c r="K42" s="3">
        <v>0</v>
      </c>
      <c r="L42" s="3">
        <v>34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5">
        <f>SUM(B42:T42)</f>
        <v>312</v>
      </c>
      <c r="V42" s="5">
        <f>+C42</f>
        <v>0</v>
      </c>
      <c r="W42" s="5">
        <f t="shared" si="2"/>
        <v>0</v>
      </c>
    </row>
    <row r="43" spans="1:23" ht="18.75" customHeight="1" x14ac:dyDescent="0.15">
      <c r="A43" s="6" t="s">
        <v>0</v>
      </c>
      <c r="B43" s="7">
        <f t="shared" ref="B43:V43" si="17">AVERAGE(B41:B42)</f>
        <v>49</v>
      </c>
      <c r="C43" s="7">
        <f t="shared" si="17"/>
        <v>0</v>
      </c>
      <c r="D43" s="7">
        <f t="shared" si="17"/>
        <v>0</v>
      </c>
      <c r="E43" s="7">
        <f t="shared" si="17"/>
        <v>2</v>
      </c>
      <c r="F43" s="7">
        <f t="shared" si="17"/>
        <v>0</v>
      </c>
      <c r="G43" s="7">
        <f t="shared" si="17"/>
        <v>0</v>
      </c>
      <c r="H43" s="7">
        <f t="shared" si="17"/>
        <v>596</v>
      </c>
      <c r="I43" s="7">
        <f t="shared" si="17"/>
        <v>0</v>
      </c>
      <c r="J43" s="7">
        <f t="shared" si="17"/>
        <v>0</v>
      </c>
      <c r="K43" s="7">
        <f t="shared" si="17"/>
        <v>0</v>
      </c>
      <c r="L43" s="7">
        <f t="shared" si="17"/>
        <v>214</v>
      </c>
      <c r="M43" s="7">
        <f t="shared" si="17"/>
        <v>0</v>
      </c>
      <c r="N43" s="7">
        <f t="shared" si="17"/>
        <v>0</v>
      </c>
      <c r="O43" s="7">
        <f t="shared" si="17"/>
        <v>0</v>
      </c>
      <c r="P43" s="7">
        <f t="shared" si="17"/>
        <v>0</v>
      </c>
      <c r="Q43" s="7">
        <f t="shared" si="17"/>
        <v>0</v>
      </c>
      <c r="R43" s="7">
        <f t="shared" si="17"/>
        <v>3.5</v>
      </c>
      <c r="S43" s="7">
        <f t="shared" si="17"/>
        <v>0</v>
      </c>
      <c r="T43" s="7">
        <f t="shared" si="17"/>
        <v>0</v>
      </c>
      <c r="U43" s="7">
        <f t="shared" si="17"/>
        <v>864.5</v>
      </c>
      <c r="V43" s="7">
        <f t="shared" si="17"/>
        <v>0</v>
      </c>
      <c r="W43" s="7">
        <f t="shared" si="2"/>
        <v>0</v>
      </c>
    </row>
    <row r="44" spans="1:23" ht="12" customHeight="1" x14ac:dyDescent="0.15">
      <c r="A44" s="2">
        <v>44018</v>
      </c>
      <c r="B44" s="3">
        <v>6</v>
      </c>
      <c r="C44" s="4">
        <v>0</v>
      </c>
      <c r="D44" s="3">
        <v>0</v>
      </c>
      <c r="E44" s="3">
        <v>1</v>
      </c>
      <c r="F44" s="3">
        <v>0</v>
      </c>
      <c r="G44" s="3">
        <v>0</v>
      </c>
      <c r="H44" s="3">
        <v>409</v>
      </c>
      <c r="I44" s="3">
        <v>0</v>
      </c>
      <c r="J44" s="3">
        <v>0</v>
      </c>
      <c r="K44" s="3">
        <v>0</v>
      </c>
      <c r="L44" s="3">
        <v>80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5</v>
      </c>
      <c r="S44" s="3">
        <v>0</v>
      </c>
      <c r="T44" s="3">
        <v>0</v>
      </c>
      <c r="U44" s="5">
        <f>SUM(B44:T44)</f>
        <v>501</v>
      </c>
      <c r="V44" s="5">
        <f>+C44</f>
        <v>0</v>
      </c>
      <c r="W44" s="5">
        <f t="shared" si="2"/>
        <v>0</v>
      </c>
    </row>
    <row r="45" spans="1:23" ht="12" customHeight="1" x14ac:dyDescent="0.15">
      <c r="A45" s="2">
        <v>44019</v>
      </c>
      <c r="B45" s="3">
        <v>17</v>
      </c>
      <c r="C45" s="4">
        <v>0</v>
      </c>
      <c r="D45" s="3">
        <v>0</v>
      </c>
      <c r="E45" s="3">
        <v>4</v>
      </c>
      <c r="F45" s="3">
        <v>0</v>
      </c>
      <c r="G45" s="3">
        <v>0</v>
      </c>
      <c r="H45" s="3">
        <v>648</v>
      </c>
      <c r="I45" s="3">
        <v>0</v>
      </c>
      <c r="J45" s="3">
        <v>0</v>
      </c>
      <c r="K45" s="3">
        <v>0</v>
      </c>
      <c r="L45" s="3">
        <v>163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4</v>
      </c>
      <c r="S45" s="3">
        <v>0</v>
      </c>
      <c r="T45" s="3">
        <v>0</v>
      </c>
      <c r="U45" s="5">
        <f>SUM(B45:T45)</f>
        <v>836</v>
      </c>
      <c r="V45" s="5">
        <f>+C45</f>
        <v>0</v>
      </c>
      <c r="W45" s="5">
        <f t="shared" si="2"/>
        <v>0</v>
      </c>
    </row>
    <row r="46" spans="1:23" ht="12" customHeight="1" x14ac:dyDescent="0.15">
      <c r="A46" s="6" t="s">
        <v>0</v>
      </c>
      <c r="B46" s="7">
        <f t="shared" ref="B46:V46" si="18">AVERAGE(B44:B45)</f>
        <v>11.5</v>
      </c>
      <c r="C46" s="7">
        <f t="shared" si="18"/>
        <v>0</v>
      </c>
      <c r="D46" s="7">
        <f t="shared" si="18"/>
        <v>0</v>
      </c>
      <c r="E46" s="7">
        <f t="shared" si="18"/>
        <v>2.5</v>
      </c>
      <c r="F46" s="7">
        <f t="shared" si="18"/>
        <v>0</v>
      </c>
      <c r="G46" s="7">
        <f t="shared" si="18"/>
        <v>0</v>
      </c>
      <c r="H46" s="7">
        <f t="shared" si="18"/>
        <v>528.5</v>
      </c>
      <c r="I46" s="7">
        <f t="shared" si="18"/>
        <v>0</v>
      </c>
      <c r="J46" s="7">
        <f t="shared" si="18"/>
        <v>0</v>
      </c>
      <c r="K46" s="7">
        <f t="shared" si="18"/>
        <v>0</v>
      </c>
      <c r="L46" s="7">
        <f t="shared" si="18"/>
        <v>121.5</v>
      </c>
      <c r="M46" s="7">
        <f t="shared" si="18"/>
        <v>0</v>
      </c>
      <c r="N46" s="7">
        <f t="shared" si="18"/>
        <v>0</v>
      </c>
      <c r="O46" s="7">
        <f t="shared" si="18"/>
        <v>0</v>
      </c>
      <c r="P46" s="7">
        <f t="shared" si="18"/>
        <v>0</v>
      </c>
      <c r="Q46" s="7">
        <f t="shared" si="18"/>
        <v>0</v>
      </c>
      <c r="R46" s="7">
        <f t="shared" si="18"/>
        <v>4.5</v>
      </c>
      <c r="S46" s="7">
        <f t="shared" si="18"/>
        <v>0</v>
      </c>
      <c r="T46" s="7">
        <f t="shared" si="18"/>
        <v>0</v>
      </c>
      <c r="U46" s="7">
        <f t="shared" si="18"/>
        <v>668.5</v>
      </c>
      <c r="V46" s="7">
        <f t="shared" si="18"/>
        <v>0</v>
      </c>
      <c r="W46" s="7">
        <f t="shared" si="2"/>
        <v>0</v>
      </c>
    </row>
    <row r="47" spans="1:23" ht="12" customHeight="1" x14ac:dyDescent="0.15">
      <c r="A47" s="2">
        <v>44025</v>
      </c>
      <c r="B47" s="3">
        <v>34</v>
      </c>
      <c r="C47" s="4">
        <v>0</v>
      </c>
      <c r="D47" s="3">
        <v>0</v>
      </c>
      <c r="E47" s="3">
        <v>0</v>
      </c>
      <c r="F47" s="3">
        <v>0</v>
      </c>
      <c r="G47" s="3">
        <v>0</v>
      </c>
      <c r="H47" s="3">
        <v>210</v>
      </c>
      <c r="I47" s="3">
        <v>0</v>
      </c>
      <c r="J47" s="3">
        <v>0</v>
      </c>
      <c r="K47" s="3">
        <v>0</v>
      </c>
      <c r="L47" s="3">
        <v>108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5">
        <f>SUM(B47:T47)</f>
        <v>352</v>
      </c>
      <c r="V47" s="5">
        <f>+C47</f>
        <v>0</v>
      </c>
      <c r="W47" s="5">
        <f t="shared" si="2"/>
        <v>0</v>
      </c>
    </row>
    <row r="48" spans="1:23" ht="12" customHeight="1" x14ac:dyDescent="0.15">
      <c r="A48" s="2">
        <v>44027</v>
      </c>
      <c r="B48" s="3">
        <v>61</v>
      </c>
      <c r="C48" s="4">
        <v>1</v>
      </c>
      <c r="D48" s="3">
        <v>0</v>
      </c>
      <c r="E48" s="3">
        <v>1</v>
      </c>
      <c r="F48" s="3">
        <v>0</v>
      </c>
      <c r="G48" s="3">
        <v>0</v>
      </c>
      <c r="H48" s="3">
        <v>308</v>
      </c>
      <c r="I48" s="3">
        <v>0</v>
      </c>
      <c r="J48" s="3">
        <v>0</v>
      </c>
      <c r="K48" s="3">
        <v>0</v>
      </c>
      <c r="L48" s="3">
        <v>135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3</v>
      </c>
      <c r="S48" s="3">
        <v>0</v>
      </c>
      <c r="T48" s="3">
        <v>0</v>
      </c>
      <c r="U48" s="5">
        <f>SUM(B48:T48)</f>
        <v>509</v>
      </c>
      <c r="V48" s="5">
        <f>+C48</f>
        <v>1</v>
      </c>
      <c r="W48" s="5">
        <f t="shared" si="2"/>
        <v>0.19646365422396855</v>
      </c>
    </row>
    <row r="49" spans="1:23" ht="12" customHeight="1" x14ac:dyDescent="0.15">
      <c r="A49" s="6" t="s">
        <v>0</v>
      </c>
      <c r="B49" s="7">
        <f t="shared" ref="B49:V49" si="19">AVERAGE(B47:B48)</f>
        <v>47.5</v>
      </c>
      <c r="C49" s="7">
        <f t="shared" si="19"/>
        <v>0.5</v>
      </c>
      <c r="D49" s="7">
        <f t="shared" si="19"/>
        <v>0</v>
      </c>
      <c r="E49" s="7">
        <f t="shared" si="19"/>
        <v>0.5</v>
      </c>
      <c r="F49" s="7">
        <f t="shared" si="19"/>
        <v>0</v>
      </c>
      <c r="G49" s="7">
        <f t="shared" si="19"/>
        <v>0</v>
      </c>
      <c r="H49" s="7">
        <f t="shared" si="19"/>
        <v>259</v>
      </c>
      <c r="I49" s="7">
        <f t="shared" si="19"/>
        <v>0</v>
      </c>
      <c r="J49" s="7">
        <f t="shared" si="19"/>
        <v>0</v>
      </c>
      <c r="K49" s="7">
        <f t="shared" si="19"/>
        <v>0</v>
      </c>
      <c r="L49" s="7">
        <f t="shared" si="19"/>
        <v>121.5</v>
      </c>
      <c r="M49" s="7">
        <f t="shared" si="19"/>
        <v>0</v>
      </c>
      <c r="N49" s="7">
        <f t="shared" si="19"/>
        <v>0</v>
      </c>
      <c r="O49" s="7">
        <f t="shared" si="19"/>
        <v>0</v>
      </c>
      <c r="P49" s="7">
        <f t="shared" si="19"/>
        <v>0</v>
      </c>
      <c r="Q49" s="7">
        <f t="shared" si="19"/>
        <v>0</v>
      </c>
      <c r="R49" s="7">
        <f t="shared" si="19"/>
        <v>1.5</v>
      </c>
      <c r="S49" s="7">
        <f t="shared" si="19"/>
        <v>0</v>
      </c>
      <c r="T49" s="7">
        <f t="shared" si="19"/>
        <v>0</v>
      </c>
      <c r="U49" s="7">
        <f t="shared" si="19"/>
        <v>430.5</v>
      </c>
      <c r="V49" s="7">
        <f t="shared" si="19"/>
        <v>0.5</v>
      </c>
      <c r="W49" s="7">
        <f t="shared" si="2"/>
        <v>0.11614401858304298</v>
      </c>
    </row>
    <row r="50" spans="1:23" ht="12" customHeight="1" x14ac:dyDescent="0.15">
      <c r="A50" s="2">
        <v>44032</v>
      </c>
      <c r="B50" s="3">
        <v>11</v>
      </c>
      <c r="C50" s="4">
        <v>0</v>
      </c>
      <c r="D50" s="3">
        <v>0</v>
      </c>
      <c r="E50" s="3">
        <v>1</v>
      </c>
      <c r="F50" s="3">
        <v>0</v>
      </c>
      <c r="G50" s="3">
        <v>0</v>
      </c>
      <c r="H50" s="3">
        <v>225</v>
      </c>
      <c r="I50" s="3">
        <v>0</v>
      </c>
      <c r="J50" s="3">
        <v>0</v>
      </c>
      <c r="K50" s="3">
        <v>0</v>
      </c>
      <c r="L50" s="3">
        <v>51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5">
        <f>SUM(B50:T50)</f>
        <v>288</v>
      </c>
      <c r="V50" s="5">
        <f>+C50</f>
        <v>0</v>
      </c>
      <c r="W50" s="5">
        <f t="shared" si="2"/>
        <v>0</v>
      </c>
    </row>
    <row r="51" spans="1:23" ht="12" customHeight="1" x14ac:dyDescent="0.15">
      <c r="A51" s="2">
        <v>44033</v>
      </c>
      <c r="B51" s="3">
        <v>31</v>
      </c>
      <c r="C51" s="4">
        <v>0</v>
      </c>
      <c r="D51" s="3">
        <v>0</v>
      </c>
      <c r="E51" s="3">
        <v>10</v>
      </c>
      <c r="F51" s="3">
        <v>0</v>
      </c>
      <c r="G51" s="3">
        <v>0</v>
      </c>
      <c r="H51" s="3">
        <v>498</v>
      </c>
      <c r="I51" s="3">
        <v>0</v>
      </c>
      <c r="J51" s="3">
        <v>0</v>
      </c>
      <c r="K51" s="3">
        <v>0</v>
      </c>
      <c r="L51" s="3">
        <v>240</v>
      </c>
      <c r="M51" s="3">
        <v>0</v>
      </c>
      <c r="N51" s="3">
        <v>2</v>
      </c>
      <c r="O51" s="3">
        <v>0</v>
      </c>
      <c r="P51" s="3">
        <v>0</v>
      </c>
      <c r="Q51" s="3">
        <v>0</v>
      </c>
      <c r="R51" s="3">
        <v>11</v>
      </c>
      <c r="S51" s="3">
        <v>0</v>
      </c>
      <c r="T51" s="3">
        <v>0</v>
      </c>
      <c r="U51" s="5">
        <f>SUM(B51:T51)</f>
        <v>792</v>
      </c>
      <c r="V51" s="5">
        <f>+C51</f>
        <v>0</v>
      </c>
      <c r="W51" s="5">
        <f t="shared" si="2"/>
        <v>0</v>
      </c>
    </row>
    <row r="52" spans="1:23" ht="12" customHeight="1" x14ac:dyDescent="0.15">
      <c r="A52" s="6" t="s">
        <v>0</v>
      </c>
      <c r="B52" s="7">
        <f t="shared" ref="B52:V52" si="20">AVERAGE(B50:B51)</f>
        <v>21</v>
      </c>
      <c r="C52" s="7">
        <f t="shared" si="20"/>
        <v>0</v>
      </c>
      <c r="D52" s="7">
        <f t="shared" si="20"/>
        <v>0</v>
      </c>
      <c r="E52" s="7">
        <f t="shared" si="20"/>
        <v>5.5</v>
      </c>
      <c r="F52" s="7">
        <f t="shared" si="20"/>
        <v>0</v>
      </c>
      <c r="G52" s="7">
        <f t="shared" si="20"/>
        <v>0</v>
      </c>
      <c r="H52" s="7">
        <f t="shared" si="20"/>
        <v>361.5</v>
      </c>
      <c r="I52" s="7">
        <f t="shared" si="20"/>
        <v>0</v>
      </c>
      <c r="J52" s="7">
        <f t="shared" si="20"/>
        <v>0</v>
      </c>
      <c r="K52" s="7">
        <f t="shared" si="20"/>
        <v>0</v>
      </c>
      <c r="L52" s="7">
        <f t="shared" si="20"/>
        <v>145.5</v>
      </c>
      <c r="M52" s="7">
        <f t="shared" si="20"/>
        <v>0</v>
      </c>
      <c r="N52" s="7">
        <f t="shared" si="20"/>
        <v>1</v>
      </c>
      <c r="O52" s="7">
        <f t="shared" si="20"/>
        <v>0</v>
      </c>
      <c r="P52" s="7">
        <f t="shared" si="20"/>
        <v>0</v>
      </c>
      <c r="Q52" s="7">
        <f t="shared" si="20"/>
        <v>0</v>
      </c>
      <c r="R52" s="7">
        <f t="shared" si="20"/>
        <v>5.5</v>
      </c>
      <c r="S52" s="7">
        <f t="shared" si="20"/>
        <v>0</v>
      </c>
      <c r="T52" s="7">
        <f t="shared" si="20"/>
        <v>0</v>
      </c>
      <c r="U52" s="7">
        <f t="shared" si="20"/>
        <v>540</v>
      </c>
      <c r="V52" s="7">
        <f t="shared" si="20"/>
        <v>0</v>
      </c>
      <c r="W52" s="7">
        <f t="shared" si="2"/>
        <v>0</v>
      </c>
    </row>
    <row r="53" spans="1:23" ht="12" customHeight="1" x14ac:dyDescent="0.15">
      <c r="A53" s="2">
        <v>44039</v>
      </c>
      <c r="B53" s="3">
        <v>7</v>
      </c>
      <c r="C53" s="4">
        <v>0</v>
      </c>
      <c r="D53" s="3">
        <v>0</v>
      </c>
      <c r="E53" s="3">
        <v>1</v>
      </c>
      <c r="F53" s="3">
        <v>0</v>
      </c>
      <c r="G53" s="3">
        <v>0</v>
      </c>
      <c r="H53" s="3">
        <v>57</v>
      </c>
      <c r="I53" s="3">
        <v>0</v>
      </c>
      <c r="J53" s="3">
        <v>0</v>
      </c>
      <c r="K53" s="3">
        <v>0</v>
      </c>
      <c r="L53" s="3">
        <v>82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0</v>
      </c>
      <c r="T53" s="3">
        <v>0</v>
      </c>
      <c r="U53" s="5">
        <f>SUM(B53:T53)</f>
        <v>148</v>
      </c>
      <c r="V53" s="5">
        <f>+C53</f>
        <v>0</v>
      </c>
      <c r="W53" s="5">
        <f t="shared" si="2"/>
        <v>0</v>
      </c>
    </row>
    <row r="54" spans="1:23" ht="12" customHeight="1" x14ac:dyDescent="0.15">
      <c r="A54" s="2">
        <v>44040</v>
      </c>
      <c r="B54" s="3">
        <v>11</v>
      </c>
      <c r="C54" s="4">
        <v>0</v>
      </c>
      <c r="D54" s="3">
        <v>0</v>
      </c>
      <c r="E54" s="3">
        <v>13</v>
      </c>
      <c r="F54" s="3">
        <v>0</v>
      </c>
      <c r="G54" s="3">
        <v>0</v>
      </c>
      <c r="H54" s="3">
        <v>111</v>
      </c>
      <c r="I54" s="3">
        <v>0</v>
      </c>
      <c r="J54" s="3">
        <v>0</v>
      </c>
      <c r="K54" s="3">
        <v>2</v>
      </c>
      <c r="L54" s="3">
        <v>205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3</v>
      </c>
      <c r="S54" s="3">
        <v>0</v>
      </c>
      <c r="T54" s="3">
        <v>0</v>
      </c>
      <c r="U54" s="5">
        <f>SUM(B54:T54)</f>
        <v>345</v>
      </c>
      <c r="V54" s="5">
        <f>+C54</f>
        <v>0</v>
      </c>
      <c r="W54" s="5">
        <f t="shared" si="2"/>
        <v>0</v>
      </c>
    </row>
    <row r="55" spans="1:23" ht="12" customHeight="1" x14ac:dyDescent="0.15">
      <c r="A55" s="6" t="s">
        <v>0</v>
      </c>
      <c r="B55" s="7">
        <f t="shared" ref="B55:V55" si="21">AVERAGE(B53:B54)</f>
        <v>9</v>
      </c>
      <c r="C55" s="7">
        <f t="shared" si="21"/>
        <v>0</v>
      </c>
      <c r="D55" s="7">
        <f t="shared" si="21"/>
        <v>0</v>
      </c>
      <c r="E55" s="7">
        <f t="shared" si="21"/>
        <v>7</v>
      </c>
      <c r="F55" s="7">
        <f t="shared" si="21"/>
        <v>0</v>
      </c>
      <c r="G55" s="7">
        <f t="shared" si="21"/>
        <v>0</v>
      </c>
      <c r="H55" s="7">
        <f t="shared" si="21"/>
        <v>84</v>
      </c>
      <c r="I55" s="7">
        <f t="shared" si="21"/>
        <v>0</v>
      </c>
      <c r="J55" s="7">
        <f t="shared" si="21"/>
        <v>0</v>
      </c>
      <c r="K55" s="7">
        <f t="shared" si="21"/>
        <v>1</v>
      </c>
      <c r="L55" s="7">
        <f t="shared" si="21"/>
        <v>143.5</v>
      </c>
      <c r="M55" s="7">
        <f t="shared" si="21"/>
        <v>0</v>
      </c>
      <c r="N55" s="7">
        <f t="shared" si="21"/>
        <v>0</v>
      </c>
      <c r="O55" s="7">
        <f t="shared" si="21"/>
        <v>0</v>
      </c>
      <c r="P55" s="7">
        <f t="shared" si="21"/>
        <v>0</v>
      </c>
      <c r="Q55" s="7">
        <f t="shared" si="21"/>
        <v>0</v>
      </c>
      <c r="R55" s="7">
        <f t="shared" si="21"/>
        <v>2</v>
      </c>
      <c r="S55" s="7">
        <f t="shared" si="21"/>
        <v>0</v>
      </c>
      <c r="T55" s="7">
        <f t="shared" si="21"/>
        <v>0</v>
      </c>
      <c r="U55" s="7">
        <f t="shared" si="21"/>
        <v>246.5</v>
      </c>
      <c r="V55" s="7">
        <f t="shared" si="21"/>
        <v>0</v>
      </c>
      <c r="W55" s="7">
        <f t="shared" si="2"/>
        <v>0</v>
      </c>
    </row>
    <row r="56" spans="1:23" ht="12" customHeight="1" x14ac:dyDescent="0.15">
      <c r="A56" s="2">
        <v>44046</v>
      </c>
      <c r="B56" s="3">
        <v>12</v>
      </c>
      <c r="C56" s="4">
        <v>0</v>
      </c>
      <c r="D56" s="3">
        <v>0</v>
      </c>
      <c r="E56" s="3">
        <v>2</v>
      </c>
      <c r="F56" s="3">
        <v>0</v>
      </c>
      <c r="G56" s="3">
        <v>0</v>
      </c>
      <c r="H56" s="3">
        <v>172</v>
      </c>
      <c r="I56" s="3">
        <v>0</v>
      </c>
      <c r="J56" s="3">
        <v>0</v>
      </c>
      <c r="K56" s="3">
        <v>0</v>
      </c>
      <c r="L56" s="3">
        <v>11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0</v>
      </c>
      <c r="T56" s="3">
        <v>0</v>
      </c>
      <c r="U56" s="5">
        <f>SUM(B56:T56)</f>
        <v>198</v>
      </c>
      <c r="V56" s="5">
        <f>+C56</f>
        <v>0</v>
      </c>
      <c r="W56" s="5">
        <f t="shared" si="2"/>
        <v>0</v>
      </c>
    </row>
    <row r="57" spans="1:23" ht="12" customHeight="1" x14ac:dyDescent="0.15">
      <c r="A57" s="2">
        <v>44047</v>
      </c>
      <c r="B57" s="3">
        <v>9</v>
      </c>
      <c r="C57" s="4">
        <v>0</v>
      </c>
      <c r="D57" s="3">
        <v>0</v>
      </c>
      <c r="E57" s="3">
        <v>6</v>
      </c>
      <c r="F57" s="3">
        <v>0</v>
      </c>
      <c r="G57" s="3">
        <v>0</v>
      </c>
      <c r="H57" s="3">
        <v>176</v>
      </c>
      <c r="I57" s="3">
        <v>0</v>
      </c>
      <c r="J57" s="3">
        <v>0</v>
      </c>
      <c r="K57" s="3">
        <v>0</v>
      </c>
      <c r="L57" s="3">
        <v>12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2</v>
      </c>
      <c r="S57" s="3">
        <v>0</v>
      </c>
      <c r="T57" s="3">
        <v>0</v>
      </c>
      <c r="U57" s="5">
        <f>SUM(B57:T57)</f>
        <v>205</v>
      </c>
      <c r="V57" s="5">
        <f>+C57</f>
        <v>0</v>
      </c>
      <c r="W57" s="5">
        <f t="shared" si="2"/>
        <v>0</v>
      </c>
    </row>
    <row r="58" spans="1:23" ht="12" customHeight="1" x14ac:dyDescent="0.15">
      <c r="A58" s="6" t="s">
        <v>0</v>
      </c>
      <c r="B58" s="7">
        <f t="shared" ref="B58:V58" si="22">AVERAGE(B56:B57)</f>
        <v>10.5</v>
      </c>
      <c r="C58" s="7">
        <f t="shared" si="22"/>
        <v>0</v>
      </c>
      <c r="D58" s="7">
        <f t="shared" si="22"/>
        <v>0</v>
      </c>
      <c r="E58" s="7">
        <f t="shared" si="22"/>
        <v>4</v>
      </c>
      <c r="F58" s="7">
        <f t="shared" si="22"/>
        <v>0</v>
      </c>
      <c r="G58" s="7">
        <f t="shared" si="22"/>
        <v>0</v>
      </c>
      <c r="H58" s="7">
        <f t="shared" si="22"/>
        <v>174</v>
      </c>
      <c r="I58" s="7">
        <f t="shared" si="22"/>
        <v>0</v>
      </c>
      <c r="J58" s="7">
        <f t="shared" si="22"/>
        <v>0</v>
      </c>
      <c r="K58" s="7">
        <f t="shared" si="22"/>
        <v>0</v>
      </c>
      <c r="L58" s="7">
        <f t="shared" si="22"/>
        <v>11.5</v>
      </c>
      <c r="M58" s="7">
        <f t="shared" si="22"/>
        <v>0</v>
      </c>
      <c r="N58" s="7">
        <f t="shared" si="22"/>
        <v>0</v>
      </c>
      <c r="O58" s="7">
        <f t="shared" si="22"/>
        <v>0</v>
      </c>
      <c r="P58" s="7">
        <f t="shared" si="22"/>
        <v>0</v>
      </c>
      <c r="Q58" s="7">
        <f t="shared" si="22"/>
        <v>0</v>
      </c>
      <c r="R58" s="7">
        <f t="shared" si="22"/>
        <v>1.5</v>
      </c>
      <c r="S58" s="7">
        <f t="shared" si="22"/>
        <v>0</v>
      </c>
      <c r="T58" s="7">
        <f t="shared" si="22"/>
        <v>0</v>
      </c>
      <c r="U58" s="7">
        <f t="shared" si="22"/>
        <v>201.5</v>
      </c>
      <c r="V58" s="7">
        <f t="shared" si="22"/>
        <v>0</v>
      </c>
      <c r="W58" s="7">
        <f t="shared" si="2"/>
        <v>0</v>
      </c>
    </row>
    <row r="59" spans="1:23" ht="12" customHeight="1" x14ac:dyDescent="0.15">
      <c r="A59" s="2">
        <v>44053</v>
      </c>
      <c r="B59" s="3">
        <v>35</v>
      </c>
      <c r="C59" s="4">
        <v>21</v>
      </c>
      <c r="D59" s="3">
        <v>0</v>
      </c>
      <c r="E59" s="3">
        <v>54</v>
      </c>
      <c r="F59" s="3">
        <v>0</v>
      </c>
      <c r="G59" s="3">
        <v>0</v>
      </c>
      <c r="H59" s="3">
        <v>321</v>
      </c>
      <c r="I59" s="3">
        <v>0</v>
      </c>
      <c r="J59" s="3">
        <v>0</v>
      </c>
      <c r="K59" s="3">
        <v>0</v>
      </c>
      <c r="L59" s="3">
        <v>35</v>
      </c>
      <c r="M59" s="3">
        <v>0</v>
      </c>
      <c r="N59" s="3">
        <v>2</v>
      </c>
      <c r="O59" s="3">
        <v>0</v>
      </c>
      <c r="P59" s="3">
        <v>0</v>
      </c>
      <c r="Q59" s="3">
        <v>0</v>
      </c>
      <c r="R59" s="3">
        <v>2</v>
      </c>
      <c r="S59" s="3">
        <v>0</v>
      </c>
      <c r="T59" s="3">
        <v>0</v>
      </c>
      <c r="U59" s="5">
        <f>SUM(B59:T59)</f>
        <v>470</v>
      </c>
      <c r="V59" s="5">
        <f>+C59</f>
        <v>21</v>
      </c>
      <c r="W59" s="5">
        <f t="shared" si="2"/>
        <v>4.4680851063829792</v>
      </c>
    </row>
    <row r="60" spans="1:23" ht="12" customHeight="1" x14ac:dyDescent="0.15">
      <c r="A60" s="2">
        <v>44054</v>
      </c>
      <c r="B60" s="3">
        <v>19</v>
      </c>
      <c r="C60" s="4">
        <v>30</v>
      </c>
      <c r="D60" s="3">
        <v>0</v>
      </c>
      <c r="E60" s="3">
        <v>34</v>
      </c>
      <c r="F60" s="3">
        <v>0</v>
      </c>
      <c r="G60" s="3">
        <v>0</v>
      </c>
      <c r="H60" s="3">
        <v>455</v>
      </c>
      <c r="I60" s="3">
        <v>0</v>
      </c>
      <c r="J60" s="3">
        <v>0</v>
      </c>
      <c r="K60" s="3">
        <v>0</v>
      </c>
      <c r="L60" s="3">
        <v>43</v>
      </c>
      <c r="M60" s="3">
        <v>0</v>
      </c>
      <c r="N60" s="3">
        <v>9</v>
      </c>
      <c r="O60" s="3">
        <v>0</v>
      </c>
      <c r="P60" s="3">
        <v>0</v>
      </c>
      <c r="Q60" s="3">
        <v>0</v>
      </c>
      <c r="R60" s="3">
        <v>12</v>
      </c>
      <c r="S60" s="3">
        <v>0</v>
      </c>
      <c r="T60" s="3">
        <v>0</v>
      </c>
      <c r="U60" s="5">
        <f>SUM(B60:T60)</f>
        <v>602</v>
      </c>
      <c r="V60" s="5">
        <f>+C60</f>
        <v>30</v>
      </c>
      <c r="W60" s="5">
        <f t="shared" si="2"/>
        <v>4.9833887043189371</v>
      </c>
    </row>
    <row r="61" spans="1:23" ht="12" customHeight="1" x14ac:dyDescent="0.15">
      <c r="A61" s="6" t="s">
        <v>0</v>
      </c>
      <c r="B61" s="7">
        <f t="shared" ref="B61:V61" si="23">AVERAGE(B59:B60)</f>
        <v>27</v>
      </c>
      <c r="C61" s="7">
        <f t="shared" si="23"/>
        <v>25.5</v>
      </c>
      <c r="D61" s="7">
        <f t="shared" si="23"/>
        <v>0</v>
      </c>
      <c r="E61" s="7">
        <f t="shared" si="23"/>
        <v>44</v>
      </c>
      <c r="F61" s="7">
        <f t="shared" si="23"/>
        <v>0</v>
      </c>
      <c r="G61" s="7">
        <f t="shared" si="23"/>
        <v>0</v>
      </c>
      <c r="H61" s="7">
        <f t="shared" si="23"/>
        <v>388</v>
      </c>
      <c r="I61" s="7">
        <f t="shared" si="23"/>
        <v>0</v>
      </c>
      <c r="J61" s="7">
        <f t="shared" si="23"/>
        <v>0</v>
      </c>
      <c r="K61" s="7">
        <f t="shared" si="23"/>
        <v>0</v>
      </c>
      <c r="L61" s="7">
        <f t="shared" si="23"/>
        <v>39</v>
      </c>
      <c r="M61" s="7">
        <f t="shared" si="23"/>
        <v>0</v>
      </c>
      <c r="N61" s="7">
        <f t="shared" si="23"/>
        <v>5.5</v>
      </c>
      <c r="O61" s="7">
        <f t="shared" si="23"/>
        <v>0</v>
      </c>
      <c r="P61" s="7">
        <f t="shared" si="23"/>
        <v>0</v>
      </c>
      <c r="Q61" s="7">
        <f t="shared" si="23"/>
        <v>0</v>
      </c>
      <c r="R61" s="7">
        <f t="shared" si="23"/>
        <v>7</v>
      </c>
      <c r="S61" s="7">
        <f t="shared" si="23"/>
        <v>0</v>
      </c>
      <c r="T61" s="7">
        <f t="shared" si="23"/>
        <v>0</v>
      </c>
      <c r="U61" s="7">
        <f t="shared" si="23"/>
        <v>536</v>
      </c>
      <c r="V61" s="7">
        <f t="shared" si="23"/>
        <v>25.5</v>
      </c>
      <c r="W61" s="7">
        <f t="shared" si="2"/>
        <v>4.7574626865671643</v>
      </c>
    </row>
    <row r="62" spans="1:23" ht="12" customHeight="1" x14ac:dyDescent="0.15">
      <c r="A62" s="2">
        <v>44061</v>
      </c>
      <c r="B62" s="3">
        <v>33</v>
      </c>
      <c r="C62" s="4">
        <v>12</v>
      </c>
      <c r="D62" s="3">
        <v>0</v>
      </c>
      <c r="E62" s="3">
        <v>41</v>
      </c>
      <c r="F62" s="3">
        <v>0</v>
      </c>
      <c r="G62" s="3">
        <v>0</v>
      </c>
      <c r="H62" s="3">
        <v>386</v>
      </c>
      <c r="I62" s="3">
        <v>0</v>
      </c>
      <c r="J62" s="3">
        <v>0</v>
      </c>
      <c r="K62" s="3">
        <v>0</v>
      </c>
      <c r="L62" s="3">
        <v>473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21</v>
      </c>
      <c r="S62" s="3">
        <v>0</v>
      </c>
      <c r="T62" s="3">
        <v>0</v>
      </c>
      <c r="U62" s="5">
        <f>SUM(B62:T62)</f>
        <v>966</v>
      </c>
      <c r="V62" s="5">
        <f>+C62</f>
        <v>12</v>
      </c>
      <c r="W62" s="5">
        <f t="shared" si="2"/>
        <v>1.2422360248447204</v>
      </c>
    </row>
    <row r="63" spans="1:23" ht="12" customHeight="1" x14ac:dyDescent="0.15">
      <c r="A63" s="2" t="s">
        <v>3</v>
      </c>
      <c r="B63" s="3">
        <v>7</v>
      </c>
      <c r="C63" s="4">
        <v>2</v>
      </c>
      <c r="D63" s="3">
        <v>0</v>
      </c>
      <c r="E63" s="3">
        <v>4</v>
      </c>
      <c r="F63" s="3">
        <v>0</v>
      </c>
      <c r="G63" s="3">
        <v>0</v>
      </c>
      <c r="H63" s="3">
        <v>209</v>
      </c>
      <c r="I63" s="3">
        <v>0</v>
      </c>
      <c r="J63" s="3">
        <v>0</v>
      </c>
      <c r="K63" s="3">
        <v>0</v>
      </c>
      <c r="L63" s="3">
        <v>233</v>
      </c>
      <c r="M63" s="3">
        <v>0</v>
      </c>
      <c r="N63" s="3">
        <v>2</v>
      </c>
      <c r="O63" s="3">
        <v>0</v>
      </c>
      <c r="P63" s="3">
        <v>0</v>
      </c>
      <c r="Q63" s="3">
        <v>0</v>
      </c>
      <c r="R63" s="3">
        <v>7</v>
      </c>
      <c r="S63" s="3">
        <v>0</v>
      </c>
      <c r="T63" s="3">
        <v>0</v>
      </c>
      <c r="U63" s="5">
        <f>SUM(B63:T63)</f>
        <v>464</v>
      </c>
      <c r="V63" s="5">
        <f>+C63</f>
        <v>2</v>
      </c>
      <c r="W63" s="5">
        <f t="shared" si="2"/>
        <v>0.43103448275862066</v>
      </c>
    </row>
    <row r="64" spans="1:23" ht="12" customHeight="1" x14ac:dyDescent="0.15">
      <c r="A64" s="6" t="s">
        <v>0</v>
      </c>
      <c r="B64" s="7">
        <f t="shared" ref="B64:V64" si="24">AVERAGE(B62:B63)</f>
        <v>20</v>
      </c>
      <c r="C64" s="7">
        <f t="shared" si="24"/>
        <v>7</v>
      </c>
      <c r="D64" s="7">
        <f t="shared" si="24"/>
        <v>0</v>
      </c>
      <c r="E64" s="7">
        <f t="shared" si="24"/>
        <v>22.5</v>
      </c>
      <c r="F64" s="7">
        <f t="shared" si="24"/>
        <v>0</v>
      </c>
      <c r="G64" s="7">
        <f t="shared" si="24"/>
        <v>0</v>
      </c>
      <c r="H64" s="7">
        <f t="shared" si="24"/>
        <v>297.5</v>
      </c>
      <c r="I64" s="7">
        <f t="shared" si="24"/>
        <v>0</v>
      </c>
      <c r="J64" s="7">
        <f t="shared" si="24"/>
        <v>0</v>
      </c>
      <c r="K64" s="7">
        <f t="shared" si="24"/>
        <v>0</v>
      </c>
      <c r="L64" s="7">
        <f t="shared" si="24"/>
        <v>353</v>
      </c>
      <c r="M64" s="7">
        <f t="shared" si="24"/>
        <v>0</v>
      </c>
      <c r="N64" s="7">
        <f t="shared" si="24"/>
        <v>1</v>
      </c>
      <c r="O64" s="7">
        <f t="shared" si="24"/>
        <v>0</v>
      </c>
      <c r="P64" s="7">
        <f t="shared" si="24"/>
        <v>0</v>
      </c>
      <c r="Q64" s="7">
        <f t="shared" si="24"/>
        <v>0</v>
      </c>
      <c r="R64" s="7">
        <f t="shared" si="24"/>
        <v>14</v>
      </c>
      <c r="S64" s="7">
        <f t="shared" si="24"/>
        <v>0</v>
      </c>
      <c r="T64" s="7">
        <f t="shared" si="24"/>
        <v>0</v>
      </c>
      <c r="U64" s="7">
        <f t="shared" si="24"/>
        <v>715</v>
      </c>
      <c r="V64" s="7">
        <f t="shared" si="24"/>
        <v>7</v>
      </c>
      <c r="W64" s="7">
        <f t="shared" si="2"/>
        <v>0.97902097902097907</v>
      </c>
    </row>
    <row r="65" spans="1:23" ht="12" customHeight="1" x14ac:dyDescent="0.15">
      <c r="A65" s="2">
        <v>44067</v>
      </c>
      <c r="B65" s="3">
        <v>1</v>
      </c>
      <c r="C65" s="4">
        <v>3</v>
      </c>
      <c r="D65" s="3">
        <v>0</v>
      </c>
      <c r="E65" s="3">
        <v>0</v>
      </c>
      <c r="F65" s="3">
        <v>0</v>
      </c>
      <c r="G65" s="3">
        <v>0</v>
      </c>
      <c r="H65" s="3">
        <v>44</v>
      </c>
      <c r="I65" s="3">
        <v>0</v>
      </c>
      <c r="J65" s="3">
        <v>0</v>
      </c>
      <c r="K65" s="3">
        <v>0</v>
      </c>
      <c r="L65" s="3">
        <v>20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1</v>
      </c>
      <c r="S65" s="3">
        <v>0</v>
      </c>
      <c r="T65" s="3">
        <v>0</v>
      </c>
      <c r="U65" s="5">
        <f>SUM(B65:T65)</f>
        <v>69</v>
      </c>
      <c r="V65" s="5">
        <f>+C65</f>
        <v>3</v>
      </c>
      <c r="W65" s="5">
        <f t="shared" si="2"/>
        <v>4.3478260869565215</v>
      </c>
    </row>
    <row r="66" spans="1:23" ht="12" customHeight="1" x14ac:dyDescent="0.15">
      <c r="A66" s="2">
        <v>44068</v>
      </c>
      <c r="B66" s="3">
        <v>5</v>
      </c>
      <c r="C66" s="4">
        <v>35</v>
      </c>
      <c r="D66" s="3">
        <v>0</v>
      </c>
      <c r="E66" s="3">
        <v>4</v>
      </c>
      <c r="F66" s="3">
        <v>0</v>
      </c>
      <c r="G66" s="3">
        <v>0</v>
      </c>
      <c r="H66" s="3">
        <v>164</v>
      </c>
      <c r="I66" s="3">
        <v>0</v>
      </c>
      <c r="J66" s="3">
        <v>0</v>
      </c>
      <c r="K66" s="3">
        <v>0</v>
      </c>
      <c r="L66" s="3">
        <v>98</v>
      </c>
      <c r="M66" s="3">
        <v>0</v>
      </c>
      <c r="N66" s="3">
        <v>1</v>
      </c>
      <c r="O66" s="3">
        <v>0</v>
      </c>
      <c r="P66" s="3">
        <v>0</v>
      </c>
      <c r="Q66" s="3">
        <v>0</v>
      </c>
      <c r="R66" s="3">
        <v>7</v>
      </c>
      <c r="S66" s="3">
        <v>0</v>
      </c>
      <c r="T66" s="3">
        <v>0</v>
      </c>
      <c r="U66" s="5">
        <f>SUM(B66:T66)</f>
        <v>314</v>
      </c>
      <c r="V66" s="5">
        <f>+C66</f>
        <v>35</v>
      </c>
      <c r="W66" s="5">
        <f t="shared" si="2"/>
        <v>11.146496815286625</v>
      </c>
    </row>
    <row r="67" spans="1:23" ht="12" customHeight="1" x14ac:dyDescent="0.15">
      <c r="A67" s="6" t="s">
        <v>0</v>
      </c>
      <c r="B67" s="7">
        <f t="shared" ref="B67:V67" si="25">AVERAGE(B65:B66)</f>
        <v>3</v>
      </c>
      <c r="C67" s="7">
        <f t="shared" si="25"/>
        <v>19</v>
      </c>
      <c r="D67" s="7">
        <f t="shared" si="25"/>
        <v>0</v>
      </c>
      <c r="E67" s="7">
        <f t="shared" si="25"/>
        <v>2</v>
      </c>
      <c r="F67" s="7">
        <f t="shared" si="25"/>
        <v>0</v>
      </c>
      <c r="G67" s="7">
        <f t="shared" si="25"/>
        <v>0</v>
      </c>
      <c r="H67" s="7">
        <f t="shared" si="25"/>
        <v>104</v>
      </c>
      <c r="I67" s="7">
        <f t="shared" si="25"/>
        <v>0</v>
      </c>
      <c r="J67" s="7">
        <f t="shared" si="25"/>
        <v>0</v>
      </c>
      <c r="K67" s="7">
        <f t="shared" si="25"/>
        <v>0</v>
      </c>
      <c r="L67" s="7">
        <f t="shared" si="25"/>
        <v>59</v>
      </c>
      <c r="M67" s="7">
        <f t="shared" si="25"/>
        <v>0</v>
      </c>
      <c r="N67" s="7">
        <f t="shared" si="25"/>
        <v>0.5</v>
      </c>
      <c r="O67" s="7">
        <f t="shared" si="25"/>
        <v>0</v>
      </c>
      <c r="P67" s="7">
        <f t="shared" si="25"/>
        <v>0</v>
      </c>
      <c r="Q67" s="7">
        <f t="shared" si="25"/>
        <v>0</v>
      </c>
      <c r="R67" s="7">
        <f t="shared" si="25"/>
        <v>4</v>
      </c>
      <c r="S67" s="7">
        <f t="shared" si="25"/>
        <v>0</v>
      </c>
      <c r="T67" s="7">
        <f t="shared" si="25"/>
        <v>0</v>
      </c>
      <c r="U67" s="7">
        <f t="shared" si="25"/>
        <v>191.5</v>
      </c>
      <c r="V67" s="7">
        <f t="shared" si="25"/>
        <v>19</v>
      </c>
      <c r="W67" s="7">
        <f t="shared" si="2"/>
        <v>9.9216710182767613</v>
      </c>
    </row>
    <row r="68" spans="1:23" ht="12" customHeight="1" x14ac:dyDescent="0.15">
      <c r="A68" s="2">
        <v>44074</v>
      </c>
      <c r="B68" s="3">
        <v>44</v>
      </c>
      <c r="C68" s="4">
        <v>50</v>
      </c>
      <c r="D68" s="3">
        <v>0</v>
      </c>
      <c r="E68" s="3">
        <v>23</v>
      </c>
      <c r="F68" s="3">
        <v>0</v>
      </c>
      <c r="G68" s="3">
        <v>0</v>
      </c>
      <c r="H68" s="3">
        <v>255</v>
      </c>
      <c r="I68" s="3">
        <v>0</v>
      </c>
      <c r="J68" s="3">
        <v>0</v>
      </c>
      <c r="K68" s="3">
        <v>0</v>
      </c>
      <c r="L68" s="3">
        <v>581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28</v>
      </c>
      <c r="S68" s="3">
        <v>0</v>
      </c>
      <c r="T68" s="3">
        <v>0</v>
      </c>
      <c r="U68" s="5">
        <f>SUM(B68:T68)</f>
        <v>981</v>
      </c>
      <c r="V68" s="5">
        <f>+C68</f>
        <v>50</v>
      </c>
      <c r="W68" s="5">
        <f t="shared" si="2"/>
        <v>5.0968399592252798</v>
      </c>
    </row>
    <row r="69" spans="1:23" ht="12" customHeight="1" x14ac:dyDescent="0.15">
      <c r="A69" s="2">
        <v>44075</v>
      </c>
      <c r="B69" s="3">
        <v>172</v>
      </c>
      <c r="C69" s="4">
        <v>104</v>
      </c>
      <c r="D69" s="3">
        <v>0</v>
      </c>
      <c r="E69" s="3">
        <v>18</v>
      </c>
      <c r="F69" s="3">
        <v>0</v>
      </c>
      <c r="G69" s="3">
        <v>0</v>
      </c>
      <c r="H69" s="3">
        <v>595</v>
      </c>
      <c r="I69" s="3">
        <v>0</v>
      </c>
      <c r="J69" s="3">
        <v>0</v>
      </c>
      <c r="K69" s="3">
        <v>0</v>
      </c>
      <c r="L69" s="3">
        <v>486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54</v>
      </c>
      <c r="S69" s="3">
        <v>0</v>
      </c>
      <c r="T69" s="3">
        <v>0</v>
      </c>
      <c r="U69" s="5">
        <f>SUM(B69:T69)</f>
        <v>1429</v>
      </c>
      <c r="V69" s="5">
        <f>+C69</f>
        <v>104</v>
      </c>
      <c r="W69" s="5">
        <f t="shared" si="2"/>
        <v>7.2778166550034999</v>
      </c>
    </row>
    <row r="70" spans="1:23" ht="12" customHeight="1" x14ac:dyDescent="0.15">
      <c r="A70" s="6" t="s">
        <v>0</v>
      </c>
      <c r="B70" s="7">
        <f t="shared" ref="B70:V70" si="26">AVERAGE(B68:B69)</f>
        <v>108</v>
      </c>
      <c r="C70" s="7">
        <f t="shared" si="26"/>
        <v>77</v>
      </c>
      <c r="D70" s="7">
        <f t="shared" si="26"/>
        <v>0</v>
      </c>
      <c r="E70" s="7">
        <f t="shared" si="26"/>
        <v>20.5</v>
      </c>
      <c r="F70" s="7">
        <f t="shared" si="26"/>
        <v>0</v>
      </c>
      <c r="G70" s="7">
        <f t="shared" si="26"/>
        <v>0</v>
      </c>
      <c r="H70" s="7">
        <f t="shared" si="26"/>
        <v>425</v>
      </c>
      <c r="I70" s="7">
        <f t="shared" si="26"/>
        <v>0</v>
      </c>
      <c r="J70" s="7">
        <f t="shared" si="26"/>
        <v>0</v>
      </c>
      <c r="K70" s="7">
        <f t="shared" si="26"/>
        <v>0</v>
      </c>
      <c r="L70" s="7">
        <f t="shared" si="26"/>
        <v>533.5</v>
      </c>
      <c r="M70" s="7">
        <f t="shared" si="26"/>
        <v>0</v>
      </c>
      <c r="N70" s="7">
        <f t="shared" si="26"/>
        <v>0</v>
      </c>
      <c r="O70" s="7">
        <f t="shared" si="26"/>
        <v>0</v>
      </c>
      <c r="P70" s="7">
        <f t="shared" si="26"/>
        <v>0</v>
      </c>
      <c r="Q70" s="7">
        <f t="shared" si="26"/>
        <v>0</v>
      </c>
      <c r="R70" s="7">
        <f t="shared" si="26"/>
        <v>41</v>
      </c>
      <c r="S70" s="7">
        <f t="shared" si="26"/>
        <v>0</v>
      </c>
      <c r="T70" s="7">
        <f t="shared" si="26"/>
        <v>0</v>
      </c>
      <c r="U70" s="7">
        <f t="shared" si="26"/>
        <v>1205</v>
      </c>
      <c r="V70" s="7">
        <f t="shared" si="26"/>
        <v>77</v>
      </c>
      <c r="W70" s="7">
        <f t="shared" ref="W70:W94" si="27">IF(U70=0,0,(V70/U70)*100)</f>
        <v>6.3900414937759331</v>
      </c>
    </row>
    <row r="71" spans="1:23" ht="12" customHeight="1" x14ac:dyDescent="0.15">
      <c r="A71" s="2">
        <v>44081</v>
      </c>
      <c r="B71" s="3">
        <v>44</v>
      </c>
      <c r="C71" s="4">
        <v>23</v>
      </c>
      <c r="D71" s="3">
        <v>0</v>
      </c>
      <c r="E71" s="3">
        <v>0</v>
      </c>
      <c r="F71" s="3">
        <v>0</v>
      </c>
      <c r="G71" s="3">
        <v>0</v>
      </c>
      <c r="H71" s="3">
        <v>79</v>
      </c>
      <c r="I71" s="3">
        <v>0</v>
      </c>
      <c r="J71" s="3">
        <v>0</v>
      </c>
      <c r="K71" s="3">
        <v>0</v>
      </c>
      <c r="L71" s="3">
        <v>66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5</v>
      </c>
      <c r="S71" s="3">
        <v>0</v>
      </c>
      <c r="T71" s="3">
        <v>0</v>
      </c>
      <c r="U71" s="5">
        <f>SUM(B71:T71)</f>
        <v>217</v>
      </c>
      <c r="V71" s="5">
        <f>+C71</f>
        <v>23</v>
      </c>
      <c r="W71" s="5">
        <f t="shared" si="27"/>
        <v>10.599078341013826</v>
      </c>
    </row>
    <row r="72" spans="1:23" ht="12" customHeight="1" x14ac:dyDescent="0.15">
      <c r="A72" s="2">
        <v>44082</v>
      </c>
      <c r="B72" s="3">
        <v>22</v>
      </c>
      <c r="C72" s="4">
        <v>9</v>
      </c>
      <c r="D72" s="3">
        <v>0</v>
      </c>
      <c r="E72" s="3">
        <v>0</v>
      </c>
      <c r="F72" s="3">
        <v>0</v>
      </c>
      <c r="G72" s="3">
        <v>0</v>
      </c>
      <c r="H72" s="3">
        <v>187</v>
      </c>
      <c r="I72" s="3">
        <v>0</v>
      </c>
      <c r="J72" s="3">
        <v>0</v>
      </c>
      <c r="K72" s="3">
        <v>0</v>
      </c>
      <c r="L72" s="3">
        <v>8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5">
        <f>SUM(B72:T72)</f>
        <v>227</v>
      </c>
      <c r="V72" s="5">
        <f>+C72</f>
        <v>9</v>
      </c>
      <c r="W72" s="5">
        <f t="shared" si="27"/>
        <v>3.9647577092511015</v>
      </c>
    </row>
    <row r="73" spans="1:23" ht="12" customHeight="1" x14ac:dyDescent="0.15">
      <c r="A73" s="6" t="s">
        <v>0</v>
      </c>
      <c r="B73" s="7">
        <f t="shared" ref="B73:V73" si="28">AVERAGE(B71:B72)</f>
        <v>33</v>
      </c>
      <c r="C73" s="7">
        <f t="shared" si="28"/>
        <v>16</v>
      </c>
      <c r="D73" s="7">
        <f t="shared" si="28"/>
        <v>0</v>
      </c>
      <c r="E73" s="7">
        <f t="shared" si="28"/>
        <v>0</v>
      </c>
      <c r="F73" s="7">
        <f t="shared" si="28"/>
        <v>0</v>
      </c>
      <c r="G73" s="7">
        <f t="shared" si="28"/>
        <v>0</v>
      </c>
      <c r="H73" s="7">
        <f t="shared" si="28"/>
        <v>133</v>
      </c>
      <c r="I73" s="7">
        <f t="shared" si="28"/>
        <v>0</v>
      </c>
      <c r="J73" s="7">
        <f t="shared" si="28"/>
        <v>0</v>
      </c>
      <c r="K73" s="7">
        <f t="shared" si="28"/>
        <v>0</v>
      </c>
      <c r="L73" s="7">
        <f t="shared" si="28"/>
        <v>37</v>
      </c>
      <c r="M73" s="7">
        <f t="shared" si="28"/>
        <v>0</v>
      </c>
      <c r="N73" s="7">
        <f t="shared" si="28"/>
        <v>0</v>
      </c>
      <c r="O73" s="7">
        <f t="shared" si="28"/>
        <v>0</v>
      </c>
      <c r="P73" s="7">
        <f t="shared" si="28"/>
        <v>0</v>
      </c>
      <c r="Q73" s="7">
        <f t="shared" si="28"/>
        <v>0</v>
      </c>
      <c r="R73" s="7">
        <f t="shared" si="28"/>
        <v>3</v>
      </c>
      <c r="S73" s="7">
        <f t="shared" si="28"/>
        <v>0</v>
      </c>
      <c r="T73" s="7">
        <f t="shared" si="28"/>
        <v>0</v>
      </c>
      <c r="U73" s="7">
        <f t="shared" si="28"/>
        <v>222</v>
      </c>
      <c r="V73" s="7">
        <f t="shared" si="28"/>
        <v>16</v>
      </c>
      <c r="W73" s="7">
        <f t="shared" si="27"/>
        <v>7.2072072072072073</v>
      </c>
    </row>
    <row r="74" spans="1:23" ht="12" customHeight="1" x14ac:dyDescent="0.15">
      <c r="A74" s="2">
        <v>44088</v>
      </c>
      <c r="B74" s="3">
        <v>12</v>
      </c>
      <c r="C74" s="4">
        <v>14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16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2</v>
      </c>
      <c r="S74" s="3">
        <v>0</v>
      </c>
      <c r="T74" s="3">
        <v>0</v>
      </c>
      <c r="U74" s="5">
        <f>SUM(B74:T74)</f>
        <v>44</v>
      </c>
      <c r="V74" s="5">
        <f>+C74</f>
        <v>14</v>
      </c>
      <c r="W74" s="5">
        <f t="shared" si="27"/>
        <v>31.818181818181817</v>
      </c>
    </row>
    <row r="75" spans="1:23" ht="12" customHeight="1" x14ac:dyDescent="0.15">
      <c r="A75" s="2">
        <v>44089</v>
      </c>
      <c r="B75" s="3">
        <v>26</v>
      </c>
      <c r="C75" s="4">
        <v>19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88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5</v>
      </c>
      <c r="S75" s="3">
        <v>0</v>
      </c>
      <c r="T75" s="3">
        <v>0</v>
      </c>
      <c r="U75" s="5">
        <f>SUM(B75:T75)</f>
        <v>139</v>
      </c>
      <c r="V75" s="5">
        <f>+C75</f>
        <v>19</v>
      </c>
      <c r="W75" s="5">
        <f t="shared" si="27"/>
        <v>13.669064748201439</v>
      </c>
    </row>
    <row r="76" spans="1:23" ht="12" customHeight="1" x14ac:dyDescent="0.15">
      <c r="A76" s="6" t="s">
        <v>0</v>
      </c>
      <c r="B76" s="7">
        <f t="shared" ref="B76:V76" si="29">AVERAGE(B74:B75)</f>
        <v>19</v>
      </c>
      <c r="C76" s="7">
        <f t="shared" si="29"/>
        <v>16.5</v>
      </c>
      <c r="D76" s="7">
        <f t="shared" si="29"/>
        <v>0</v>
      </c>
      <c r="E76" s="7">
        <f t="shared" si="29"/>
        <v>0.5</v>
      </c>
      <c r="F76" s="7">
        <f t="shared" si="29"/>
        <v>0</v>
      </c>
      <c r="G76" s="7">
        <f t="shared" si="29"/>
        <v>0</v>
      </c>
      <c r="H76" s="7">
        <f t="shared" si="29"/>
        <v>0</v>
      </c>
      <c r="I76" s="7">
        <f t="shared" si="29"/>
        <v>0</v>
      </c>
      <c r="J76" s="7">
        <f t="shared" si="29"/>
        <v>0</v>
      </c>
      <c r="K76" s="7">
        <f t="shared" si="29"/>
        <v>0</v>
      </c>
      <c r="L76" s="7">
        <f t="shared" si="29"/>
        <v>52</v>
      </c>
      <c r="M76" s="7">
        <f t="shared" si="29"/>
        <v>0</v>
      </c>
      <c r="N76" s="7">
        <f t="shared" si="29"/>
        <v>0</v>
      </c>
      <c r="O76" s="7">
        <f t="shared" si="29"/>
        <v>0</v>
      </c>
      <c r="P76" s="7">
        <f t="shared" si="29"/>
        <v>0</v>
      </c>
      <c r="Q76" s="7">
        <f t="shared" si="29"/>
        <v>0</v>
      </c>
      <c r="R76" s="7">
        <f t="shared" si="29"/>
        <v>3.5</v>
      </c>
      <c r="S76" s="7">
        <f t="shared" si="29"/>
        <v>0</v>
      </c>
      <c r="T76" s="7">
        <f t="shared" si="29"/>
        <v>0</v>
      </c>
      <c r="U76" s="7">
        <f t="shared" si="29"/>
        <v>91.5</v>
      </c>
      <c r="V76" s="7">
        <f t="shared" si="29"/>
        <v>16.5</v>
      </c>
      <c r="W76" s="7">
        <f t="shared" si="27"/>
        <v>18.032786885245901</v>
      </c>
    </row>
    <row r="77" spans="1:23" ht="12" customHeight="1" x14ac:dyDescent="0.15">
      <c r="A77" s="2">
        <v>44095</v>
      </c>
      <c r="B77" s="3">
        <v>3</v>
      </c>
      <c r="C77" s="4">
        <v>3</v>
      </c>
      <c r="D77" s="3">
        <v>0</v>
      </c>
      <c r="E77" s="3">
        <v>0</v>
      </c>
      <c r="F77" s="3">
        <v>0</v>
      </c>
      <c r="G77" s="3">
        <v>0</v>
      </c>
      <c r="H77" s="3">
        <v>6</v>
      </c>
      <c r="I77" s="3">
        <v>0</v>
      </c>
      <c r="J77" s="3">
        <v>0</v>
      </c>
      <c r="K77" s="3">
        <v>0</v>
      </c>
      <c r="L77" s="3">
        <v>6</v>
      </c>
      <c r="M77" s="3">
        <v>0</v>
      </c>
      <c r="N77" s="3">
        <v>1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5">
        <f>SUM(B77:T77)</f>
        <v>19</v>
      </c>
      <c r="V77" s="5">
        <f>+C77</f>
        <v>3</v>
      </c>
      <c r="W77" s="5">
        <f t="shared" si="27"/>
        <v>15.789473684210526</v>
      </c>
    </row>
    <row r="78" spans="1:23" ht="12" customHeight="1" x14ac:dyDescent="0.15">
      <c r="A78" s="2">
        <v>44096</v>
      </c>
      <c r="B78" s="3">
        <v>9</v>
      </c>
      <c r="C78" s="4">
        <v>1</v>
      </c>
      <c r="D78" s="3">
        <v>0</v>
      </c>
      <c r="E78" s="3">
        <v>0</v>
      </c>
      <c r="F78" s="3">
        <v>0</v>
      </c>
      <c r="G78" s="3">
        <v>0</v>
      </c>
      <c r="H78" s="3">
        <v>3</v>
      </c>
      <c r="I78" s="3">
        <v>0</v>
      </c>
      <c r="J78" s="3">
        <v>0</v>
      </c>
      <c r="K78" s="3">
        <v>0</v>
      </c>
      <c r="L78" s="3">
        <v>14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5">
        <f>SUM(B78:T78)</f>
        <v>27</v>
      </c>
      <c r="V78" s="5">
        <f>+C78</f>
        <v>1</v>
      </c>
      <c r="W78" s="5">
        <f t="shared" si="27"/>
        <v>3.7037037037037033</v>
      </c>
    </row>
    <row r="79" spans="1:23" ht="12" customHeight="1" x14ac:dyDescent="0.15">
      <c r="A79" s="6" t="s">
        <v>0</v>
      </c>
      <c r="B79" s="7">
        <f t="shared" ref="B79:P79" si="30">AVERAGE(B77:B78)</f>
        <v>6</v>
      </c>
      <c r="C79" s="7">
        <f t="shared" si="30"/>
        <v>2</v>
      </c>
      <c r="D79" s="7">
        <f t="shared" si="30"/>
        <v>0</v>
      </c>
      <c r="E79" s="7">
        <f t="shared" si="30"/>
        <v>0</v>
      </c>
      <c r="F79" s="7">
        <f t="shared" si="30"/>
        <v>0</v>
      </c>
      <c r="G79" s="7">
        <f t="shared" si="30"/>
        <v>0</v>
      </c>
      <c r="H79" s="7">
        <f t="shared" si="30"/>
        <v>4.5</v>
      </c>
      <c r="I79" s="7">
        <f t="shared" si="30"/>
        <v>0</v>
      </c>
      <c r="J79" s="7">
        <f t="shared" si="30"/>
        <v>0</v>
      </c>
      <c r="K79" s="7">
        <f t="shared" si="30"/>
        <v>0</v>
      </c>
      <c r="L79" s="7">
        <f t="shared" si="30"/>
        <v>10</v>
      </c>
      <c r="M79" s="7">
        <f t="shared" si="30"/>
        <v>0</v>
      </c>
      <c r="N79" s="7">
        <f t="shared" si="30"/>
        <v>0.5</v>
      </c>
      <c r="O79" s="7">
        <f t="shared" si="30"/>
        <v>0</v>
      </c>
      <c r="P79" s="7">
        <f t="shared" si="30"/>
        <v>0</v>
      </c>
      <c r="Q79" s="7">
        <v>0</v>
      </c>
      <c r="R79" s="7">
        <v>1</v>
      </c>
      <c r="S79" s="7">
        <f>AVERAGE(S77:S78)</f>
        <v>0</v>
      </c>
      <c r="T79" s="7">
        <f>AVERAGE(T77:T78)</f>
        <v>0</v>
      </c>
      <c r="U79" s="7">
        <f>AVERAGE(U77:U78)</f>
        <v>23</v>
      </c>
      <c r="V79" s="7">
        <f>AVERAGE(V77:V78)</f>
        <v>2</v>
      </c>
      <c r="W79" s="7">
        <f t="shared" si="27"/>
        <v>8.695652173913043</v>
      </c>
    </row>
    <row r="80" spans="1:23" ht="12" customHeight="1" x14ac:dyDescent="0.15">
      <c r="A80" s="2">
        <v>44102</v>
      </c>
      <c r="B80" s="3">
        <v>1</v>
      </c>
      <c r="C80" s="4">
        <v>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8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5">
        <f>SUM(B80:T80)</f>
        <v>15</v>
      </c>
      <c r="V80" s="5">
        <f>+C80</f>
        <v>6</v>
      </c>
      <c r="W80" s="5">
        <f t="shared" si="27"/>
        <v>40</v>
      </c>
    </row>
    <row r="81" spans="1:23" ht="12" customHeight="1" x14ac:dyDescent="0.15">
      <c r="A81" s="2">
        <v>44103</v>
      </c>
      <c r="B81" s="3">
        <v>9</v>
      </c>
      <c r="C81" s="4">
        <v>11</v>
      </c>
      <c r="D81" s="3">
        <v>0</v>
      </c>
      <c r="E81" s="3">
        <v>0</v>
      </c>
      <c r="F81" s="3">
        <v>0</v>
      </c>
      <c r="G81" s="3">
        <v>0</v>
      </c>
      <c r="H81" s="3">
        <v>14</v>
      </c>
      <c r="I81" s="3">
        <v>0</v>
      </c>
      <c r="J81" s="3">
        <v>0</v>
      </c>
      <c r="K81" s="3">
        <v>0</v>
      </c>
      <c r="L81" s="3">
        <v>57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5">
        <f>SUM(B81:T81)</f>
        <v>91</v>
      </c>
      <c r="V81" s="5">
        <f>+C81</f>
        <v>11</v>
      </c>
      <c r="W81" s="5">
        <f t="shared" si="27"/>
        <v>12.087912087912088</v>
      </c>
    </row>
    <row r="82" spans="1:23" ht="12" customHeight="1" x14ac:dyDescent="0.15">
      <c r="A82" s="6" t="s">
        <v>0</v>
      </c>
      <c r="B82" s="7">
        <f t="shared" ref="B82:V82" si="31">AVERAGE(B80:B81)</f>
        <v>5</v>
      </c>
      <c r="C82" s="7">
        <f t="shared" si="31"/>
        <v>8.5</v>
      </c>
      <c r="D82" s="7">
        <f t="shared" si="31"/>
        <v>0</v>
      </c>
      <c r="E82" s="7">
        <f t="shared" si="31"/>
        <v>0</v>
      </c>
      <c r="F82" s="7">
        <f t="shared" si="31"/>
        <v>0</v>
      </c>
      <c r="G82" s="7">
        <f t="shared" si="31"/>
        <v>0</v>
      </c>
      <c r="H82" s="7">
        <f t="shared" si="31"/>
        <v>7</v>
      </c>
      <c r="I82" s="7">
        <f t="shared" si="31"/>
        <v>0</v>
      </c>
      <c r="J82" s="7">
        <f t="shared" si="31"/>
        <v>0</v>
      </c>
      <c r="K82" s="7">
        <f t="shared" si="31"/>
        <v>0</v>
      </c>
      <c r="L82" s="7">
        <f t="shared" si="31"/>
        <v>32.5</v>
      </c>
      <c r="M82" s="7">
        <f t="shared" si="31"/>
        <v>0</v>
      </c>
      <c r="N82" s="7">
        <f t="shared" si="31"/>
        <v>0</v>
      </c>
      <c r="O82" s="7">
        <f t="shared" si="31"/>
        <v>0</v>
      </c>
      <c r="P82" s="7">
        <f t="shared" si="31"/>
        <v>0</v>
      </c>
      <c r="Q82" s="7">
        <f t="shared" si="31"/>
        <v>0</v>
      </c>
      <c r="R82" s="7">
        <f t="shared" si="31"/>
        <v>0</v>
      </c>
      <c r="S82" s="7">
        <f t="shared" si="31"/>
        <v>0</v>
      </c>
      <c r="T82" s="7">
        <f t="shared" si="31"/>
        <v>0</v>
      </c>
      <c r="U82" s="7">
        <f t="shared" si="31"/>
        <v>53</v>
      </c>
      <c r="V82" s="7">
        <f t="shared" si="31"/>
        <v>8.5</v>
      </c>
      <c r="W82" s="7">
        <f t="shared" si="27"/>
        <v>16.037735849056602</v>
      </c>
    </row>
    <row r="83" spans="1:23" ht="12" customHeight="1" x14ac:dyDescent="0.15">
      <c r="A83" s="2">
        <v>44109</v>
      </c>
      <c r="B83" s="3">
        <v>2</v>
      </c>
      <c r="C83" s="4">
        <v>0</v>
      </c>
      <c r="D83" s="3">
        <v>0</v>
      </c>
      <c r="E83" s="3">
        <v>0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5">
        <f>SUM(B83:T83)</f>
        <v>3</v>
      </c>
      <c r="V83" s="5">
        <f>+C83</f>
        <v>0</v>
      </c>
      <c r="W83" s="5">
        <f t="shared" si="27"/>
        <v>0</v>
      </c>
    </row>
    <row r="84" spans="1:23" ht="12" customHeight="1" x14ac:dyDescent="0.15">
      <c r="A84" s="2">
        <v>44110</v>
      </c>
      <c r="B84" s="3">
        <v>1</v>
      </c>
      <c r="C84" s="4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5">
        <f>SUM(B84:T84)</f>
        <v>1</v>
      </c>
      <c r="V84" s="5">
        <f>+C84</f>
        <v>0</v>
      </c>
      <c r="W84" s="5">
        <f t="shared" si="27"/>
        <v>0</v>
      </c>
    </row>
    <row r="85" spans="1:23" ht="12" customHeight="1" x14ac:dyDescent="0.15">
      <c r="A85" s="6" t="s">
        <v>0</v>
      </c>
      <c r="B85" s="7">
        <f t="shared" ref="B85:V85" si="32">AVERAGE(B83:B84)</f>
        <v>1.5</v>
      </c>
      <c r="C85" s="7">
        <f t="shared" si="32"/>
        <v>0</v>
      </c>
      <c r="D85" s="7">
        <f t="shared" si="32"/>
        <v>0</v>
      </c>
      <c r="E85" s="7">
        <f t="shared" si="32"/>
        <v>0</v>
      </c>
      <c r="F85" s="7">
        <f t="shared" si="32"/>
        <v>0</v>
      </c>
      <c r="G85" s="7">
        <f t="shared" si="32"/>
        <v>0</v>
      </c>
      <c r="H85" s="7">
        <f t="shared" si="32"/>
        <v>0.5</v>
      </c>
      <c r="I85" s="7">
        <f t="shared" si="32"/>
        <v>0</v>
      </c>
      <c r="J85" s="7">
        <f t="shared" si="32"/>
        <v>0</v>
      </c>
      <c r="K85" s="7">
        <f t="shared" si="32"/>
        <v>0</v>
      </c>
      <c r="L85" s="7">
        <f t="shared" si="32"/>
        <v>0</v>
      </c>
      <c r="M85" s="7">
        <f t="shared" si="32"/>
        <v>0</v>
      </c>
      <c r="N85" s="7">
        <f t="shared" si="32"/>
        <v>0</v>
      </c>
      <c r="O85" s="7">
        <f t="shared" si="32"/>
        <v>0</v>
      </c>
      <c r="P85" s="7">
        <f t="shared" si="32"/>
        <v>0</v>
      </c>
      <c r="Q85" s="7">
        <f t="shared" si="32"/>
        <v>0</v>
      </c>
      <c r="R85" s="7">
        <f t="shared" si="32"/>
        <v>0</v>
      </c>
      <c r="S85" s="7">
        <f t="shared" si="32"/>
        <v>0</v>
      </c>
      <c r="T85" s="7">
        <f t="shared" si="32"/>
        <v>0</v>
      </c>
      <c r="U85" s="7">
        <f t="shared" si="32"/>
        <v>2</v>
      </c>
      <c r="V85" s="7">
        <f t="shared" si="32"/>
        <v>0</v>
      </c>
      <c r="W85" s="7">
        <f t="shared" si="27"/>
        <v>0</v>
      </c>
    </row>
    <row r="86" spans="1:23" ht="12" customHeight="1" x14ac:dyDescent="0.15">
      <c r="A86" s="2">
        <v>44116</v>
      </c>
      <c r="B86" s="3">
        <v>10</v>
      </c>
      <c r="C86" s="4">
        <v>5</v>
      </c>
      <c r="D86" s="3">
        <v>0</v>
      </c>
      <c r="E86" s="3">
        <v>0</v>
      </c>
      <c r="F86" s="3">
        <v>0</v>
      </c>
      <c r="G86" s="3">
        <v>0</v>
      </c>
      <c r="H86" s="3">
        <v>2</v>
      </c>
      <c r="I86" s="3">
        <v>0</v>
      </c>
      <c r="J86" s="3">
        <v>0</v>
      </c>
      <c r="K86" s="3">
        <v>0</v>
      </c>
      <c r="L86" s="3">
        <v>6</v>
      </c>
      <c r="M86" s="3">
        <v>0</v>
      </c>
      <c r="N86" s="3">
        <v>1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5">
        <f>SUM(B86:T86)</f>
        <v>24</v>
      </c>
      <c r="V86" s="5">
        <f>+C86</f>
        <v>5</v>
      </c>
      <c r="W86" s="5">
        <f t="shared" si="27"/>
        <v>20.833333333333336</v>
      </c>
    </row>
    <row r="87" spans="1:23" ht="12" customHeight="1" x14ac:dyDescent="0.15">
      <c r="A87" s="2">
        <v>44117</v>
      </c>
      <c r="B87" s="3">
        <v>0</v>
      </c>
      <c r="C87" s="4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5">
        <f>SUM(B87:T87)</f>
        <v>0</v>
      </c>
      <c r="V87" s="5">
        <f>+C87</f>
        <v>0</v>
      </c>
      <c r="W87" s="5">
        <f t="shared" si="27"/>
        <v>0</v>
      </c>
    </row>
    <row r="88" spans="1:23" ht="12" customHeight="1" x14ac:dyDescent="0.15">
      <c r="A88" s="6" t="s">
        <v>0</v>
      </c>
      <c r="B88" s="7">
        <f t="shared" ref="B88:V88" si="33">AVERAGE(B86:B87)</f>
        <v>5</v>
      </c>
      <c r="C88" s="7">
        <f t="shared" si="33"/>
        <v>2.5</v>
      </c>
      <c r="D88" s="7">
        <f t="shared" si="33"/>
        <v>0</v>
      </c>
      <c r="E88" s="7">
        <f t="shared" si="33"/>
        <v>0</v>
      </c>
      <c r="F88" s="7">
        <f t="shared" si="33"/>
        <v>0</v>
      </c>
      <c r="G88" s="7">
        <f t="shared" si="33"/>
        <v>0</v>
      </c>
      <c r="H88" s="7">
        <f t="shared" si="33"/>
        <v>1</v>
      </c>
      <c r="I88" s="7">
        <f t="shared" si="33"/>
        <v>0</v>
      </c>
      <c r="J88" s="7">
        <f t="shared" si="33"/>
        <v>0</v>
      </c>
      <c r="K88" s="7">
        <f t="shared" si="33"/>
        <v>0</v>
      </c>
      <c r="L88" s="7">
        <f t="shared" si="33"/>
        <v>3</v>
      </c>
      <c r="M88" s="7">
        <f t="shared" si="33"/>
        <v>0</v>
      </c>
      <c r="N88" s="7">
        <f t="shared" si="33"/>
        <v>0.5</v>
      </c>
      <c r="O88" s="7">
        <f t="shared" si="33"/>
        <v>0</v>
      </c>
      <c r="P88" s="7">
        <f t="shared" si="33"/>
        <v>0</v>
      </c>
      <c r="Q88" s="7">
        <f t="shared" si="33"/>
        <v>0</v>
      </c>
      <c r="R88" s="7">
        <f t="shared" si="33"/>
        <v>0</v>
      </c>
      <c r="S88" s="7">
        <f t="shared" si="33"/>
        <v>0</v>
      </c>
      <c r="T88" s="7">
        <f t="shared" si="33"/>
        <v>0</v>
      </c>
      <c r="U88" s="7">
        <f t="shared" si="33"/>
        <v>12</v>
      </c>
      <c r="V88" s="7">
        <f t="shared" si="33"/>
        <v>2.5</v>
      </c>
      <c r="W88" s="7">
        <f t="shared" si="27"/>
        <v>20.833333333333336</v>
      </c>
    </row>
    <row r="89" spans="1:23" ht="12" customHeight="1" x14ac:dyDescent="0.15">
      <c r="A89" s="2">
        <v>44123</v>
      </c>
      <c r="B89" s="3">
        <v>0</v>
      </c>
      <c r="C89" s="4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5">
        <f>SUM(B89:T89)</f>
        <v>0</v>
      </c>
      <c r="V89" s="5">
        <f>+C89</f>
        <v>0</v>
      </c>
      <c r="W89" s="5">
        <f t="shared" si="27"/>
        <v>0</v>
      </c>
    </row>
    <row r="90" spans="1:23" ht="10.5" customHeight="1" x14ac:dyDescent="0.15">
      <c r="A90" s="2">
        <v>44124</v>
      </c>
      <c r="B90" s="3">
        <v>0</v>
      </c>
      <c r="C90" s="4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5">
        <f>SUM(B90:T90)</f>
        <v>0</v>
      </c>
      <c r="V90" s="5">
        <f>+C90</f>
        <v>0</v>
      </c>
      <c r="W90" s="5">
        <f t="shared" si="27"/>
        <v>0</v>
      </c>
    </row>
    <row r="91" spans="1:23" ht="12.75" customHeight="1" x14ac:dyDescent="0.15">
      <c r="A91" s="6" t="s">
        <v>0</v>
      </c>
      <c r="B91" s="7">
        <f t="shared" ref="B91:V91" si="34">AVERAGE(B89:B90)</f>
        <v>0</v>
      </c>
      <c r="C91" s="7">
        <f t="shared" si="34"/>
        <v>0</v>
      </c>
      <c r="D91" s="7">
        <f t="shared" si="34"/>
        <v>0</v>
      </c>
      <c r="E91" s="7">
        <f t="shared" si="34"/>
        <v>0</v>
      </c>
      <c r="F91" s="7">
        <f t="shared" si="34"/>
        <v>0</v>
      </c>
      <c r="G91" s="7">
        <f t="shared" si="34"/>
        <v>0</v>
      </c>
      <c r="H91" s="7">
        <f t="shared" si="34"/>
        <v>0</v>
      </c>
      <c r="I91" s="7">
        <f t="shared" si="34"/>
        <v>0</v>
      </c>
      <c r="J91" s="7">
        <f t="shared" si="34"/>
        <v>0</v>
      </c>
      <c r="K91" s="7">
        <f t="shared" si="34"/>
        <v>0</v>
      </c>
      <c r="L91" s="7">
        <f t="shared" si="34"/>
        <v>0</v>
      </c>
      <c r="M91" s="7">
        <f t="shared" si="34"/>
        <v>0</v>
      </c>
      <c r="N91" s="7">
        <f t="shared" si="34"/>
        <v>0</v>
      </c>
      <c r="O91" s="7">
        <f t="shared" si="34"/>
        <v>0</v>
      </c>
      <c r="P91" s="7">
        <f t="shared" si="34"/>
        <v>0</v>
      </c>
      <c r="Q91" s="7">
        <f t="shared" si="34"/>
        <v>0</v>
      </c>
      <c r="R91" s="7">
        <f t="shared" si="34"/>
        <v>0</v>
      </c>
      <c r="S91" s="7">
        <f t="shared" si="34"/>
        <v>0</v>
      </c>
      <c r="T91" s="7">
        <f t="shared" si="34"/>
        <v>0</v>
      </c>
      <c r="U91" s="7">
        <f t="shared" si="34"/>
        <v>0</v>
      </c>
      <c r="V91" s="7">
        <f t="shared" si="34"/>
        <v>0</v>
      </c>
      <c r="W91" s="7">
        <f t="shared" si="27"/>
        <v>0</v>
      </c>
    </row>
    <row r="92" spans="1:23" ht="17.25" customHeight="1" x14ac:dyDescent="0.15">
      <c r="A92" s="2">
        <v>44130</v>
      </c>
      <c r="B92" s="3">
        <v>1</v>
      </c>
      <c r="C92" s="4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5">
        <f>SUM(B92:T92)</f>
        <v>1</v>
      </c>
      <c r="V92" s="5">
        <f>+C92</f>
        <v>0</v>
      </c>
      <c r="W92" s="5">
        <f>IF(U92=0,0,(V92/U92)*100)</f>
        <v>0</v>
      </c>
    </row>
    <row r="93" spans="1:23" ht="18.75" customHeight="1" x14ac:dyDescent="0.15">
      <c r="A93" s="2">
        <v>44131</v>
      </c>
      <c r="B93" s="3">
        <v>0</v>
      </c>
      <c r="C93" s="4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5">
        <f>SUM(B93:T93)</f>
        <v>0</v>
      </c>
      <c r="V93" s="5">
        <f>+C93</f>
        <v>0</v>
      </c>
      <c r="W93" s="5">
        <f t="shared" si="27"/>
        <v>0</v>
      </c>
    </row>
    <row r="94" spans="1:23" ht="9.75" customHeight="1" x14ac:dyDescent="0.15">
      <c r="A94" s="6" t="s">
        <v>0</v>
      </c>
      <c r="B94" s="7">
        <f t="shared" ref="B94:V94" si="35">AVERAGE(B92:B93)</f>
        <v>0.5</v>
      </c>
      <c r="C94" s="7">
        <f t="shared" si="35"/>
        <v>0</v>
      </c>
      <c r="D94" s="7">
        <f t="shared" si="35"/>
        <v>0</v>
      </c>
      <c r="E94" s="7">
        <f t="shared" si="35"/>
        <v>0</v>
      </c>
      <c r="F94" s="7">
        <f t="shared" si="35"/>
        <v>0</v>
      </c>
      <c r="G94" s="7">
        <f t="shared" si="35"/>
        <v>0</v>
      </c>
      <c r="H94" s="7">
        <f t="shared" si="35"/>
        <v>0</v>
      </c>
      <c r="I94" s="7">
        <f t="shared" si="35"/>
        <v>0</v>
      </c>
      <c r="J94" s="7">
        <f t="shared" si="35"/>
        <v>0</v>
      </c>
      <c r="K94" s="7">
        <f t="shared" si="35"/>
        <v>0</v>
      </c>
      <c r="L94" s="7">
        <f t="shared" si="35"/>
        <v>0</v>
      </c>
      <c r="M94" s="7">
        <f t="shared" si="35"/>
        <v>0</v>
      </c>
      <c r="N94" s="7">
        <f t="shared" si="35"/>
        <v>0</v>
      </c>
      <c r="O94" s="7">
        <f t="shared" si="35"/>
        <v>0</v>
      </c>
      <c r="P94" s="7">
        <f t="shared" si="35"/>
        <v>0</v>
      </c>
      <c r="Q94" s="7">
        <f t="shared" si="35"/>
        <v>0</v>
      </c>
      <c r="R94" s="7">
        <f t="shared" si="35"/>
        <v>0</v>
      </c>
      <c r="S94" s="7">
        <f t="shared" si="35"/>
        <v>0</v>
      </c>
      <c r="T94" s="7">
        <f t="shared" si="35"/>
        <v>0</v>
      </c>
      <c r="U94" s="7">
        <f t="shared" si="35"/>
        <v>0.5</v>
      </c>
      <c r="V94" s="7">
        <f t="shared" si="35"/>
        <v>0</v>
      </c>
      <c r="W94" s="7">
        <f t="shared" si="27"/>
        <v>0</v>
      </c>
    </row>
    <row r="95" spans="1:23" ht="17.25" customHeight="1" x14ac:dyDescent="0.15">
      <c r="A95" s="2" t="s">
        <v>2</v>
      </c>
      <c r="B95" s="3">
        <v>0</v>
      </c>
      <c r="C95" s="4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5">
        <f>SUM(B95:T95)</f>
        <v>0</v>
      </c>
      <c r="V95" s="5">
        <f>+C95</f>
        <v>0</v>
      </c>
      <c r="W95" s="5">
        <f>IF(U95=0,0,(V95/U95)*100)</f>
        <v>0</v>
      </c>
    </row>
    <row r="96" spans="1:23" ht="18.75" customHeight="1" x14ac:dyDescent="0.15">
      <c r="A96" s="2" t="s">
        <v>1</v>
      </c>
      <c r="B96" s="3">
        <v>0</v>
      </c>
      <c r="C96" s="4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5">
        <f>SUM(B96:T96)</f>
        <v>0</v>
      </c>
      <c r="V96" s="5">
        <f>+C96</f>
        <v>0</v>
      </c>
      <c r="W96" s="5">
        <f>IF(U96=0,0,(V96/U96)*100)</f>
        <v>0</v>
      </c>
    </row>
    <row r="97" spans="1:23" ht="9.75" customHeight="1" x14ac:dyDescent="0.15">
      <c r="A97" s="6" t="s">
        <v>0</v>
      </c>
      <c r="B97" s="7">
        <f>AVERAGE(B95:B96)</f>
        <v>0</v>
      </c>
      <c r="C97" s="7">
        <f t="shared" ref="C97:W97" si="36">AVERAGE(C95:C96)</f>
        <v>0</v>
      </c>
      <c r="D97" s="7">
        <f t="shared" si="36"/>
        <v>0</v>
      </c>
      <c r="E97" s="7">
        <f t="shared" si="36"/>
        <v>0</v>
      </c>
      <c r="F97" s="7">
        <f t="shared" si="36"/>
        <v>0</v>
      </c>
      <c r="G97" s="7">
        <f t="shared" si="36"/>
        <v>0</v>
      </c>
      <c r="H97" s="7">
        <f t="shared" si="36"/>
        <v>0</v>
      </c>
      <c r="I97" s="7">
        <f t="shared" si="36"/>
        <v>0</v>
      </c>
      <c r="J97" s="7">
        <f t="shared" si="36"/>
        <v>0</v>
      </c>
      <c r="K97" s="7">
        <f t="shared" si="36"/>
        <v>0</v>
      </c>
      <c r="L97" s="7">
        <f t="shared" si="36"/>
        <v>0</v>
      </c>
      <c r="M97" s="7">
        <f t="shared" si="36"/>
        <v>0</v>
      </c>
      <c r="N97" s="7">
        <f t="shared" si="36"/>
        <v>0</v>
      </c>
      <c r="O97" s="7">
        <f t="shared" si="36"/>
        <v>0</v>
      </c>
      <c r="P97" s="7">
        <f t="shared" si="36"/>
        <v>0</v>
      </c>
      <c r="Q97" s="7">
        <f t="shared" si="36"/>
        <v>0</v>
      </c>
      <c r="R97" s="7">
        <f t="shared" si="36"/>
        <v>0</v>
      </c>
      <c r="S97" s="7">
        <f t="shared" si="36"/>
        <v>0</v>
      </c>
      <c r="T97" s="7">
        <f t="shared" si="36"/>
        <v>0</v>
      </c>
      <c r="U97" s="7">
        <f t="shared" si="36"/>
        <v>0</v>
      </c>
      <c r="V97" s="7">
        <f t="shared" si="36"/>
        <v>0</v>
      </c>
      <c r="W97" s="7">
        <f t="shared" si="36"/>
        <v>0</v>
      </c>
    </row>
    <row r="98" spans="1:2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1"/>
      <c r="V98" s="11"/>
      <c r="W98" s="11"/>
    </row>
    <row r="99" spans="1:23" x14ac:dyDescent="0.15">
      <c r="A99" s="12" t="s">
        <v>4</v>
      </c>
      <c r="B99" s="13">
        <f t="shared" ref="B99:W99" si="37">SUM(B2:B3,B5:B6,B8:B9,B11:B12,B14:B15,B17:B18,B20:B21,B23:B24,B26:B27,B29:B30,B32:B33,B35:B36,B38:B39,B41:B42,B44:B45,B47:B48,B50:B51,B53:B54,B56:B57,B59:B60,B62:B63,B65:B66,B68:B69,B71:B72,B74:B75,B77:B78,B80:B81,B83:B84,B86:B87,B89:B90,B92:B93,B95:B96)</f>
        <v>908</v>
      </c>
      <c r="C99" s="13">
        <f t="shared" si="37"/>
        <v>349</v>
      </c>
      <c r="D99" s="13">
        <f t="shared" si="37"/>
        <v>0</v>
      </c>
      <c r="E99" s="13">
        <f t="shared" si="37"/>
        <v>222</v>
      </c>
      <c r="F99" s="13">
        <f t="shared" si="37"/>
        <v>0</v>
      </c>
      <c r="G99" s="13">
        <f t="shared" si="37"/>
        <v>0</v>
      </c>
      <c r="H99" s="13">
        <f t="shared" si="37"/>
        <v>7156</v>
      </c>
      <c r="I99" s="13">
        <f t="shared" si="37"/>
        <v>0</v>
      </c>
      <c r="J99" s="13">
        <f t="shared" si="37"/>
        <v>0</v>
      </c>
      <c r="K99" s="13">
        <f t="shared" si="37"/>
        <v>2</v>
      </c>
      <c r="L99" s="13">
        <f t="shared" si="37"/>
        <v>8177</v>
      </c>
      <c r="M99" s="13">
        <f t="shared" si="37"/>
        <v>0</v>
      </c>
      <c r="N99" s="13">
        <f t="shared" si="37"/>
        <v>18</v>
      </c>
      <c r="O99" s="13">
        <f t="shared" si="37"/>
        <v>0</v>
      </c>
      <c r="P99" s="13">
        <f t="shared" si="37"/>
        <v>0</v>
      </c>
      <c r="Q99" s="13">
        <f t="shared" si="37"/>
        <v>0</v>
      </c>
      <c r="R99" s="13">
        <f t="shared" si="37"/>
        <v>203</v>
      </c>
      <c r="S99" s="13">
        <f t="shared" si="37"/>
        <v>0</v>
      </c>
      <c r="T99" s="13">
        <f t="shared" si="37"/>
        <v>0</v>
      </c>
      <c r="U99" s="13">
        <f t="shared" si="37"/>
        <v>17035</v>
      </c>
      <c r="V99" s="13">
        <f t="shared" si="37"/>
        <v>349</v>
      </c>
      <c r="W99" s="13">
        <f t="shared" si="37"/>
        <v>191.65569291480898</v>
      </c>
    </row>
  </sheetData>
  <phoneticPr fontId="6" type="noConversion"/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충남보연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1</cp:revision>
  <dcterms:created xsi:type="dcterms:W3CDTF">2018-03-14T05:15:09Z</dcterms:created>
  <dcterms:modified xsi:type="dcterms:W3CDTF">2023-04-08T18:29:50Z</dcterms:modified>
  <cp:version>0906.0200.01</cp:version>
</cp:coreProperties>
</file>