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1"/>
  </bookViews>
  <sheets>
    <sheet name="User Story 1" sheetId="1" r:id="rId1"/>
    <sheet name="User Story 2" sheetId="2" r:id="rId2"/>
    <sheet name="User Story 3" sheetId="3" r:id="rId3"/>
  </sheets>
  <calcPr calcId="145621"/>
</workbook>
</file>

<file path=xl/calcChain.xml><?xml version="1.0" encoding="utf-8"?>
<calcChain xmlns="http://schemas.openxmlformats.org/spreadsheetml/2006/main">
  <c r="F14" i="3" l="1"/>
  <c r="B14" i="3"/>
  <c r="D13" i="3" s="1"/>
  <c r="K13" i="3"/>
  <c r="F13" i="3"/>
  <c r="F23" i="2"/>
  <c r="B23" i="2"/>
  <c r="K22" i="2"/>
  <c r="F22" i="2"/>
  <c r="F9" i="1"/>
  <c r="B9" i="1"/>
  <c r="A8" i="1" s="1"/>
  <c r="K8" i="1"/>
  <c r="F8" i="1"/>
  <c r="D8" i="1" s="1"/>
  <c r="A13" i="3" l="1"/>
  <c r="D22" i="2"/>
  <c r="A22" i="2"/>
</calcChain>
</file>

<file path=xl/sharedStrings.xml><?xml version="1.0" encoding="utf-8"?>
<sst xmlns="http://schemas.openxmlformats.org/spreadsheetml/2006/main" count="151" uniqueCount="62">
  <si>
    <t>Name of Project</t>
  </si>
  <si>
    <t>Firehouse Project</t>
  </si>
  <si>
    <t>Name of User Story</t>
  </si>
  <si>
    <t>Test Case</t>
  </si>
  <si>
    <t>Pass/Fail Status</t>
  </si>
  <si>
    <t>Test Number</t>
  </si>
  <si>
    <t>Description</t>
  </si>
  <si>
    <t>Action to perform test (input)</t>
  </si>
  <si>
    <t>Steps to be Executed</t>
  </si>
  <si>
    <t>State Before Test</t>
  </si>
  <si>
    <t>Expected result</t>
  </si>
  <si>
    <t>Observed result</t>
  </si>
  <si>
    <t>Comments</t>
  </si>
  <si>
    <t>Tested By</t>
  </si>
  <si>
    <t>Test Date</t>
  </si>
  <si>
    <t>= Unit Summary</t>
  </si>
  <si>
    <t>passing</t>
  </si>
  <si>
    <t>passed</t>
  </si>
  <si>
    <t xml:space="preserve">Date of last test = </t>
  </si>
  <si>
    <t>tests</t>
  </si>
  <si>
    <t>failed</t>
  </si>
  <si>
    <t>F</t>
  </si>
  <si>
    <t>As a fire officer I want to see the credentials of each fireman so that I can balance the firetrucks correctly.</t>
  </si>
  <si>
    <t>Viewing Credentials</t>
  </si>
  <si>
    <t>As a fire officer I want to be able to select a fireman and which truck I want to put said fireman on so that we can quickly respond to the call.</t>
  </si>
  <si>
    <t>Adding Firefighters to Truck</t>
  </si>
  <si>
    <t>As a fire officer, I want to see call information on the screen so that I can accurately respond to the call.</t>
  </si>
  <si>
    <t>Call Information</t>
  </si>
  <si>
    <t>Credentials are displayed next to first and last name they are associated with</t>
  </si>
  <si>
    <t>Load "Assign Firefighter" page</t>
  </si>
  <si>
    <t>Credentials will appear</t>
  </si>
  <si>
    <t>Page not loaded</t>
  </si>
  <si>
    <t>Call location is displayed on screen</t>
  </si>
  <si>
    <t>Call type is displayed on screen</t>
  </si>
  <si>
    <t>Respondants at the Scene are displayed on screen</t>
  </si>
  <si>
    <t>Firefighters sorted by Interior vs. Exterior</t>
  </si>
  <si>
    <t>Load "Assign Firefighters" page</t>
  </si>
  <si>
    <t>Available firetrucks displayed in drop down</t>
  </si>
  <si>
    <t>Select firefighters</t>
  </si>
  <si>
    <t>Available firetrucks drop down updates when firefighters are assigned to a truck if that truck is full</t>
  </si>
  <si>
    <t>Truck is full with assigned firefighters</t>
  </si>
  <si>
    <t>Truck will not appear in the drop down menu</t>
  </si>
  <si>
    <t>Go to select a firetruck</t>
  </si>
  <si>
    <t>No firefighters checked</t>
  </si>
  <si>
    <t>Use the checkboxes to select firefighters, select a truck, press "Assign" button</t>
  </si>
  <si>
    <t>Firefighters are assigned to truck, Firefighters are removed from list of available firefighters</t>
  </si>
  <si>
    <t>Select firefighters -too many</t>
  </si>
  <si>
    <t>Error Message: "Can only place ___ more firefighters on this truck"</t>
  </si>
  <si>
    <t>Click "Assign Firefighters" button with no firefighters selected</t>
  </si>
  <si>
    <t>Click "Assign Firefighters" button with no fire truck selected</t>
  </si>
  <si>
    <t>Click "Assign Firefighters" button with valid number of firefighters selected and a firetruck selected</t>
  </si>
  <si>
    <t>Do not select any firefighters</t>
  </si>
  <si>
    <t>Press the "Assign" button</t>
  </si>
  <si>
    <t>Too many firefighters have been selected</t>
  </si>
  <si>
    <t>Firefighters have been selected</t>
  </si>
  <si>
    <t>Error Message: "Must select at least one firefighter"</t>
  </si>
  <si>
    <t>Do not select a truck</t>
  </si>
  <si>
    <t>No truck selected</t>
  </si>
  <si>
    <t>Error Message: "Must select a fire truck"</t>
  </si>
  <si>
    <t>Select at least on firefighter and select a firetruck</t>
  </si>
  <si>
    <t>At least one firefighter selected and a truck selected</t>
  </si>
  <si>
    <t>Firefighers are assigned to truck, firefighters are removed from list of available firefighters, truck is removed from list of available 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</si>
</sst>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"/>
  </numFmts>
  <fonts count="4" x14ac:knownFonts="1">
    <font>
      <sz val="11"/>
      <color theme="1"/>
      <name val="Calibri"/>
      <family val="2"/>
      <scheme val="minor"/>
    </font>
    <font>
      <b/>
      <i/>
      <sz val="1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14" fontId="2" fillId="0" borderId="7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9" fontId="3" fillId="0" borderId="0" xfId="0" applyNumberFormat="1" applyFont="1" applyAlignment="1">
      <alignment horizontal="right"/>
    </xf>
    <xf numFmtId="0" fontId="3" fillId="0" borderId="0" xfId="0" applyFont="1"/>
    <xf numFmtId="1" fontId="3" fillId="0" borderId="0" xfId="0" applyNumberFormat="1" applyFont="1" applyAlignment="1">
      <alignment horizontal="right"/>
    </xf>
    <xf numFmtId="0" fontId="3" fillId="0" borderId="15" xfId="0" applyFont="1" applyBorder="1" applyAlignment="1">
      <alignment horizontal="right" vertical="center"/>
    </xf>
    <xf numFmtId="0" fontId="2" fillId="0" borderId="15" xfId="0" applyFont="1" applyBorder="1"/>
    <xf numFmtId="165" fontId="3" fillId="0" borderId="15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1" fontId="3" fillId="0" borderId="16" xfId="0" applyNumberFormat="1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1" fontId="3" fillId="0" borderId="16" xfId="0" applyNumberFormat="1" applyFont="1" applyBorder="1" applyAlignment="1">
      <alignment horizontal="right"/>
    </xf>
    <xf numFmtId="0" fontId="3" fillId="0" borderId="16" xfId="0" applyFont="1" applyBorder="1"/>
    <xf numFmtId="0" fontId="3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15" xfId="0" applyFont="1" applyBorder="1" applyAlignment="1">
      <alignment horizontal="right" vertical="center"/>
    </xf>
    <xf numFmtId="0" fontId="2" fillId="0" borderId="15" xfId="0" applyFont="1" applyBorder="1"/>
    <xf numFmtId="0" fontId="3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8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14" fontId="2" fillId="0" borderId="17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</cellXfs>
  <cellStyles count="1">
    <cellStyle name="Normal" xfId="0" builtinId="0"/>
  </cellStyles>
  <dxfs count="3">
    <dxf>
      <font>
        <b/>
      </font>
      <fill>
        <patternFill patternType="none"/>
      </fill>
      <border>
        <left/>
        <right/>
        <top/>
        <bottom/>
      </border>
    </dxf>
    <dxf>
      <font>
        <b/>
      </font>
      <fill>
        <patternFill patternType="none"/>
      </fill>
      <border>
        <left/>
        <right/>
        <top/>
        <bottom/>
      </border>
    </dxf>
    <dxf>
      <font>
        <b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E13" sqref="E13"/>
    </sheetView>
  </sheetViews>
  <sheetFormatPr defaultRowHeight="15" x14ac:dyDescent="0.25"/>
  <cols>
    <col min="1" max="1" width="15.5703125" customWidth="1"/>
    <col min="2" max="2" width="10.85546875" customWidth="1"/>
    <col min="3" max="3" width="18.28515625" customWidth="1"/>
    <col min="4" max="4" width="18" customWidth="1"/>
    <col min="5" max="5" width="18.5703125" customWidth="1"/>
    <col min="6" max="6" width="18" customWidth="1"/>
    <col min="7" max="7" width="18.28515625" customWidth="1"/>
    <col min="8" max="8" width="18.140625" customWidth="1"/>
    <col min="9" max="9" width="16.85546875" customWidth="1"/>
    <col min="10" max="10" width="12.5703125" customWidth="1"/>
    <col min="11" max="11" width="11.85546875" customWidth="1"/>
  </cols>
  <sheetData>
    <row r="1" spans="1:11" x14ac:dyDescent="0.2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</row>
    <row r="2" spans="1:11" ht="39" x14ac:dyDescent="0.25">
      <c r="A2" s="4" t="s">
        <v>2</v>
      </c>
      <c r="B2" s="5" t="s">
        <v>23</v>
      </c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7" t="s">
        <v>22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ht="15.75" thickBo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15.75" thickBot="1" x14ac:dyDescent="0.3">
      <c r="A5" s="8"/>
      <c r="B5" s="9" t="s">
        <v>3</v>
      </c>
      <c r="C5" s="10"/>
      <c r="D5" s="8"/>
      <c r="E5" s="8"/>
      <c r="F5" s="8"/>
      <c r="G5" s="8"/>
      <c r="H5" s="8"/>
      <c r="I5" s="8"/>
      <c r="J5" s="8"/>
      <c r="K5" s="2"/>
    </row>
    <row r="6" spans="1:11" ht="51.75" thickBot="1" x14ac:dyDescent="0.3">
      <c r="A6" s="11" t="s">
        <v>4</v>
      </c>
      <c r="B6" s="12" t="s">
        <v>5</v>
      </c>
      <c r="C6" s="12" t="s">
        <v>6</v>
      </c>
      <c r="D6" s="12" t="s">
        <v>7</v>
      </c>
      <c r="E6" s="12" t="s">
        <v>8</v>
      </c>
      <c r="F6" s="12" t="s">
        <v>9</v>
      </c>
      <c r="G6" s="12" t="s">
        <v>10</v>
      </c>
      <c r="H6" s="12" t="s">
        <v>11</v>
      </c>
      <c r="I6" s="12" t="s">
        <v>12</v>
      </c>
      <c r="J6" s="12" t="s">
        <v>13</v>
      </c>
      <c r="K6" s="12" t="s">
        <v>14</v>
      </c>
    </row>
    <row r="7" spans="1:11" ht="64.5" thickBot="1" x14ac:dyDescent="0.3">
      <c r="A7" s="13" t="s">
        <v>21</v>
      </c>
      <c r="B7" s="14">
        <v>1.0009999999999999</v>
      </c>
      <c r="C7" s="15" t="s">
        <v>28</v>
      </c>
      <c r="D7" s="16" t="s">
        <v>29</v>
      </c>
      <c r="E7" s="16" t="s">
        <v>29</v>
      </c>
      <c r="F7" s="16" t="s">
        <v>31</v>
      </c>
      <c r="G7" s="16" t="s">
        <v>30</v>
      </c>
      <c r="H7" s="16"/>
      <c r="I7" s="17"/>
      <c r="J7" s="18"/>
      <c r="K7" s="19"/>
    </row>
    <row r="8" spans="1:11" x14ac:dyDescent="0.25">
      <c r="A8" s="42" t="str">
        <f>IF(COUNTIF(A7:A7, "P")=B9,"P","F")</f>
        <v>F</v>
      </c>
      <c r="B8" s="43" t="s">
        <v>15</v>
      </c>
      <c r="C8" s="44"/>
      <c r="D8" s="45">
        <f>+F8/B9</f>
        <v>0</v>
      </c>
      <c r="E8" s="46" t="s">
        <v>16</v>
      </c>
      <c r="F8" s="47">
        <f>COUNTIF(A7:A7,"=P")</f>
        <v>0</v>
      </c>
      <c r="G8" s="46" t="s">
        <v>17</v>
      </c>
      <c r="H8" s="43"/>
      <c r="I8" s="48" t="s">
        <v>18</v>
      </c>
      <c r="J8" s="49"/>
      <c r="K8" s="50">
        <f>MAX($K$7:$K$7)</f>
        <v>0</v>
      </c>
    </row>
    <row r="9" spans="1:11" ht="15.75" thickBot="1" x14ac:dyDescent="0.3">
      <c r="A9" s="51"/>
      <c r="B9" s="52">
        <f>COUNT(B7:B7)</f>
        <v>1</v>
      </c>
      <c r="C9" s="53" t="s">
        <v>19</v>
      </c>
      <c r="D9" s="51"/>
      <c r="E9" s="51"/>
      <c r="F9" s="54">
        <f>COUNTIF(A7:A7,"=F")</f>
        <v>1</v>
      </c>
      <c r="G9" s="55" t="s">
        <v>20</v>
      </c>
      <c r="H9" s="51"/>
      <c r="I9" s="51"/>
      <c r="J9" s="56"/>
      <c r="K9" s="51"/>
    </row>
    <row r="10" spans="1:11" x14ac:dyDescent="0.25">
      <c r="A10" s="2"/>
      <c r="B10" s="57"/>
      <c r="C10" s="57"/>
      <c r="D10" s="2"/>
      <c r="E10" s="2"/>
      <c r="F10" s="2"/>
      <c r="G10" s="2"/>
      <c r="H10" s="2"/>
      <c r="I10" s="2"/>
      <c r="J10" s="2"/>
      <c r="K10" s="2"/>
    </row>
  </sheetData>
  <mergeCells count="4">
    <mergeCell ref="B2:K2"/>
    <mergeCell ref="A3:K4"/>
    <mergeCell ref="B5:C5"/>
    <mergeCell ref="I8:J8"/>
  </mergeCells>
  <conditionalFormatting sqref="C7">
    <cfRule type="expression" dxfId="2" priority="1">
      <formula>#REF!="F"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16" workbookViewId="0">
      <selection activeCell="G15" sqref="G15"/>
    </sheetView>
  </sheetViews>
  <sheetFormatPr defaultRowHeight="15" x14ac:dyDescent="0.25"/>
  <cols>
    <col min="1" max="1" width="19.5703125" customWidth="1"/>
    <col min="2" max="2" width="11.42578125" customWidth="1"/>
    <col min="3" max="4" width="18.42578125" customWidth="1"/>
    <col min="5" max="5" width="18" customWidth="1"/>
    <col min="6" max="7" width="18.42578125" customWidth="1"/>
    <col min="8" max="8" width="18.28515625" customWidth="1"/>
    <col min="9" max="9" width="18.42578125" customWidth="1"/>
    <col min="10" max="10" width="12.5703125" customWidth="1"/>
    <col min="11" max="11" width="10.7109375" customWidth="1"/>
  </cols>
  <sheetData>
    <row r="1" spans="1:11" ht="39" customHeight="1" x14ac:dyDescent="0.25">
      <c r="A1" s="1" t="s">
        <v>0</v>
      </c>
      <c r="B1" s="2" t="s">
        <v>1</v>
      </c>
      <c r="C1" s="3"/>
      <c r="D1" s="59"/>
      <c r="E1" s="59"/>
      <c r="F1" s="59"/>
      <c r="G1" s="59"/>
      <c r="H1" s="59"/>
      <c r="I1" s="59"/>
      <c r="J1" s="59"/>
      <c r="K1" s="59"/>
    </row>
    <row r="2" spans="1:11" x14ac:dyDescent="0.25">
      <c r="A2" s="4" t="s">
        <v>2</v>
      </c>
      <c r="B2" s="58" t="s">
        <v>25</v>
      </c>
      <c r="C2" s="59"/>
      <c r="D2" s="59"/>
      <c r="E2" s="59"/>
      <c r="F2" s="59"/>
      <c r="G2" s="59"/>
      <c r="H2" s="59"/>
      <c r="I2" s="59"/>
      <c r="J2" s="59"/>
      <c r="K2" s="59"/>
    </row>
    <row r="3" spans="1:11" x14ac:dyDescent="0.25">
      <c r="A3" s="60" t="s">
        <v>24</v>
      </c>
      <c r="B3" s="59"/>
      <c r="C3" s="59"/>
      <c r="D3" s="59"/>
      <c r="E3" s="59"/>
      <c r="F3" s="59"/>
      <c r="G3" s="59"/>
      <c r="H3" s="59"/>
      <c r="I3" s="59"/>
      <c r="J3" s="59"/>
      <c r="K3" s="59"/>
    </row>
    <row r="4" spans="1:11" ht="15.75" thickBot="1" x14ac:dyDescent="0.3">
      <c r="A4" s="59"/>
      <c r="B4" s="59"/>
      <c r="C4" s="59"/>
      <c r="D4" s="8"/>
      <c r="E4" s="8"/>
      <c r="F4" s="8"/>
      <c r="G4" s="8"/>
      <c r="H4" s="8"/>
      <c r="I4" s="8"/>
      <c r="J4" s="8"/>
      <c r="K4" s="2"/>
    </row>
    <row r="5" spans="1:11" ht="15.75" thickBot="1" x14ac:dyDescent="0.3">
      <c r="A5" s="8"/>
      <c r="B5" s="9" t="s">
        <v>3</v>
      </c>
      <c r="C5" s="10"/>
    </row>
    <row r="6" spans="1:11" ht="26.25" thickBot="1" x14ac:dyDescent="0.3">
      <c r="A6" s="11" t="s">
        <v>4</v>
      </c>
      <c r="B6" s="12" t="s">
        <v>5</v>
      </c>
      <c r="C6" s="12" t="s">
        <v>6</v>
      </c>
      <c r="D6" s="12" t="s">
        <v>7</v>
      </c>
      <c r="E6" s="12" t="s">
        <v>8</v>
      </c>
      <c r="F6" s="12" t="s">
        <v>9</v>
      </c>
      <c r="G6" s="12" t="s">
        <v>10</v>
      </c>
      <c r="H6" s="12" t="s">
        <v>11</v>
      </c>
      <c r="I6" s="12" t="s">
        <v>12</v>
      </c>
      <c r="J6" s="12" t="s">
        <v>13</v>
      </c>
      <c r="K6" s="12" t="s">
        <v>14</v>
      </c>
    </row>
    <row r="7" spans="1:11" ht="38.25" x14ac:dyDescent="0.25">
      <c r="A7" s="13" t="s">
        <v>21</v>
      </c>
      <c r="B7" s="14">
        <v>1.0009999999999999</v>
      </c>
      <c r="C7" s="15" t="s">
        <v>35</v>
      </c>
      <c r="D7" s="16" t="s">
        <v>36</v>
      </c>
      <c r="E7" s="16" t="s">
        <v>36</v>
      </c>
      <c r="F7" s="16" t="s">
        <v>31</v>
      </c>
      <c r="G7" s="16" t="s">
        <v>35</v>
      </c>
      <c r="H7" s="16"/>
      <c r="I7" s="17"/>
      <c r="J7" s="18"/>
      <c r="K7" s="19"/>
    </row>
    <row r="8" spans="1:11" ht="38.25" x14ac:dyDescent="0.25">
      <c r="A8" s="20" t="s">
        <v>21</v>
      </c>
      <c r="B8" s="14">
        <v>1.002</v>
      </c>
      <c r="C8" s="15" t="s">
        <v>37</v>
      </c>
      <c r="D8" s="15" t="s">
        <v>36</v>
      </c>
      <c r="E8" s="15" t="s">
        <v>36</v>
      </c>
      <c r="F8" s="15" t="s">
        <v>31</v>
      </c>
      <c r="G8" s="15" t="s">
        <v>37</v>
      </c>
      <c r="H8" s="15"/>
      <c r="I8" s="21"/>
      <c r="J8" s="21"/>
      <c r="K8" s="22"/>
    </row>
    <row r="9" spans="1:11" ht="63.75" x14ac:dyDescent="0.25">
      <c r="A9" s="23" t="s">
        <v>21</v>
      </c>
      <c r="B9" s="24">
        <v>1.0029999999999999</v>
      </c>
      <c r="C9" s="25" t="s">
        <v>39</v>
      </c>
      <c r="D9" s="25" t="s">
        <v>38</v>
      </c>
      <c r="E9" s="25" t="s">
        <v>42</v>
      </c>
      <c r="F9" s="25" t="s">
        <v>40</v>
      </c>
      <c r="G9" s="25" t="s">
        <v>41</v>
      </c>
      <c r="H9" s="25"/>
      <c r="I9" s="18"/>
      <c r="J9" s="26"/>
      <c r="K9" s="27"/>
    </row>
    <row r="10" spans="1:11" ht="76.5" x14ac:dyDescent="0.25">
      <c r="A10" s="23" t="s">
        <v>21</v>
      </c>
      <c r="B10" s="18">
        <v>1.004</v>
      </c>
      <c r="C10" s="25" t="s">
        <v>38</v>
      </c>
      <c r="D10" s="28" t="s">
        <v>38</v>
      </c>
      <c r="E10" s="28" t="s">
        <v>44</v>
      </c>
      <c r="F10" s="28" t="s">
        <v>54</v>
      </c>
      <c r="G10" s="28" t="s">
        <v>45</v>
      </c>
      <c r="H10" s="15"/>
      <c r="I10" s="21"/>
      <c r="J10" s="21"/>
      <c r="K10" s="27"/>
    </row>
    <row r="11" spans="1:11" ht="76.5" x14ac:dyDescent="0.25">
      <c r="A11" s="23" t="s">
        <v>21</v>
      </c>
      <c r="B11" s="29">
        <v>1.0049999999999999</v>
      </c>
      <c r="C11" s="15" t="s">
        <v>46</v>
      </c>
      <c r="D11" s="15" t="s">
        <v>38</v>
      </c>
      <c r="E11" s="30" t="s">
        <v>44</v>
      </c>
      <c r="F11" s="31" t="s">
        <v>53</v>
      </c>
      <c r="G11" s="30" t="s">
        <v>47</v>
      </c>
      <c r="H11" s="32"/>
      <c r="I11" s="21"/>
      <c r="J11" s="26"/>
      <c r="K11" s="33"/>
    </row>
    <row r="12" spans="1:11" ht="51" x14ac:dyDescent="0.25">
      <c r="A12" s="63" t="s">
        <v>21</v>
      </c>
      <c r="B12" s="64">
        <v>1.006</v>
      </c>
      <c r="C12" s="65" t="s">
        <v>48</v>
      </c>
      <c r="D12" s="25" t="s">
        <v>51</v>
      </c>
      <c r="E12" s="78" t="s">
        <v>52</v>
      </c>
      <c r="F12" s="77" t="s">
        <v>43</v>
      </c>
      <c r="G12" s="28" t="s">
        <v>55</v>
      </c>
      <c r="H12" s="68"/>
      <c r="I12" s="69"/>
      <c r="J12" s="70"/>
      <c r="K12" s="33"/>
    </row>
    <row r="13" spans="1:11" ht="51" x14ac:dyDescent="0.25">
      <c r="A13" s="63" t="s">
        <v>21</v>
      </c>
      <c r="B13" s="64">
        <v>1.0069999999999999</v>
      </c>
      <c r="C13" s="65" t="s">
        <v>49</v>
      </c>
      <c r="D13" s="25" t="s">
        <v>56</v>
      </c>
      <c r="E13" s="78" t="s">
        <v>52</v>
      </c>
      <c r="F13" s="66" t="s">
        <v>57</v>
      </c>
      <c r="G13" s="28" t="s">
        <v>58</v>
      </c>
      <c r="H13" s="68"/>
      <c r="I13" s="70"/>
      <c r="J13" s="70"/>
      <c r="K13" s="33"/>
    </row>
    <row r="14" spans="1:11" ht="102" x14ac:dyDescent="0.25">
      <c r="A14" s="63" t="s">
        <v>21</v>
      </c>
      <c r="B14" s="64">
        <v>1.008</v>
      </c>
      <c r="C14" s="65" t="s">
        <v>50</v>
      </c>
      <c r="D14" s="25" t="s">
        <v>59</v>
      </c>
      <c r="E14" s="78" t="s">
        <v>52</v>
      </c>
      <c r="F14" s="66" t="s">
        <v>60</v>
      </c>
      <c r="G14" s="28" t="s">
        <v>61</v>
      </c>
      <c r="H14" s="68"/>
      <c r="I14" s="70"/>
      <c r="J14" s="70"/>
      <c r="K14" s="33"/>
    </row>
    <row r="15" spans="1:11" x14ac:dyDescent="0.25">
      <c r="A15" s="63" t="s">
        <v>21</v>
      </c>
      <c r="B15" s="64">
        <v>1.0089999999999999</v>
      </c>
      <c r="C15" s="65"/>
      <c r="D15" s="25"/>
      <c r="E15" s="78"/>
      <c r="F15" s="66"/>
      <c r="G15" s="28"/>
      <c r="H15" s="68"/>
      <c r="I15" s="70"/>
      <c r="J15" s="70"/>
      <c r="K15" s="33"/>
    </row>
    <row r="16" spans="1:11" x14ac:dyDescent="0.25">
      <c r="A16" s="63" t="s">
        <v>21</v>
      </c>
      <c r="B16" s="64">
        <v>1.01</v>
      </c>
      <c r="C16" s="65"/>
      <c r="D16" s="25"/>
      <c r="E16" s="78"/>
      <c r="F16" s="66"/>
      <c r="G16" s="28"/>
      <c r="H16" s="71"/>
      <c r="I16" s="70"/>
      <c r="J16" s="70"/>
      <c r="K16" s="33"/>
    </row>
    <row r="17" spans="1:11" x14ac:dyDescent="0.25">
      <c r="A17" s="63" t="s">
        <v>21</v>
      </c>
      <c r="B17" s="64">
        <v>1.0109999999999999</v>
      </c>
      <c r="C17" s="65"/>
      <c r="D17" s="25"/>
      <c r="E17" s="78"/>
      <c r="F17" s="66"/>
      <c r="G17" s="28"/>
      <c r="H17" s="32"/>
      <c r="I17" s="67"/>
      <c r="J17" s="26"/>
      <c r="K17" s="33"/>
    </row>
    <row r="18" spans="1:11" x14ac:dyDescent="0.25">
      <c r="A18" s="63" t="s">
        <v>21</v>
      </c>
      <c r="B18" s="64">
        <v>1.012</v>
      </c>
      <c r="C18" s="65"/>
      <c r="D18" s="25"/>
      <c r="E18" s="78"/>
      <c r="F18" s="66"/>
      <c r="G18" s="72"/>
      <c r="H18" s="74"/>
      <c r="I18" s="70"/>
      <c r="J18" s="75"/>
      <c r="K18" s="73"/>
    </row>
    <row r="19" spans="1:11" x14ac:dyDescent="0.25">
      <c r="A19" s="63" t="s">
        <v>21</v>
      </c>
      <c r="B19" s="64">
        <v>1.0129999999999999</v>
      </c>
      <c r="C19" s="65"/>
      <c r="D19" s="25"/>
      <c r="E19" s="78"/>
      <c r="F19" s="66"/>
      <c r="G19" s="28"/>
      <c r="H19" s="76"/>
      <c r="I19" s="70"/>
      <c r="J19" s="70"/>
      <c r="K19" s="33"/>
    </row>
    <row r="20" spans="1:11" x14ac:dyDescent="0.25">
      <c r="A20" s="63" t="s">
        <v>21</v>
      </c>
      <c r="B20" s="64">
        <v>1.014</v>
      </c>
      <c r="C20" s="65"/>
      <c r="D20" s="25"/>
      <c r="E20" s="79"/>
      <c r="F20" s="66"/>
      <c r="G20" s="28"/>
      <c r="H20" s="32"/>
      <c r="I20" s="70"/>
      <c r="J20" s="26"/>
      <c r="K20" s="33"/>
    </row>
    <row r="21" spans="1:11" ht="15.75" thickBot="1" x14ac:dyDescent="0.3">
      <c r="A21" s="34" t="s">
        <v>21</v>
      </c>
      <c r="B21" s="35">
        <v>1.0149999999999999</v>
      </c>
      <c r="C21" s="36"/>
      <c r="D21" s="37"/>
      <c r="E21" s="38"/>
      <c r="F21" s="39"/>
      <c r="G21" s="39"/>
      <c r="H21" s="39"/>
      <c r="I21" s="40"/>
      <c r="J21" s="18"/>
      <c r="K21" s="41"/>
    </row>
    <row r="22" spans="1:11" x14ac:dyDescent="0.25">
      <c r="A22" s="42" t="str">
        <f>IF(COUNTIF(A7:A21, "P")=B23,"P","F")</f>
        <v>F</v>
      </c>
      <c r="B22" s="43" t="s">
        <v>15</v>
      </c>
      <c r="C22" s="44"/>
      <c r="D22" s="45">
        <f>+F22/B23</f>
        <v>0</v>
      </c>
      <c r="E22" s="46" t="s">
        <v>16</v>
      </c>
      <c r="F22" s="47">
        <f>COUNTIF(A7:A21,"=P")</f>
        <v>0</v>
      </c>
      <c r="G22" s="46" t="s">
        <v>17</v>
      </c>
      <c r="H22" s="43"/>
      <c r="I22" s="61" t="s">
        <v>18</v>
      </c>
      <c r="J22" s="62"/>
      <c r="K22" s="50">
        <f>MAX($K$8:$K$21)</f>
        <v>0</v>
      </c>
    </row>
    <row r="23" spans="1:11" ht="15.75" thickBot="1" x14ac:dyDescent="0.3">
      <c r="A23" s="51"/>
      <c r="B23" s="52">
        <f>COUNT(B7:B21)</f>
        <v>15</v>
      </c>
      <c r="C23" s="53" t="s">
        <v>19</v>
      </c>
      <c r="D23" s="51"/>
      <c r="E23" s="51"/>
      <c r="F23" s="54">
        <f>COUNTIF(A7:A21,"=F")</f>
        <v>15</v>
      </c>
      <c r="G23" s="55" t="s">
        <v>20</v>
      </c>
      <c r="H23" s="51"/>
      <c r="I23" s="51"/>
      <c r="J23" s="56"/>
      <c r="K23" s="51"/>
    </row>
  </sheetData>
  <mergeCells count="1">
    <mergeCell ref="B5:C5"/>
  </mergeCells>
  <conditionalFormatting sqref="C7:C10">
    <cfRule type="expression" dxfId="1" priority="1">
      <formula>#REF!="F"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3" workbookViewId="0">
      <selection activeCell="G10" sqref="G10"/>
    </sheetView>
  </sheetViews>
  <sheetFormatPr defaultRowHeight="15" x14ac:dyDescent="0.25"/>
  <cols>
    <col min="1" max="1" width="18.28515625" customWidth="1"/>
    <col min="2" max="2" width="11" customWidth="1"/>
    <col min="3" max="3" width="21.85546875" customWidth="1"/>
    <col min="4" max="4" width="18.140625" customWidth="1"/>
    <col min="5" max="5" width="18.28515625" customWidth="1"/>
    <col min="6" max="6" width="18" customWidth="1"/>
    <col min="7" max="7" width="17.5703125" customWidth="1"/>
    <col min="8" max="8" width="18.28515625" customWidth="1"/>
    <col min="9" max="9" width="18.5703125" customWidth="1"/>
    <col min="10" max="10" width="12" customWidth="1"/>
    <col min="11" max="11" width="12.7109375" customWidth="1"/>
  </cols>
  <sheetData>
    <row r="1" spans="1:11" x14ac:dyDescent="0.25">
      <c r="A1" s="1" t="s">
        <v>0</v>
      </c>
      <c r="B1" s="2" t="s">
        <v>1</v>
      </c>
      <c r="C1" s="3"/>
      <c r="D1" s="59"/>
      <c r="E1" s="59"/>
      <c r="F1" s="59"/>
      <c r="G1" s="59"/>
      <c r="H1" s="59"/>
      <c r="I1" s="59"/>
      <c r="J1" s="59"/>
      <c r="K1" s="59"/>
    </row>
    <row r="2" spans="1:11" ht="39" x14ac:dyDescent="0.25">
      <c r="A2" s="4" t="s">
        <v>2</v>
      </c>
      <c r="B2" s="58" t="s">
        <v>27</v>
      </c>
      <c r="C2" s="59"/>
      <c r="D2" s="59"/>
      <c r="E2" s="59"/>
      <c r="F2" s="59"/>
      <c r="G2" s="59"/>
      <c r="H2" s="59"/>
      <c r="I2" s="59"/>
      <c r="J2" s="59"/>
      <c r="K2" s="59"/>
    </row>
    <row r="3" spans="1:11" x14ac:dyDescent="0.25">
      <c r="A3" s="60" t="s">
        <v>26</v>
      </c>
      <c r="B3" s="59"/>
      <c r="C3" s="59"/>
      <c r="D3" s="59"/>
      <c r="E3" s="59"/>
      <c r="F3" s="59"/>
      <c r="G3" s="59"/>
      <c r="H3" s="59"/>
      <c r="I3" s="59"/>
      <c r="J3" s="59"/>
      <c r="K3" s="59"/>
    </row>
    <row r="4" spans="1:11" ht="15.75" customHeight="1" thickBot="1" x14ac:dyDescent="0.3">
      <c r="A4" s="59"/>
      <c r="B4" s="59"/>
      <c r="C4" s="59"/>
      <c r="D4" s="8"/>
      <c r="E4" s="8"/>
      <c r="F4" s="8"/>
      <c r="G4" s="8"/>
      <c r="H4" s="8"/>
      <c r="I4" s="8"/>
      <c r="J4" s="8"/>
      <c r="K4" s="2"/>
    </row>
    <row r="5" spans="1:11" ht="15.75" thickBot="1" x14ac:dyDescent="0.3">
      <c r="A5" s="8"/>
      <c r="B5" s="9" t="s">
        <v>3</v>
      </c>
      <c r="C5" s="10"/>
    </row>
    <row r="6" spans="1:11" ht="51.75" thickBot="1" x14ac:dyDescent="0.3">
      <c r="A6" s="11" t="s">
        <v>4</v>
      </c>
      <c r="B6" s="12" t="s">
        <v>5</v>
      </c>
      <c r="C6" s="12" t="s">
        <v>6</v>
      </c>
      <c r="D6" s="12" t="s">
        <v>7</v>
      </c>
      <c r="E6" s="12" t="s">
        <v>8</v>
      </c>
      <c r="F6" s="12" t="s">
        <v>9</v>
      </c>
      <c r="G6" s="12" t="s">
        <v>10</v>
      </c>
      <c r="H6" s="12" t="s">
        <v>11</v>
      </c>
      <c r="I6" s="12" t="s">
        <v>12</v>
      </c>
      <c r="J6" s="12" t="s">
        <v>13</v>
      </c>
      <c r="K6" s="12" t="s">
        <v>14</v>
      </c>
    </row>
    <row r="7" spans="1:11" ht="38.25" x14ac:dyDescent="0.25">
      <c r="A7" s="13" t="s">
        <v>21</v>
      </c>
      <c r="B7" s="14">
        <v>1.0009999999999999</v>
      </c>
      <c r="C7" s="15" t="s">
        <v>32</v>
      </c>
      <c r="D7" s="16" t="s">
        <v>29</v>
      </c>
      <c r="E7" s="16" t="s">
        <v>29</v>
      </c>
      <c r="F7" s="16" t="s">
        <v>31</v>
      </c>
      <c r="G7" s="16" t="s">
        <v>32</v>
      </c>
      <c r="H7" s="16"/>
      <c r="I7" s="17"/>
      <c r="J7" s="18"/>
      <c r="K7" s="19"/>
    </row>
    <row r="8" spans="1:11" ht="38.25" x14ac:dyDescent="0.25">
      <c r="A8" s="20" t="s">
        <v>21</v>
      </c>
      <c r="B8" s="14">
        <v>1.002</v>
      </c>
      <c r="C8" s="15" t="s">
        <v>33</v>
      </c>
      <c r="D8" s="15" t="s">
        <v>29</v>
      </c>
      <c r="E8" s="15" t="s">
        <v>29</v>
      </c>
      <c r="F8" s="15" t="s">
        <v>31</v>
      </c>
      <c r="G8" s="15" t="s">
        <v>33</v>
      </c>
      <c r="H8" s="15"/>
      <c r="I8" s="21"/>
      <c r="J8" s="21"/>
      <c r="K8" s="22"/>
    </row>
    <row r="9" spans="1:11" ht="51" x14ac:dyDescent="0.25">
      <c r="A9" s="23" t="s">
        <v>21</v>
      </c>
      <c r="B9" s="24">
        <v>1.0029999999999999</v>
      </c>
      <c r="C9" s="25" t="s">
        <v>34</v>
      </c>
      <c r="D9" s="25" t="s">
        <v>29</v>
      </c>
      <c r="E9" s="25" t="s">
        <v>29</v>
      </c>
      <c r="F9" s="25" t="s">
        <v>31</v>
      </c>
      <c r="G9" s="25" t="s">
        <v>34</v>
      </c>
      <c r="H9" s="25"/>
      <c r="I9" s="18"/>
      <c r="J9" s="26"/>
      <c r="K9" s="27"/>
    </row>
    <row r="10" spans="1:11" x14ac:dyDescent="0.25">
      <c r="A10" s="23" t="s">
        <v>21</v>
      </c>
      <c r="B10" s="18">
        <v>1.004</v>
      </c>
      <c r="C10" s="25"/>
      <c r="D10" s="28"/>
      <c r="E10" s="28"/>
      <c r="F10" s="28"/>
      <c r="G10" s="28"/>
      <c r="H10" s="15"/>
      <c r="I10" s="21"/>
      <c r="J10" s="21"/>
      <c r="K10" s="27"/>
    </row>
    <row r="11" spans="1:11" x14ac:dyDescent="0.25">
      <c r="A11" s="23" t="s">
        <v>21</v>
      </c>
      <c r="B11" s="29">
        <v>1.0049999999999999</v>
      </c>
      <c r="C11" s="15"/>
      <c r="D11" s="15"/>
      <c r="E11" s="30"/>
      <c r="F11" s="31"/>
      <c r="G11" s="30"/>
      <c r="H11" s="32"/>
      <c r="I11" s="21"/>
      <c r="J11" s="26"/>
      <c r="K11" s="33"/>
    </row>
    <row r="12" spans="1:11" ht="15.75" thickBot="1" x14ac:dyDescent="0.3">
      <c r="A12" s="34" t="s">
        <v>21</v>
      </c>
      <c r="B12" s="35">
        <v>1.006</v>
      </c>
      <c r="C12" s="36"/>
      <c r="D12" s="37"/>
      <c r="E12" s="38"/>
      <c r="F12" s="39"/>
      <c r="G12" s="39"/>
      <c r="H12" s="39"/>
      <c r="I12" s="40"/>
      <c r="J12" s="18"/>
      <c r="K12" s="41"/>
    </row>
    <row r="13" spans="1:11" x14ac:dyDescent="0.25">
      <c r="A13" s="42" t="str">
        <f>IF(COUNTIF(A7:A12, "P")=B14,"P","F")</f>
        <v>F</v>
      </c>
      <c r="B13" s="43" t="s">
        <v>15</v>
      </c>
      <c r="C13" s="44"/>
      <c r="D13" s="45">
        <f>+F13/B14</f>
        <v>0</v>
      </c>
      <c r="E13" s="46" t="s">
        <v>16</v>
      </c>
      <c r="F13" s="47">
        <f>COUNTIF(A7:A12,"=P")</f>
        <v>0</v>
      </c>
      <c r="G13" s="46" t="s">
        <v>17</v>
      </c>
      <c r="H13" s="43"/>
      <c r="I13" s="61" t="s">
        <v>18</v>
      </c>
      <c r="J13" s="62"/>
      <c r="K13" s="50">
        <f>MAX($K$8:$K$12)</f>
        <v>0</v>
      </c>
    </row>
    <row r="14" spans="1:11" ht="15.75" thickBot="1" x14ac:dyDescent="0.3">
      <c r="A14" s="51"/>
      <c r="B14" s="52">
        <f>COUNT(B7:B12)</f>
        <v>6</v>
      </c>
      <c r="C14" s="53" t="s">
        <v>19</v>
      </c>
      <c r="D14" s="51"/>
      <c r="E14" s="51"/>
      <c r="F14" s="54">
        <f>COUNTIF(A7:A12,"=F")</f>
        <v>6</v>
      </c>
      <c r="G14" s="55" t="s">
        <v>20</v>
      </c>
      <c r="H14" s="51"/>
      <c r="I14" s="51"/>
      <c r="J14" s="56"/>
      <c r="K14" s="51"/>
    </row>
  </sheetData>
  <mergeCells count="1">
    <mergeCell ref="B5:C5"/>
  </mergeCells>
  <conditionalFormatting sqref="C7:C10">
    <cfRule type="expression" dxfId="0" priority="1">
      <formula>#REF!="F"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Story 1</vt:lpstr>
      <vt:lpstr>User Story 2</vt:lpstr>
      <vt:lpstr>User Story 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</dc:creator>
  <cp:lastModifiedBy>Kristen</cp:lastModifiedBy>
  <dcterms:created xsi:type="dcterms:W3CDTF">2015-11-30T15:46:10Z</dcterms:created>
  <dcterms:modified xsi:type="dcterms:W3CDTF">2015-12-01T01:28:18Z</dcterms:modified>
</cp:coreProperties>
</file>