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305" yWindow="630" windowWidth="21630" windowHeight="13590" tabRatio="600" firstSheet="0" activeTab="0" autoFilterDateGrouping="1"/>
  </bookViews>
  <sheets>
    <sheet xmlns:r="http://schemas.openxmlformats.org/officeDocument/2006/relationships" name="Master Form for report" sheetId="1" state="visible" r:id="rId1"/>
    <sheet xmlns:r="http://schemas.openxmlformats.org/officeDocument/2006/relationships" name="1014" sheetId="2" state="visible" r:id="rId2"/>
    <sheet xmlns:r="http://schemas.openxmlformats.org/officeDocument/2006/relationships" name="1012" sheetId="3" state="visible" r:id="rId3"/>
    <sheet xmlns:r="http://schemas.openxmlformats.org/officeDocument/2006/relationships" name="108" sheetId="4" state="visible" r:id="rId4"/>
    <sheet xmlns:r="http://schemas.openxmlformats.org/officeDocument/2006/relationships" name="106" sheetId="5" state="visible" r:id="rId5"/>
    <sheet xmlns:r="http://schemas.openxmlformats.org/officeDocument/2006/relationships" name="105" sheetId="6" state="visible" r:id="rId6"/>
    <sheet xmlns:r="http://schemas.openxmlformats.org/officeDocument/2006/relationships" name="104" sheetId="7" state="visible" r:id="rId7"/>
    <sheet xmlns:r="http://schemas.openxmlformats.org/officeDocument/2006/relationships" name="1010-1017" sheetId="8" state="visible" r:id="rId8"/>
    <sheet xmlns:r="http://schemas.openxmlformats.org/officeDocument/2006/relationships" name="103" sheetId="9" state="visible" r:id="rId9"/>
    <sheet xmlns:r="http://schemas.openxmlformats.org/officeDocument/2006/relationships" name="102" sheetId="10" state="visible" r:id="rId10"/>
    <sheet xmlns:r="http://schemas.openxmlformats.org/officeDocument/2006/relationships" name="101" sheetId="11" state="visible" r:id="rId11"/>
    <sheet xmlns:r="http://schemas.openxmlformats.org/officeDocument/2006/relationships" name="930" sheetId="12" state="visible" r:id="rId12"/>
    <sheet xmlns:r="http://schemas.openxmlformats.org/officeDocument/2006/relationships" name="929" sheetId="13" state="visible" r:id="rId13"/>
    <sheet xmlns:r="http://schemas.openxmlformats.org/officeDocument/2006/relationships" name="928" sheetId="14" state="visible" r:id="rId14"/>
    <sheet xmlns:r="http://schemas.openxmlformats.org/officeDocument/2006/relationships" name="927" sheetId="15" state="visible" r:id="rId15"/>
    <sheet xmlns:r="http://schemas.openxmlformats.org/officeDocument/2006/relationships" name="926" sheetId="16" state="visible" r:id="rId16"/>
    <sheet xmlns:r="http://schemas.openxmlformats.org/officeDocument/2006/relationships" name="925" sheetId="17" state="visible" r:id="rId17"/>
    <sheet xmlns:r="http://schemas.openxmlformats.org/officeDocument/2006/relationships" name="924" sheetId="18" state="visible" r:id="rId18"/>
    <sheet xmlns:r="http://schemas.openxmlformats.org/officeDocument/2006/relationships" name="923" sheetId="19" state="visible" r:id="rId19"/>
    <sheet xmlns:r="http://schemas.openxmlformats.org/officeDocument/2006/relationships" name="922" sheetId="20" state="visible" r:id="rId20"/>
    <sheet xmlns:r="http://schemas.openxmlformats.org/officeDocument/2006/relationships" name="920" sheetId="21" state="visible" r:id="rId21"/>
    <sheet xmlns:r="http://schemas.openxmlformats.org/officeDocument/2006/relationships" name="918" sheetId="22" state="visible" r:id="rId22"/>
    <sheet xmlns:r="http://schemas.openxmlformats.org/officeDocument/2006/relationships" name="917" sheetId="23" state="visible" r:id="rId23"/>
    <sheet xmlns:r="http://schemas.openxmlformats.org/officeDocument/2006/relationships" name="910" sheetId="24" state="visible" r:id="rId24"/>
    <sheet xmlns:r="http://schemas.openxmlformats.org/officeDocument/2006/relationships" name="98" sheetId="25" state="visible" r:id="rId25"/>
    <sheet xmlns:r="http://schemas.openxmlformats.org/officeDocument/2006/relationships" name="97" sheetId="26" state="visible" r:id="rId26"/>
  </sheets>
  <definedNames>
    <definedName name="_xlnm._FilterDatabase" localSheetId="20" hidden="1">'920'!$A$3:$C$17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m/d"/>
    <numFmt numFmtId="165" formatCode="yyyy\-m\-d"/>
    <numFmt numFmtId="166" formatCode="0.0%"/>
  </numFmts>
  <fonts count="16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sz val="10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1"/>
    </font>
    <font>
      <name val="Arial"/>
      <strike val="1"/>
      <color theme="1"/>
      <sz val="10"/>
      <scheme val="minor"/>
    </font>
    <font>
      <name val="&quot;Google Sans&quot;"/>
      <color rgb="FF1F1F1F"/>
      <sz val="11"/>
    </font>
    <font>
      <name val="Arial"/>
      <color theme="1"/>
      <sz val="11"/>
      <scheme val="minor"/>
    </font>
    <font>
      <name val="Arial"/>
      <b val="1"/>
      <color theme="1"/>
      <sz val="11"/>
      <scheme val="minor"/>
    </font>
    <font>
      <name val="Arial"/>
      <color theme="1"/>
      <sz val="11"/>
    </font>
    <font>
      <name val="Calibri"/>
      <color rgb="FF1F2D16"/>
      <sz val="11"/>
    </font>
    <font>
      <name val="Arial"/>
      <color rgb="FF000000"/>
      <sz val="10"/>
    </font>
    <font>
      <name val="Arial"/>
      <color rgb="FF1F1F1F"/>
      <sz val="10"/>
      <scheme val="minor"/>
    </font>
    <font>
      <name val="&quot;Google Sans&quot;"/>
      <color rgb="FF1F1F1F"/>
      <sz val="9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3" fillId="0" borderId="4" applyAlignment="1" pivotButton="0" quotePrefix="0" xfId="0">
      <alignment horizontal="right"/>
    </xf>
    <xf numFmtId="0" fontId="3" fillId="0" borderId="5" pivotButton="0" quotePrefix="0" xfId="0"/>
    <xf numFmtId="10" fontId="3" fillId="0" borderId="5" applyAlignment="1" pivotButton="0" quotePrefix="0" xfId="0">
      <alignment horizontal="right"/>
    </xf>
    <xf numFmtId="0" fontId="3" fillId="0" borderId="5" applyAlignment="1" pivotButton="0" quotePrefix="0" xfId="0">
      <alignment horizontal="right"/>
    </xf>
    <xf numFmtId="0" fontId="4" fillId="0" borderId="6" pivotButton="0" quotePrefix="0" xfId="0"/>
    <xf numFmtId="164" fontId="4" fillId="0" borderId="0" pivotButton="0" quotePrefix="0" xfId="0"/>
    <xf numFmtId="0" fontId="5" fillId="0" borderId="6" applyAlignment="1" pivotButton="0" quotePrefix="0" xfId="0">
      <alignment horizontal="center"/>
    </xf>
    <xf numFmtId="10" fontId="4" fillId="0" borderId="6" pivotButton="0" quotePrefix="0" xfId="0"/>
    <xf numFmtId="0" fontId="5" fillId="0" borderId="6" pivotButton="0" quotePrefix="0" xfId="0"/>
    <xf numFmtId="0" fontId="4" fillId="0" borderId="6" applyAlignment="1" pivotButton="0" quotePrefix="0" xfId="0">
      <alignment horizontal="right"/>
    </xf>
    <xf numFmtId="10" fontId="4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2" borderId="0" pivotButton="0" quotePrefix="0" xfId="0"/>
    <xf numFmtId="0" fontId="9" fillId="0" borderId="0" pivotButton="0" quotePrefix="0" xfId="0"/>
    <xf numFmtId="0" fontId="10" fillId="0" borderId="6" pivotButton="0" quotePrefix="0" xfId="0"/>
    <xf numFmtId="0" fontId="9" fillId="0" borderId="6" pivotButton="0" quotePrefix="0" xfId="0"/>
    <xf numFmtId="10" fontId="9" fillId="0" borderId="6" pivotButton="0" quotePrefix="0" xfId="0"/>
    <xf numFmtId="0" fontId="9" fillId="0" borderId="6" applyAlignment="1" pivotButton="0" quotePrefix="0" xfId="0">
      <alignment horizontal="right"/>
    </xf>
    <xf numFmtId="1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wrapText="1"/>
    </xf>
    <xf numFmtId="0" fontId="4" fillId="0" borderId="1" pivotButton="0" quotePrefix="0" xfId="0"/>
    <xf numFmtId="164" fontId="5" fillId="0" borderId="6" pivotButton="0" quotePrefix="0" xfId="0"/>
    <xf numFmtId="165" fontId="4" fillId="0" borderId="11" pivotButton="0" quotePrefix="0" xfId="0"/>
    <xf numFmtId="0" fontId="13" fillId="2" borderId="0" applyAlignment="1" pivotButton="0" quotePrefix="0" xfId="0">
      <alignment horizontal="left"/>
    </xf>
    <xf numFmtId="0" fontId="4" fillId="0" borderId="3" pivotButton="0" quotePrefix="0" xfId="0"/>
    <xf numFmtId="164" fontId="4" fillId="0" borderId="6" pivotButton="0" quotePrefix="0" xfId="0"/>
    <xf numFmtId="0" fontId="4" fillId="0" borderId="13" pivotButton="0" quotePrefix="0" xfId="0"/>
    <xf numFmtId="0" fontId="4" fillId="0" borderId="6" applyAlignment="1" pivotButton="0" quotePrefix="0" xfId="0">
      <alignment horizontal="center"/>
    </xf>
    <xf numFmtId="0" fontId="4" fillId="2" borderId="0" pivotButton="0" quotePrefix="0" xfId="0"/>
    <xf numFmtId="166" fontId="4" fillId="0" borderId="6" pivotButton="0" quotePrefix="0" xfId="0"/>
    <xf numFmtId="0" fontId="14" fillId="2" borderId="6" pivotButton="0" quotePrefix="0" xfId="0"/>
    <xf numFmtId="0" fontId="3" fillId="0" borderId="6" applyAlignment="1" pivotButton="0" quotePrefix="0" xfId="0">
      <alignment horizontal="right"/>
    </xf>
    <xf numFmtId="0" fontId="15" fillId="2" borderId="0" pivotButton="0" quotePrefix="0" xfId="0"/>
    <xf numFmtId="0" fontId="3" fillId="0" borderId="15" applyAlignment="1" pivotButton="0" quotePrefix="0" xfId="0">
      <alignment horizontal="right"/>
    </xf>
    <xf numFmtId="0" fontId="3" fillId="0" borderId="12" pivotButton="0" quotePrefix="0" xfId="0"/>
    <xf numFmtId="0" fontId="0" fillId="0" borderId="14" pivotButton="0" quotePrefix="0" xfId="0"/>
    <xf numFmtId="0" fontId="3" fillId="0" borderId="16" applyAlignment="1" pivotButton="0" quotePrefix="0" xfId="0">
      <alignment horizontal="right"/>
    </xf>
    <xf numFmtId="164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164" fontId="5" fillId="0" borderId="1" applyAlignment="1" pivotButton="0" quotePrefix="0" xfId="0">
      <alignment horizontal="center"/>
    </xf>
    <xf numFmtId="0" fontId="5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10" pivotButton="0" quotePrefix="0" xfId="0"/>
    <xf numFmtId="0" fontId="2" fillId="0" borderId="11" pivotButton="0" quotePrefix="0" xfId="0"/>
    <xf numFmtId="0" fontId="2" fillId="0" borderId="5" pivotButton="0" quotePrefix="0" xfId="0"/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2" pivotButton="0" quotePrefix="0" xfId="0"/>
    <xf numFmtId="0" fontId="8" fillId="2" borderId="0" pivotButton="0" quotePrefix="0" xfId="0"/>
    <xf numFmtId="0" fontId="4" fillId="0" borderId="1" pivotButton="0" quotePrefix="0" xfId="0"/>
    <xf numFmtId="0" fontId="4" fillId="3" borderId="0" pivotButton="0" quotePrefix="0" xfId="0"/>
    <xf numFmtId="164" fontId="1" fillId="0" borderId="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164" fontId="5" fillId="0" borderId="6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5" pivotButton="0" quotePrefix="0" xfId="0"/>
    <xf numFmtId="0" fontId="6" fillId="0" borderId="5" applyAlignment="1" pivotButton="0" quotePrefix="0" xfId="0">
      <alignment horizontal="center"/>
    </xf>
    <xf numFmtId="0" fontId="0" fillId="0" borderId="12" pivotButton="0" quotePrefix="0" xfId="0"/>
    <xf numFmtId="0" fontId="8" fillId="2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3:T309"/>
  <sheetViews>
    <sheetView tabSelected="1" zoomScale="85" zoomScaleNormal="85" workbookViewId="0">
      <selection activeCell="D22" sqref="D22:F38"/>
    </sheetView>
  </sheetViews>
  <sheetFormatPr baseColWidth="8" defaultColWidth="12.6640625" defaultRowHeight="15.75" customHeight="1"/>
  <sheetData>
    <row r="1" ht="13.2" customHeight="1" s="56"/>
    <row r="2" ht="13.2" customHeight="1" s="56"/>
    <row r="3" ht="13.2" customHeight="1" s="56">
      <c r="D3" s="61" t="inlineStr">
        <is>
          <t>01-22-2024</t>
        </is>
      </c>
      <c r="E3" s="62" t="n"/>
      <c r="F3" s="63" t="n"/>
      <c r="H3" s="61" t="inlineStr">
        <is>
          <t>01-23-2024</t>
        </is>
      </c>
      <c r="I3" s="62" t="n"/>
      <c r="J3" s="63" t="n"/>
      <c r="L3" s="61" t="inlineStr">
        <is>
          <t>01-24-2024</t>
        </is>
      </c>
      <c r="M3" s="62" t="n"/>
      <c r="N3" s="63" t="n"/>
    </row>
    <row r="4" ht="13.2" customHeight="1" s="56">
      <c r="D4" s="1" t="inlineStr">
        <is>
          <t>Pakg Status</t>
        </is>
      </c>
      <c r="E4" s="2" t="inlineStr">
        <is>
          <t>Quantity</t>
        </is>
      </c>
      <c r="F4" s="2" t="inlineStr">
        <is>
          <t>Total Rate</t>
        </is>
      </c>
      <c r="H4" s="1" t="inlineStr">
        <is>
          <t>Pakg Status</t>
        </is>
      </c>
      <c r="I4" s="2" t="inlineStr">
        <is>
          <t>Quantity</t>
        </is>
      </c>
      <c r="J4" s="2" t="inlineStr">
        <is>
          <t>Total Rate</t>
        </is>
      </c>
      <c r="L4" s="1" t="inlineStr">
        <is>
          <t>Pakg Status</t>
        </is>
      </c>
      <c r="M4" s="2" t="inlineStr">
        <is>
          <t>Quantity</t>
        </is>
      </c>
      <c r="N4" s="2" t="inlineStr">
        <is>
          <t>Total Rate</t>
        </is>
      </c>
    </row>
    <row r="5" ht="13.2" customHeight="1" s="56">
      <c r="D5" s="41" t="n">
        <v>195</v>
      </c>
      <c r="E5" s="42" t="n">
        <v>5</v>
      </c>
      <c r="F5" s="5" t="inlineStr">
        <is>
          <t>0.15%</t>
        </is>
      </c>
      <c r="H5" s="41" t="n">
        <v>195</v>
      </c>
      <c r="I5" s="42" t="n">
        <v>1</v>
      </c>
      <c r="J5" s="5" t="inlineStr">
        <is>
          <t>0.03%</t>
        </is>
      </c>
      <c r="L5" s="41" t="n">
        <v>195</v>
      </c>
      <c r="M5" s="42" t="n">
        <v>1</v>
      </c>
      <c r="N5" s="5" t="inlineStr">
        <is>
          <t>0.02%</t>
        </is>
      </c>
      <c r="Q5" t="inlineStr">
        <is>
          <t>01-25-2024</t>
        </is>
      </c>
      <c r="R5" t="n">
        <v>15307</v>
      </c>
      <c r="S5" t="n">
        <v>211</v>
      </c>
      <c r="T5" t="inlineStr">
        <is>
          <t>PHSUB-202401231138</t>
        </is>
      </c>
    </row>
    <row r="6" ht="13.2" customHeight="1" s="56">
      <c r="D6" s="43" t="n">
        <v>199</v>
      </c>
      <c r="E6" s="43" t="n">
        <v>0</v>
      </c>
      <c r="F6" s="5" t="inlineStr">
        <is>
          <t>0.00%</t>
        </is>
      </c>
      <c r="H6" s="43" t="n">
        <v>199</v>
      </c>
      <c r="I6" s="43" t="n">
        <v>0</v>
      </c>
      <c r="J6" s="5" t="inlineStr">
        <is>
          <t>0.00%</t>
        </is>
      </c>
      <c r="L6" s="43" t="n">
        <v>199</v>
      </c>
      <c r="M6" s="43" t="n">
        <v>0</v>
      </c>
      <c r="N6" s="5" t="inlineStr">
        <is>
          <t>0.00%</t>
        </is>
      </c>
      <c r="Q6" t="inlineStr">
        <is>
          <t>01-26-2024</t>
        </is>
      </c>
      <c r="R6" t="n">
        <v>20559</v>
      </c>
      <c r="S6" t="n">
        <v>211</v>
      </c>
      <c r="T6" t="inlineStr">
        <is>
          <t>PHSUB-202401241106</t>
        </is>
      </c>
    </row>
    <row r="7" ht="13.2" customHeight="1" s="56">
      <c r="D7" s="43" t="n">
        <v>200</v>
      </c>
      <c r="E7" s="43" t="n">
        <v>0</v>
      </c>
      <c r="F7" s="5" t="inlineStr">
        <is>
          <t>0.00%</t>
        </is>
      </c>
      <c r="H7" s="43" t="n">
        <v>200</v>
      </c>
      <c r="I7" s="43" t="n">
        <v>0</v>
      </c>
      <c r="J7" s="5" t="inlineStr">
        <is>
          <t>0.00%</t>
        </is>
      </c>
      <c r="L7" s="43" t="n">
        <v>200</v>
      </c>
      <c r="M7" s="43" t="n">
        <v>0</v>
      </c>
      <c r="N7" s="5" t="inlineStr">
        <is>
          <t>0.00%</t>
        </is>
      </c>
      <c r="Q7" t="inlineStr">
        <is>
          <t>01-26-2024</t>
        </is>
      </c>
      <c r="R7" t="n">
        <v>15307</v>
      </c>
      <c r="S7" t="n">
        <v>211</v>
      </c>
      <c r="T7" t="inlineStr">
        <is>
          <t>PHSUB-202401241106</t>
        </is>
      </c>
    </row>
    <row r="8" ht="13.2" customHeight="1" s="56">
      <c r="D8" s="3" t="n">
        <v>202</v>
      </c>
      <c r="E8" s="4" t="n">
        <v>0</v>
      </c>
      <c r="F8" s="5" t="inlineStr">
        <is>
          <t>0.00%</t>
        </is>
      </c>
      <c r="H8" s="3" t="n">
        <v>202</v>
      </c>
      <c r="I8" s="4" t="n">
        <v>0</v>
      </c>
      <c r="J8" s="5" t="inlineStr">
        <is>
          <t>0.00%</t>
        </is>
      </c>
      <c r="L8" s="3" t="n">
        <v>202</v>
      </c>
      <c r="M8" s="4" t="n">
        <v>0</v>
      </c>
      <c r="N8" s="5" t="inlineStr">
        <is>
          <t>0.00%</t>
        </is>
      </c>
      <c r="Q8" t="inlineStr">
        <is>
          <t>01-26-2024</t>
        </is>
      </c>
      <c r="R8" t="n">
        <v>15306</v>
      </c>
      <c r="S8" t="n">
        <v>211</v>
      </c>
      <c r="T8" t="inlineStr">
        <is>
          <t>PHSUB-202401241106</t>
        </is>
      </c>
    </row>
    <row r="9" ht="13.2" customHeight="1" s="56">
      <c r="D9" s="3" t="n">
        <v>203</v>
      </c>
      <c r="E9" s="6" t="n">
        <v>3316</v>
      </c>
      <c r="F9" s="5" t="inlineStr">
        <is>
          <t>99.22%</t>
        </is>
      </c>
      <c r="H9" s="3" t="n">
        <v>203</v>
      </c>
      <c r="I9" s="6" t="n">
        <v>3491</v>
      </c>
      <c r="J9" s="5" t="inlineStr">
        <is>
          <t>99.71%</t>
        </is>
      </c>
      <c r="L9" s="3" t="n">
        <v>203</v>
      </c>
      <c r="M9" s="6" t="n">
        <v>4283</v>
      </c>
      <c r="N9" s="5" t="inlineStr">
        <is>
          <t>99.44%</t>
        </is>
      </c>
      <c r="Q9" t="inlineStr">
        <is>
          <t>01-27-2024</t>
        </is>
      </c>
      <c r="R9" t="n">
        <v>16551</v>
      </c>
      <c r="S9" t="n">
        <v>211</v>
      </c>
      <c r="T9" t="inlineStr">
        <is>
          <t>PHSUB-202401251138</t>
        </is>
      </c>
    </row>
    <row r="10" ht="13.2" customHeight="1" s="56">
      <c r="D10" s="3" t="n">
        <v>207</v>
      </c>
      <c r="E10" s="6" t="n">
        <v>0</v>
      </c>
      <c r="F10" s="5" t="inlineStr">
        <is>
          <t>0.00%</t>
        </is>
      </c>
      <c r="H10" s="3" t="n">
        <v>207</v>
      </c>
      <c r="I10" s="6" t="n">
        <v>0</v>
      </c>
      <c r="J10" s="5" t="inlineStr">
        <is>
          <t>0.00%</t>
        </is>
      </c>
      <c r="L10" s="3" t="n">
        <v>207</v>
      </c>
      <c r="M10" s="6" t="n">
        <v>0</v>
      </c>
      <c r="N10" s="5" t="inlineStr">
        <is>
          <t>0.00%</t>
        </is>
      </c>
      <c r="Q10" t="inlineStr">
        <is>
          <t>01-27-2024</t>
        </is>
      </c>
      <c r="R10" t="n">
        <v>21105</v>
      </c>
      <c r="S10" t="n">
        <v>202</v>
      </c>
      <c r="T10" t="inlineStr">
        <is>
          <t>PHSUB-202401251138</t>
        </is>
      </c>
    </row>
    <row r="11" ht="13.2" customHeight="1" s="56">
      <c r="D11" s="3" t="n">
        <v>211</v>
      </c>
      <c r="E11" s="4" t="n">
        <v>0</v>
      </c>
      <c r="F11" s="5" t="inlineStr">
        <is>
          <t>0.00%</t>
        </is>
      </c>
      <c r="H11" s="3" t="n">
        <v>211</v>
      </c>
      <c r="I11" s="4" t="n">
        <v>0</v>
      </c>
      <c r="J11" s="5" t="inlineStr">
        <is>
          <t>0.00%</t>
        </is>
      </c>
      <c r="L11" s="3" t="n">
        <v>211</v>
      </c>
      <c r="M11" s="4" t="n">
        <v>0</v>
      </c>
      <c r="N11" s="5" t="inlineStr">
        <is>
          <t>0.00%</t>
        </is>
      </c>
      <c r="Q11" t="inlineStr">
        <is>
          <t>01-27-2024</t>
        </is>
      </c>
      <c r="R11" t="n">
        <v>21105</v>
      </c>
      <c r="S11" t="n">
        <v>211</v>
      </c>
      <c r="T11" t="inlineStr">
        <is>
          <t>PHSUB-202401251138</t>
        </is>
      </c>
    </row>
    <row r="12" ht="13.2" customHeight="1" s="56">
      <c r="D12" s="3" t="n">
        <v>213</v>
      </c>
      <c r="E12" s="6" t="n">
        <v>11</v>
      </c>
      <c r="F12" s="5" t="inlineStr">
        <is>
          <t>0.33%</t>
        </is>
      </c>
      <c r="H12" s="3" t="n">
        <v>213</v>
      </c>
      <c r="I12" s="6" t="n">
        <v>3</v>
      </c>
      <c r="J12" s="5" t="inlineStr">
        <is>
          <t>0.09%</t>
        </is>
      </c>
      <c r="L12" s="3" t="n">
        <v>213</v>
      </c>
      <c r="M12" s="6" t="n">
        <v>17</v>
      </c>
      <c r="N12" s="5" t="inlineStr">
        <is>
          <t>0.39%</t>
        </is>
      </c>
      <c r="Q12" t="inlineStr">
        <is>
          <t>01-27-2024</t>
        </is>
      </c>
      <c r="R12" t="n">
        <v>21105</v>
      </c>
      <c r="S12" t="n">
        <v>202</v>
      </c>
      <c r="T12" t="inlineStr">
        <is>
          <t>PHSUB-202401251138</t>
        </is>
      </c>
    </row>
    <row r="13" ht="13.2" customHeight="1" s="56">
      <c r="D13" s="3" t="n">
        <v>216</v>
      </c>
      <c r="E13" s="4" t="n">
        <v>0</v>
      </c>
      <c r="F13" s="5" t="inlineStr">
        <is>
          <t>0.00%</t>
        </is>
      </c>
      <c r="H13" s="3" t="n">
        <v>216</v>
      </c>
      <c r="I13" s="4" t="n">
        <v>0</v>
      </c>
      <c r="J13" s="5" t="inlineStr">
        <is>
          <t>0.00%</t>
        </is>
      </c>
      <c r="L13" s="3" t="n">
        <v>216</v>
      </c>
      <c r="M13" s="4" t="n">
        <v>0</v>
      </c>
      <c r="N13" s="5" t="inlineStr">
        <is>
          <t>0.00%</t>
        </is>
      </c>
      <c r="Q13" t="inlineStr">
        <is>
          <t>01-27-2024</t>
        </is>
      </c>
      <c r="R13" t="n">
        <v>21105</v>
      </c>
      <c r="S13" t="n">
        <v>202</v>
      </c>
      <c r="T13" t="inlineStr">
        <is>
          <t>PHSUB-202401251138</t>
        </is>
      </c>
    </row>
    <row r="14" ht="13.2" customHeight="1" s="56">
      <c r="D14" s="3" t="n">
        <v>218</v>
      </c>
      <c r="E14" s="4" t="n">
        <v>8</v>
      </c>
      <c r="F14" s="5" t="inlineStr">
        <is>
          <t>0.24%</t>
        </is>
      </c>
      <c r="H14" s="3" t="n">
        <v>218</v>
      </c>
      <c r="I14" s="4" t="n">
        <v>6</v>
      </c>
      <c r="J14" s="5" t="inlineStr">
        <is>
          <t>0.17%</t>
        </is>
      </c>
      <c r="L14" s="3" t="n">
        <v>218</v>
      </c>
      <c r="M14" s="4" t="n">
        <v>6</v>
      </c>
      <c r="N14" s="5" t="inlineStr">
        <is>
          <t>0.14%</t>
        </is>
      </c>
      <c r="Q14" t="inlineStr">
        <is>
          <t>01-27-2024</t>
        </is>
      </c>
      <c r="R14" t="n">
        <v>21105</v>
      </c>
      <c r="S14" t="n">
        <v>231</v>
      </c>
      <c r="T14" t="inlineStr">
        <is>
          <t>PHSUB-202401251138</t>
        </is>
      </c>
    </row>
    <row r="15" ht="13.2" customHeight="1" s="56">
      <c r="D15" s="3" t="n">
        <v>220</v>
      </c>
      <c r="E15" s="6" t="n">
        <v>0</v>
      </c>
      <c r="F15" s="5" t="inlineStr">
        <is>
          <t>0.00%</t>
        </is>
      </c>
      <c r="H15" s="3" t="n">
        <v>220</v>
      </c>
      <c r="I15" s="6" t="n">
        <v>0</v>
      </c>
      <c r="J15" s="5" t="inlineStr">
        <is>
          <t>0.00%</t>
        </is>
      </c>
      <c r="L15" s="3" t="n">
        <v>220</v>
      </c>
      <c r="M15" s="6" t="n">
        <v>0</v>
      </c>
      <c r="N15" s="5" t="inlineStr">
        <is>
          <t>0.00%</t>
        </is>
      </c>
      <c r="Q15" t="inlineStr">
        <is>
          <t>01-27-2024</t>
        </is>
      </c>
      <c r="R15" t="n">
        <v>21105</v>
      </c>
      <c r="S15" t="n">
        <v>202</v>
      </c>
      <c r="T15" t="inlineStr">
        <is>
          <t>PHSUB-202401251138</t>
        </is>
      </c>
    </row>
    <row r="16" ht="15.75" customHeight="1" s="56">
      <c r="D16" s="44" t="n">
        <v>228</v>
      </c>
      <c r="E16" s="4" t="n">
        <v>0</v>
      </c>
      <c r="F16" s="5" t="inlineStr">
        <is>
          <t>0.00%</t>
        </is>
      </c>
      <c r="H16" s="44" t="n">
        <v>228</v>
      </c>
      <c r="I16" s="4" t="n">
        <v>0</v>
      </c>
      <c r="J16" s="5" t="inlineStr">
        <is>
          <t>0.00%</t>
        </is>
      </c>
      <c r="L16" s="44" t="n">
        <v>228</v>
      </c>
      <c r="M16" s="4" t="n">
        <v>0</v>
      </c>
      <c r="N16" s="5" t="inlineStr">
        <is>
          <t>0.00%</t>
        </is>
      </c>
      <c r="Q16" t="inlineStr">
        <is>
          <t>01-27-2024</t>
        </is>
      </c>
      <c r="R16" t="n">
        <v>21105</v>
      </c>
      <c r="S16" t="n">
        <v>231</v>
      </c>
      <c r="T16" t="inlineStr">
        <is>
          <t>PHSUB-202401251138</t>
        </is>
      </c>
    </row>
    <row r="17" ht="15.75" customHeight="1" s="56">
      <c r="D17" s="3" t="n">
        <v>230</v>
      </c>
      <c r="E17" s="6" t="n">
        <v>2</v>
      </c>
      <c r="F17" s="5" t="inlineStr">
        <is>
          <t>0.06%</t>
        </is>
      </c>
      <c r="H17" s="3" t="n">
        <v>230</v>
      </c>
      <c r="I17" s="6" t="n">
        <v>0</v>
      </c>
      <c r="J17" s="5" t="inlineStr">
        <is>
          <t>0.00%</t>
        </is>
      </c>
      <c r="L17" s="3" t="n">
        <v>230</v>
      </c>
      <c r="M17" s="6" t="n">
        <v>0</v>
      </c>
      <c r="N17" s="5" t="inlineStr">
        <is>
          <t>0.00%</t>
        </is>
      </c>
      <c r="Q17" t="inlineStr">
        <is>
          <t>01-27-2024</t>
        </is>
      </c>
      <c r="R17" t="n">
        <v>21105</v>
      </c>
      <c r="S17" t="n">
        <v>202</v>
      </c>
      <c r="T17" t="inlineStr">
        <is>
          <t>PHSUB-202401251138</t>
        </is>
      </c>
    </row>
    <row r="18" ht="13.2" customHeight="1" s="56">
      <c r="D18" s="3" t="n">
        <v>231</v>
      </c>
      <c r="E18" s="4" t="n">
        <v>0</v>
      </c>
      <c r="F18" s="5" t="inlineStr">
        <is>
          <t>0.00%</t>
        </is>
      </c>
      <c r="H18" s="3" t="n">
        <v>231</v>
      </c>
      <c r="I18" s="4" t="n">
        <v>0</v>
      </c>
      <c r="J18" s="5" t="inlineStr">
        <is>
          <t>0.00%</t>
        </is>
      </c>
      <c r="L18" s="3" t="n">
        <v>231</v>
      </c>
      <c r="M18" s="4" t="n">
        <v>0</v>
      </c>
      <c r="N18" s="5" t="inlineStr">
        <is>
          <t>0.00%</t>
        </is>
      </c>
      <c r="Q18" t="inlineStr">
        <is>
          <t>01-27-2024</t>
        </is>
      </c>
      <c r="R18" t="n">
        <v>21105</v>
      </c>
      <c r="S18" t="n">
        <v>202</v>
      </c>
      <c r="T18" t="inlineStr">
        <is>
          <t>PHSUB-202401251138</t>
        </is>
      </c>
    </row>
    <row r="19" ht="13.2" customHeight="1" s="56">
      <c r="D19" s="1" t="inlineStr">
        <is>
          <t>TTL PAKGS</t>
        </is>
      </c>
      <c r="E19" s="6" t="n">
        <v>3342</v>
      </c>
      <c r="F19" s="5" t="inlineStr">
        <is>
          <t>100.00%</t>
        </is>
      </c>
      <c r="H19" s="1" t="inlineStr">
        <is>
          <t>TTL PAKGS</t>
        </is>
      </c>
      <c r="I19" s="6" t="n">
        <v>3501</v>
      </c>
      <c r="J19" s="5" t="inlineStr">
        <is>
          <t>100.00%</t>
        </is>
      </c>
      <c r="L19" s="1" t="inlineStr">
        <is>
          <t>TTL PAKGS</t>
        </is>
      </c>
      <c r="M19" s="6" t="n">
        <v>4307</v>
      </c>
      <c r="N19" s="5" t="inlineStr">
        <is>
          <t>100.00%</t>
        </is>
      </c>
      <c r="Q19" t="inlineStr">
        <is>
          <t>01-27-2024</t>
        </is>
      </c>
      <c r="R19" t="n">
        <v>21105</v>
      </c>
      <c r="S19" t="n">
        <v>202</v>
      </c>
      <c r="T19" t="inlineStr">
        <is>
          <t>PHSUB-202401251138</t>
        </is>
      </c>
    </row>
    <row r="20" ht="13.2" customHeight="1" s="56">
      <c r="Q20" t="inlineStr">
        <is>
          <t>01-27-2024</t>
        </is>
      </c>
      <c r="R20" t="n">
        <v>21108</v>
      </c>
      <c r="S20" t="n">
        <v>202</v>
      </c>
      <c r="T20" t="inlineStr">
        <is>
          <t>PHSUB-202401251138</t>
        </is>
      </c>
    </row>
    <row r="21" ht="13.2" customHeight="1" s="56">
      <c r="Q21" t="inlineStr">
        <is>
          <t>01-27-2024</t>
        </is>
      </c>
      <c r="R21" t="n">
        <v>21105</v>
      </c>
      <c r="S21" t="n">
        <v>202</v>
      </c>
      <c r="T21" t="inlineStr">
        <is>
          <t>PHSUB-202401251138</t>
        </is>
      </c>
    </row>
    <row r="22" ht="13.2" customHeight="1" s="56">
      <c r="D22" s="61" t="inlineStr">
        <is>
          <t>01-25-2024</t>
        </is>
      </c>
      <c r="E22" s="62" t="n"/>
      <c r="F22" s="63" t="n"/>
      <c r="H22" s="61" t="inlineStr">
        <is>
          <t>01-26-2024</t>
        </is>
      </c>
      <c r="I22" s="62" t="n"/>
      <c r="J22" s="63" t="n"/>
      <c r="L22" s="61" t="inlineStr">
        <is>
          <t>01-27-2024</t>
        </is>
      </c>
      <c r="M22" s="62" t="n"/>
      <c r="N22" s="63" t="n"/>
      <c r="Q22" t="inlineStr">
        <is>
          <t>01-27-2024</t>
        </is>
      </c>
      <c r="R22" t="n">
        <v>21105</v>
      </c>
      <c r="S22" t="n">
        <v>202</v>
      </c>
      <c r="T22" t="inlineStr">
        <is>
          <t>PHSUB-202401251138</t>
        </is>
      </c>
    </row>
    <row r="23" ht="13.2" customHeight="1" s="56">
      <c r="D23" s="1" t="inlineStr">
        <is>
          <t>Pakg Status</t>
        </is>
      </c>
      <c r="E23" s="2" t="inlineStr">
        <is>
          <t>Quantity</t>
        </is>
      </c>
      <c r="F23" s="2" t="inlineStr">
        <is>
          <t>Total Rate</t>
        </is>
      </c>
      <c r="H23" s="1" t="inlineStr">
        <is>
          <t>Pakg Status</t>
        </is>
      </c>
      <c r="I23" s="2" t="inlineStr">
        <is>
          <t>Quantity</t>
        </is>
      </c>
      <c r="J23" s="2" t="inlineStr">
        <is>
          <t>Total Rate</t>
        </is>
      </c>
      <c r="L23" s="1" t="inlineStr">
        <is>
          <t>Pakg Status</t>
        </is>
      </c>
      <c r="M23" s="2" t="inlineStr">
        <is>
          <t>Quantity</t>
        </is>
      </c>
      <c r="N23" s="2" t="inlineStr">
        <is>
          <t>Total Rate</t>
        </is>
      </c>
      <c r="Q23" t="inlineStr">
        <is>
          <t>01-27-2024</t>
        </is>
      </c>
      <c r="R23" t="n">
        <v>21105</v>
      </c>
      <c r="S23" t="n">
        <v>202</v>
      </c>
      <c r="T23" t="inlineStr">
        <is>
          <t>PHSUB-202401251138</t>
        </is>
      </c>
    </row>
    <row r="24" ht="13.2" customHeight="1" s="56">
      <c r="D24" s="41" t="n">
        <v>195</v>
      </c>
      <c r="E24" s="42" t="n">
        <v>4</v>
      </c>
      <c r="F24" s="5" t="inlineStr">
        <is>
          <t>0.13%</t>
        </is>
      </c>
      <c r="H24" s="41" t="n">
        <v>195</v>
      </c>
      <c r="I24" s="42" t="n">
        <v>2</v>
      </c>
      <c r="J24" s="5" t="inlineStr">
        <is>
          <t>0.05%</t>
        </is>
      </c>
      <c r="L24" s="41" t="n">
        <v>195</v>
      </c>
      <c r="M24" s="42" t="n">
        <v>2</v>
      </c>
      <c r="N24" s="5" t="inlineStr">
        <is>
          <t>0.10%</t>
        </is>
      </c>
      <c r="Q24" t="inlineStr">
        <is>
          <t>01-27-2024</t>
        </is>
      </c>
      <c r="R24" t="n">
        <v>21105</v>
      </c>
      <c r="S24" t="n">
        <v>202</v>
      </c>
      <c r="T24" t="inlineStr">
        <is>
          <t>PHSUB-202401251138</t>
        </is>
      </c>
    </row>
    <row r="25" ht="13.2" customHeight="1" s="56">
      <c r="D25" s="43" t="n">
        <v>199</v>
      </c>
      <c r="E25" s="43" t="n">
        <v>0</v>
      </c>
      <c r="F25" s="5" t="inlineStr">
        <is>
          <t>0.00%</t>
        </is>
      </c>
      <c r="H25" s="43" t="n">
        <v>199</v>
      </c>
      <c r="I25" s="43" t="n">
        <v>0</v>
      </c>
      <c r="J25" s="5" t="inlineStr">
        <is>
          <t>0.00%</t>
        </is>
      </c>
      <c r="L25" s="43" t="n">
        <v>199</v>
      </c>
      <c r="M25" s="43" t="n">
        <v>0</v>
      </c>
      <c r="N25" s="5" t="inlineStr">
        <is>
          <t>0.00%</t>
        </is>
      </c>
      <c r="Q25" t="inlineStr">
        <is>
          <t>01-27-2024</t>
        </is>
      </c>
      <c r="R25" t="n">
        <v>21105</v>
      </c>
      <c r="S25" t="n">
        <v>231</v>
      </c>
      <c r="T25" t="inlineStr">
        <is>
          <t>PHSUB-202401251138</t>
        </is>
      </c>
    </row>
    <row r="26" ht="13.2" customHeight="1" s="56">
      <c r="D26" s="43" t="n">
        <v>200</v>
      </c>
      <c r="E26" s="43" t="n">
        <v>0</v>
      </c>
      <c r="F26" s="5" t="inlineStr">
        <is>
          <t>0.00%</t>
        </is>
      </c>
      <c r="H26" s="43" t="n">
        <v>200</v>
      </c>
      <c r="I26" s="43" t="n">
        <v>0</v>
      </c>
      <c r="J26" s="5" t="inlineStr">
        <is>
          <t>0.00%</t>
        </is>
      </c>
      <c r="L26" s="43" t="n">
        <v>200</v>
      </c>
      <c r="M26" s="43" t="n">
        <v>0</v>
      </c>
      <c r="N26" s="5" t="inlineStr">
        <is>
          <t>0.00%</t>
        </is>
      </c>
      <c r="Q26" t="inlineStr">
        <is>
          <t>01-27-2024</t>
        </is>
      </c>
      <c r="R26" t="n">
        <v>21105</v>
      </c>
      <c r="S26" t="n">
        <v>202</v>
      </c>
      <c r="T26" t="inlineStr">
        <is>
          <t>PHSUB-202401251138</t>
        </is>
      </c>
    </row>
    <row r="27" ht="13.2" customHeight="1" s="56">
      <c r="D27" s="3" t="n">
        <v>202</v>
      </c>
      <c r="E27" s="4" t="n">
        <v>1</v>
      </c>
      <c r="F27" s="5" t="inlineStr">
        <is>
          <t>0.03%</t>
        </is>
      </c>
      <c r="H27" s="3" t="n">
        <v>202</v>
      </c>
      <c r="I27" s="4" t="n">
        <v>0</v>
      </c>
      <c r="J27" s="5" t="inlineStr">
        <is>
          <t>0.00%</t>
        </is>
      </c>
      <c r="L27" s="3" t="n">
        <v>202</v>
      </c>
      <c r="M27" s="4" t="n">
        <v>47</v>
      </c>
      <c r="N27" s="5" t="inlineStr">
        <is>
          <t>2.35%</t>
        </is>
      </c>
      <c r="Q27" t="inlineStr">
        <is>
          <t>01-27-2024</t>
        </is>
      </c>
      <c r="R27" t="n">
        <v>21105</v>
      </c>
      <c r="S27" t="n">
        <v>202</v>
      </c>
      <c r="T27" t="inlineStr">
        <is>
          <t>PHSUB-202401251138</t>
        </is>
      </c>
    </row>
    <row r="28" ht="13.2" customHeight="1" s="56">
      <c r="D28" s="3" t="n">
        <v>203</v>
      </c>
      <c r="E28" s="6" t="n">
        <v>3128</v>
      </c>
      <c r="F28" s="5" t="inlineStr">
        <is>
          <t>99.14%</t>
        </is>
      </c>
      <c r="H28" s="3" t="n">
        <v>203</v>
      </c>
      <c r="I28" s="6" t="n">
        <v>4163</v>
      </c>
      <c r="J28" s="5" t="inlineStr">
        <is>
          <t>98.84%</t>
        </is>
      </c>
      <c r="L28" s="3" t="n">
        <v>203</v>
      </c>
      <c r="M28" s="6" t="n">
        <v>1926</v>
      </c>
      <c r="N28" s="5" t="inlineStr">
        <is>
          <t>96.30%</t>
        </is>
      </c>
      <c r="Q28" t="inlineStr">
        <is>
          <t>01-27-2024</t>
        </is>
      </c>
      <c r="R28" t="n">
        <v>21105</v>
      </c>
      <c r="S28" t="n">
        <v>202</v>
      </c>
      <c r="T28" t="inlineStr">
        <is>
          <t>PHSUB-202401251138</t>
        </is>
      </c>
    </row>
    <row r="29" ht="13.2" customHeight="1" s="56">
      <c r="D29" s="3" t="n">
        <v>207</v>
      </c>
      <c r="E29" s="6" t="n">
        <v>1</v>
      </c>
      <c r="F29" s="5" t="inlineStr">
        <is>
          <t>0.03%</t>
        </is>
      </c>
      <c r="H29" s="3" t="n">
        <v>207</v>
      </c>
      <c r="I29" s="6" t="n">
        <v>0</v>
      </c>
      <c r="J29" s="5" t="inlineStr">
        <is>
          <t>0.00%</t>
        </is>
      </c>
      <c r="L29" s="3" t="n">
        <v>207</v>
      </c>
      <c r="M29" s="6" t="n">
        <v>0</v>
      </c>
      <c r="N29" s="5" t="inlineStr">
        <is>
          <t>0.00%</t>
        </is>
      </c>
      <c r="Q29" t="inlineStr">
        <is>
          <t>01-27-2024</t>
        </is>
      </c>
      <c r="R29" t="n">
        <v>21105</v>
      </c>
      <c r="S29" t="n">
        <v>202</v>
      </c>
      <c r="T29" t="inlineStr">
        <is>
          <t>PHSUB-202401251138</t>
        </is>
      </c>
    </row>
    <row r="30" ht="13.2" customHeight="1" s="56">
      <c r="D30" s="3" t="n">
        <v>211</v>
      </c>
      <c r="E30" s="4" t="n">
        <v>1</v>
      </c>
      <c r="F30" s="5" t="inlineStr">
        <is>
          <t>0.03%</t>
        </is>
      </c>
      <c r="H30" s="3" t="n">
        <v>211</v>
      </c>
      <c r="I30" s="4" t="n">
        <v>3</v>
      </c>
      <c r="J30" s="5" t="inlineStr">
        <is>
          <t>0.07%</t>
        </is>
      </c>
      <c r="L30" s="3" t="n">
        <v>211</v>
      </c>
      <c r="M30" s="4" t="n">
        <v>5</v>
      </c>
      <c r="N30" s="5" t="inlineStr">
        <is>
          <t>0.25%</t>
        </is>
      </c>
      <c r="Q30" t="inlineStr">
        <is>
          <t>01-27-2024</t>
        </is>
      </c>
      <c r="R30" t="n">
        <v>21105</v>
      </c>
      <c r="S30" t="n">
        <v>202</v>
      </c>
      <c r="T30" t="inlineStr">
        <is>
          <t>PHSUB-202401251138</t>
        </is>
      </c>
    </row>
    <row r="31" ht="13.2" customHeight="1" s="56">
      <c r="D31" s="3" t="n">
        <v>213</v>
      </c>
      <c r="E31" s="6" t="n">
        <v>16</v>
      </c>
      <c r="F31" s="5" t="inlineStr">
        <is>
          <t>0.51%</t>
        </is>
      </c>
      <c r="H31" s="3" t="n">
        <v>213</v>
      </c>
      <c r="I31" s="6" t="n">
        <v>39</v>
      </c>
      <c r="J31" s="5" t="inlineStr">
        <is>
          <t>0.93%</t>
        </is>
      </c>
      <c r="L31" s="3" t="n">
        <v>213</v>
      </c>
      <c r="M31" s="6" t="n">
        <v>14</v>
      </c>
      <c r="N31" s="5" t="inlineStr">
        <is>
          <t>0.70%</t>
        </is>
      </c>
      <c r="Q31" t="inlineStr">
        <is>
          <t>01-27-2024</t>
        </is>
      </c>
      <c r="R31" t="n">
        <v>21105</v>
      </c>
      <c r="S31" t="n">
        <v>202</v>
      </c>
      <c r="T31" t="inlineStr">
        <is>
          <t>PHSUB-202401251138</t>
        </is>
      </c>
    </row>
    <row r="32" ht="13.2" customHeight="1" s="56">
      <c r="D32" s="3" t="n">
        <v>216</v>
      </c>
      <c r="E32" s="4" t="n">
        <v>1</v>
      </c>
      <c r="F32" s="5" t="inlineStr">
        <is>
          <t>0.03%</t>
        </is>
      </c>
      <c r="H32" s="3" t="n">
        <v>216</v>
      </c>
      <c r="I32" s="4" t="n">
        <v>0</v>
      </c>
      <c r="J32" s="5" t="inlineStr">
        <is>
          <t>0.00%</t>
        </is>
      </c>
      <c r="L32" s="3" t="n">
        <v>216</v>
      </c>
      <c r="M32" s="4" t="n">
        <v>0</v>
      </c>
      <c r="N32" s="5" t="inlineStr">
        <is>
          <t>0.00%</t>
        </is>
      </c>
      <c r="Q32" t="inlineStr">
        <is>
          <t>01-27-2024</t>
        </is>
      </c>
      <c r="R32" t="n">
        <v>21105</v>
      </c>
      <c r="S32" t="n">
        <v>202</v>
      </c>
      <c r="T32" t="inlineStr">
        <is>
          <t>PHSUB-202401251138</t>
        </is>
      </c>
    </row>
    <row r="33" ht="15.75" customHeight="1" s="56">
      <c r="D33" s="3" t="n">
        <v>218</v>
      </c>
      <c r="E33" s="4" t="n">
        <v>0</v>
      </c>
      <c r="F33" s="5" t="inlineStr">
        <is>
          <t>0.00%</t>
        </is>
      </c>
      <c r="H33" s="3" t="n">
        <v>218</v>
      </c>
      <c r="I33" s="4" t="n">
        <v>0</v>
      </c>
      <c r="J33" s="5" t="inlineStr">
        <is>
          <t>0.00%</t>
        </is>
      </c>
      <c r="L33" s="3" t="n">
        <v>218</v>
      </c>
      <c r="M33" s="4" t="n">
        <v>0</v>
      </c>
      <c r="N33" s="5" t="inlineStr">
        <is>
          <t>0.00%</t>
        </is>
      </c>
      <c r="Q33" t="inlineStr">
        <is>
          <t>01-27-2024</t>
        </is>
      </c>
      <c r="R33" t="n">
        <v>21105</v>
      </c>
      <c r="S33" t="n">
        <v>202</v>
      </c>
      <c r="T33" t="inlineStr">
        <is>
          <t>PHSUB-202401251138</t>
        </is>
      </c>
    </row>
    <row r="34" ht="15.75" customHeight="1" s="56">
      <c r="D34" s="3" t="n">
        <v>220</v>
      </c>
      <c r="E34" s="6" t="n">
        <v>0</v>
      </c>
      <c r="F34" s="5" t="inlineStr">
        <is>
          <t>0.00%</t>
        </is>
      </c>
      <c r="H34" s="3" t="n">
        <v>220</v>
      </c>
      <c r="I34" s="6" t="n">
        <v>0</v>
      </c>
      <c r="J34" s="5" t="inlineStr">
        <is>
          <t>0.00%</t>
        </is>
      </c>
      <c r="L34" s="3" t="n">
        <v>220</v>
      </c>
      <c r="M34" s="6" t="n">
        <v>0</v>
      </c>
      <c r="N34" s="5" t="inlineStr">
        <is>
          <t>0.00%</t>
        </is>
      </c>
      <c r="Q34" t="inlineStr">
        <is>
          <t>01-27-2024</t>
        </is>
      </c>
      <c r="R34" t="n">
        <v>21105</v>
      </c>
      <c r="S34" t="n">
        <v>211</v>
      </c>
      <c r="T34" t="inlineStr">
        <is>
          <t>PHSUB-202401251138</t>
        </is>
      </c>
    </row>
    <row r="35" ht="15.75" customHeight="1" s="56">
      <c r="D35" s="44" t="n">
        <v>228</v>
      </c>
      <c r="E35" s="4" t="n">
        <v>0</v>
      </c>
      <c r="F35" s="5" t="inlineStr">
        <is>
          <t>0.00%</t>
        </is>
      </c>
      <c r="H35" s="44" t="n">
        <v>228</v>
      </c>
      <c r="I35" s="4" t="n">
        <v>0</v>
      </c>
      <c r="J35" s="5" t="inlineStr">
        <is>
          <t>0.00%</t>
        </is>
      </c>
      <c r="L35" s="44" t="n">
        <v>228</v>
      </c>
      <c r="M35" s="4" t="n">
        <v>0</v>
      </c>
      <c r="N35" s="5" t="inlineStr">
        <is>
          <t>0.00%</t>
        </is>
      </c>
      <c r="Q35" t="inlineStr">
        <is>
          <t>01-27-2024</t>
        </is>
      </c>
      <c r="R35" t="n">
        <v>21108</v>
      </c>
      <c r="S35" t="n">
        <v>202</v>
      </c>
      <c r="T35" t="inlineStr">
        <is>
          <t>PHSUB-202401251138</t>
        </is>
      </c>
    </row>
    <row r="36" ht="15.75" customHeight="1" s="56">
      <c r="D36" s="3" t="n">
        <v>230</v>
      </c>
      <c r="E36" s="6" t="n">
        <v>3</v>
      </c>
      <c r="F36" s="5" t="inlineStr">
        <is>
          <t>0.10%</t>
        </is>
      </c>
      <c r="H36" s="3" t="n">
        <v>230</v>
      </c>
      <c r="I36" s="6" t="n">
        <v>5</v>
      </c>
      <c r="J36" s="5" t="inlineStr">
        <is>
          <t>0.12%</t>
        </is>
      </c>
      <c r="L36" s="3" t="n">
        <v>230</v>
      </c>
      <c r="M36" s="6" t="n">
        <v>2</v>
      </c>
      <c r="N36" s="5" t="inlineStr">
        <is>
          <t>0.10%</t>
        </is>
      </c>
      <c r="Q36" t="inlineStr">
        <is>
          <t>01-27-2024</t>
        </is>
      </c>
      <c r="R36" t="n">
        <v>21105</v>
      </c>
      <c r="S36" t="n">
        <v>202</v>
      </c>
      <c r="T36" t="inlineStr">
        <is>
          <t>PHSUB-202401251138</t>
        </is>
      </c>
    </row>
    <row r="37" ht="15.75" customHeight="1" s="56">
      <c r="D37" s="3" t="n">
        <v>231</v>
      </c>
      <c r="E37" s="4" t="n">
        <v>0</v>
      </c>
      <c r="F37" s="5" t="inlineStr">
        <is>
          <t>0.00%</t>
        </is>
      </c>
      <c r="H37" s="3" t="n">
        <v>231</v>
      </c>
      <c r="I37" s="4" t="n">
        <v>0</v>
      </c>
      <c r="J37" s="5" t="inlineStr">
        <is>
          <t>0.00%</t>
        </is>
      </c>
      <c r="L37" s="3" t="n">
        <v>231</v>
      </c>
      <c r="M37" s="4" t="n">
        <v>4</v>
      </c>
      <c r="N37" s="5" t="inlineStr">
        <is>
          <t>0.20%</t>
        </is>
      </c>
      <c r="Q37" t="inlineStr">
        <is>
          <t>01-27-2024</t>
        </is>
      </c>
      <c r="R37" t="n">
        <v>21105</v>
      </c>
      <c r="S37" t="n">
        <v>202</v>
      </c>
      <c r="T37" t="inlineStr">
        <is>
          <t>PHSUB-202401251138</t>
        </is>
      </c>
    </row>
    <row r="38" ht="13.2" customHeight="1" s="56">
      <c r="D38" s="1" t="inlineStr">
        <is>
          <t>TTL PAKGS</t>
        </is>
      </c>
      <c r="E38" s="6" t="n">
        <v>3155</v>
      </c>
      <c r="F38" s="5" t="inlineStr">
        <is>
          <t>100.00%</t>
        </is>
      </c>
      <c r="H38" s="1" t="inlineStr">
        <is>
          <t>TTL PAKGS</t>
        </is>
      </c>
      <c r="I38" s="6" t="n">
        <v>4212</v>
      </c>
      <c r="J38" s="5" t="inlineStr">
        <is>
          <t>100.00%</t>
        </is>
      </c>
      <c r="L38" s="1" t="inlineStr">
        <is>
          <t>TTL PAKGS</t>
        </is>
      </c>
      <c r="M38" s="6" t="n">
        <v>2000</v>
      </c>
      <c r="N38" s="5" t="inlineStr">
        <is>
          <t>100.00%</t>
        </is>
      </c>
      <c r="Q38" t="inlineStr">
        <is>
          <t>01-27-2024</t>
        </is>
      </c>
      <c r="R38" t="n">
        <v>21105</v>
      </c>
      <c r="S38" t="n">
        <v>202</v>
      </c>
      <c r="T38" t="inlineStr">
        <is>
          <t>PHSUB-202401251138</t>
        </is>
      </c>
    </row>
    <row r="39" ht="13.2" customHeight="1" s="56">
      <c r="Q39" t="inlineStr">
        <is>
          <t>01-27-2024</t>
        </is>
      </c>
      <c r="R39" t="n">
        <v>21105</v>
      </c>
      <c r="S39" t="n">
        <v>202</v>
      </c>
      <c r="T39" t="inlineStr">
        <is>
          <t>PHSUB-202401251138</t>
        </is>
      </c>
    </row>
    <row r="40" ht="13.2" customHeight="1" s="56">
      <c r="Q40" t="inlineStr">
        <is>
          <t>01-27-2024</t>
        </is>
      </c>
      <c r="R40" t="n">
        <v>21105</v>
      </c>
      <c r="S40" t="n">
        <v>202</v>
      </c>
      <c r="T40" t="inlineStr">
        <is>
          <t>PHSUB-202401251138</t>
        </is>
      </c>
    </row>
    <row r="41" ht="13.2" customHeight="1" s="56">
      <c r="Q41" t="inlineStr">
        <is>
          <t>01-27-2024</t>
        </is>
      </c>
      <c r="R41" t="n">
        <v>21105</v>
      </c>
      <c r="S41" t="n">
        <v>202</v>
      </c>
      <c r="T41" t="inlineStr">
        <is>
          <t>PHSUB-202401251138</t>
        </is>
      </c>
    </row>
    <row r="42" ht="13.2" customHeight="1" s="56">
      <c r="Q42" t="inlineStr">
        <is>
          <t>01-27-2024</t>
        </is>
      </c>
      <c r="R42" t="n">
        <v>21105</v>
      </c>
      <c r="S42" t="n">
        <v>202</v>
      </c>
      <c r="T42" t="inlineStr">
        <is>
          <t>PHSUB-202401251138</t>
        </is>
      </c>
    </row>
    <row r="43" ht="13.2" customHeight="1" s="56">
      <c r="Q43" t="inlineStr">
        <is>
          <t>01-27-2024</t>
        </is>
      </c>
      <c r="R43" t="n">
        <v>16551</v>
      </c>
      <c r="S43" t="n">
        <v>211</v>
      </c>
      <c r="T43" t="inlineStr">
        <is>
          <t>PHSUB-202401251138</t>
        </is>
      </c>
    </row>
    <row r="44" ht="13.2" customHeight="1" s="56">
      <c r="Q44" t="inlineStr">
        <is>
          <t>01-27-2024</t>
        </is>
      </c>
      <c r="R44" t="n">
        <v>21105</v>
      </c>
      <c r="S44" t="n">
        <v>202</v>
      </c>
      <c r="T44" t="inlineStr">
        <is>
          <t>PHSUB-202401251138</t>
        </is>
      </c>
    </row>
    <row r="45" ht="13.2" customHeight="1" s="56">
      <c r="Q45" t="inlineStr">
        <is>
          <t>01-27-2024</t>
        </is>
      </c>
      <c r="R45" t="n">
        <v>21105</v>
      </c>
      <c r="S45" t="n">
        <v>202</v>
      </c>
      <c r="T45" t="inlineStr">
        <is>
          <t>PHSUB-202401251138</t>
        </is>
      </c>
    </row>
    <row r="46" ht="13.2" customHeight="1" s="56">
      <c r="Q46" t="inlineStr">
        <is>
          <t>01-27-2024</t>
        </is>
      </c>
      <c r="R46" t="n">
        <v>21105</v>
      </c>
      <c r="S46" t="n">
        <v>202</v>
      </c>
      <c r="T46" t="inlineStr">
        <is>
          <t>PHSUB-202401251138</t>
        </is>
      </c>
    </row>
    <row r="47" ht="13.2" customHeight="1" s="56">
      <c r="Q47" t="inlineStr">
        <is>
          <t>01-27-2024</t>
        </is>
      </c>
      <c r="R47" t="n">
        <v>21105</v>
      </c>
      <c r="S47" t="n">
        <v>202</v>
      </c>
      <c r="T47" t="inlineStr">
        <is>
          <t>PHSUB-202401251138</t>
        </is>
      </c>
    </row>
    <row r="48" ht="13.2" customHeight="1" s="56">
      <c r="Q48" t="inlineStr">
        <is>
          <t>01-25-2024</t>
        </is>
      </c>
      <c r="R48" t="n">
        <v>16553</v>
      </c>
      <c r="S48" t="n">
        <v>202</v>
      </c>
      <c r="T48" t="inlineStr">
        <is>
          <t>PHX-YE-20240123</t>
        </is>
      </c>
    </row>
    <row r="49" ht="13.2" customHeight="1" s="56">
      <c r="Q49" t="inlineStr">
        <is>
          <t>01-27-2024</t>
        </is>
      </c>
      <c r="R49" t="n">
        <v>21105</v>
      </c>
      <c r="S49" t="n">
        <v>211</v>
      </c>
      <c r="T49" t="inlineStr">
        <is>
          <t>PHX-YE-20240125</t>
        </is>
      </c>
    </row>
    <row r="50" ht="13.2" customHeight="1" s="56">
      <c r="Q50" t="inlineStr">
        <is>
          <t>01-27-2024</t>
        </is>
      </c>
      <c r="R50" t="n">
        <v>21105</v>
      </c>
      <c r="S50" t="n">
        <v>202</v>
      </c>
      <c r="T50" t="inlineStr">
        <is>
          <t>PHX-YE-20240125</t>
        </is>
      </c>
    </row>
    <row r="51" ht="13.2" customHeight="1" s="56">
      <c r="Q51" t="inlineStr">
        <is>
          <t>01-27-2024</t>
        </is>
      </c>
      <c r="R51" t="n">
        <v>21105</v>
      </c>
      <c r="S51" t="n">
        <v>202</v>
      </c>
      <c r="T51" t="inlineStr">
        <is>
          <t>PHX-YE-20240125</t>
        </is>
      </c>
    </row>
    <row r="52" ht="13.2" customHeight="1" s="56">
      <c r="Q52" t="inlineStr">
        <is>
          <t>01-27-2024</t>
        </is>
      </c>
      <c r="R52" t="n">
        <v>21105</v>
      </c>
      <c r="S52" t="n">
        <v>202</v>
      </c>
      <c r="T52" t="inlineStr">
        <is>
          <t>PHX-YE-20240125</t>
        </is>
      </c>
    </row>
    <row r="53" ht="13.2" customHeight="1" s="56">
      <c r="Q53" t="inlineStr">
        <is>
          <t>01-27-2024</t>
        </is>
      </c>
      <c r="R53" t="n">
        <v>21105</v>
      </c>
      <c r="S53" t="n">
        <v>202</v>
      </c>
      <c r="T53" t="inlineStr">
        <is>
          <t>PHX-YE-20240125</t>
        </is>
      </c>
    </row>
    <row r="54">
      <c r="Q54" t="inlineStr">
        <is>
          <t>01-27-2024</t>
        </is>
      </c>
      <c r="R54" t="n">
        <v>21105</v>
      </c>
      <c r="S54" t="n">
        <v>202</v>
      </c>
      <c r="T54" t="inlineStr">
        <is>
          <t>PHX-YE-20240125</t>
        </is>
      </c>
    </row>
    <row r="55" ht="13.2" customHeight="1" s="56">
      <c r="Q55" t="inlineStr">
        <is>
          <t>01-27-2024</t>
        </is>
      </c>
      <c r="R55" t="n">
        <v>21105</v>
      </c>
      <c r="S55" t="n">
        <v>202</v>
      </c>
      <c r="T55" t="inlineStr">
        <is>
          <t>PHX-YE-20240125</t>
        </is>
      </c>
    </row>
    <row r="56" ht="13.2" customHeight="1" s="56">
      <c r="Q56" t="inlineStr">
        <is>
          <t>01-27-2024</t>
        </is>
      </c>
      <c r="R56" t="n">
        <v>21108</v>
      </c>
      <c r="S56" t="n">
        <v>202</v>
      </c>
      <c r="T56" t="inlineStr">
        <is>
          <t>PHX-YE-20240125</t>
        </is>
      </c>
    </row>
    <row r="57" ht="13.2" customHeight="1" s="56">
      <c r="Q57" t="inlineStr">
        <is>
          <t>01-27-2024</t>
        </is>
      </c>
      <c r="R57" t="n">
        <v>21105</v>
      </c>
      <c r="S57" t="n">
        <v>202</v>
      </c>
      <c r="T57" t="inlineStr">
        <is>
          <t>PHX-YE-20240125</t>
        </is>
      </c>
    </row>
    <row r="58" ht="13.2" customHeight="1" s="56">
      <c r="Q58" t="inlineStr">
        <is>
          <t>01-27-2024</t>
        </is>
      </c>
      <c r="R58" t="n">
        <v>21105</v>
      </c>
      <c r="S58" t="n">
        <v>202</v>
      </c>
      <c r="T58" t="inlineStr">
        <is>
          <t>PHX-YE-20240125</t>
        </is>
      </c>
    </row>
    <row r="59" ht="13.2" customHeight="1" s="56">
      <c r="Q59" t="inlineStr">
        <is>
          <t>01-27-2024</t>
        </is>
      </c>
      <c r="R59" t="n">
        <v>21105</v>
      </c>
      <c r="S59" t="n">
        <v>202</v>
      </c>
      <c r="T59" t="inlineStr">
        <is>
          <t>PHX-YE-20240125</t>
        </is>
      </c>
    </row>
    <row r="60" ht="13.2" customHeight="1" s="56">
      <c r="Q60" t="inlineStr">
        <is>
          <t>01-27-2024</t>
        </is>
      </c>
      <c r="R60" t="n">
        <v>21108</v>
      </c>
      <c r="S60" t="n">
        <v>202</v>
      </c>
      <c r="T60" t="inlineStr">
        <is>
          <t>PHX-YE-20240125</t>
        </is>
      </c>
    </row>
    <row r="61" ht="13.2" customHeight="1" s="56">
      <c r="Q61" t="inlineStr">
        <is>
          <t>01-27-2024</t>
        </is>
      </c>
      <c r="R61" t="n">
        <v>12961</v>
      </c>
      <c r="S61" t="n">
        <v>231</v>
      </c>
      <c r="T61" t="inlineStr">
        <is>
          <t>PHX-YE-20240125</t>
        </is>
      </c>
    </row>
    <row r="62" ht="13.2" customHeight="1" s="56">
      <c r="Q62" t="inlineStr">
        <is>
          <t>01-27-2024</t>
        </is>
      </c>
      <c r="R62" t="n">
        <v>21105</v>
      </c>
      <c r="S62" t="n">
        <v>202</v>
      </c>
      <c r="T62" t="inlineStr">
        <is>
          <t>PHX-YE-20240125</t>
        </is>
      </c>
    </row>
    <row r="63" ht="13.2" customHeight="1" s="56">
      <c r="Q63" t="inlineStr">
        <is>
          <t>01-27-2024</t>
        </is>
      </c>
      <c r="R63" t="n">
        <v>21105</v>
      </c>
      <c r="S63" t="n">
        <v>202</v>
      </c>
      <c r="T63" t="inlineStr">
        <is>
          <t>PHX-YE-20240125</t>
        </is>
      </c>
    </row>
    <row r="64" ht="13.2" customHeight="1" s="56">
      <c r="Q64" t="inlineStr">
        <is>
          <t>01-27-2024</t>
        </is>
      </c>
      <c r="R64" t="n">
        <v>21105</v>
      </c>
      <c r="S64" t="n">
        <v>202</v>
      </c>
      <c r="T64" t="inlineStr">
        <is>
          <t>PHX-YE-20240125</t>
        </is>
      </c>
    </row>
    <row r="65" ht="13.2" customHeight="1" s="56">
      <c r="Q65" t="inlineStr">
        <is>
          <t>01-27-2024</t>
        </is>
      </c>
      <c r="R65" t="n">
        <v>12969</v>
      </c>
      <c r="S65" t="n">
        <v>202</v>
      </c>
      <c r="T65" t="inlineStr">
        <is>
          <t>PHX-YE-20240125</t>
        </is>
      </c>
    </row>
    <row r="66" ht="13.2" customHeight="1" s="56">
      <c r="Q66" t="inlineStr">
        <is>
          <t>01-25-2024</t>
        </is>
      </c>
      <c r="R66" t="n">
        <v>15307</v>
      </c>
      <c r="S66" t="n">
        <v>211</v>
      </c>
      <c r="T66" t="inlineStr">
        <is>
          <t>PHSUB-202401231138</t>
        </is>
      </c>
    </row>
    <row r="67" ht="13.2" customHeight="1" s="56">
      <c r="Q67" t="inlineStr">
        <is>
          <t>01-26-2024</t>
        </is>
      </c>
      <c r="R67" t="n">
        <v>20559</v>
      </c>
      <c r="S67" t="n">
        <v>211</v>
      </c>
      <c r="T67" t="inlineStr">
        <is>
          <t>PHSUB-202401241106</t>
        </is>
      </c>
    </row>
    <row r="68" ht="13.2" customHeight="1" s="56">
      <c r="Q68" t="inlineStr">
        <is>
          <t>01-26-2024</t>
        </is>
      </c>
      <c r="R68" t="n">
        <v>15307</v>
      </c>
      <c r="S68" t="n">
        <v>211</v>
      </c>
      <c r="T68" t="inlineStr">
        <is>
          <t>PHSUB-202401241106</t>
        </is>
      </c>
    </row>
    <row r="69" ht="13.2" customHeight="1" s="56">
      <c r="Q69" t="inlineStr">
        <is>
          <t>01-26-2024</t>
        </is>
      </c>
      <c r="R69" t="n">
        <v>15306</v>
      </c>
      <c r="S69" t="n">
        <v>211</v>
      </c>
      <c r="T69" t="inlineStr">
        <is>
          <t>PHSUB-202401241106</t>
        </is>
      </c>
    </row>
    <row r="70">
      <c r="Q70" t="inlineStr">
        <is>
          <t>01-27-2024</t>
        </is>
      </c>
      <c r="R70" t="n">
        <v>16551</v>
      </c>
      <c r="S70" t="n">
        <v>211</v>
      </c>
      <c r="T70" t="inlineStr">
        <is>
          <t>PHSUB-202401251138</t>
        </is>
      </c>
    </row>
    <row r="71">
      <c r="Q71" t="inlineStr">
        <is>
          <t>01-27-2024</t>
        </is>
      </c>
      <c r="R71" t="n">
        <v>21105</v>
      </c>
      <c r="S71" t="n">
        <v>202</v>
      </c>
      <c r="T71" t="inlineStr">
        <is>
          <t>PHSUB-202401251138</t>
        </is>
      </c>
    </row>
    <row r="72">
      <c r="Q72" t="inlineStr">
        <is>
          <t>01-27-2024</t>
        </is>
      </c>
      <c r="R72" t="n">
        <v>21105</v>
      </c>
      <c r="S72" t="n">
        <v>211</v>
      </c>
      <c r="T72" t="inlineStr">
        <is>
          <t>PHSUB-202401251138</t>
        </is>
      </c>
    </row>
    <row r="73" ht="13.2" customHeight="1" s="56">
      <c r="Q73" t="inlineStr">
        <is>
          <t>01-27-2024</t>
        </is>
      </c>
      <c r="R73" t="n">
        <v>21105</v>
      </c>
      <c r="S73" t="n">
        <v>202</v>
      </c>
      <c r="T73" t="inlineStr">
        <is>
          <t>PHSUB-202401251138</t>
        </is>
      </c>
    </row>
    <row r="74" ht="13.2" customHeight="1" s="56">
      <c r="Q74" t="inlineStr">
        <is>
          <t>01-27-2024</t>
        </is>
      </c>
      <c r="R74" t="n">
        <v>21105</v>
      </c>
      <c r="S74" t="n">
        <v>202</v>
      </c>
      <c r="T74" t="inlineStr">
        <is>
          <t>PHSUB-202401251138</t>
        </is>
      </c>
    </row>
    <row r="75" ht="13.2" customHeight="1" s="56">
      <c r="Q75" t="inlineStr">
        <is>
          <t>01-27-2024</t>
        </is>
      </c>
      <c r="R75" t="n">
        <v>21105</v>
      </c>
      <c r="S75" t="n">
        <v>231</v>
      </c>
      <c r="T75" t="inlineStr">
        <is>
          <t>PHSUB-202401251138</t>
        </is>
      </c>
    </row>
    <row r="76" ht="13.2" customHeight="1" s="56">
      <c r="Q76" t="inlineStr">
        <is>
          <t>01-27-2024</t>
        </is>
      </c>
      <c r="R76" t="n">
        <v>21105</v>
      </c>
      <c r="S76" t="n">
        <v>202</v>
      </c>
      <c r="T76" t="inlineStr">
        <is>
          <t>PHSUB-202401251138</t>
        </is>
      </c>
    </row>
    <row r="77" ht="13.2" customHeight="1" s="56">
      <c r="Q77" t="inlineStr">
        <is>
          <t>01-27-2024</t>
        </is>
      </c>
      <c r="R77" t="n">
        <v>21105</v>
      </c>
      <c r="S77" t="n">
        <v>231</v>
      </c>
      <c r="T77" t="inlineStr">
        <is>
          <t>PHSUB-202401251138</t>
        </is>
      </c>
    </row>
    <row r="78" ht="13.2" customHeight="1" s="56">
      <c r="Q78" t="inlineStr">
        <is>
          <t>01-27-2024</t>
        </is>
      </c>
      <c r="R78" t="n">
        <v>21105</v>
      </c>
      <c r="S78" t="n">
        <v>202</v>
      </c>
      <c r="T78" t="inlineStr">
        <is>
          <t>PHSUB-202401251138</t>
        </is>
      </c>
    </row>
    <row r="79" ht="13.2" customHeight="1" s="56">
      <c r="Q79" t="inlineStr">
        <is>
          <t>01-27-2024</t>
        </is>
      </c>
      <c r="R79" t="n">
        <v>21105</v>
      </c>
      <c r="S79" t="n">
        <v>202</v>
      </c>
      <c r="T79" t="inlineStr">
        <is>
          <t>PHSUB-202401251138</t>
        </is>
      </c>
    </row>
    <row r="80" ht="13.2" customHeight="1" s="56">
      <c r="Q80" t="inlineStr">
        <is>
          <t>01-27-2024</t>
        </is>
      </c>
      <c r="R80" t="n">
        <v>21105</v>
      </c>
      <c r="S80" t="n">
        <v>202</v>
      </c>
      <c r="T80" t="inlineStr">
        <is>
          <t>PHSUB-202401251138</t>
        </is>
      </c>
    </row>
    <row r="81" ht="13.2" customHeight="1" s="56">
      <c r="Q81" t="inlineStr">
        <is>
          <t>01-27-2024</t>
        </is>
      </c>
      <c r="R81" t="n">
        <v>21108</v>
      </c>
      <c r="S81" t="n">
        <v>202</v>
      </c>
      <c r="T81" t="inlineStr">
        <is>
          <t>PHSUB-202401251138</t>
        </is>
      </c>
    </row>
    <row r="82" ht="13.2" customHeight="1" s="56">
      <c r="Q82" t="inlineStr">
        <is>
          <t>01-27-2024</t>
        </is>
      </c>
      <c r="R82" t="n">
        <v>21105</v>
      </c>
      <c r="S82" t="n">
        <v>202</v>
      </c>
      <c r="T82" t="inlineStr">
        <is>
          <t>PHSUB-202401251138</t>
        </is>
      </c>
    </row>
    <row r="83" ht="13.2" customHeight="1" s="56">
      <c r="Q83" t="inlineStr">
        <is>
          <t>01-27-2024</t>
        </is>
      </c>
      <c r="R83" t="n">
        <v>21105</v>
      </c>
      <c r="S83" t="n">
        <v>202</v>
      </c>
      <c r="T83" t="inlineStr">
        <is>
          <t>PHSUB-202401251138</t>
        </is>
      </c>
    </row>
    <row r="84" ht="13.2" customHeight="1" s="56">
      <c r="A84" s="8" t="n"/>
      <c r="Q84" t="inlineStr">
        <is>
          <t>01-27-2024</t>
        </is>
      </c>
      <c r="R84" t="n">
        <v>21105</v>
      </c>
      <c r="S84" t="n">
        <v>202</v>
      </c>
      <c r="T84" t="inlineStr">
        <is>
          <t>PHSUB-202401251138</t>
        </is>
      </c>
    </row>
    <row r="85" ht="13.2" customHeight="1" s="56">
      <c r="A85" s="8" t="n"/>
      <c r="Q85" t="inlineStr">
        <is>
          <t>01-27-2024</t>
        </is>
      </c>
      <c r="R85" t="n">
        <v>21105</v>
      </c>
      <c r="S85" t="n">
        <v>202</v>
      </c>
      <c r="T85" t="inlineStr">
        <is>
          <t>PHSUB-202401251138</t>
        </is>
      </c>
    </row>
    <row r="86" ht="13.2" customHeight="1" s="56">
      <c r="A86" s="8" t="n"/>
      <c r="Q86" t="inlineStr">
        <is>
          <t>01-27-2024</t>
        </is>
      </c>
      <c r="R86" t="n">
        <v>21105</v>
      </c>
      <c r="S86" t="n">
        <v>231</v>
      </c>
      <c r="T86" t="inlineStr">
        <is>
          <t>PHSUB-202401251138</t>
        </is>
      </c>
    </row>
    <row r="87" ht="13.2" customHeight="1" s="56">
      <c r="A87" s="8" t="n"/>
      <c r="Q87" t="inlineStr">
        <is>
          <t>01-27-2024</t>
        </is>
      </c>
      <c r="R87" t="n">
        <v>21105</v>
      </c>
      <c r="S87" t="n">
        <v>202</v>
      </c>
      <c r="T87" t="inlineStr">
        <is>
          <t>PHSUB-202401251138</t>
        </is>
      </c>
    </row>
    <row r="88" ht="13.2" customHeight="1" s="56">
      <c r="A88" s="8" t="n"/>
      <c r="Q88" t="inlineStr">
        <is>
          <t>01-27-2024</t>
        </is>
      </c>
      <c r="R88" t="n">
        <v>21105</v>
      </c>
      <c r="S88" t="n">
        <v>202</v>
      </c>
      <c r="T88" t="inlineStr">
        <is>
          <t>PHSUB-202401251138</t>
        </is>
      </c>
    </row>
    <row r="89" ht="13.2" customHeight="1" s="56">
      <c r="A89" s="8" t="n"/>
      <c r="Q89" t="inlineStr">
        <is>
          <t>01-27-2024</t>
        </is>
      </c>
      <c r="R89" t="n">
        <v>21105</v>
      </c>
      <c r="S89" t="n">
        <v>202</v>
      </c>
      <c r="T89" t="inlineStr">
        <is>
          <t>PHSUB-202401251138</t>
        </is>
      </c>
    </row>
    <row r="90" ht="13.2" customHeight="1" s="56">
      <c r="A90" s="8" t="n"/>
      <c r="Q90" t="inlineStr">
        <is>
          <t>01-27-2024</t>
        </is>
      </c>
      <c r="R90" t="n">
        <v>21105</v>
      </c>
      <c r="S90" t="n">
        <v>202</v>
      </c>
      <c r="T90" t="inlineStr">
        <is>
          <t>PHSUB-202401251138</t>
        </is>
      </c>
    </row>
    <row r="91">
      <c r="Q91" t="inlineStr">
        <is>
          <t>01-27-2024</t>
        </is>
      </c>
      <c r="R91" t="n">
        <v>21105</v>
      </c>
      <c r="S91" t="n">
        <v>202</v>
      </c>
      <c r="T91" t="inlineStr">
        <is>
          <t>PHSUB-202401251138</t>
        </is>
      </c>
    </row>
    <row r="92">
      <c r="Q92" t="inlineStr">
        <is>
          <t>01-27-2024</t>
        </is>
      </c>
      <c r="R92" t="n">
        <v>21105</v>
      </c>
      <c r="S92" t="n">
        <v>202</v>
      </c>
      <c r="T92" t="inlineStr">
        <is>
          <t>PHSUB-202401251138</t>
        </is>
      </c>
    </row>
    <row r="93">
      <c r="Q93" t="inlineStr">
        <is>
          <t>01-27-2024</t>
        </is>
      </c>
      <c r="R93" t="n">
        <v>21105</v>
      </c>
      <c r="S93" t="n">
        <v>202</v>
      </c>
      <c r="T93" t="inlineStr">
        <is>
          <t>PHSUB-202401251138</t>
        </is>
      </c>
    </row>
    <row r="94">
      <c r="Q94" t="inlineStr">
        <is>
          <t>01-27-2024</t>
        </is>
      </c>
      <c r="R94" t="n">
        <v>21105</v>
      </c>
      <c r="S94" t="n">
        <v>202</v>
      </c>
      <c r="T94" t="inlineStr">
        <is>
          <t>PHSUB-202401251138</t>
        </is>
      </c>
    </row>
    <row r="95">
      <c r="Q95" t="inlineStr">
        <is>
          <t>01-27-2024</t>
        </is>
      </c>
      <c r="R95" t="n">
        <v>21105</v>
      </c>
      <c r="S95" t="n">
        <v>211</v>
      </c>
      <c r="T95" t="inlineStr">
        <is>
          <t>PHSUB-202401251138</t>
        </is>
      </c>
    </row>
    <row r="96">
      <c r="Q96" t="inlineStr">
        <is>
          <t>01-27-2024</t>
        </is>
      </c>
      <c r="R96" t="n">
        <v>21108</v>
      </c>
      <c r="S96" t="n">
        <v>202</v>
      </c>
      <c r="T96" t="inlineStr">
        <is>
          <t>PHSUB-202401251138</t>
        </is>
      </c>
    </row>
    <row r="97">
      <c r="Q97" t="inlineStr">
        <is>
          <t>01-27-2024</t>
        </is>
      </c>
      <c r="R97" t="n">
        <v>21105</v>
      </c>
      <c r="S97" t="n">
        <v>202</v>
      </c>
      <c r="T97" t="inlineStr">
        <is>
          <t>PHSUB-202401251138</t>
        </is>
      </c>
    </row>
    <row r="98">
      <c r="Q98" t="inlineStr">
        <is>
          <t>01-27-2024</t>
        </is>
      </c>
      <c r="R98" t="n">
        <v>21105</v>
      </c>
      <c r="S98" t="n">
        <v>202</v>
      </c>
      <c r="T98" t="inlineStr">
        <is>
          <t>PHSUB-202401251138</t>
        </is>
      </c>
    </row>
    <row r="99">
      <c r="Q99" t="inlineStr">
        <is>
          <t>01-27-2024</t>
        </is>
      </c>
      <c r="R99" t="n">
        <v>21105</v>
      </c>
      <c r="S99" t="n">
        <v>202</v>
      </c>
      <c r="T99" t="inlineStr">
        <is>
          <t>PHSUB-202401251138</t>
        </is>
      </c>
    </row>
    <row r="100">
      <c r="Q100" t="inlineStr">
        <is>
          <t>01-27-2024</t>
        </is>
      </c>
      <c r="R100" t="n">
        <v>21105</v>
      </c>
      <c r="S100" t="n">
        <v>202</v>
      </c>
      <c r="T100" t="inlineStr">
        <is>
          <t>PHSUB-202401251138</t>
        </is>
      </c>
    </row>
    <row r="101">
      <c r="Q101" t="inlineStr">
        <is>
          <t>01-27-2024</t>
        </is>
      </c>
      <c r="R101" t="n">
        <v>21105</v>
      </c>
      <c r="S101" t="n">
        <v>202</v>
      </c>
      <c r="T101" t="inlineStr">
        <is>
          <t>PHSUB-202401251138</t>
        </is>
      </c>
    </row>
    <row r="102">
      <c r="Q102" t="inlineStr">
        <is>
          <t>01-27-2024</t>
        </is>
      </c>
      <c r="R102" t="n">
        <v>21105</v>
      </c>
      <c r="S102" t="n">
        <v>202</v>
      </c>
      <c r="T102" t="inlineStr">
        <is>
          <t>PHSUB-202401251138</t>
        </is>
      </c>
    </row>
    <row r="103">
      <c r="Q103" t="inlineStr">
        <is>
          <t>01-27-2024</t>
        </is>
      </c>
      <c r="R103" t="n">
        <v>21105</v>
      </c>
      <c r="S103" t="n">
        <v>202</v>
      </c>
      <c r="T103" t="inlineStr">
        <is>
          <t>PHSUB-202401251138</t>
        </is>
      </c>
    </row>
    <row r="104">
      <c r="Q104" t="inlineStr">
        <is>
          <t>01-27-2024</t>
        </is>
      </c>
      <c r="R104" t="n">
        <v>16551</v>
      </c>
      <c r="S104" t="n">
        <v>211</v>
      </c>
      <c r="T104" t="inlineStr">
        <is>
          <t>PHSUB-202401251138</t>
        </is>
      </c>
    </row>
    <row r="105">
      <c r="Q105" t="inlineStr">
        <is>
          <t>01-27-2024</t>
        </is>
      </c>
      <c r="R105" t="n">
        <v>21105</v>
      </c>
      <c r="S105" t="n">
        <v>202</v>
      </c>
      <c r="T105" t="inlineStr">
        <is>
          <t>PHSUB-202401251138</t>
        </is>
      </c>
    </row>
    <row r="106">
      <c r="Q106" t="inlineStr">
        <is>
          <t>01-27-2024</t>
        </is>
      </c>
      <c r="R106" t="n">
        <v>21105</v>
      </c>
      <c r="S106" t="n">
        <v>202</v>
      </c>
      <c r="T106" t="inlineStr">
        <is>
          <t>PHSUB-202401251138</t>
        </is>
      </c>
    </row>
    <row r="107">
      <c r="Q107" t="inlineStr">
        <is>
          <t>01-27-2024</t>
        </is>
      </c>
      <c r="R107" t="n">
        <v>21105</v>
      </c>
      <c r="S107" t="n">
        <v>202</v>
      </c>
      <c r="T107" t="inlineStr">
        <is>
          <t>PHSUB-202401251138</t>
        </is>
      </c>
    </row>
    <row r="108">
      <c r="Q108" t="inlineStr">
        <is>
          <t>01-27-2024</t>
        </is>
      </c>
      <c r="R108" t="n">
        <v>21105</v>
      </c>
      <c r="S108" t="n">
        <v>202</v>
      </c>
      <c r="T108" t="inlineStr">
        <is>
          <t>PHSUB-202401251138</t>
        </is>
      </c>
    </row>
    <row r="109">
      <c r="Q109" t="inlineStr">
        <is>
          <t>01-25-2024</t>
        </is>
      </c>
      <c r="R109" t="n">
        <v>16553</v>
      </c>
      <c r="S109" t="n">
        <v>202</v>
      </c>
      <c r="T109" t="inlineStr">
        <is>
          <t>PHX-YE-20240123</t>
        </is>
      </c>
    </row>
    <row r="110">
      <c r="Q110" t="inlineStr">
        <is>
          <t>01-27-2024</t>
        </is>
      </c>
      <c r="R110" t="n">
        <v>21105</v>
      </c>
      <c r="S110" t="n">
        <v>211</v>
      </c>
      <c r="T110" t="inlineStr">
        <is>
          <t>PHX-YE-20240125</t>
        </is>
      </c>
    </row>
    <row r="111">
      <c r="Q111" t="inlineStr">
        <is>
          <t>01-27-2024</t>
        </is>
      </c>
      <c r="R111" t="n">
        <v>21105</v>
      </c>
      <c r="S111" t="n">
        <v>202</v>
      </c>
      <c r="T111" t="inlineStr">
        <is>
          <t>PHX-YE-20240125</t>
        </is>
      </c>
    </row>
    <row r="112">
      <c r="Q112" t="inlineStr">
        <is>
          <t>01-27-2024</t>
        </is>
      </c>
      <c r="R112" t="n">
        <v>21105</v>
      </c>
      <c r="S112" t="n">
        <v>202</v>
      </c>
      <c r="T112" t="inlineStr">
        <is>
          <t>PHX-YE-20240125</t>
        </is>
      </c>
    </row>
    <row r="113">
      <c r="Q113" t="inlineStr">
        <is>
          <t>01-27-2024</t>
        </is>
      </c>
      <c r="R113" t="n">
        <v>21105</v>
      </c>
      <c r="S113" t="n">
        <v>202</v>
      </c>
      <c r="T113" t="inlineStr">
        <is>
          <t>PHX-YE-20240125</t>
        </is>
      </c>
    </row>
    <row r="114">
      <c r="Q114" t="inlineStr">
        <is>
          <t>01-27-2024</t>
        </is>
      </c>
      <c r="R114" t="n">
        <v>21105</v>
      </c>
      <c r="S114" t="n">
        <v>202</v>
      </c>
      <c r="T114" t="inlineStr">
        <is>
          <t>PHX-YE-20240125</t>
        </is>
      </c>
    </row>
    <row r="115">
      <c r="Q115" t="inlineStr">
        <is>
          <t>01-27-2024</t>
        </is>
      </c>
      <c r="R115" t="n">
        <v>21105</v>
      </c>
      <c r="S115" t="n">
        <v>202</v>
      </c>
      <c r="T115" t="inlineStr">
        <is>
          <t>PHX-YE-20240125</t>
        </is>
      </c>
    </row>
    <row r="116">
      <c r="Q116" t="inlineStr">
        <is>
          <t>01-27-2024</t>
        </is>
      </c>
      <c r="R116" t="n">
        <v>21105</v>
      </c>
      <c r="S116" t="n">
        <v>202</v>
      </c>
      <c r="T116" t="inlineStr">
        <is>
          <t>PHX-YE-20240125</t>
        </is>
      </c>
    </row>
    <row r="117">
      <c r="Q117" t="inlineStr">
        <is>
          <t>01-27-2024</t>
        </is>
      </c>
      <c r="R117" t="n">
        <v>21108</v>
      </c>
      <c r="S117" t="n">
        <v>202</v>
      </c>
      <c r="T117" t="inlineStr">
        <is>
          <t>PHX-YE-20240125</t>
        </is>
      </c>
    </row>
    <row r="118">
      <c r="Q118" t="inlineStr">
        <is>
          <t>01-27-2024</t>
        </is>
      </c>
      <c r="R118" t="n">
        <v>21105</v>
      </c>
      <c r="S118" t="n">
        <v>202</v>
      </c>
      <c r="T118" t="inlineStr">
        <is>
          <t>PHX-YE-20240125</t>
        </is>
      </c>
    </row>
    <row r="119">
      <c r="Q119" t="inlineStr">
        <is>
          <t>01-27-2024</t>
        </is>
      </c>
      <c r="R119" t="n">
        <v>21105</v>
      </c>
      <c r="S119" t="n">
        <v>202</v>
      </c>
      <c r="T119" t="inlineStr">
        <is>
          <t>PHX-YE-20240125</t>
        </is>
      </c>
    </row>
    <row r="120">
      <c r="Q120" t="inlineStr">
        <is>
          <t>01-27-2024</t>
        </is>
      </c>
      <c r="R120" t="n">
        <v>21105</v>
      </c>
      <c r="S120" t="n">
        <v>202</v>
      </c>
      <c r="T120" t="inlineStr">
        <is>
          <t>PHX-YE-20240125</t>
        </is>
      </c>
    </row>
    <row r="121">
      <c r="Q121" t="inlineStr">
        <is>
          <t>01-27-2024</t>
        </is>
      </c>
      <c r="R121" t="n">
        <v>21108</v>
      </c>
      <c r="S121" t="n">
        <v>202</v>
      </c>
      <c r="T121" t="inlineStr">
        <is>
          <t>PHX-YE-20240125</t>
        </is>
      </c>
    </row>
    <row r="122">
      <c r="Q122" t="inlineStr">
        <is>
          <t>01-27-2024</t>
        </is>
      </c>
      <c r="R122" t="n">
        <v>12961</v>
      </c>
      <c r="S122" t="n">
        <v>231</v>
      </c>
      <c r="T122" t="inlineStr">
        <is>
          <t>PHX-YE-20240125</t>
        </is>
      </c>
    </row>
    <row r="123">
      <c r="Q123" t="inlineStr">
        <is>
          <t>01-27-2024</t>
        </is>
      </c>
      <c r="R123" t="n">
        <v>21105</v>
      </c>
      <c r="S123" t="n">
        <v>202</v>
      </c>
      <c r="T123" t="inlineStr">
        <is>
          <t>PHX-YE-20240125</t>
        </is>
      </c>
    </row>
    <row r="124">
      <c r="Q124" t="inlineStr">
        <is>
          <t>01-27-2024</t>
        </is>
      </c>
      <c r="R124" t="n">
        <v>21105</v>
      </c>
      <c r="S124" t="n">
        <v>202</v>
      </c>
      <c r="T124" t="inlineStr">
        <is>
          <t>PHX-YE-20240125</t>
        </is>
      </c>
    </row>
    <row r="125">
      <c r="Q125" t="inlineStr">
        <is>
          <t>01-27-2024</t>
        </is>
      </c>
      <c r="R125" t="n">
        <v>21105</v>
      </c>
      <c r="S125" t="n">
        <v>202</v>
      </c>
      <c r="T125" t="inlineStr">
        <is>
          <t>PHX-YE-20240125</t>
        </is>
      </c>
    </row>
    <row r="126">
      <c r="Q126" t="inlineStr">
        <is>
          <t>01-27-2024</t>
        </is>
      </c>
      <c r="R126" t="n">
        <v>12969</v>
      </c>
      <c r="S126" t="n">
        <v>202</v>
      </c>
      <c r="T126" t="inlineStr">
        <is>
          <t>PHX-YE-20240125</t>
        </is>
      </c>
    </row>
    <row r="127">
      <c r="Q127" t="inlineStr">
        <is>
          <t>01-25-2024</t>
        </is>
      </c>
      <c r="R127" t="n">
        <v>15307</v>
      </c>
      <c r="S127" t="n">
        <v>211</v>
      </c>
      <c r="T127" t="inlineStr">
        <is>
          <t>PHSUB-202401231138</t>
        </is>
      </c>
    </row>
    <row r="128">
      <c r="Q128" t="inlineStr">
        <is>
          <t>01-26-2024</t>
        </is>
      </c>
      <c r="R128" t="n">
        <v>20559</v>
      </c>
      <c r="S128" t="n">
        <v>211</v>
      </c>
      <c r="T128" t="inlineStr">
        <is>
          <t>PHSUB-202401241106</t>
        </is>
      </c>
    </row>
    <row r="129">
      <c r="Q129" t="inlineStr">
        <is>
          <t>01-26-2024</t>
        </is>
      </c>
      <c r="R129" t="n">
        <v>15307</v>
      </c>
      <c r="S129" t="n">
        <v>211</v>
      </c>
      <c r="T129" t="inlineStr">
        <is>
          <t>PHSUB-202401241106</t>
        </is>
      </c>
    </row>
    <row r="130">
      <c r="Q130" t="inlineStr">
        <is>
          <t>01-26-2024</t>
        </is>
      </c>
      <c r="R130" t="n">
        <v>15306</v>
      </c>
      <c r="S130" t="n">
        <v>211</v>
      </c>
      <c r="T130" t="inlineStr">
        <is>
          <t>PHSUB-202401241106</t>
        </is>
      </c>
    </row>
    <row r="131">
      <c r="Q131" t="inlineStr">
        <is>
          <t>01-27-2024</t>
        </is>
      </c>
      <c r="R131" t="n">
        <v>16551</v>
      </c>
      <c r="S131" t="n">
        <v>211</v>
      </c>
      <c r="T131" t="inlineStr">
        <is>
          <t>PHSUB-202401251138</t>
        </is>
      </c>
    </row>
    <row r="132">
      <c r="Q132" t="inlineStr">
        <is>
          <t>01-27-2024</t>
        </is>
      </c>
      <c r="R132" t="n">
        <v>21105</v>
      </c>
      <c r="S132" t="n">
        <v>202</v>
      </c>
      <c r="T132" t="inlineStr">
        <is>
          <t>PHSUB-202401251138</t>
        </is>
      </c>
    </row>
    <row r="133">
      <c r="Q133" t="inlineStr">
        <is>
          <t>01-27-2024</t>
        </is>
      </c>
      <c r="R133" t="n">
        <v>21105</v>
      </c>
      <c r="S133" t="n">
        <v>211</v>
      </c>
      <c r="T133" t="inlineStr">
        <is>
          <t>PHSUB-202401251138</t>
        </is>
      </c>
    </row>
    <row r="134">
      <c r="Q134" t="inlineStr">
        <is>
          <t>01-27-2024</t>
        </is>
      </c>
      <c r="R134" t="n">
        <v>21105</v>
      </c>
      <c r="S134" t="n">
        <v>202</v>
      </c>
      <c r="T134" t="inlineStr">
        <is>
          <t>PHSUB-202401251138</t>
        </is>
      </c>
    </row>
    <row r="135">
      <c r="Q135" t="inlineStr">
        <is>
          <t>01-27-2024</t>
        </is>
      </c>
      <c r="R135" t="n">
        <v>21105</v>
      </c>
      <c r="S135" t="n">
        <v>202</v>
      </c>
      <c r="T135" t="inlineStr">
        <is>
          <t>PHSUB-202401251138</t>
        </is>
      </c>
    </row>
    <row r="136">
      <c r="Q136" t="inlineStr">
        <is>
          <t>01-27-2024</t>
        </is>
      </c>
      <c r="R136" t="n">
        <v>21105</v>
      </c>
      <c r="S136" t="n">
        <v>231</v>
      </c>
      <c r="T136" t="inlineStr">
        <is>
          <t>PHSUB-202401251138</t>
        </is>
      </c>
    </row>
    <row r="137">
      <c r="Q137" t="inlineStr">
        <is>
          <t>01-27-2024</t>
        </is>
      </c>
      <c r="R137" t="n">
        <v>21105</v>
      </c>
      <c r="S137" t="n">
        <v>202</v>
      </c>
      <c r="T137" t="inlineStr">
        <is>
          <t>PHSUB-202401251138</t>
        </is>
      </c>
    </row>
    <row r="138">
      <c r="Q138" t="inlineStr">
        <is>
          <t>01-27-2024</t>
        </is>
      </c>
      <c r="R138" t="n">
        <v>21105</v>
      </c>
      <c r="S138" t="n">
        <v>231</v>
      </c>
      <c r="T138" t="inlineStr">
        <is>
          <t>PHSUB-202401251138</t>
        </is>
      </c>
    </row>
    <row r="139">
      <c r="Q139" t="inlineStr">
        <is>
          <t>01-27-2024</t>
        </is>
      </c>
      <c r="R139" t="n">
        <v>21105</v>
      </c>
      <c r="S139" t="n">
        <v>202</v>
      </c>
      <c r="T139" t="inlineStr">
        <is>
          <t>PHSUB-202401251138</t>
        </is>
      </c>
    </row>
    <row r="140">
      <c r="Q140" t="inlineStr">
        <is>
          <t>01-27-2024</t>
        </is>
      </c>
      <c r="R140" t="n">
        <v>21105</v>
      </c>
      <c r="S140" t="n">
        <v>202</v>
      </c>
      <c r="T140" t="inlineStr">
        <is>
          <t>PHSUB-202401251138</t>
        </is>
      </c>
    </row>
    <row r="141">
      <c r="Q141" t="inlineStr">
        <is>
          <t>01-27-2024</t>
        </is>
      </c>
      <c r="R141" t="n">
        <v>21105</v>
      </c>
      <c r="S141" t="n">
        <v>202</v>
      </c>
      <c r="T141" t="inlineStr">
        <is>
          <t>PHSUB-202401251138</t>
        </is>
      </c>
    </row>
    <row r="142">
      <c r="Q142" t="inlineStr">
        <is>
          <t>01-27-2024</t>
        </is>
      </c>
      <c r="R142" t="n">
        <v>21108</v>
      </c>
      <c r="S142" t="n">
        <v>202</v>
      </c>
      <c r="T142" t="inlineStr">
        <is>
          <t>PHSUB-202401251138</t>
        </is>
      </c>
    </row>
    <row r="143">
      <c r="Q143" t="inlineStr">
        <is>
          <t>01-27-2024</t>
        </is>
      </c>
      <c r="R143" t="n">
        <v>21105</v>
      </c>
      <c r="S143" t="n">
        <v>202</v>
      </c>
      <c r="T143" t="inlineStr">
        <is>
          <t>PHSUB-202401251138</t>
        </is>
      </c>
    </row>
    <row r="144">
      <c r="Q144" t="inlineStr">
        <is>
          <t>01-27-2024</t>
        </is>
      </c>
      <c r="R144" t="n">
        <v>21105</v>
      </c>
      <c r="S144" t="n">
        <v>202</v>
      </c>
      <c r="T144" t="inlineStr">
        <is>
          <t>PHSUB-202401251138</t>
        </is>
      </c>
    </row>
    <row r="145">
      <c r="Q145" t="inlineStr">
        <is>
          <t>01-27-2024</t>
        </is>
      </c>
      <c r="R145" t="n">
        <v>21105</v>
      </c>
      <c r="S145" t="n">
        <v>202</v>
      </c>
      <c r="T145" t="inlineStr">
        <is>
          <t>PHSUB-202401251138</t>
        </is>
      </c>
    </row>
    <row r="146">
      <c r="Q146" t="inlineStr">
        <is>
          <t>01-27-2024</t>
        </is>
      </c>
      <c r="R146" t="n">
        <v>21105</v>
      </c>
      <c r="S146" t="n">
        <v>202</v>
      </c>
      <c r="T146" t="inlineStr">
        <is>
          <t>PHSUB-202401251138</t>
        </is>
      </c>
    </row>
    <row r="147">
      <c r="Q147" t="inlineStr">
        <is>
          <t>01-27-2024</t>
        </is>
      </c>
      <c r="R147" t="n">
        <v>21105</v>
      </c>
      <c r="S147" t="n">
        <v>231</v>
      </c>
      <c r="T147" t="inlineStr">
        <is>
          <t>PHSUB-202401251138</t>
        </is>
      </c>
    </row>
    <row r="148">
      <c r="Q148" t="inlineStr">
        <is>
          <t>01-27-2024</t>
        </is>
      </c>
      <c r="R148" t="n">
        <v>21105</v>
      </c>
      <c r="S148" t="n">
        <v>202</v>
      </c>
      <c r="T148" t="inlineStr">
        <is>
          <t>PHSUB-202401251138</t>
        </is>
      </c>
    </row>
    <row r="149">
      <c r="Q149" t="inlineStr">
        <is>
          <t>01-27-2024</t>
        </is>
      </c>
      <c r="R149" t="n">
        <v>21105</v>
      </c>
      <c r="S149" t="n">
        <v>202</v>
      </c>
      <c r="T149" t="inlineStr">
        <is>
          <t>PHSUB-202401251138</t>
        </is>
      </c>
    </row>
    <row r="150">
      <c r="Q150" t="inlineStr">
        <is>
          <t>01-27-2024</t>
        </is>
      </c>
      <c r="R150" t="n">
        <v>21105</v>
      </c>
      <c r="S150" t="n">
        <v>202</v>
      </c>
      <c r="T150" t="inlineStr">
        <is>
          <t>PHSUB-202401251138</t>
        </is>
      </c>
    </row>
    <row r="151">
      <c r="Q151" t="inlineStr">
        <is>
          <t>01-27-2024</t>
        </is>
      </c>
      <c r="R151" t="n">
        <v>21105</v>
      </c>
      <c r="S151" t="n">
        <v>202</v>
      </c>
      <c r="T151" t="inlineStr">
        <is>
          <t>PHSUB-202401251138</t>
        </is>
      </c>
    </row>
    <row r="152">
      <c r="Q152" t="inlineStr">
        <is>
          <t>01-27-2024</t>
        </is>
      </c>
      <c r="R152" t="n">
        <v>21105</v>
      </c>
      <c r="S152" t="n">
        <v>202</v>
      </c>
      <c r="T152" t="inlineStr">
        <is>
          <t>PHSUB-202401251138</t>
        </is>
      </c>
    </row>
    <row r="153">
      <c r="Q153" t="inlineStr">
        <is>
          <t>01-27-2024</t>
        </is>
      </c>
      <c r="R153" t="n">
        <v>21105</v>
      </c>
      <c r="S153" t="n">
        <v>202</v>
      </c>
      <c r="T153" t="inlineStr">
        <is>
          <t>PHSUB-202401251138</t>
        </is>
      </c>
    </row>
    <row r="154">
      <c r="Q154" t="inlineStr">
        <is>
          <t>01-27-2024</t>
        </is>
      </c>
      <c r="R154" t="n">
        <v>21105</v>
      </c>
      <c r="S154" t="n">
        <v>202</v>
      </c>
      <c r="T154" t="inlineStr">
        <is>
          <t>PHSUB-202401251138</t>
        </is>
      </c>
    </row>
    <row r="155">
      <c r="Q155" t="inlineStr">
        <is>
          <t>01-27-2024</t>
        </is>
      </c>
      <c r="R155" t="n">
        <v>21105</v>
      </c>
      <c r="S155" t="n">
        <v>202</v>
      </c>
      <c r="T155" t="inlineStr">
        <is>
          <t>PHSUB-202401251138</t>
        </is>
      </c>
    </row>
    <row r="156">
      <c r="Q156" t="inlineStr">
        <is>
          <t>01-27-2024</t>
        </is>
      </c>
      <c r="R156" t="n">
        <v>21105</v>
      </c>
      <c r="S156" t="n">
        <v>211</v>
      </c>
      <c r="T156" t="inlineStr">
        <is>
          <t>PHSUB-202401251138</t>
        </is>
      </c>
    </row>
    <row r="157">
      <c r="Q157" t="inlineStr">
        <is>
          <t>01-27-2024</t>
        </is>
      </c>
      <c r="R157" t="n">
        <v>21108</v>
      </c>
      <c r="S157" t="n">
        <v>202</v>
      </c>
      <c r="T157" t="inlineStr">
        <is>
          <t>PHSUB-202401251138</t>
        </is>
      </c>
    </row>
    <row r="158">
      <c r="Q158" t="inlineStr">
        <is>
          <t>01-27-2024</t>
        </is>
      </c>
      <c r="R158" t="n">
        <v>21105</v>
      </c>
      <c r="S158" t="n">
        <v>202</v>
      </c>
      <c r="T158" t="inlineStr">
        <is>
          <t>PHSUB-202401251138</t>
        </is>
      </c>
    </row>
    <row r="159">
      <c r="Q159" t="inlineStr">
        <is>
          <t>01-27-2024</t>
        </is>
      </c>
      <c r="R159" t="n">
        <v>21105</v>
      </c>
      <c r="S159" t="n">
        <v>202</v>
      </c>
      <c r="T159" t="inlineStr">
        <is>
          <t>PHSUB-202401251138</t>
        </is>
      </c>
    </row>
    <row r="160">
      <c r="Q160" t="inlineStr">
        <is>
          <t>01-27-2024</t>
        </is>
      </c>
      <c r="R160" t="n">
        <v>21105</v>
      </c>
      <c r="S160" t="n">
        <v>202</v>
      </c>
      <c r="T160" t="inlineStr">
        <is>
          <t>PHSUB-202401251138</t>
        </is>
      </c>
    </row>
    <row r="161">
      <c r="Q161" t="inlineStr">
        <is>
          <t>01-27-2024</t>
        </is>
      </c>
      <c r="R161" t="n">
        <v>21105</v>
      </c>
      <c r="S161" t="n">
        <v>202</v>
      </c>
      <c r="T161" t="inlineStr">
        <is>
          <t>PHSUB-202401251138</t>
        </is>
      </c>
    </row>
    <row r="162">
      <c r="Q162" t="inlineStr">
        <is>
          <t>01-27-2024</t>
        </is>
      </c>
      <c r="R162" t="n">
        <v>21105</v>
      </c>
      <c r="S162" t="n">
        <v>202</v>
      </c>
      <c r="T162" t="inlineStr">
        <is>
          <t>PHSUB-202401251138</t>
        </is>
      </c>
    </row>
    <row r="163">
      <c r="Q163" t="inlineStr">
        <is>
          <t>01-27-2024</t>
        </is>
      </c>
      <c r="R163" t="n">
        <v>21105</v>
      </c>
      <c r="S163" t="n">
        <v>202</v>
      </c>
      <c r="T163" t="inlineStr">
        <is>
          <t>PHSUB-202401251138</t>
        </is>
      </c>
    </row>
    <row r="164">
      <c r="Q164" t="inlineStr">
        <is>
          <t>01-27-2024</t>
        </is>
      </c>
      <c r="R164" t="n">
        <v>21105</v>
      </c>
      <c r="S164" t="n">
        <v>202</v>
      </c>
      <c r="T164" t="inlineStr">
        <is>
          <t>PHSUB-202401251138</t>
        </is>
      </c>
    </row>
    <row r="165">
      <c r="Q165" t="inlineStr">
        <is>
          <t>01-27-2024</t>
        </is>
      </c>
      <c r="R165" t="n">
        <v>16551</v>
      </c>
      <c r="S165" t="n">
        <v>211</v>
      </c>
      <c r="T165" t="inlineStr">
        <is>
          <t>PHSUB-202401251138</t>
        </is>
      </c>
    </row>
    <row r="166">
      <c r="Q166" t="inlineStr">
        <is>
          <t>01-27-2024</t>
        </is>
      </c>
      <c r="R166" t="n">
        <v>21105</v>
      </c>
      <c r="S166" t="n">
        <v>202</v>
      </c>
      <c r="T166" t="inlineStr">
        <is>
          <t>PHSUB-202401251138</t>
        </is>
      </c>
    </row>
    <row r="167">
      <c r="Q167" t="inlineStr">
        <is>
          <t>01-27-2024</t>
        </is>
      </c>
      <c r="R167" t="n">
        <v>21105</v>
      </c>
      <c r="S167" t="n">
        <v>202</v>
      </c>
      <c r="T167" t="inlineStr">
        <is>
          <t>PHSUB-202401251138</t>
        </is>
      </c>
    </row>
    <row r="168">
      <c r="Q168" t="inlineStr">
        <is>
          <t>01-27-2024</t>
        </is>
      </c>
      <c r="R168" t="n">
        <v>21105</v>
      </c>
      <c r="S168" t="n">
        <v>202</v>
      </c>
      <c r="T168" t="inlineStr">
        <is>
          <t>PHSUB-202401251138</t>
        </is>
      </c>
    </row>
    <row r="169">
      <c r="Q169" t="inlineStr">
        <is>
          <t>01-27-2024</t>
        </is>
      </c>
      <c r="R169" t="n">
        <v>21105</v>
      </c>
      <c r="S169" t="n">
        <v>202</v>
      </c>
      <c r="T169" t="inlineStr">
        <is>
          <t>PHSUB-202401251138</t>
        </is>
      </c>
    </row>
    <row r="170">
      <c r="Q170" t="inlineStr">
        <is>
          <t>01-25-2024</t>
        </is>
      </c>
      <c r="R170" t="n">
        <v>16553</v>
      </c>
      <c r="S170" t="n">
        <v>202</v>
      </c>
      <c r="T170" t="inlineStr">
        <is>
          <t>PHX-YE-20240123</t>
        </is>
      </c>
    </row>
    <row r="171">
      <c r="Q171" t="inlineStr">
        <is>
          <t>01-27-2024</t>
        </is>
      </c>
      <c r="R171" t="n">
        <v>21105</v>
      </c>
      <c r="S171" t="n">
        <v>211</v>
      </c>
      <c r="T171" t="inlineStr">
        <is>
          <t>PHX-YE-20240125</t>
        </is>
      </c>
    </row>
    <row r="172">
      <c r="Q172" t="inlineStr">
        <is>
          <t>01-27-2024</t>
        </is>
      </c>
      <c r="R172" t="n">
        <v>21105</v>
      </c>
      <c r="S172" t="n">
        <v>202</v>
      </c>
      <c r="T172" t="inlineStr">
        <is>
          <t>PHX-YE-20240125</t>
        </is>
      </c>
    </row>
    <row r="173">
      <c r="Q173" t="inlineStr">
        <is>
          <t>01-27-2024</t>
        </is>
      </c>
      <c r="R173" t="n">
        <v>21105</v>
      </c>
      <c r="S173" t="n">
        <v>202</v>
      </c>
      <c r="T173" t="inlineStr">
        <is>
          <t>PHX-YE-20240125</t>
        </is>
      </c>
    </row>
    <row r="174">
      <c r="Q174" t="inlineStr">
        <is>
          <t>01-27-2024</t>
        </is>
      </c>
      <c r="R174" t="n">
        <v>21105</v>
      </c>
      <c r="S174" t="n">
        <v>202</v>
      </c>
      <c r="T174" t="inlineStr">
        <is>
          <t>PHX-YE-20240125</t>
        </is>
      </c>
    </row>
    <row r="175">
      <c r="Q175" t="inlineStr">
        <is>
          <t>01-27-2024</t>
        </is>
      </c>
      <c r="R175" t="n">
        <v>21105</v>
      </c>
      <c r="S175" t="n">
        <v>202</v>
      </c>
      <c r="T175" t="inlineStr">
        <is>
          <t>PHX-YE-20240125</t>
        </is>
      </c>
    </row>
    <row r="176">
      <c r="Q176" t="inlineStr">
        <is>
          <t>01-27-2024</t>
        </is>
      </c>
      <c r="R176" t="n">
        <v>21105</v>
      </c>
      <c r="S176" t="n">
        <v>202</v>
      </c>
      <c r="T176" t="inlineStr">
        <is>
          <t>PHX-YE-20240125</t>
        </is>
      </c>
    </row>
    <row r="177">
      <c r="Q177" t="inlineStr">
        <is>
          <t>01-27-2024</t>
        </is>
      </c>
      <c r="R177" t="n">
        <v>21105</v>
      </c>
      <c r="S177" t="n">
        <v>202</v>
      </c>
      <c r="T177" t="inlineStr">
        <is>
          <t>PHX-YE-20240125</t>
        </is>
      </c>
    </row>
    <row r="178">
      <c r="Q178" t="inlineStr">
        <is>
          <t>01-27-2024</t>
        </is>
      </c>
      <c r="R178" t="n">
        <v>21108</v>
      </c>
      <c r="S178" t="n">
        <v>202</v>
      </c>
      <c r="T178" t="inlineStr">
        <is>
          <t>PHX-YE-20240125</t>
        </is>
      </c>
    </row>
    <row r="179">
      <c r="Q179" t="inlineStr">
        <is>
          <t>01-27-2024</t>
        </is>
      </c>
      <c r="R179" t="n">
        <v>21105</v>
      </c>
      <c r="S179" t="n">
        <v>202</v>
      </c>
      <c r="T179" t="inlineStr">
        <is>
          <t>PHX-YE-20240125</t>
        </is>
      </c>
    </row>
    <row r="180">
      <c r="Q180" t="inlineStr">
        <is>
          <t>01-27-2024</t>
        </is>
      </c>
      <c r="R180" t="n">
        <v>21105</v>
      </c>
      <c r="S180" t="n">
        <v>202</v>
      </c>
      <c r="T180" t="inlineStr">
        <is>
          <t>PHX-YE-20240125</t>
        </is>
      </c>
    </row>
    <row r="181">
      <c r="Q181" t="inlineStr">
        <is>
          <t>01-27-2024</t>
        </is>
      </c>
      <c r="R181" t="n">
        <v>21105</v>
      </c>
      <c r="S181" t="n">
        <v>202</v>
      </c>
      <c r="T181" t="inlineStr">
        <is>
          <t>PHX-YE-20240125</t>
        </is>
      </c>
    </row>
    <row r="182">
      <c r="Q182" t="inlineStr">
        <is>
          <t>01-27-2024</t>
        </is>
      </c>
      <c r="R182" t="n">
        <v>21108</v>
      </c>
      <c r="S182" t="n">
        <v>202</v>
      </c>
      <c r="T182" t="inlineStr">
        <is>
          <t>PHX-YE-20240125</t>
        </is>
      </c>
    </row>
    <row r="183">
      <c r="Q183" t="inlineStr">
        <is>
          <t>01-27-2024</t>
        </is>
      </c>
      <c r="R183" t="n">
        <v>12961</v>
      </c>
      <c r="S183" t="n">
        <v>231</v>
      </c>
      <c r="T183" t="inlineStr">
        <is>
          <t>PHX-YE-20240125</t>
        </is>
      </c>
    </row>
    <row r="184">
      <c r="Q184" t="inlineStr">
        <is>
          <t>01-27-2024</t>
        </is>
      </c>
      <c r="R184" t="n">
        <v>21105</v>
      </c>
      <c r="S184" t="n">
        <v>202</v>
      </c>
      <c r="T184" t="inlineStr">
        <is>
          <t>PHX-YE-20240125</t>
        </is>
      </c>
    </row>
    <row r="185">
      <c r="Q185" t="inlineStr">
        <is>
          <t>01-27-2024</t>
        </is>
      </c>
      <c r="R185" t="n">
        <v>21105</v>
      </c>
      <c r="S185" t="n">
        <v>202</v>
      </c>
      <c r="T185" t="inlineStr">
        <is>
          <t>PHX-YE-20240125</t>
        </is>
      </c>
    </row>
    <row r="186">
      <c r="Q186" t="inlineStr">
        <is>
          <t>01-27-2024</t>
        </is>
      </c>
      <c r="R186" t="n">
        <v>21105</v>
      </c>
      <c r="S186" t="n">
        <v>202</v>
      </c>
      <c r="T186" t="inlineStr">
        <is>
          <t>PHX-YE-20240125</t>
        </is>
      </c>
    </row>
    <row r="187">
      <c r="Q187" t="inlineStr">
        <is>
          <t>01-27-2024</t>
        </is>
      </c>
      <c r="R187" t="n">
        <v>12969</v>
      </c>
      <c r="S187" t="n">
        <v>202</v>
      </c>
      <c r="T187" t="inlineStr">
        <is>
          <t>PHX-YE-20240125</t>
        </is>
      </c>
    </row>
    <row r="188">
      <c r="Q188" t="inlineStr">
        <is>
          <t>01-25-2024</t>
        </is>
      </c>
      <c r="R188" t="n">
        <v>15307</v>
      </c>
      <c r="S188" t="n">
        <v>211</v>
      </c>
      <c r="T188" t="inlineStr">
        <is>
          <t>PHSUB-202401231138</t>
        </is>
      </c>
    </row>
    <row r="189">
      <c r="Q189" t="inlineStr">
        <is>
          <t>01-26-2024</t>
        </is>
      </c>
      <c r="R189" t="n">
        <v>20559</v>
      </c>
      <c r="S189" t="n">
        <v>211</v>
      </c>
      <c r="T189" t="inlineStr">
        <is>
          <t>PHSUB-202401241106</t>
        </is>
      </c>
    </row>
    <row r="190">
      <c r="Q190" t="inlineStr">
        <is>
          <t>01-26-2024</t>
        </is>
      </c>
      <c r="R190" t="n">
        <v>15307</v>
      </c>
      <c r="S190" t="n">
        <v>211</v>
      </c>
      <c r="T190" t="inlineStr">
        <is>
          <t>PHSUB-202401241106</t>
        </is>
      </c>
    </row>
    <row r="191">
      <c r="Q191" t="inlineStr">
        <is>
          <t>01-26-2024</t>
        </is>
      </c>
      <c r="R191" t="n">
        <v>15306</v>
      </c>
      <c r="S191" t="n">
        <v>211</v>
      </c>
      <c r="T191" t="inlineStr">
        <is>
          <t>PHSUB-202401241106</t>
        </is>
      </c>
    </row>
    <row r="192">
      <c r="Q192" t="inlineStr">
        <is>
          <t>01-27-2024</t>
        </is>
      </c>
      <c r="R192" t="n">
        <v>16551</v>
      </c>
      <c r="S192" t="n">
        <v>211</v>
      </c>
      <c r="T192" t="inlineStr">
        <is>
          <t>PHSUB-202401251138</t>
        </is>
      </c>
    </row>
    <row r="193">
      <c r="Q193" t="inlineStr">
        <is>
          <t>01-27-2024</t>
        </is>
      </c>
      <c r="R193" t="n">
        <v>21105</v>
      </c>
      <c r="S193" t="n">
        <v>202</v>
      </c>
      <c r="T193" t="inlineStr">
        <is>
          <t>PHSUB-202401251138</t>
        </is>
      </c>
    </row>
    <row r="194">
      <c r="Q194" t="inlineStr">
        <is>
          <t>01-27-2024</t>
        </is>
      </c>
      <c r="R194" t="n">
        <v>21105</v>
      </c>
      <c r="S194" t="n">
        <v>211</v>
      </c>
      <c r="T194" t="inlineStr">
        <is>
          <t>PHSUB-202401251138</t>
        </is>
      </c>
    </row>
    <row r="195">
      <c r="Q195" t="inlineStr">
        <is>
          <t>01-27-2024</t>
        </is>
      </c>
      <c r="R195" t="n">
        <v>21105</v>
      </c>
      <c r="S195" t="n">
        <v>202</v>
      </c>
      <c r="T195" t="inlineStr">
        <is>
          <t>PHSUB-202401251138</t>
        </is>
      </c>
    </row>
    <row r="196">
      <c r="Q196" t="inlineStr">
        <is>
          <t>01-27-2024</t>
        </is>
      </c>
      <c r="R196" t="n">
        <v>21105</v>
      </c>
      <c r="S196" t="n">
        <v>202</v>
      </c>
      <c r="T196" t="inlineStr">
        <is>
          <t>PHSUB-202401251138</t>
        </is>
      </c>
    </row>
    <row r="197">
      <c r="Q197" t="inlineStr">
        <is>
          <t>01-27-2024</t>
        </is>
      </c>
      <c r="R197" t="n">
        <v>21105</v>
      </c>
      <c r="S197" t="n">
        <v>231</v>
      </c>
      <c r="T197" t="inlineStr">
        <is>
          <t>PHSUB-202401251138</t>
        </is>
      </c>
    </row>
    <row r="198">
      <c r="Q198" t="inlineStr">
        <is>
          <t>01-27-2024</t>
        </is>
      </c>
      <c r="R198" t="n">
        <v>21105</v>
      </c>
      <c r="S198" t="n">
        <v>202</v>
      </c>
      <c r="T198" t="inlineStr">
        <is>
          <t>PHSUB-202401251138</t>
        </is>
      </c>
    </row>
    <row r="199">
      <c r="Q199" t="inlineStr">
        <is>
          <t>01-27-2024</t>
        </is>
      </c>
      <c r="R199" t="n">
        <v>21105</v>
      </c>
      <c r="S199" t="n">
        <v>231</v>
      </c>
      <c r="T199" t="inlineStr">
        <is>
          <t>PHSUB-202401251138</t>
        </is>
      </c>
    </row>
    <row r="200">
      <c r="Q200" t="inlineStr">
        <is>
          <t>01-27-2024</t>
        </is>
      </c>
      <c r="R200" t="n">
        <v>21105</v>
      </c>
      <c r="S200" t="n">
        <v>202</v>
      </c>
      <c r="T200" t="inlineStr">
        <is>
          <t>PHSUB-202401251138</t>
        </is>
      </c>
    </row>
    <row r="201">
      <c r="Q201" t="inlineStr">
        <is>
          <t>01-27-2024</t>
        </is>
      </c>
      <c r="R201" t="n">
        <v>21105</v>
      </c>
      <c r="S201" t="n">
        <v>202</v>
      </c>
      <c r="T201" t="inlineStr">
        <is>
          <t>PHSUB-202401251138</t>
        </is>
      </c>
    </row>
    <row r="202">
      <c r="Q202" t="inlineStr">
        <is>
          <t>01-27-2024</t>
        </is>
      </c>
      <c r="R202" t="n">
        <v>21105</v>
      </c>
      <c r="S202" t="n">
        <v>202</v>
      </c>
      <c r="T202" t="inlineStr">
        <is>
          <t>PHSUB-202401251138</t>
        </is>
      </c>
    </row>
    <row r="203">
      <c r="Q203" t="inlineStr">
        <is>
          <t>01-27-2024</t>
        </is>
      </c>
      <c r="R203" t="n">
        <v>21108</v>
      </c>
      <c r="S203" t="n">
        <v>202</v>
      </c>
      <c r="T203" t="inlineStr">
        <is>
          <t>PHSUB-202401251138</t>
        </is>
      </c>
    </row>
    <row r="204">
      <c r="Q204" t="inlineStr">
        <is>
          <t>01-27-2024</t>
        </is>
      </c>
      <c r="R204" t="n">
        <v>21105</v>
      </c>
      <c r="S204" t="n">
        <v>202</v>
      </c>
      <c r="T204" t="inlineStr">
        <is>
          <t>PHSUB-202401251138</t>
        </is>
      </c>
    </row>
    <row r="205">
      <c r="Q205" t="inlineStr">
        <is>
          <t>01-27-2024</t>
        </is>
      </c>
      <c r="R205" t="n">
        <v>21105</v>
      </c>
      <c r="S205" t="n">
        <v>202</v>
      </c>
      <c r="T205" t="inlineStr">
        <is>
          <t>PHSUB-202401251138</t>
        </is>
      </c>
    </row>
    <row r="206">
      <c r="Q206" t="inlineStr">
        <is>
          <t>01-27-2024</t>
        </is>
      </c>
      <c r="R206" t="n">
        <v>21105</v>
      </c>
      <c r="S206" t="n">
        <v>202</v>
      </c>
      <c r="T206" t="inlineStr">
        <is>
          <t>PHSUB-202401251138</t>
        </is>
      </c>
    </row>
    <row r="207">
      <c r="Q207" t="inlineStr">
        <is>
          <t>01-27-2024</t>
        </is>
      </c>
      <c r="R207" t="n">
        <v>21105</v>
      </c>
      <c r="S207" t="n">
        <v>202</v>
      </c>
      <c r="T207" t="inlineStr">
        <is>
          <t>PHSUB-202401251138</t>
        </is>
      </c>
    </row>
    <row r="208">
      <c r="Q208" t="inlineStr">
        <is>
          <t>01-27-2024</t>
        </is>
      </c>
      <c r="R208" t="n">
        <v>21105</v>
      </c>
      <c r="S208" t="n">
        <v>231</v>
      </c>
      <c r="T208" t="inlineStr">
        <is>
          <t>PHSUB-202401251138</t>
        </is>
      </c>
    </row>
    <row r="209">
      <c r="Q209" t="inlineStr">
        <is>
          <t>01-27-2024</t>
        </is>
      </c>
      <c r="R209" t="n">
        <v>21105</v>
      </c>
      <c r="S209" t="n">
        <v>202</v>
      </c>
      <c r="T209" t="inlineStr">
        <is>
          <t>PHSUB-202401251138</t>
        </is>
      </c>
    </row>
    <row r="210">
      <c r="Q210" t="inlineStr">
        <is>
          <t>01-27-2024</t>
        </is>
      </c>
      <c r="R210" t="n">
        <v>21105</v>
      </c>
      <c r="S210" t="n">
        <v>202</v>
      </c>
      <c r="T210" t="inlineStr">
        <is>
          <t>PHSUB-202401251138</t>
        </is>
      </c>
    </row>
    <row r="211">
      <c r="Q211" t="inlineStr">
        <is>
          <t>01-27-2024</t>
        </is>
      </c>
      <c r="R211" t="n">
        <v>21105</v>
      </c>
      <c r="S211" t="n">
        <v>202</v>
      </c>
      <c r="T211" t="inlineStr">
        <is>
          <t>PHSUB-202401251138</t>
        </is>
      </c>
    </row>
    <row r="212">
      <c r="Q212" t="inlineStr">
        <is>
          <t>01-27-2024</t>
        </is>
      </c>
      <c r="R212" t="n">
        <v>21105</v>
      </c>
      <c r="S212" t="n">
        <v>202</v>
      </c>
      <c r="T212" t="inlineStr">
        <is>
          <t>PHSUB-202401251138</t>
        </is>
      </c>
    </row>
    <row r="213">
      <c r="Q213" t="inlineStr">
        <is>
          <t>01-27-2024</t>
        </is>
      </c>
      <c r="R213" t="n">
        <v>21105</v>
      </c>
      <c r="S213" t="n">
        <v>202</v>
      </c>
      <c r="T213" t="inlineStr">
        <is>
          <t>PHSUB-202401251138</t>
        </is>
      </c>
    </row>
    <row r="214">
      <c r="Q214" t="inlineStr">
        <is>
          <t>01-27-2024</t>
        </is>
      </c>
      <c r="R214" t="n">
        <v>21105</v>
      </c>
      <c r="S214" t="n">
        <v>202</v>
      </c>
      <c r="T214" t="inlineStr">
        <is>
          <t>PHSUB-202401251138</t>
        </is>
      </c>
    </row>
    <row r="215">
      <c r="Q215" t="inlineStr">
        <is>
          <t>01-27-2024</t>
        </is>
      </c>
      <c r="R215" t="n">
        <v>21105</v>
      </c>
      <c r="S215" t="n">
        <v>202</v>
      </c>
      <c r="T215" t="inlineStr">
        <is>
          <t>PHSUB-202401251138</t>
        </is>
      </c>
    </row>
    <row r="216">
      <c r="Q216" t="inlineStr">
        <is>
          <t>01-27-2024</t>
        </is>
      </c>
      <c r="R216" t="n">
        <v>21105</v>
      </c>
      <c r="S216" t="n">
        <v>202</v>
      </c>
      <c r="T216" t="inlineStr">
        <is>
          <t>PHSUB-202401251138</t>
        </is>
      </c>
    </row>
    <row r="217">
      <c r="Q217" t="inlineStr">
        <is>
          <t>01-27-2024</t>
        </is>
      </c>
      <c r="R217" t="n">
        <v>21105</v>
      </c>
      <c r="S217" t="n">
        <v>211</v>
      </c>
      <c r="T217" t="inlineStr">
        <is>
          <t>PHSUB-202401251138</t>
        </is>
      </c>
    </row>
    <row r="218">
      <c r="Q218" t="inlineStr">
        <is>
          <t>01-27-2024</t>
        </is>
      </c>
      <c r="R218" t="n">
        <v>21108</v>
      </c>
      <c r="S218" t="n">
        <v>202</v>
      </c>
      <c r="T218" t="inlineStr">
        <is>
          <t>PHSUB-202401251138</t>
        </is>
      </c>
    </row>
    <row r="219">
      <c r="Q219" t="inlineStr">
        <is>
          <t>01-27-2024</t>
        </is>
      </c>
      <c r="R219" t="n">
        <v>21105</v>
      </c>
      <c r="S219" t="n">
        <v>202</v>
      </c>
      <c r="T219" t="inlineStr">
        <is>
          <t>PHSUB-202401251138</t>
        </is>
      </c>
    </row>
    <row r="220">
      <c r="Q220" t="inlineStr">
        <is>
          <t>01-27-2024</t>
        </is>
      </c>
      <c r="R220" t="n">
        <v>21105</v>
      </c>
      <c r="S220" t="n">
        <v>202</v>
      </c>
      <c r="T220" t="inlineStr">
        <is>
          <t>PHSUB-202401251138</t>
        </is>
      </c>
    </row>
    <row r="221">
      <c r="Q221" t="inlineStr">
        <is>
          <t>01-27-2024</t>
        </is>
      </c>
      <c r="R221" t="n">
        <v>21105</v>
      </c>
      <c r="S221" t="n">
        <v>202</v>
      </c>
      <c r="T221" t="inlineStr">
        <is>
          <t>PHSUB-202401251138</t>
        </is>
      </c>
    </row>
    <row r="222">
      <c r="Q222" t="inlineStr">
        <is>
          <t>01-27-2024</t>
        </is>
      </c>
      <c r="R222" t="n">
        <v>21105</v>
      </c>
      <c r="S222" t="n">
        <v>202</v>
      </c>
      <c r="T222" t="inlineStr">
        <is>
          <t>PHSUB-202401251138</t>
        </is>
      </c>
    </row>
    <row r="223">
      <c r="Q223" t="inlineStr">
        <is>
          <t>01-27-2024</t>
        </is>
      </c>
      <c r="R223" t="n">
        <v>21105</v>
      </c>
      <c r="S223" t="n">
        <v>202</v>
      </c>
      <c r="T223" t="inlineStr">
        <is>
          <t>PHSUB-202401251138</t>
        </is>
      </c>
    </row>
    <row r="224">
      <c r="Q224" t="inlineStr">
        <is>
          <t>01-27-2024</t>
        </is>
      </c>
      <c r="R224" t="n">
        <v>21105</v>
      </c>
      <c r="S224" t="n">
        <v>202</v>
      </c>
      <c r="T224" t="inlineStr">
        <is>
          <t>PHSUB-202401251138</t>
        </is>
      </c>
    </row>
    <row r="225">
      <c r="Q225" t="inlineStr">
        <is>
          <t>01-27-2024</t>
        </is>
      </c>
      <c r="R225" t="n">
        <v>21105</v>
      </c>
      <c r="S225" t="n">
        <v>202</v>
      </c>
      <c r="T225" t="inlineStr">
        <is>
          <t>PHSUB-202401251138</t>
        </is>
      </c>
    </row>
    <row r="226">
      <c r="Q226" t="inlineStr">
        <is>
          <t>01-27-2024</t>
        </is>
      </c>
      <c r="R226" t="n">
        <v>16551</v>
      </c>
      <c r="S226" t="n">
        <v>211</v>
      </c>
      <c r="T226" t="inlineStr">
        <is>
          <t>PHSUB-202401251138</t>
        </is>
      </c>
    </row>
    <row r="227">
      <c r="Q227" t="inlineStr">
        <is>
          <t>01-27-2024</t>
        </is>
      </c>
      <c r="R227" t="n">
        <v>21105</v>
      </c>
      <c r="S227" t="n">
        <v>202</v>
      </c>
      <c r="T227" t="inlineStr">
        <is>
          <t>PHSUB-202401251138</t>
        </is>
      </c>
    </row>
    <row r="228">
      <c r="Q228" t="inlineStr">
        <is>
          <t>01-27-2024</t>
        </is>
      </c>
      <c r="R228" t="n">
        <v>21105</v>
      </c>
      <c r="S228" t="n">
        <v>202</v>
      </c>
      <c r="T228" t="inlineStr">
        <is>
          <t>PHSUB-202401251138</t>
        </is>
      </c>
    </row>
    <row r="229">
      <c r="Q229" t="inlineStr">
        <is>
          <t>01-27-2024</t>
        </is>
      </c>
      <c r="R229" t="n">
        <v>21105</v>
      </c>
      <c r="S229" t="n">
        <v>202</v>
      </c>
      <c r="T229" t="inlineStr">
        <is>
          <t>PHSUB-202401251138</t>
        </is>
      </c>
    </row>
    <row r="230">
      <c r="Q230" t="inlineStr">
        <is>
          <t>01-27-2024</t>
        </is>
      </c>
      <c r="R230" t="n">
        <v>21105</v>
      </c>
      <c r="S230" t="n">
        <v>202</v>
      </c>
      <c r="T230" t="inlineStr">
        <is>
          <t>PHSUB-202401251138</t>
        </is>
      </c>
    </row>
    <row r="231">
      <c r="Q231" t="inlineStr">
        <is>
          <t>01-25-2024</t>
        </is>
      </c>
      <c r="R231" t="n">
        <v>16553</v>
      </c>
      <c r="S231" t="n">
        <v>202</v>
      </c>
      <c r="T231" t="inlineStr">
        <is>
          <t>PHX-YE-20240123</t>
        </is>
      </c>
    </row>
    <row r="232">
      <c r="Q232" t="inlineStr">
        <is>
          <t>01-27-2024</t>
        </is>
      </c>
      <c r="R232" t="n">
        <v>21105</v>
      </c>
      <c r="S232" t="n">
        <v>211</v>
      </c>
      <c r="T232" t="inlineStr">
        <is>
          <t>PHX-YE-20240125</t>
        </is>
      </c>
    </row>
    <row r="233">
      <c r="Q233" t="inlineStr">
        <is>
          <t>01-27-2024</t>
        </is>
      </c>
      <c r="R233" t="n">
        <v>21105</v>
      </c>
      <c r="S233" t="n">
        <v>202</v>
      </c>
      <c r="T233" t="inlineStr">
        <is>
          <t>PHX-YE-20240125</t>
        </is>
      </c>
    </row>
    <row r="234">
      <c r="Q234" t="inlineStr">
        <is>
          <t>01-27-2024</t>
        </is>
      </c>
      <c r="R234" t="n">
        <v>21105</v>
      </c>
      <c r="S234" t="n">
        <v>202</v>
      </c>
      <c r="T234" t="inlineStr">
        <is>
          <t>PHX-YE-20240125</t>
        </is>
      </c>
    </row>
    <row r="235">
      <c r="Q235" t="inlineStr">
        <is>
          <t>01-27-2024</t>
        </is>
      </c>
      <c r="R235" t="n">
        <v>21105</v>
      </c>
      <c r="S235" t="n">
        <v>202</v>
      </c>
      <c r="T235" t="inlineStr">
        <is>
          <t>PHX-YE-20240125</t>
        </is>
      </c>
    </row>
    <row r="236">
      <c r="Q236" t="inlineStr">
        <is>
          <t>01-27-2024</t>
        </is>
      </c>
      <c r="R236" t="n">
        <v>21105</v>
      </c>
      <c r="S236" t="n">
        <v>202</v>
      </c>
      <c r="T236" t="inlineStr">
        <is>
          <t>PHX-YE-20240125</t>
        </is>
      </c>
    </row>
    <row r="237">
      <c r="Q237" t="inlineStr">
        <is>
          <t>01-27-2024</t>
        </is>
      </c>
      <c r="R237" t="n">
        <v>21105</v>
      </c>
      <c r="S237" t="n">
        <v>202</v>
      </c>
      <c r="T237" t="inlineStr">
        <is>
          <t>PHX-YE-20240125</t>
        </is>
      </c>
    </row>
    <row r="238">
      <c r="Q238" t="inlineStr">
        <is>
          <t>01-27-2024</t>
        </is>
      </c>
      <c r="R238" t="n">
        <v>21105</v>
      </c>
      <c r="S238" t="n">
        <v>202</v>
      </c>
      <c r="T238" t="inlineStr">
        <is>
          <t>PHX-YE-20240125</t>
        </is>
      </c>
    </row>
    <row r="239">
      <c r="Q239" t="inlineStr">
        <is>
          <t>01-27-2024</t>
        </is>
      </c>
      <c r="R239" t="n">
        <v>21108</v>
      </c>
      <c r="S239" t="n">
        <v>202</v>
      </c>
      <c r="T239" t="inlineStr">
        <is>
          <t>PHX-YE-20240125</t>
        </is>
      </c>
    </row>
    <row r="240">
      <c r="Q240" t="inlineStr">
        <is>
          <t>01-27-2024</t>
        </is>
      </c>
      <c r="R240" t="n">
        <v>21105</v>
      </c>
      <c r="S240" t="n">
        <v>202</v>
      </c>
      <c r="T240" t="inlineStr">
        <is>
          <t>PHX-YE-20240125</t>
        </is>
      </c>
    </row>
    <row r="241">
      <c r="Q241" t="inlineStr">
        <is>
          <t>01-27-2024</t>
        </is>
      </c>
      <c r="R241" t="n">
        <v>21105</v>
      </c>
      <c r="S241" t="n">
        <v>202</v>
      </c>
      <c r="T241" t="inlineStr">
        <is>
          <t>PHX-YE-20240125</t>
        </is>
      </c>
    </row>
    <row r="242">
      <c r="Q242" t="inlineStr">
        <is>
          <t>01-27-2024</t>
        </is>
      </c>
      <c r="R242" t="n">
        <v>21105</v>
      </c>
      <c r="S242" t="n">
        <v>202</v>
      </c>
      <c r="T242" t="inlineStr">
        <is>
          <t>PHX-YE-20240125</t>
        </is>
      </c>
    </row>
    <row r="243">
      <c r="Q243" t="inlineStr">
        <is>
          <t>01-27-2024</t>
        </is>
      </c>
      <c r="R243" t="n">
        <v>21108</v>
      </c>
      <c r="S243" t="n">
        <v>202</v>
      </c>
      <c r="T243" t="inlineStr">
        <is>
          <t>PHX-YE-20240125</t>
        </is>
      </c>
    </row>
    <row r="244">
      <c r="Q244" t="inlineStr">
        <is>
          <t>01-27-2024</t>
        </is>
      </c>
      <c r="R244" t="n">
        <v>12961</v>
      </c>
      <c r="S244" t="n">
        <v>231</v>
      </c>
      <c r="T244" t="inlineStr">
        <is>
          <t>PHX-YE-20240125</t>
        </is>
      </c>
    </row>
    <row r="245">
      <c r="Q245" t="inlineStr">
        <is>
          <t>01-27-2024</t>
        </is>
      </c>
      <c r="R245" t="n">
        <v>21105</v>
      </c>
      <c r="S245" t="n">
        <v>202</v>
      </c>
      <c r="T245" t="inlineStr">
        <is>
          <t>PHX-YE-20240125</t>
        </is>
      </c>
    </row>
    <row r="246">
      <c r="Q246" t="inlineStr">
        <is>
          <t>01-27-2024</t>
        </is>
      </c>
      <c r="R246" t="n">
        <v>21105</v>
      </c>
      <c r="S246" t="n">
        <v>202</v>
      </c>
      <c r="T246" t="inlineStr">
        <is>
          <t>PHX-YE-20240125</t>
        </is>
      </c>
    </row>
    <row r="247">
      <c r="Q247" t="inlineStr">
        <is>
          <t>01-27-2024</t>
        </is>
      </c>
      <c r="R247" t="n">
        <v>21105</v>
      </c>
      <c r="S247" t="n">
        <v>202</v>
      </c>
      <c r="T247" t="inlineStr">
        <is>
          <t>PHX-YE-20240125</t>
        </is>
      </c>
    </row>
    <row r="248">
      <c r="Q248" t="inlineStr">
        <is>
          <t>01-27-2024</t>
        </is>
      </c>
      <c r="R248" t="n">
        <v>12969</v>
      </c>
      <c r="S248" t="n">
        <v>202</v>
      </c>
      <c r="T248" t="inlineStr">
        <is>
          <t>PHX-YE-20240125</t>
        </is>
      </c>
    </row>
    <row r="249">
      <c r="Q249" t="inlineStr">
        <is>
          <t>01-25-2024</t>
        </is>
      </c>
      <c r="R249" t="n">
        <v>15307</v>
      </c>
      <c r="S249" t="n">
        <v>211</v>
      </c>
      <c r="T249" t="inlineStr">
        <is>
          <t>PHSUB-202401231138</t>
        </is>
      </c>
    </row>
    <row r="250">
      <c r="Q250" t="inlineStr">
        <is>
          <t>01-26-2024</t>
        </is>
      </c>
      <c r="R250" t="n">
        <v>20559</v>
      </c>
      <c r="S250" t="n">
        <v>211</v>
      </c>
      <c r="T250" t="inlineStr">
        <is>
          <t>PHSUB-202401241106</t>
        </is>
      </c>
    </row>
    <row r="251">
      <c r="Q251" t="inlineStr">
        <is>
          <t>01-26-2024</t>
        </is>
      </c>
      <c r="R251" t="n">
        <v>15307</v>
      </c>
      <c r="S251" t="n">
        <v>211</v>
      </c>
      <c r="T251" t="inlineStr">
        <is>
          <t>PHSUB-202401241106</t>
        </is>
      </c>
    </row>
    <row r="252">
      <c r="Q252" t="inlineStr">
        <is>
          <t>01-26-2024</t>
        </is>
      </c>
      <c r="R252" t="n">
        <v>15306</v>
      </c>
      <c r="S252" t="n">
        <v>211</v>
      </c>
      <c r="T252" t="inlineStr">
        <is>
          <t>PHSUB-202401241106</t>
        </is>
      </c>
    </row>
    <row r="253">
      <c r="Q253" t="inlineStr">
        <is>
          <t>01-27-2024</t>
        </is>
      </c>
      <c r="R253" t="n">
        <v>16551</v>
      </c>
      <c r="S253" t="n">
        <v>211</v>
      </c>
      <c r="T253" t="inlineStr">
        <is>
          <t>PHSUB-202401251138</t>
        </is>
      </c>
    </row>
    <row r="254">
      <c r="Q254" t="inlineStr">
        <is>
          <t>01-27-2024</t>
        </is>
      </c>
      <c r="R254" t="n">
        <v>21105</v>
      </c>
      <c r="S254" t="n">
        <v>202</v>
      </c>
      <c r="T254" t="inlineStr">
        <is>
          <t>PHSUB-202401251138</t>
        </is>
      </c>
    </row>
    <row r="255">
      <c r="Q255" t="inlineStr">
        <is>
          <t>01-27-2024</t>
        </is>
      </c>
      <c r="R255" t="n">
        <v>21105</v>
      </c>
      <c r="S255" t="n">
        <v>211</v>
      </c>
      <c r="T255" t="inlineStr">
        <is>
          <t>PHSUB-202401251138</t>
        </is>
      </c>
    </row>
    <row r="256">
      <c r="Q256" t="inlineStr">
        <is>
          <t>01-27-2024</t>
        </is>
      </c>
      <c r="R256" t="n">
        <v>21105</v>
      </c>
      <c r="S256" t="n">
        <v>202</v>
      </c>
      <c r="T256" t="inlineStr">
        <is>
          <t>PHSUB-202401251138</t>
        </is>
      </c>
    </row>
    <row r="257">
      <c r="Q257" t="inlineStr">
        <is>
          <t>01-27-2024</t>
        </is>
      </c>
      <c r="R257" t="n">
        <v>21105</v>
      </c>
      <c r="S257" t="n">
        <v>202</v>
      </c>
      <c r="T257" t="inlineStr">
        <is>
          <t>PHSUB-202401251138</t>
        </is>
      </c>
    </row>
    <row r="258">
      <c r="Q258" t="inlineStr">
        <is>
          <t>01-27-2024</t>
        </is>
      </c>
      <c r="R258" t="n">
        <v>21105</v>
      </c>
      <c r="S258" t="n">
        <v>231</v>
      </c>
      <c r="T258" t="inlineStr">
        <is>
          <t>PHSUB-202401251138</t>
        </is>
      </c>
    </row>
    <row r="259">
      <c r="Q259" t="inlineStr">
        <is>
          <t>01-27-2024</t>
        </is>
      </c>
      <c r="R259" t="n">
        <v>21105</v>
      </c>
      <c r="S259" t="n">
        <v>202</v>
      </c>
      <c r="T259" t="inlineStr">
        <is>
          <t>PHSUB-202401251138</t>
        </is>
      </c>
    </row>
    <row r="260">
      <c r="Q260" t="inlineStr">
        <is>
          <t>01-27-2024</t>
        </is>
      </c>
      <c r="R260" t="n">
        <v>21105</v>
      </c>
      <c r="S260" t="n">
        <v>231</v>
      </c>
      <c r="T260" t="inlineStr">
        <is>
          <t>PHSUB-202401251138</t>
        </is>
      </c>
    </row>
    <row r="261">
      <c r="Q261" t="inlineStr">
        <is>
          <t>01-27-2024</t>
        </is>
      </c>
      <c r="R261" t="n">
        <v>21105</v>
      </c>
      <c r="S261" t="n">
        <v>202</v>
      </c>
      <c r="T261" t="inlineStr">
        <is>
          <t>PHSUB-202401251138</t>
        </is>
      </c>
    </row>
    <row r="262">
      <c r="Q262" t="inlineStr">
        <is>
          <t>01-27-2024</t>
        </is>
      </c>
      <c r="R262" t="n">
        <v>21105</v>
      </c>
      <c r="S262" t="n">
        <v>202</v>
      </c>
      <c r="T262" t="inlineStr">
        <is>
          <t>PHSUB-202401251138</t>
        </is>
      </c>
    </row>
    <row r="263">
      <c r="Q263" t="inlineStr">
        <is>
          <t>01-27-2024</t>
        </is>
      </c>
      <c r="R263" t="n">
        <v>21105</v>
      </c>
      <c r="S263" t="n">
        <v>202</v>
      </c>
      <c r="T263" t="inlineStr">
        <is>
          <t>PHSUB-202401251138</t>
        </is>
      </c>
    </row>
    <row r="264">
      <c r="Q264" t="inlineStr">
        <is>
          <t>01-27-2024</t>
        </is>
      </c>
      <c r="R264" t="n">
        <v>21108</v>
      </c>
      <c r="S264" t="n">
        <v>202</v>
      </c>
      <c r="T264" t="inlineStr">
        <is>
          <t>PHSUB-202401251138</t>
        </is>
      </c>
    </row>
    <row r="265">
      <c r="Q265" t="inlineStr">
        <is>
          <t>01-27-2024</t>
        </is>
      </c>
      <c r="R265" t="n">
        <v>21105</v>
      </c>
      <c r="S265" t="n">
        <v>202</v>
      </c>
      <c r="T265" t="inlineStr">
        <is>
          <t>PHSUB-202401251138</t>
        </is>
      </c>
    </row>
    <row r="266">
      <c r="Q266" t="inlineStr">
        <is>
          <t>01-27-2024</t>
        </is>
      </c>
      <c r="R266" t="n">
        <v>21105</v>
      </c>
      <c r="S266" t="n">
        <v>202</v>
      </c>
      <c r="T266" t="inlineStr">
        <is>
          <t>PHSUB-202401251138</t>
        </is>
      </c>
    </row>
    <row r="267">
      <c r="Q267" t="inlineStr">
        <is>
          <t>01-27-2024</t>
        </is>
      </c>
      <c r="R267" t="n">
        <v>21105</v>
      </c>
      <c r="S267" t="n">
        <v>202</v>
      </c>
      <c r="T267" t="inlineStr">
        <is>
          <t>PHSUB-202401251138</t>
        </is>
      </c>
    </row>
    <row r="268">
      <c r="Q268" t="inlineStr">
        <is>
          <t>01-27-2024</t>
        </is>
      </c>
      <c r="R268" t="n">
        <v>21105</v>
      </c>
      <c r="S268" t="n">
        <v>202</v>
      </c>
      <c r="T268" t="inlineStr">
        <is>
          <t>PHSUB-202401251138</t>
        </is>
      </c>
    </row>
    <row r="269">
      <c r="Q269" t="inlineStr">
        <is>
          <t>01-27-2024</t>
        </is>
      </c>
      <c r="R269" t="n">
        <v>21105</v>
      </c>
      <c r="S269" t="n">
        <v>231</v>
      </c>
      <c r="T269" t="inlineStr">
        <is>
          <t>PHSUB-202401251138</t>
        </is>
      </c>
    </row>
    <row r="270">
      <c r="Q270" t="inlineStr">
        <is>
          <t>01-27-2024</t>
        </is>
      </c>
      <c r="R270" t="n">
        <v>21105</v>
      </c>
      <c r="S270" t="n">
        <v>202</v>
      </c>
      <c r="T270" t="inlineStr">
        <is>
          <t>PHSUB-202401251138</t>
        </is>
      </c>
    </row>
    <row r="271">
      <c r="Q271" t="inlineStr">
        <is>
          <t>01-27-2024</t>
        </is>
      </c>
      <c r="R271" t="n">
        <v>21105</v>
      </c>
      <c r="S271" t="n">
        <v>202</v>
      </c>
      <c r="T271" t="inlineStr">
        <is>
          <t>PHSUB-202401251138</t>
        </is>
      </c>
    </row>
    <row r="272">
      <c r="Q272" t="inlineStr">
        <is>
          <t>01-27-2024</t>
        </is>
      </c>
      <c r="R272" t="n">
        <v>21105</v>
      </c>
      <c r="S272" t="n">
        <v>202</v>
      </c>
      <c r="T272" t="inlineStr">
        <is>
          <t>PHSUB-202401251138</t>
        </is>
      </c>
    </row>
    <row r="273">
      <c r="Q273" t="inlineStr">
        <is>
          <t>01-27-2024</t>
        </is>
      </c>
      <c r="R273" t="n">
        <v>21105</v>
      </c>
      <c r="S273" t="n">
        <v>202</v>
      </c>
      <c r="T273" t="inlineStr">
        <is>
          <t>PHSUB-202401251138</t>
        </is>
      </c>
    </row>
    <row r="274">
      <c r="Q274" t="inlineStr">
        <is>
          <t>01-27-2024</t>
        </is>
      </c>
      <c r="R274" t="n">
        <v>21105</v>
      </c>
      <c r="S274" t="n">
        <v>202</v>
      </c>
      <c r="T274" t="inlineStr">
        <is>
          <t>PHSUB-202401251138</t>
        </is>
      </c>
    </row>
    <row r="275">
      <c r="Q275" t="inlineStr">
        <is>
          <t>01-27-2024</t>
        </is>
      </c>
      <c r="R275" t="n">
        <v>21105</v>
      </c>
      <c r="S275" t="n">
        <v>202</v>
      </c>
      <c r="T275" t="inlineStr">
        <is>
          <t>PHSUB-202401251138</t>
        </is>
      </c>
    </row>
    <row r="276">
      <c r="Q276" t="inlineStr">
        <is>
          <t>01-27-2024</t>
        </is>
      </c>
      <c r="R276" t="n">
        <v>21105</v>
      </c>
      <c r="S276" t="n">
        <v>202</v>
      </c>
      <c r="T276" t="inlineStr">
        <is>
          <t>PHSUB-202401251138</t>
        </is>
      </c>
    </row>
    <row r="277">
      <c r="Q277" t="inlineStr">
        <is>
          <t>01-27-2024</t>
        </is>
      </c>
      <c r="R277" t="n">
        <v>21105</v>
      </c>
      <c r="S277" t="n">
        <v>202</v>
      </c>
      <c r="T277" t="inlineStr">
        <is>
          <t>PHSUB-202401251138</t>
        </is>
      </c>
    </row>
    <row r="278">
      <c r="Q278" t="inlineStr">
        <is>
          <t>01-27-2024</t>
        </is>
      </c>
      <c r="R278" t="n">
        <v>21105</v>
      </c>
      <c r="S278" t="n">
        <v>211</v>
      </c>
      <c r="T278" t="inlineStr">
        <is>
          <t>PHSUB-202401251138</t>
        </is>
      </c>
    </row>
    <row r="279">
      <c r="Q279" t="inlineStr">
        <is>
          <t>01-27-2024</t>
        </is>
      </c>
      <c r="R279" t="n">
        <v>21108</v>
      </c>
      <c r="S279" t="n">
        <v>202</v>
      </c>
      <c r="T279" t="inlineStr">
        <is>
          <t>PHSUB-202401251138</t>
        </is>
      </c>
    </row>
    <row r="280">
      <c r="Q280" t="inlineStr">
        <is>
          <t>01-27-2024</t>
        </is>
      </c>
      <c r="R280" t="n">
        <v>21105</v>
      </c>
      <c r="S280" t="n">
        <v>202</v>
      </c>
      <c r="T280" t="inlineStr">
        <is>
          <t>PHSUB-202401251138</t>
        </is>
      </c>
    </row>
    <row r="281">
      <c r="Q281" t="inlineStr">
        <is>
          <t>01-27-2024</t>
        </is>
      </c>
      <c r="R281" t="n">
        <v>21105</v>
      </c>
      <c r="S281" t="n">
        <v>202</v>
      </c>
      <c r="T281" t="inlineStr">
        <is>
          <t>PHSUB-202401251138</t>
        </is>
      </c>
    </row>
    <row r="282">
      <c r="Q282" t="inlineStr">
        <is>
          <t>01-27-2024</t>
        </is>
      </c>
      <c r="R282" t="n">
        <v>21105</v>
      </c>
      <c r="S282" t="n">
        <v>202</v>
      </c>
      <c r="T282" t="inlineStr">
        <is>
          <t>PHSUB-202401251138</t>
        </is>
      </c>
    </row>
    <row r="283">
      <c r="Q283" t="inlineStr">
        <is>
          <t>01-27-2024</t>
        </is>
      </c>
      <c r="R283" t="n">
        <v>21105</v>
      </c>
      <c r="S283" t="n">
        <v>202</v>
      </c>
      <c r="T283" t="inlineStr">
        <is>
          <t>PHSUB-202401251138</t>
        </is>
      </c>
    </row>
    <row r="284">
      <c r="Q284" t="inlineStr">
        <is>
          <t>01-27-2024</t>
        </is>
      </c>
      <c r="R284" t="n">
        <v>21105</v>
      </c>
      <c r="S284" t="n">
        <v>202</v>
      </c>
      <c r="T284" t="inlineStr">
        <is>
          <t>PHSUB-202401251138</t>
        </is>
      </c>
    </row>
    <row r="285">
      <c r="Q285" t="inlineStr">
        <is>
          <t>01-27-2024</t>
        </is>
      </c>
      <c r="R285" t="n">
        <v>21105</v>
      </c>
      <c r="S285" t="n">
        <v>202</v>
      </c>
      <c r="T285" t="inlineStr">
        <is>
          <t>PHSUB-202401251138</t>
        </is>
      </c>
    </row>
    <row r="286">
      <c r="Q286" t="inlineStr">
        <is>
          <t>01-27-2024</t>
        </is>
      </c>
      <c r="R286" t="n">
        <v>21105</v>
      </c>
      <c r="S286" t="n">
        <v>202</v>
      </c>
      <c r="T286" t="inlineStr">
        <is>
          <t>PHSUB-202401251138</t>
        </is>
      </c>
    </row>
    <row r="287">
      <c r="Q287" t="inlineStr">
        <is>
          <t>01-27-2024</t>
        </is>
      </c>
      <c r="R287" t="n">
        <v>16551</v>
      </c>
      <c r="S287" t="n">
        <v>211</v>
      </c>
      <c r="T287" t="inlineStr">
        <is>
          <t>PHSUB-202401251138</t>
        </is>
      </c>
    </row>
    <row r="288">
      <c r="Q288" t="inlineStr">
        <is>
          <t>01-27-2024</t>
        </is>
      </c>
      <c r="R288" t="n">
        <v>21105</v>
      </c>
      <c r="S288" t="n">
        <v>202</v>
      </c>
      <c r="T288" t="inlineStr">
        <is>
          <t>PHSUB-202401251138</t>
        </is>
      </c>
    </row>
    <row r="289">
      <c r="Q289" t="inlineStr">
        <is>
          <t>01-27-2024</t>
        </is>
      </c>
      <c r="R289" t="n">
        <v>21105</v>
      </c>
      <c r="S289" t="n">
        <v>202</v>
      </c>
      <c r="T289" t="inlineStr">
        <is>
          <t>PHSUB-202401251138</t>
        </is>
      </c>
    </row>
    <row r="290">
      <c r="Q290" t="inlineStr">
        <is>
          <t>01-27-2024</t>
        </is>
      </c>
      <c r="R290" t="n">
        <v>21105</v>
      </c>
      <c r="S290" t="n">
        <v>202</v>
      </c>
      <c r="T290" t="inlineStr">
        <is>
          <t>PHSUB-202401251138</t>
        </is>
      </c>
    </row>
    <row r="291">
      <c r="Q291" t="inlineStr">
        <is>
          <t>01-27-2024</t>
        </is>
      </c>
      <c r="R291" t="n">
        <v>21105</v>
      </c>
      <c r="S291" t="n">
        <v>202</v>
      </c>
      <c r="T291" t="inlineStr">
        <is>
          <t>PHSUB-202401251138</t>
        </is>
      </c>
    </row>
    <row r="292">
      <c r="Q292" t="inlineStr">
        <is>
          <t>01-25-2024</t>
        </is>
      </c>
      <c r="R292" t="n">
        <v>16553</v>
      </c>
      <c r="S292" t="n">
        <v>202</v>
      </c>
      <c r="T292" t="inlineStr">
        <is>
          <t>PHX-YE-20240123</t>
        </is>
      </c>
    </row>
    <row r="293">
      <c r="Q293" t="inlineStr">
        <is>
          <t>01-27-2024</t>
        </is>
      </c>
      <c r="R293" t="n">
        <v>21105</v>
      </c>
      <c r="S293" t="n">
        <v>211</v>
      </c>
      <c r="T293" t="inlineStr">
        <is>
          <t>PHX-YE-20240125</t>
        </is>
      </c>
    </row>
    <row r="294">
      <c r="Q294" t="inlineStr">
        <is>
          <t>01-27-2024</t>
        </is>
      </c>
      <c r="R294" t="n">
        <v>21105</v>
      </c>
      <c r="S294" t="n">
        <v>202</v>
      </c>
      <c r="T294" t="inlineStr">
        <is>
          <t>PHX-YE-20240125</t>
        </is>
      </c>
    </row>
    <row r="295">
      <c r="Q295" t="inlineStr">
        <is>
          <t>01-27-2024</t>
        </is>
      </c>
      <c r="R295" t="n">
        <v>21105</v>
      </c>
      <c r="S295" t="n">
        <v>202</v>
      </c>
      <c r="T295" t="inlineStr">
        <is>
          <t>PHX-YE-20240125</t>
        </is>
      </c>
    </row>
    <row r="296">
      <c r="Q296" t="inlineStr">
        <is>
          <t>01-27-2024</t>
        </is>
      </c>
      <c r="R296" t="n">
        <v>21105</v>
      </c>
      <c r="S296" t="n">
        <v>202</v>
      </c>
      <c r="T296" t="inlineStr">
        <is>
          <t>PHX-YE-20240125</t>
        </is>
      </c>
    </row>
    <row r="297">
      <c r="Q297" t="inlineStr">
        <is>
          <t>01-27-2024</t>
        </is>
      </c>
      <c r="R297" t="n">
        <v>21105</v>
      </c>
      <c r="S297" t="n">
        <v>202</v>
      </c>
      <c r="T297" t="inlineStr">
        <is>
          <t>PHX-YE-20240125</t>
        </is>
      </c>
    </row>
    <row r="298">
      <c r="Q298" t="inlineStr">
        <is>
          <t>01-27-2024</t>
        </is>
      </c>
      <c r="R298" t="n">
        <v>21105</v>
      </c>
      <c r="S298" t="n">
        <v>202</v>
      </c>
      <c r="T298" t="inlineStr">
        <is>
          <t>PHX-YE-20240125</t>
        </is>
      </c>
    </row>
    <row r="299">
      <c r="Q299" t="inlineStr">
        <is>
          <t>01-27-2024</t>
        </is>
      </c>
      <c r="R299" t="n">
        <v>21105</v>
      </c>
      <c r="S299" t="n">
        <v>202</v>
      </c>
      <c r="T299" t="inlineStr">
        <is>
          <t>PHX-YE-20240125</t>
        </is>
      </c>
    </row>
    <row r="300">
      <c r="Q300" t="inlineStr">
        <is>
          <t>01-27-2024</t>
        </is>
      </c>
      <c r="R300" t="n">
        <v>21108</v>
      </c>
      <c r="S300" t="n">
        <v>202</v>
      </c>
      <c r="T300" t="inlineStr">
        <is>
          <t>PHX-YE-20240125</t>
        </is>
      </c>
    </row>
    <row r="301">
      <c r="Q301" t="inlineStr">
        <is>
          <t>01-27-2024</t>
        </is>
      </c>
      <c r="R301" t="n">
        <v>21105</v>
      </c>
      <c r="S301" t="n">
        <v>202</v>
      </c>
      <c r="T301" t="inlineStr">
        <is>
          <t>PHX-YE-20240125</t>
        </is>
      </c>
    </row>
    <row r="302">
      <c r="Q302" t="inlineStr">
        <is>
          <t>01-27-2024</t>
        </is>
      </c>
      <c r="R302" t="n">
        <v>21105</v>
      </c>
      <c r="S302" t="n">
        <v>202</v>
      </c>
      <c r="T302" t="inlineStr">
        <is>
          <t>PHX-YE-20240125</t>
        </is>
      </c>
    </row>
    <row r="303">
      <c r="Q303" t="inlineStr">
        <is>
          <t>01-27-2024</t>
        </is>
      </c>
      <c r="R303" t="n">
        <v>21105</v>
      </c>
      <c r="S303" t="n">
        <v>202</v>
      </c>
      <c r="T303" t="inlineStr">
        <is>
          <t>PHX-YE-20240125</t>
        </is>
      </c>
    </row>
    <row r="304">
      <c r="Q304" t="inlineStr">
        <is>
          <t>01-27-2024</t>
        </is>
      </c>
      <c r="R304" t="n">
        <v>21108</v>
      </c>
      <c r="S304" t="n">
        <v>202</v>
      </c>
      <c r="T304" t="inlineStr">
        <is>
          <t>PHX-YE-20240125</t>
        </is>
      </c>
    </row>
    <row r="305">
      <c r="Q305" t="inlineStr">
        <is>
          <t>01-27-2024</t>
        </is>
      </c>
      <c r="R305" t="n">
        <v>12961</v>
      </c>
      <c r="S305" t="n">
        <v>231</v>
      </c>
      <c r="T305" t="inlineStr">
        <is>
          <t>PHX-YE-20240125</t>
        </is>
      </c>
    </row>
    <row r="306">
      <c r="Q306" t="inlineStr">
        <is>
          <t>01-27-2024</t>
        </is>
      </c>
      <c r="R306" t="n">
        <v>21105</v>
      </c>
      <c r="S306" t="n">
        <v>202</v>
      </c>
      <c r="T306" t="inlineStr">
        <is>
          <t>PHX-YE-20240125</t>
        </is>
      </c>
    </row>
    <row r="307">
      <c r="Q307" t="inlineStr">
        <is>
          <t>01-27-2024</t>
        </is>
      </c>
      <c r="R307" t="n">
        <v>21105</v>
      </c>
      <c r="S307" t="n">
        <v>202</v>
      </c>
      <c r="T307" t="inlineStr">
        <is>
          <t>PHX-YE-20240125</t>
        </is>
      </c>
    </row>
    <row r="308">
      <c r="Q308" t="inlineStr">
        <is>
          <t>01-27-2024</t>
        </is>
      </c>
      <c r="R308" t="n">
        <v>21105</v>
      </c>
      <c r="S308" t="n">
        <v>202</v>
      </c>
      <c r="T308" t="inlineStr">
        <is>
          <t>PHX-YE-20240125</t>
        </is>
      </c>
    </row>
    <row r="309">
      <c r="Q309" t="inlineStr">
        <is>
          <t>01-27-2024</t>
        </is>
      </c>
      <c r="R309" t="n">
        <v>12969</v>
      </c>
      <c r="S309" t="n">
        <v>202</v>
      </c>
      <c r="T309" t="inlineStr">
        <is>
          <t>PHX-YE-20240125</t>
        </is>
      </c>
    </row>
  </sheetData>
  <mergeCells count="6">
    <mergeCell ref="H22:J22"/>
    <mergeCell ref="L22:N22"/>
    <mergeCell ref="D22:F22"/>
    <mergeCell ref="D3:F3"/>
    <mergeCell ref="H3:J3"/>
    <mergeCell ref="L3:N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15.6640625" customWidth="1" style="56" min="4" max="4"/>
    <col width="21.21875" customWidth="1" style="56" min="5" max="5"/>
  </cols>
  <sheetData>
    <row r="1">
      <c r="A1" s="11" t="inlineStr">
        <is>
          <t>Batch</t>
        </is>
      </c>
      <c r="B1" s="31" t="inlineStr">
        <is>
          <t>PHX-YE-20230930,PHSUB-202309302335,LAX-YE-20230930,ASUB-202309301109</t>
        </is>
      </c>
      <c r="C1" s="32" t="n"/>
      <c r="D1" s="7" t="n"/>
    </row>
    <row r="2">
      <c r="A2" s="33" t="n">
        <v>45201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/>
      <c r="B4" s="7" t="n"/>
      <c r="C4" s="7" t="n"/>
      <c r="D4" s="7" t="n"/>
    </row>
    <row r="5">
      <c r="A5" s="7" t="n">
        <v>199</v>
      </c>
      <c r="B5" s="7" t="n">
        <v>1</v>
      </c>
      <c r="C5" s="10">
        <f>B5/$B$15</f>
        <v/>
      </c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466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D9" s="7" t="n"/>
    </row>
    <row r="10">
      <c r="A10" s="7" t="n">
        <v>213</v>
      </c>
      <c r="B10" s="7" t="n">
        <v>2</v>
      </c>
      <c r="C10" s="10">
        <f>B10/B15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</row>
    <row r="15">
      <c r="A15" s="12" t="inlineStr">
        <is>
          <t>TTL PAKGS</t>
        </is>
      </c>
      <c r="B15" s="7" t="n">
        <v>469</v>
      </c>
      <c r="C15" s="10">
        <f>B15/B15</f>
        <v/>
      </c>
      <c r="D15" s="7" t="n"/>
      <c r="E15" s="7" t="n"/>
      <c r="F15" s="13" t="n"/>
    </row>
    <row r="16">
      <c r="A16" s="14" t="inlineStr">
        <is>
          <t>PAKGS ANALYSIS</t>
        </is>
      </c>
    </row>
    <row r="17">
      <c r="A17" s="15" t="inlineStr">
        <is>
          <t>1) 2 199 not in warehouse</t>
        </is>
      </c>
    </row>
    <row r="18">
      <c r="A18" s="15" t="inlineStr">
        <is>
          <t xml:space="preserve">2) 2 intransit ( transfer from 211, redeliver next day) </t>
        </is>
      </c>
      <c r="C18" s="15" t="n"/>
      <c r="D18" s="15" t="n"/>
      <c r="E18" s="15" t="n"/>
    </row>
    <row r="19">
      <c r="A19" s="15" t="inlineStr">
        <is>
          <t>3) 1 211 redeliver tmr</t>
        </is>
      </c>
      <c r="B19" s="15" t="n"/>
      <c r="C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F30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6" min="5" max="5"/>
  </cols>
  <sheetData>
    <row r="1">
      <c r="A1" s="7" t="inlineStr">
        <is>
          <t>PHSUB-202309291700,ASUB-202309291049,LAX-YE-20230929,PHSUB-202309300842</t>
        </is>
      </c>
      <c r="B1" s="7" t="n"/>
      <c r="C1" s="7" t="n"/>
      <c r="D1" s="7" t="n"/>
    </row>
    <row r="2">
      <c r="A2" s="29" t="n">
        <v>45200</v>
      </c>
      <c r="B2" s="11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3</v>
      </c>
      <c r="C4" s="10">
        <f>B4/$B$14</f>
        <v/>
      </c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213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2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  <c r="E13" s="7" t="n"/>
      <c r="F13" s="7" t="n"/>
    </row>
    <row r="14">
      <c r="A14" s="12" t="inlineStr">
        <is>
          <t>TTL PAKGS</t>
        </is>
      </c>
      <c r="B14" s="7" t="n">
        <v>218</v>
      </c>
      <c r="C14" s="10">
        <f>B14/$B$14</f>
        <v/>
      </c>
      <c r="D14" s="7" t="n"/>
      <c r="E14" s="7" t="n"/>
      <c r="F14" s="10" t="n"/>
    </row>
    <row r="15">
      <c r="A15" s="14" t="inlineStr">
        <is>
          <t>PAKGS ANALYSIS</t>
        </is>
      </c>
    </row>
    <row r="16">
      <c r="A16" s="15" t="inlineStr">
        <is>
          <t>1) 2 suspicious wrong address redeliver next day</t>
        </is>
      </c>
    </row>
    <row r="17">
      <c r="A17" s="15" t="inlineStr">
        <is>
          <t>2)4 199 pakgs not in warehouse</t>
        </is>
      </c>
      <c r="C17" s="15" t="n"/>
      <c r="D17" s="15" t="n"/>
      <c r="E17" s="15" t="n"/>
    </row>
    <row r="30">
      <c r="E30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2.6640625" customWidth="1" style="56" min="3" max="3"/>
    <col width="21.21875" customWidth="1" style="56" min="5" max="5"/>
    <col width="18.44140625" customWidth="1" style="56" min="6" max="6"/>
  </cols>
  <sheetData>
    <row r="1">
      <c r="A1" s="11" t="inlineStr">
        <is>
          <t>BATCH</t>
        </is>
      </c>
      <c r="B1" s="59" t="inlineStr">
        <is>
          <t>PHSUB-202309282240,PHSUB-202309290829,ASUB-202309281150,LAX-YE-20230928</t>
        </is>
      </c>
      <c r="C1" s="32" t="n"/>
      <c r="D1" s="7" t="n"/>
    </row>
    <row r="2">
      <c r="A2" s="33" t="n">
        <v>45199</v>
      </c>
      <c r="B2" s="7" t="n"/>
      <c r="C2" s="7" t="n"/>
      <c r="D2" s="7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H3" s="15" t="n"/>
    </row>
    <row r="4">
      <c r="A4" s="7" t="n">
        <v>199</v>
      </c>
      <c r="B4" s="7" t="n">
        <v>1</v>
      </c>
      <c r="C4" s="10">
        <f>B4/$B$15</f>
        <v/>
      </c>
      <c r="D4" s="7" t="n"/>
      <c r="H4" s="15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454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2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  <c r="E14" s="7" t="n"/>
      <c r="F14" s="7" t="n"/>
    </row>
    <row r="15">
      <c r="A15" s="12" t="inlineStr">
        <is>
          <t>TTL PAKGS</t>
        </is>
      </c>
      <c r="B15" s="7" t="n">
        <v>457</v>
      </c>
      <c r="C15" s="10">
        <f>B15/$B$15</f>
        <v/>
      </c>
      <c r="D15" s="7" t="n"/>
      <c r="E15" s="7" t="n"/>
      <c r="F15" s="10" t="n"/>
    </row>
    <row r="16">
      <c r="A16" s="14" t="inlineStr">
        <is>
          <t>PAKGS ANALYSIS</t>
        </is>
      </c>
    </row>
    <row r="17">
      <c r="A17" s="15" t="inlineStr">
        <is>
          <t>1) 4 199&amp;195 pakgs not in warehouse</t>
        </is>
      </c>
    </row>
    <row r="18">
      <c r="A18" s="15" t="inlineStr">
        <is>
          <t>2) 3 202  pakgs driver 7027 got flat tire, redeliver next day</t>
        </is>
      </c>
      <c r="C18" s="15" t="n"/>
      <c r="D18" s="15" t="n"/>
      <c r="E18" s="15" t="n"/>
    </row>
    <row r="19">
      <c r="A19" s="15" t="inlineStr">
        <is>
          <t>3)9 231 5business closes during weekends, 6 no access</t>
        </is>
      </c>
      <c r="B19" s="15" t="n"/>
      <c r="C19" s="15" t="n"/>
      <c r="D19" s="15" t="n"/>
      <c r="E19" s="15" t="n"/>
    </row>
    <row r="20">
      <c r="A20" s="15" t="inlineStr">
        <is>
          <t>4)3 wrong address pakgs</t>
        </is>
      </c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9.21875" customWidth="1" style="56" min="3" max="3"/>
    <col width="13.88671875" customWidth="1" style="56" min="4" max="4"/>
    <col width="21.21875" customWidth="1" style="56" min="5" max="5"/>
  </cols>
  <sheetData>
    <row r="1">
      <c r="A1" s="11" t="inlineStr">
        <is>
          <t>SUB-BATCH</t>
        </is>
      </c>
      <c r="B1" s="59" t="inlineStr">
        <is>
          <t>ASUB-202309271200,LAX-YE-20230927,PHSUB-202309272321,PHSUB-202309280907</t>
        </is>
      </c>
      <c r="C1" s="32" t="n"/>
      <c r="D1" s="34" t="n"/>
    </row>
    <row r="2">
      <c r="A2" s="33" t="n">
        <v>45198</v>
      </c>
      <c r="B2" s="35" t="n"/>
      <c r="C2" s="35" t="n"/>
      <c r="G2" s="14" t="n"/>
      <c r="H2" s="14" t="n"/>
      <c r="I2" s="14" t="n"/>
    </row>
    <row r="3">
      <c r="A3" s="9" t="inlineStr">
        <is>
          <t>Pakg Status</t>
        </is>
      </c>
      <c r="B3" s="9" t="inlineStr">
        <is>
          <t>Quantity</t>
        </is>
      </c>
      <c r="C3" s="9" t="inlineStr">
        <is>
          <t>Total Rate</t>
        </is>
      </c>
      <c r="E3" s="7" t="n"/>
      <c r="F3" s="7" t="n"/>
    </row>
    <row r="4">
      <c r="A4" s="7" t="n">
        <v>199</v>
      </c>
      <c r="B4" s="7" t="n">
        <v>1</v>
      </c>
      <c r="C4" s="10">
        <f>B4/$B$15</f>
        <v/>
      </c>
      <c r="E4" s="7" t="n"/>
      <c r="F4" s="10" t="n"/>
    </row>
    <row r="5">
      <c r="A5" s="7" t="n">
        <v>195</v>
      </c>
      <c r="B5" s="7" t="n"/>
      <c r="C5" s="10" t="n"/>
    </row>
    <row r="6">
      <c r="A6" s="7" t="n">
        <v>202</v>
      </c>
      <c r="B6" s="7" t="n"/>
      <c r="C6" s="10" t="n"/>
    </row>
    <row r="7">
      <c r="A7" s="7" t="n">
        <v>203</v>
      </c>
      <c r="B7" s="7" t="n">
        <v>174</v>
      </c>
      <c r="C7" s="10">
        <f>B7/$B$15</f>
        <v/>
      </c>
    </row>
    <row r="8">
      <c r="A8" s="7" t="n">
        <v>207</v>
      </c>
      <c r="B8" s="7" t="n"/>
      <c r="C8" s="10" t="n"/>
    </row>
    <row r="9">
      <c r="A9" s="7" t="n">
        <v>211</v>
      </c>
      <c r="B9" s="7" t="n"/>
      <c r="C9" s="10" t="n"/>
    </row>
    <row r="10">
      <c r="A10" s="7" t="n">
        <v>213</v>
      </c>
      <c r="B10" s="7" t="n">
        <v>4</v>
      </c>
      <c r="C10" s="10">
        <f>B10/$B$15</f>
        <v/>
      </c>
    </row>
    <row r="11">
      <c r="A11" s="7" t="n">
        <v>216</v>
      </c>
      <c r="B11" s="7" t="n"/>
      <c r="C11" s="10" t="n"/>
    </row>
    <row r="12">
      <c r="A12" s="7" t="n">
        <v>220</v>
      </c>
      <c r="B12" s="7" t="n"/>
      <c r="C12" s="10" t="n"/>
    </row>
    <row r="13">
      <c r="A13" s="7" t="n">
        <v>230</v>
      </c>
      <c r="B13" s="7" t="n"/>
      <c r="C13" s="10" t="n"/>
    </row>
    <row r="14">
      <c r="A14" s="7" t="n">
        <v>231</v>
      </c>
      <c r="B14" s="7" t="n"/>
      <c r="C14" s="10" t="n"/>
    </row>
    <row r="15">
      <c r="A15" s="12" t="inlineStr">
        <is>
          <t>TTL PAKGS</t>
        </is>
      </c>
      <c r="B15" s="7">
        <f>SUM(B4:B14)</f>
        <v/>
      </c>
      <c r="C15" s="10">
        <f>SUM(C4:C14)</f>
        <v/>
      </c>
    </row>
    <row r="16">
      <c r="A16" s="14" t="inlineStr">
        <is>
          <t>PAKGS ANALYSIS</t>
        </is>
      </c>
    </row>
    <row r="17">
      <c r="A17" s="15" t="inlineStr">
        <is>
          <t>1) Two 211s, all wrong address</t>
        </is>
      </c>
    </row>
    <row r="18">
      <c r="A18" s="15" t="inlineStr">
        <is>
          <t>2) 2 199s Unrecevied</t>
        </is>
      </c>
      <c r="C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ASUB-202309261139,LAX-YE-20230926,PHSUB-202309262007,PHSUB-202309270928</t>
        </is>
      </c>
      <c r="C1" s="32" t="n"/>
      <c r="D1" s="7" t="n"/>
    </row>
    <row r="2">
      <c r="A2" s="33" t="n">
        <v>45197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H3" s="15" t="n"/>
    </row>
    <row r="4">
      <c r="A4" s="7" t="n">
        <v>199</v>
      </c>
      <c r="B4" s="7" t="n"/>
      <c r="C4" s="10">
        <f>B4/$B$15</f>
        <v/>
      </c>
      <c r="D4" s="7" t="n"/>
      <c r="H4" s="15" t="n"/>
    </row>
    <row r="5">
      <c r="A5" s="7" t="n">
        <v>195</v>
      </c>
      <c r="B5" s="7" t="n">
        <v>1</v>
      </c>
      <c r="C5" s="10">
        <f>B5/$B$15</f>
        <v/>
      </c>
      <c r="D5" s="7" t="n"/>
      <c r="H5" s="15" t="n"/>
    </row>
    <row r="6">
      <c r="A6" s="7" t="n">
        <v>202</v>
      </c>
      <c r="B6" s="7" t="n"/>
      <c r="C6" s="10">
        <f>B6/$B$15</f>
        <v/>
      </c>
      <c r="D6" s="7" t="n"/>
    </row>
    <row r="7">
      <c r="A7" s="7" t="n">
        <v>203</v>
      </c>
      <c r="B7" s="7" t="n">
        <v>611</v>
      </c>
      <c r="C7" s="10">
        <f>B7/$B$15</f>
        <v/>
      </c>
      <c r="D7" s="7" t="n"/>
    </row>
    <row r="8">
      <c r="A8" s="7" t="n">
        <v>207</v>
      </c>
      <c r="B8" s="7" t="n"/>
      <c r="C8" s="10">
        <f>B8/$B$15</f>
        <v/>
      </c>
      <c r="D8" s="7" t="n"/>
    </row>
    <row r="9">
      <c r="A9" s="7" t="n">
        <v>211</v>
      </c>
      <c r="B9" s="7" t="n"/>
      <c r="C9" s="10">
        <f>B9/$B$15</f>
        <v/>
      </c>
      <c r="D9" s="7" t="n"/>
    </row>
    <row r="10">
      <c r="A10" s="7" t="n">
        <v>213</v>
      </c>
      <c r="B10" s="7" t="n">
        <v>5</v>
      </c>
      <c r="C10" s="10">
        <f>B10/$B$15</f>
        <v/>
      </c>
      <c r="D10" s="7" t="n"/>
    </row>
    <row r="11">
      <c r="A11" s="7" t="n">
        <v>216</v>
      </c>
      <c r="B11" s="7" t="n"/>
      <c r="C11" s="10">
        <f>B11/$B$15</f>
        <v/>
      </c>
      <c r="D11" s="7" t="n"/>
    </row>
    <row r="12">
      <c r="A12" s="7" t="n">
        <v>220</v>
      </c>
      <c r="B12" s="7" t="n"/>
      <c r="C12" s="10">
        <f>B12/$B$15</f>
        <v/>
      </c>
      <c r="D12" s="7" t="n"/>
    </row>
    <row r="13">
      <c r="A13" s="7" t="n">
        <v>230</v>
      </c>
      <c r="B13" s="7" t="n"/>
      <c r="C13" s="10">
        <f>B13/$B$15</f>
        <v/>
      </c>
      <c r="D13" s="7" t="n"/>
    </row>
    <row r="14">
      <c r="A14" s="7" t="n">
        <v>231</v>
      </c>
      <c r="B14" s="7" t="n"/>
      <c r="C14" s="10">
        <f>B14/$B$15</f>
        <v/>
      </c>
      <c r="D14" s="7" t="n"/>
    </row>
    <row r="15">
      <c r="A15" s="12" t="inlineStr">
        <is>
          <t>TTL PAKGS</t>
        </is>
      </c>
      <c r="B15" s="7" t="n">
        <v>617</v>
      </c>
      <c r="C15" s="10">
        <f>SUM(C4:C14)</f>
        <v/>
      </c>
      <c r="D15" s="7" t="inlineStr">
        <is>
          <t>Total Finish</t>
        </is>
      </c>
      <c r="E15" s="7" t="n">
        <v>611</v>
      </c>
      <c r="F15" s="13" t="n"/>
    </row>
    <row r="16">
      <c r="A16" s="14" t="inlineStr">
        <is>
          <t>PAKGS ANALYSIS</t>
        </is>
      </c>
    </row>
    <row r="17">
      <c r="A17" s="15" t="inlineStr">
        <is>
          <t>1) Two 211s wrong address</t>
        </is>
      </c>
    </row>
    <row r="18">
      <c r="A18" s="15" t="inlineStr">
        <is>
          <t>2) Three 213s wrong address put into storage</t>
        </is>
      </c>
      <c r="C18" s="15" t="n"/>
      <c r="D18" s="15" t="n"/>
      <c r="E18" s="15" t="n"/>
    </row>
    <row r="19">
      <c r="A19" s="15" t="inlineStr">
        <is>
          <t xml:space="preserve">3) Two 231s unaccess community </t>
        </is>
      </c>
      <c r="B19" s="15" t="n"/>
      <c r="C19" s="15" t="n"/>
      <c r="D19" s="15" t="n"/>
      <c r="E19" s="15" t="n"/>
    </row>
    <row r="20">
      <c r="A20" s="15" t="inlineStr">
        <is>
          <t>4)7 199s pakgs not in warehouse</t>
        </is>
      </c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36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I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ASUB-202309251051,LAX-YE-20230925,PHSUB-202309252232,PHSUB-202309260914</t>
        </is>
      </c>
      <c r="C1" s="32" t="n"/>
      <c r="D1" s="7" t="n"/>
    </row>
    <row r="2">
      <c r="A2" s="33" t="n">
        <v>45196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G3" s="15" t="n"/>
      <c r="H3" s="15" t="n"/>
    </row>
    <row r="4">
      <c r="A4" s="7" t="n">
        <v>199</v>
      </c>
      <c r="B4" s="7" t="n"/>
      <c r="C4" s="10" t="n"/>
      <c r="D4" s="7" t="n"/>
      <c r="G4" s="15" t="n"/>
      <c r="H4" s="15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595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3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</row>
    <row r="14">
      <c r="A14" s="12" t="inlineStr">
        <is>
          <t>TTL PAKGS</t>
        </is>
      </c>
      <c r="B14" s="7" t="n">
        <v>598</v>
      </c>
      <c r="C14" s="10">
        <f>SUM(C4:C13)</f>
        <v/>
      </c>
      <c r="D14" s="7" t="inlineStr">
        <is>
          <t>Total Finish</t>
        </is>
      </c>
      <c r="E14" s="7" t="n">
        <v>595</v>
      </c>
      <c r="F14" s="13" t="n"/>
    </row>
    <row r="15">
      <c r="A15" s="14" t="inlineStr">
        <is>
          <t>PAKGS ANALYSIS</t>
        </is>
      </c>
    </row>
    <row r="16">
      <c r="A16" s="15" t="inlineStr">
        <is>
          <t xml:space="preserve">1) Eight 211 is wrong address, </t>
        </is>
      </c>
    </row>
    <row r="17">
      <c r="A17" s="15" t="inlineStr">
        <is>
          <t>2) Seven 231 is unaccess community, business close</t>
        </is>
      </c>
      <c r="C17" s="15" t="n"/>
      <c r="D17" s="15" t="n"/>
      <c r="E17" s="15" t="n"/>
    </row>
    <row r="18">
      <c r="A18" s="15" t="inlineStr">
        <is>
          <t>3) Four 199 didn't receive</t>
        </is>
      </c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I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0.33203125" customWidth="1" style="56" min="4" max="4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ASUB-202309241058,LAX-YE-20230924,PHSUB-202309242229,PHSUB-202309250923</t>
        </is>
      </c>
      <c r="C1" s="32" t="n"/>
      <c r="D1" s="7" t="n"/>
    </row>
    <row r="2">
      <c r="A2" s="33" t="n">
        <v>45195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G3" s="15" t="n"/>
      <c r="H3" s="15" t="n"/>
    </row>
    <row r="4">
      <c r="A4" s="7" t="n">
        <v>199</v>
      </c>
      <c r="B4" s="7" t="n"/>
      <c r="C4" s="10" t="n"/>
      <c r="D4" s="7" t="n"/>
      <c r="G4" s="15" t="n"/>
      <c r="H4" s="15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406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1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10">
        <f>B13/B14</f>
        <v/>
      </c>
      <c r="D13" s="7" t="n"/>
    </row>
    <row r="14">
      <c r="A14" s="12" t="inlineStr">
        <is>
          <t>TTL PAKGS</t>
        </is>
      </c>
      <c r="B14" s="7" t="n">
        <v>407</v>
      </c>
      <c r="C14" s="10">
        <f>SUM(C4:C13)</f>
        <v/>
      </c>
      <c r="D14" s="7" t="inlineStr">
        <is>
          <t>Total Finish</t>
        </is>
      </c>
      <c r="E14" s="7">
        <f>B6</f>
        <v/>
      </c>
      <c r="F14" s="13" t="n"/>
    </row>
    <row r="15">
      <c r="A15" s="14" t="inlineStr">
        <is>
          <t>PAKGS ANALYSIS</t>
        </is>
      </c>
    </row>
    <row r="16">
      <c r="A16" s="15" t="inlineStr">
        <is>
          <t>1) One 211 is wrong address</t>
        </is>
      </c>
    </row>
    <row r="17">
      <c r="A17" s="15" t="inlineStr">
        <is>
          <t xml:space="preserve">2) Two 231 is unaccess community </t>
        </is>
      </c>
      <c r="C17" s="15" t="n"/>
      <c r="D17" s="15" t="n"/>
      <c r="E17" s="15" t="n"/>
    </row>
    <row r="18">
      <c r="A18" s="15" t="inlineStr">
        <is>
          <t>3) Two 199 didn't receive</t>
        </is>
      </c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8.109375" customWidth="1" style="56" min="2" max="2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ASUB-202309231117,LAX-YE-20230923,PHSUB-202309232226,PHSUB-202309240806</t>
        </is>
      </c>
      <c r="C1" s="32" t="n"/>
      <c r="D1" s="7" t="n"/>
    </row>
    <row r="2">
      <c r="A2" s="33" t="n">
        <v>45194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222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2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7" t="n"/>
      <c r="D12" s="7" t="n"/>
    </row>
    <row r="13">
      <c r="A13" s="7" t="n">
        <v>230</v>
      </c>
      <c r="B13" s="7" t="n"/>
      <c r="C13" s="7" t="n"/>
      <c r="D13" s="7" t="n"/>
    </row>
    <row r="14">
      <c r="A14" s="7" t="n">
        <v>231</v>
      </c>
      <c r="B14" s="7" t="n"/>
      <c r="C14" s="7" t="n"/>
      <c r="D14" s="7" t="n"/>
    </row>
    <row r="15">
      <c r="A15" s="12" t="inlineStr">
        <is>
          <t>TTL PAKGS</t>
        </is>
      </c>
      <c r="B15" s="7" t="n">
        <v>224</v>
      </c>
      <c r="C15" s="10">
        <f>SUM(C4:C14)</f>
        <v/>
      </c>
      <c r="D15" s="7" t="inlineStr">
        <is>
          <t>Total Finish</t>
        </is>
      </c>
      <c r="E15" s="7" t="n">
        <v>222</v>
      </c>
      <c r="F15" s="13" t="n"/>
    </row>
    <row r="16">
      <c r="A16" s="14" t="inlineStr">
        <is>
          <t>PAKGS ANALYSIS</t>
        </is>
      </c>
    </row>
    <row r="17">
      <c r="A17" s="15" t="inlineStr">
        <is>
          <t>1) Two 195 packages didn't receive</t>
        </is>
      </c>
    </row>
    <row r="18"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  <col width="13.88671875" customWidth="1" style="56" min="6" max="6"/>
  </cols>
  <sheetData>
    <row r="1">
      <c r="A1" s="11" t="inlineStr">
        <is>
          <t>BATCH</t>
        </is>
      </c>
      <c r="B1" s="7" t="inlineStr">
        <is>
          <t>ASUB-202309221016,LAX-YE-20230922,PHSUB-202309222237,PHSUB-202309231000</t>
        </is>
      </c>
      <c r="C1" s="63" t="n"/>
      <c r="D1" s="7" t="n"/>
    </row>
    <row r="2">
      <c r="A2" s="33" t="n">
        <v>45193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458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2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460</v>
      </c>
      <c r="C14" s="37">
        <f>SUM(C4:C13)</f>
        <v/>
      </c>
      <c r="D14" s="7" t="inlineStr">
        <is>
          <t>Total Finish</t>
        </is>
      </c>
      <c r="E14" s="7">
        <f>B6</f>
        <v/>
      </c>
      <c r="F14" s="7" t="n"/>
      <c r="G14" s="10" t="n"/>
    </row>
    <row r="15">
      <c r="A15" s="14" t="inlineStr">
        <is>
          <t>PAKGS ANALYSIS</t>
        </is>
      </c>
      <c r="F15" s="13" t="n"/>
    </row>
    <row r="16">
      <c r="A16" s="15" t="inlineStr">
        <is>
          <t>1) One 211 is wrong address</t>
        </is>
      </c>
    </row>
    <row r="17">
      <c r="A17" s="15" t="inlineStr">
        <is>
          <t>2) 13 231s are all business close</t>
        </is>
      </c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G21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  <col width="14.109375" customWidth="1" style="56" min="6" max="6"/>
  </cols>
  <sheetData>
    <row r="1">
      <c r="A1" s="11" t="inlineStr">
        <is>
          <t>BATCH</t>
        </is>
      </c>
      <c r="B1" s="7" t="inlineStr">
        <is>
          <t>ASUB-202309211120,PHSUB-202309211121,PHSUB-202309220810</t>
        </is>
      </c>
      <c r="C1" s="63" t="n"/>
      <c r="D1" s="7" t="n"/>
    </row>
    <row r="2">
      <c r="A2" s="33" t="n">
        <v>45192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B4/B14</f>
        <v/>
      </c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307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D12" s="7" t="n"/>
    </row>
    <row r="13">
      <c r="A13" s="7" t="n">
        <v>231</v>
      </c>
      <c r="B13" s="7" t="n"/>
      <c r="C13" s="10">
        <f>B13/B14</f>
        <v/>
      </c>
      <c r="D13" s="7" t="n"/>
    </row>
    <row r="14">
      <c r="A14" s="12" t="inlineStr">
        <is>
          <t>TTL PAKGS</t>
        </is>
      </c>
      <c r="B14" s="7" t="n">
        <v>308</v>
      </c>
      <c r="C14" s="10">
        <f>SUM(C6:C13)</f>
        <v/>
      </c>
      <c r="D14" s="7" t="inlineStr">
        <is>
          <t>Total Finish</t>
        </is>
      </c>
      <c r="E14" s="7">
        <f>B6</f>
        <v/>
      </c>
      <c r="F14" s="38" t="inlineStr">
        <is>
          <t>Total Finish Rate</t>
        </is>
      </c>
      <c r="G14" s="10">
        <f>E14/B14</f>
        <v/>
      </c>
    </row>
    <row r="15">
      <c r="A15" s="14" t="inlineStr">
        <is>
          <t>PAKGS ANALYSIS</t>
        </is>
      </c>
      <c r="B15" s="7" t="n"/>
    </row>
    <row r="16">
      <c r="A16" s="15" t="inlineStr">
        <is>
          <t>1) one 211 for gate community with 2 attempt contact failed</t>
        </is>
      </c>
      <c r="B16" s="7" t="n"/>
    </row>
    <row r="17">
      <c r="A17" s="15" t="inlineStr">
        <is>
          <t>2) Three 231 for business close and gate community with no contact information</t>
        </is>
      </c>
      <c r="B17" s="7" t="n"/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14"/>
  <sheetViews>
    <sheetView workbookViewId="0">
      <selection activeCell="A1" sqref="A1"/>
    </sheetView>
  </sheetViews>
  <sheetFormatPr baseColWidth="8" defaultColWidth="12.6640625" defaultRowHeight="15.75" customHeight="1"/>
  <sheetData>
    <row r="1">
      <c r="A1" s="64" t="n">
        <v>45213</v>
      </c>
      <c r="B1" s="62" t="n"/>
      <c r="C1" s="63" t="n"/>
    </row>
    <row r="2">
      <c r="A2" s="9" t="inlineStr">
        <is>
          <t>Pakg Status</t>
        </is>
      </c>
      <c r="B2" s="9" t="inlineStr">
        <is>
          <t>Quantity</t>
        </is>
      </c>
      <c r="C2" s="9" t="inlineStr">
        <is>
          <t>Total Rate</t>
        </is>
      </c>
    </row>
    <row r="3">
      <c r="A3" s="7" t="n">
        <v>199</v>
      </c>
      <c r="B3" s="7" t="n">
        <v>5</v>
      </c>
      <c r="C3" s="10">
        <f>B3/B14</f>
        <v/>
      </c>
    </row>
    <row r="4">
      <c r="A4" s="7" t="n">
        <v>195</v>
      </c>
      <c r="B4" s="7" t="n"/>
      <c r="C4" s="10">
        <f>B4/B14</f>
        <v/>
      </c>
    </row>
    <row r="5">
      <c r="A5" s="7" t="n">
        <v>202</v>
      </c>
      <c r="B5" s="7" t="n">
        <v>31</v>
      </c>
      <c r="C5" s="10">
        <f>B5/B14</f>
        <v/>
      </c>
    </row>
    <row r="6">
      <c r="A6" s="7" t="n">
        <v>203</v>
      </c>
      <c r="B6" s="7" t="n">
        <v>443</v>
      </c>
      <c r="C6" s="10">
        <f>B6/B14</f>
        <v/>
      </c>
    </row>
    <row r="7">
      <c r="A7" s="7" t="n">
        <v>207</v>
      </c>
      <c r="B7" s="7" t="n"/>
      <c r="C7" s="10">
        <f>B7/B14</f>
        <v/>
      </c>
    </row>
    <row r="8">
      <c r="A8" s="7" t="n">
        <v>211</v>
      </c>
      <c r="B8" s="7" t="n">
        <v>5</v>
      </c>
      <c r="C8" s="10">
        <f>B8/B14</f>
        <v/>
      </c>
    </row>
    <row r="9">
      <c r="A9" s="7" t="n">
        <v>213</v>
      </c>
      <c r="B9" s="7" t="n"/>
      <c r="C9" s="10">
        <f>B9/B14</f>
        <v/>
      </c>
    </row>
    <row r="10">
      <c r="A10" s="7" t="n">
        <v>216</v>
      </c>
      <c r="B10" s="7" t="n"/>
      <c r="C10" s="10">
        <f>B10/B14</f>
        <v/>
      </c>
    </row>
    <row r="11">
      <c r="A11" s="7" t="n">
        <v>220</v>
      </c>
      <c r="B11" s="7" t="n"/>
      <c r="C11" s="10">
        <f>B11/B14</f>
        <v/>
      </c>
    </row>
    <row r="12">
      <c r="A12" s="7" t="n">
        <v>230</v>
      </c>
      <c r="B12" s="7" t="n"/>
      <c r="C12" s="10">
        <f>B12/B14</f>
        <v/>
      </c>
    </row>
    <row r="13">
      <c r="A13" s="7" t="n">
        <v>231</v>
      </c>
      <c r="B13" s="7" t="n">
        <v>9</v>
      </c>
      <c r="C13" s="10">
        <f>B13/B14</f>
        <v/>
      </c>
    </row>
    <row r="14">
      <c r="A14" s="7" t="inlineStr">
        <is>
          <t>TTL PAKGS</t>
        </is>
      </c>
      <c r="B14" s="7" t="n">
        <v>493</v>
      </c>
      <c r="C14" s="10">
        <f>SUM(C3:C13)</f>
        <v/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7" t="inlineStr">
        <is>
          <t>PHSUB-202309210857,PHSUB-202309211121,PHSUB-202309210857</t>
        </is>
      </c>
      <c r="C1" s="63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2</v>
      </c>
      <c r="C4" s="10">
        <f>B4/B14</f>
        <v/>
      </c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302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>
        <v>1</v>
      </c>
      <c r="C13" s="10">
        <f>B13/B14</f>
        <v/>
      </c>
      <c r="D13" s="7" t="n"/>
    </row>
    <row r="14">
      <c r="A14" s="12" t="inlineStr">
        <is>
          <t>TTL PAKGS</t>
        </is>
      </c>
      <c r="B14" s="7">
        <f>B4+B6+B13</f>
        <v/>
      </c>
      <c r="C14" s="7" t="n"/>
      <c r="D14" s="7" t="inlineStr">
        <is>
          <t>Total Finish</t>
        </is>
      </c>
      <c r="E14" s="7">
        <f>B6</f>
        <v/>
      </c>
      <c r="F14" s="13">
        <f>E14/B14</f>
        <v/>
      </c>
    </row>
    <row r="15">
      <c r="A15" s="14" t="inlineStr">
        <is>
          <t>PAKGS ANALYSIS</t>
        </is>
      </c>
    </row>
    <row r="16">
      <c r="A16" s="15" t="inlineStr">
        <is>
          <t>1) 231 PACKAGE DRIVER MAY LOST WAITING FOR AGENT TO CONFIRM</t>
        </is>
      </c>
    </row>
    <row r="17"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4" customWidth="1" style="56" min="3" max="3"/>
    <col width="21.21875" customWidth="1" style="56" min="5" max="5"/>
  </cols>
  <sheetData>
    <row r="1">
      <c r="A1" s="11" t="inlineStr">
        <is>
          <t>BATCH</t>
        </is>
      </c>
      <c r="B1" s="7" t="inlineStr">
        <is>
          <t>PHSUB-202309192121,LAX-YE-20230918,LAX-YE-20230919,PHSUB-202309182158</t>
        </is>
      </c>
      <c r="C1" s="63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>
        <f>B4/B15</f>
        <v/>
      </c>
      <c r="D4" s="7" t="n"/>
    </row>
    <row r="5">
      <c r="A5" s="7" t="n">
        <v>195</v>
      </c>
      <c r="B5" s="7" t="n"/>
      <c r="C5" s="10">
        <f>B5/B15</f>
        <v/>
      </c>
      <c r="D5" s="7" t="n"/>
    </row>
    <row r="6">
      <c r="A6" s="7" t="n">
        <v>202</v>
      </c>
      <c r="B6" s="7" t="n"/>
      <c r="C6" s="10">
        <f>B6/B15</f>
        <v/>
      </c>
      <c r="D6" s="7" t="n"/>
    </row>
    <row r="7">
      <c r="A7" s="7" t="n">
        <v>203</v>
      </c>
      <c r="B7" s="7" t="n">
        <v>585</v>
      </c>
      <c r="C7" s="10">
        <f>B7/B15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>
        <f>B9/$B$15</f>
        <v/>
      </c>
      <c r="D9" s="7" t="n"/>
    </row>
    <row r="10">
      <c r="A10" s="7" t="n">
        <v>213</v>
      </c>
      <c r="B10" s="7" t="n">
        <v>1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>
        <v>5</v>
      </c>
      <c r="C14" s="10">
        <f>B14/B15</f>
        <v/>
      </c>
      <c r="D14" s="7" t="n"/>
    </row>
    <row r="15">
      <c r="A15" s="12" t="inlineStr">
        <is>
          <t>TTL PAKGS</t>
        </is>
      </c>
      <c r="B15" s="7" t="n">
        <v>591</v>
      </c>
      <c r="C15" s="7" t="n"/>
      <c r="D15" s="7" t="n"/>
      <c r="F15" s="13" t="n"/>
    </row>
    <row r="16">
      <c r="A16" s="14" t="inlineStr">
        <is>
          <t>PAKGS ANALYSIS</t>
        </is>
      </c>
    </row>
    <row r="17">
      <c r="A17" s="15" t="inlineStr">
        <is>
          <t>1）231 5pakgs same driver, who has emergency reason late for returning to the office, redeliver 9/23</t>
        </is>
      </c>
    </row>
    <row r="18"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autoFilter ref="A3:C17"/>
  <mergeCells count="1">
    <mergeCell ref="B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PHSUB-202309171020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/>
      <c r="C6" s="10" t="n"/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/>
      <c r="C9" s="10" t="n"/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</row>
    <row r="14">
      <c r="A14" s="12" t="inlineStr">
        <is>
          <t>TTL PAKGS</t>
        </is>
      </c>
      <c r="B14" s="7" t="n"/>
      <c r="C14" s="10" t="n"/>
      <c r="D14" s="7" t="n"/>
    </row>
    <row r="15">
      <c r="A15" s="14" t="inlineStr">
        <is>
          <t>PAKGS ANALYSIS</t>
        </is>
      </c>
      <c r="C15" s="13" t="n"/>
    </row>
    <row r="16">
      <c r="A16" s="15" t="inlineStr">
        <is>
          <t xml:space="preserve">1) </t>
        </is>
      </c>
    </row>
    <row r="17">
      <c r="A17" s="15" t="inlineStr">
        <is>
          <t xml:space="preserve">2) </t>
        </is>
      </c>
      <c r="E17" s="15" t="n"/>
    </row>
    <row r="18">
      <c r="A18" s="15" t="inlineStr">
        <is>
          <t xml:space="preserve">3) </t>
        </is>
      </c>
      <c r="E18" s="15" t="n"/>
    </row>
    <row r="19">
      <c r="E19" s="15" t="n"/>
    </row>
    <row r="20"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H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PHSUB-202309150933</t>
        </is>
      </c>
      <c r="C1" s="7" t="n"/>
      <c r="D1" s="7" t="n"/>
      <c r="G1" s="60" t="inlineStr">
        <is>
          <t>DO IT EVERY MORNING</t>
        </is>
      </c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>
        <v>99</v>
      </c>
      <c r="C5" s="10">
        <f>B5/$B$14</f>
        <v/>
      </c>
      <c r="D5" s="7" t="n"/>
    </row>
    <row r="6">
      <c r="A6" s="7" t="n">
        <v>203</v>
      </c>
      <c r="B6" s="7" t="n">
        <v>459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>
        <v>12</v>
      </c>
      <c r="C8" s="10">
        <f>B8/$B$14</f>
        <v/>
      </c>
      <c r="D8" s="7" t="n"/>
    </row>
    <row r="9">
      <c r="A9" s="7" t="n">
        <v>213</v>
      </c>
      <c r="B9" s="7" t="n"/>
      <c r="C9" s="10" t="n"/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>
        <v>7</v>
      </c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577</v>
      </c>
      <c r="C14" s="10">
        <f>B6/B14</f>
        <v/>
      </c>
      <c r="D14" s="10">
        <f>SUM(C5:C13)</f>
        <v/>
      </c>
    </row>
    <row r="15">
      <c r="A15" s="14" t="inlineStr">
        <is>
          <t>PAKGS ANALYSIS</t>
        </is>
      </c>
      <c r="C15" s="13" t="n"/>
    </row>
    <row r="16">
      <c r="A16" s="15" t="inlineStr">
        <is>
          <t>1) 5 PAKG listed IN-TRANSIT contacted agent regarding Business Close(Driver ID 7025)</t>
        </is>
      </c>
    </row>
    <row r="17">
      <c r="A17" s="15" t="inlineStr">
        <is>
          <t>2) 8 GCU in 211 (Driver ID:7722)</t>
        </is>
      </c>
      <c r="E17" s="15" t="n"/>
    </row>
    <row r="18">
      <c r="A18" s="15" t="inlineStr">
        <is>
          <t>3) All 231 for Business Close</t>
        </is>
      </c>
      <c r="E18" s="15" t="n"/>
    </row>
    <row r="19">
      <c r="E19" s="15" t="n"/>
    </row>
    <row r="20"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PHSUB-202309081240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>
        <v>1</v>
      </c>
      <c r="C5" s="10">
        <f>B5/$B$14</f>
        <v/>
      </c>
      <c r="D5" s="7" t="n"/>
    </row>
    <row r="6">
      <c r="A6" s="7" t="n">
        <v>203</v>
      </c>
      <c r="B6" s="7" t="n">
        <v>548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>
        <v>3</v>
      </c>
      <c r="C8" s="10">
        <f>B8/$B$14</f>
        <v/>
      </c>
      <c r="D8" s="7" t="n"/>
    </row>
    <row r="9">
      <c r="A9" s="7" t="n">
        <v>213</v>
      </c>
      <c r="B9" s="7" t="n">
        <v>3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>
        <v>1</v>
      </c>
      <c r="C13" s="10">
        <f>B13/$B$14</f>
        <v/>
      </c>
      <c r="D13" s="7" t="n"/>
    </row>
    <row r="14">
      <c r="A14" s="12" t="inlineStr">
        <is>
          <t>TTL PAKGS</t>
        </is>
      </c>
      <c r="B14" s="7">
        <f>SUM(B4:B13)</f>
        <v/>
      </c>
      <c r="C14" s="10" t="n"/>
      <c r="D14" s="7" t="n"/>
    </row>
    <row r="15">
      <c r="A15" s="14" t="inlineStr">
        <is>
          <t>PAKGS ANALYSIS</t>
        </is>
      </c>
      <c r="C15" s="13" t="n"/>
    </row>
    <row r="16">
      <c r="A16" s="15" t="inlineStr">
        <is>
          <t>1) 1 PAKG listed IN-TRANSIT contacted agent regarding where-abouts</t>
        </is>
      </c>
    </row>
    <row r="17">
      <c r="A17" s="15" t="inlineStr">
        <is>
          <t>2) 3 PAKG RETURN-OFFICE located with driver to return 9/13</t>
        </is>
      </c>
      <c r="C17" s="15" t="n"/>
      <c r="D17" s="15" t="n"/>
      <c r="E17" s="15" t="n"/>
    </row>
    <row r="18">
      <c r="A18" s="15" t="inlineStr">
        <is>
          <t>3) 3 PAKG SENT-TO-STORAGE wrong delivery address</t>
        </is>
      </c>
      <c r="B18" s="15" t="n"/>
      <c r="C18" s="15" t="n"/>
      <c r="D18" s="15" t="n"/>
      <c r="E18" s="15" t="n"/>
    </row>
    <row r="19">
      <c r="A19" s="15" t="inlineStr">
        <is>
          <t>4) 1 PAKG FAILED-RETRY-1 contacted agent on PAKG status</t>
        </is>
      </c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E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0.88671875" customWidth="1" style="56" min="2" max="2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PHSUB-202309071025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B4/B14</f>
        <v/>
      </c>
      <c r="D4" s="7" t="n"/>
    </row>
    <row r="5">
      <c r="A5" s="7" t="n">
        <v>202</v>
      </c>
      <c r="B5" s="7" t="n">
        <v>1</v>
      </c>
      <c r="C5" s="10">
        <f>B5/B14</f>
        <v/>
      </c>
      <c r="D5" s="7" t="n"/>
    </row>
    <row r="6">
      <c r="A6" s="7" t="n">
        <v>203</v>
      </c>
      <c r="B6" s="7" t="n">
        <v>689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7" t="n"/>
      <c r="D8" s="7" t="n"/>
    </row>
    <row r="9">
      <c r="A9" s="7" t="n">
        <v>213</v>
      </c>
      <c r="B9" s="7" t="n">
        <v>4</v>
      </c>
      <c r="C9" s="10">
        <f>B9/B14</f>
        <v/>
      </c>
      <c r="D9" s="7" t="n"/>
    </row>
    <row r="10">
      <c r="A10" s="7" t="n">
        <v>216</v>
      </c>
      <c r="B10" s="7" t="n"/>
      <c r="C10" s="7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>
        <f>SUM(B4:B13)</f>
        <v/>
      </c>
      <c r="C14" s="7" t="n"/>
      <c r="D14" s="7" t="n"/>
    </row>
    <row r="15">
      <c r="A15" s="14" t="inlineStr">
        <is>
          <t>PAKGS ANALYSIS</t>
        </is>
      </c>
    </row>
    <row r="16">
      <c r="A16" s="15" t="inlineStr">
        <is>
          <t>1) One 199 package not at phx warehouse</t>
        </is>
      </c>
    </row>
    <row r="17">
      <c r="A17" s="15" t="inlineStr">
        <is>
          <t>2) Maybe lost by agent G&amp;S</t>
        </is>
      </c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E23"/>
  <sheetViews>
    <sheetView workbookViewId="0">
      <selection activeCell="A1" sqref="A1"/>
    </sheetView>
  </sheetViews>
  <sheetFormatPr baseColWidth="8" defaultColWidth="12.6640625" defaultRowHeight="15.75" customHeight="1"/>
  <cols>
    <col width="18.21875" customWidth="1" style="56" min="1" max="1"/>
  </cols>
  <sheetData>
    <row r="1">
      <c r="A1" s="11" t="inlineStr">
        <is>
          <t>SUB-BATCH</t>
        </is>
      </c>
      <c r="B1" s="7" t="inlineStr">
        <is>
          <t>PHSUB-202309060855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39" t="n">
        <v>1</v>
      </c>
      <c r="C4" s="10">
        <f>B4/B14</f>
        <v/>
      </c>
      <c r="D4" s="7" t="n"/>
    </row>
    <row r="5">
      <c r="A5" s="7" t="n">
        <v>202</v>
      </c>
      <c r="B5" s="39" t="n">
        <v>4</v>
      </c>
      <c r="C5" s="10">
        <f>B5/B14</f>
        <v/>
      </c>
      <c r="D5" s="7" t="n"/>
    </row>
    <row r="6">
      <c r="A6" s="7" t="n">
        <v>203</v>
      </c>
      <c r="B6" s="39" t="n">
        <v>434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7" t="n"/>
      <c r="D8" s="7" t="n"/>
    </row>
    <row r="9">
      <c r="A9" s="7" t="n">
        <v>213</v>
      </c>
      <c r="B9" s="7" t="n"/>
      <c r="C9" s="7" t="n"/>
      <c r="D9" s="7" t="n"/>
    </row>
    <row r="10">
      <c r="A10" s="7" t="n">
        <v>216</v>
      </c>
      <c r="B10" s="7" t="n"/>
      <c r="C10" s="7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>
        <f>SUM(B4:B13)</f>
        <v/>
      </c>
      <c r="C14" s="7" t="n"/>
      <c r="D14" s="7" t="n"/>
    </row>
    <row r="15">
      <c r="A15" s="14" t="inlineStr">
        <is>
          <t>PAKGS ANALYSIS</t>
        </is>
      </c>
    </row>
    <row r="16">
      <c r="A16" s="15" t="inlineStr">
        <is>
          <t>1) One 199 package not at phx warehouse</t>
        </is>
      </c>
    </row>
    <row r="17">
      <c r="A17" s="15" t="inlineStr">
        <is>
          <t>2) 4 PAKGS transfer from 211 suspicious wrong address, redeliver next day</t>
        </is>
      </c>
    </row>
    <row r="18">
      <c r="C18" s="15" t="n"/>
      <c r="D18" s="15" t="n"/>
      <c r="E18" s="15" t="n"/>
    </row>
    <row r="19">
      <c r="B19" s="40" t="n"/>
      <c r="C19" s="15" t="n"/>
      <c r="D19" s="15" t="n"/>
      <c r="E19" s="15" t="n"/>
    </row>
    <row r="20"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n"/>
      <c r="B1" s="65" t="n"/>
      <c r="C1" s="65" t="n"/>
      <c r="D1" s="66" t="n"/>
    </row>
    <row r="2">
      <c r="A2" s="67" t="n"/>
      <c r="B2" s="68" t="n"/>
      <c r="C2" s="68" t="n"/>
      <c r="D2" s="69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202</v>
      </c>
      <c r="B5" s="7" t="n">
        <v>66</v>
      </c>
      <c r="C5" s="10">
        <f>B5/$B$14</f>
        <v/>
      </c>
      <c r="D5" s="7" t="n"/>
    </row>
    <row r="6">
      <c r="A6" s="7" t="n">
        <v>203</v>
      </c>
      <c r="B6" s="7" t="n">
        <v>704</v>
      </c>
      <c r="C6" s="10">
        <f>B6/$B$14</f>
        <v/>
      </c>
      <c r="D6" s="7" t="n"/>
    </row>
    <row r="7">
      <c r="A7" s="7" t="n">
        <v>207</v>
      </c>
      <c r="B7" s="7" t="n"/>
      <c r="C7" s="10">
        <f>B7/$B$14</f>
        <v/>
      </c>
      <c r="D7" s="7" t="n"/>
    </row>
    <row r="8">
      <c r="A8" s="7" t="n">
        <v>211</v>
      </c>
      <c r="B8" s="7" t="n">
        <v>9</v>
      </c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>
        <f>B10/$B$14</f>
        <v/>
      </c>
      <c r="D10" s="7" t="n"/>
    </row>
    <row r="11">
      <c r="A11" s="7" t="n">
        <v>220</v>
      </c>
      <c r="B11" s="7" t="n"/>
      <c r="C11" s="10">
        <f>B11/$B$14</f>
        <v/>
      </c>
      <c r="D11" s="7" t="n"/>
    </row>
    <row r="12">
      <c r="A12" s="7" t="n">
        <v>230</v>
      </c>
      <c r="B12" s="7" t="n"/>
      <c r="C12" s="10">
        <f>B12/$B$14</f>
        <v/>
      </c>
      <c r="D12" s="7" t="n"/>
    </row>
    <row r="13">
      <c r="A13" s="7" t="n">
        <v>231</v>
      </c>
      <c r="B13" s="7" t="n">
        <v>7</v>
      </c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787</v>
      </c>
      <c r="C14" s="10">
        <f>B14/$B$14</f>
        <v/>
      </c>
      <c r="D14" s="7" t="inlineStr">
        <is>
          <t>Total Finish</t>
        </is>
      </c>
      <c r="E14" s="7" t="n">
        <v>704</v>
      </c>
      <c r="F14" s="13">
        <f>E14/B14</f>
        <v/>
      </c>
    </row>
    <row r="15">
      <c r="A15" s="14" t="inlineStr">
        <is>
          <t>PAKGS ANALYSIS</t>
        </is>
      </c>
    </row>
    <row r="16">
      <c r="A16" s="15" t="inlineStr">
        <is>
          <t>1) 9112 ww jeremy quit, 9111 girl can't finish</t>
        </is>
      </c>
    </row>
    <row r="17">
      <c r="A17" s="15" t="inlineStr">
        <is>
          <t>2) 9113 ww edward 6 211 need to figure out</t>
        </is>
      </c>
      <c r="D17" s="15" t="n"/>
      <c r="E17" s="15" t="n"/>
    </row>
    <row r="18">
      <c r="A18" s="15" t="inlineStr">
        <is>
          <t>3)</t>
        </is>
      </c>
      <c r="B18" s="15" t="n"/>
      <c r="D18" s="15" t="n"/>
      <c r="E18" s="15" t="n"/>
    </row>
    <row r="19">
      <c r="B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D22" s="15" t="n"/>
      <c r="E22" s="15" t="n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8.6640625" customWidth="1" style="56" min="1" max="1"/>
    <col width="39.21875" customWidth="1" style="56" min="3" max="3"/>
    <col width="13.33203125" customWidth="1" style="56" min="4" max="4"/>
    <col width="21.21875" customWidth="1" style="56" min="5" max="5"/>
  </cols>
  <sheetData>
    <row r="1">
      <c r="A1" s="70" t="inlineStr">
        <is>
          <t>PHSUB-202310070841,LAX-YE-20231007,ASUB-202310071242,PHSUB-202310071754</t>
        </is>
      </c>
      <c r="D1" s="71" t="n"/>
    </row>
    <row r="2">
      <c r="A2" s="68" t="n"/>
      <c r="B2" s="68" t="n"/>
      <c r="C2" s="68" t="n"/>
      <c r="D2" s="69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0</v>
      </c>
      <c r="C4" s="10">
        <f>B4/$B$14</f>
        <v/>
      </c>
      <c r="D4" s="7" t="n"/>
    </row>
    <row r="5">
      <c r="A5" s="7" t="n">
        <v>202</v>
      </c>
      <c r="B5" s="7" t="n">
        <v>0</v>
      </c>
      <c r="C5" s="10">
        <f>B5/$B$14</f>
        <v/>
      </c>
      <c r="D5" s="7" t="n"/>
    </row>
    <row r="6">
      <c r="A6" s="7" t="n">
        <v>203</v>
      </c>
      <c r="B6" s="7" t="n">
        <v>498</v>
      </c>
      <c r="C6" s="10">
        <f>B6/$B$14</f>
        <v/>
      </c>
      <c r="D6" s="7" t="n"/>
    </row>
    <row r="7">
      <c r="A7" s="7" t="n">
        <v>207</v>
      </c>
      <c r="B7" s="7" t="n">
        <v>0</v>
      </c>
      <c r="C7" s="10">
        <f>B7/$B$14</f>
        <v/>
      </c>
      <c r="D7" s="7" t="n"/>
    </row>
    <row r="8">
      <c r="A8" s="7" t="n">
        <v>211</v>
      </c>
      <c r="B8" s="7" t="n">
        <v>7</v>
      </c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>
        <f>B10/$B$14</f>
        <v/>
      </c>
      <c r="D10" s="7" t="n"/>
    </row>
    <row r="11">
      <c r="A11" s="7" t="n">
        <v>220</v>
      </c>
      <c r="B11" s="7" t="n"/>
      <c r="C11" s="10">
        <f>B11/$B$14</f>
        <v/>
      </c>
      <c r="D11" s="7" t="n"/>
    </row>
    <row r="12">
      <c r="A12" s="7" t="n">
        <v>230</v>
      </c>
      <c r="B12" s="7" t="n"/>
      <c r="C12" s="10">
        <f>B12/$B$14</f>
        <v/>
      </c>
      <c r="D12" s="7" t="n"/>
    </row>
    <row r="13">
      <c r="A13" s="7" t="n">
        <v>231</v>
      </c>
      <c r="B13" s="7" t="n">
        <v>6</v>
      </c>
      <c r="C13" s="10">
        <f>B13/$B$14</f>
        <v/>
      </c>
      <c r="D13" s="7" t="n"/>
    </row>
    <row r="14">
      <c r="A14" s="12" t="inlineStr">
        <is>
          <t>TTL PAKGS</t>
        </is>
      </c>
      <c r="B14" s="7">
        <f>SUM(B4:B13)</f>
        <v/>
      </c>
      <c r="C14" s="10">
        <f>SUM(C4:C13)</f>
        <v/>
      </c>
      <c r="D14" s="7" t="inlineStr">
        <is>
          <t>Total Finish</t>
        </is>
      </c>
      <c r="E14" s="7">
        <f>B6</f>
        <v/>
      </c>
      <c r="F14" s="13" t="n"/>
    </row>
    <row r="15">
      <c r="A15" s="14" t="inlineStr">
        <is>
          <t>PAKGS ANALYSIS</t>
        </is>
      </c>
      <c r="D15" s="7" t="inlineStr">
        <is>
          <t>Total Finish Rate</t>
        </is>
      </c>
      <c r="E15" s="10">
        <f>E14/B14</f>
        <v/>
      </c>
    </row>
    <row r="16">
      <c r="A16" s="15" t="inlineStr">
        <is>
          <t>1) 7 211s, new driver put business close return to the office, 6 can re-try next day</t>
        </is>
      </c>
    </row>
    <row r="17">
      <c r="A17" s="15" t="inlineStr">
        <is>
          <t xml:space="preserve">2) 6 231s Business building colsed </t>
        </is>
      </c>
      <c r="D17" s="15" t="n"/>
      <c r="E17" s="16" t="n"/>
    </row>
    <row r="18">
      <c r="A18" s="15" t="inlineStr">
        <is>
          <t>3) 18 202s, the driver got emergency (flat tire) who couldn't finish today, redeliver next day</t>
        </is>
      </c>
      <c r="B18" s="15" t="n"/>
      <c r="D18" s="15" t="n"/>
      <c r="E18" s="16" t="n"/>
    </row>
    <row r="19">
      <c r="B19" s="15" t="n"/>
      <c r="D19" s="15" t="n"/>
      <c r="E19" s="16" t="n"/>
    </row>
    <row r="20">
      <c r="B20" s="15" t="n"/>
      <c r="D20" s="15" t="n"/>
      <c r="E20" s="16" t="n"/>
    </row>
    <row r="21">
      <c r="B21" s="15" t="n"/>
      <c r="D21" s="15" t="n"/>
      <c r="E21" s="15" t="n"/>
    </row>
    <row r="22">
      <c r="A22" s="17" t="n"/>
      <c r="B22" s="15" t="n"/>
      <c r="D22" s="15" t="n"/>
      <c r="E22" s="15" t="n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 ht="13.8" customHeight="1" s="56">
      <c r="A1" s="72" t="inlineStr">
        <is>
          <t>ASUB-202310051002,PHSUB-202310051730,PHSUB-202310050810</t>
        </is>
      </c>
      <c r="D1" s="71" t="n"/>
      <c r="E1" s="19" t="n"/>
      <c r="F1" s="19" t="n"/>
    </row>
    <row r="2" ht="13.8" customHeight="1" s="56">
      <c r="A2" s="68" t="n"/>
      <c r="B2" s="68" t="n"/>
      <c r="C2" s="68" t="n"/>
      <c r="D2" s="69" t="n"/>
      <c r="E2" s="19" t="n"/>
      <c r="F2" s="19" t="n"/>
    </row>
    <row r="3" ht="13.8" customHeight="1" s="56">
      <c r="A3" s="20" t="inlineStr">
        <is>
          <t>PAKG STATUS</t>
        </is>
      </c>
      <c r="B3" s="20" t="inlineStr">
        <is>
          <t>QUANTITY</t>
        </is>
      </c>
      <c r="C3" s="20" t="inlineStr">
        <is>
          <t>%</t>
        </is>
      </c>
      <c r="D3" s="21" t="n"/>
      <c r="E3" s="19" t="n"/>
      <c r="F3" s="19" t="n"/>
    </row>
    <row r="4" ht="13.8" customHeight="1" s="56">
      <c r="A4" s="21" t="n">
        <v>199</v>
      </c>
      <c r="B4" s="21" t="n">
        <v>7</v>
      </c>
      <c r="C4" s="22">
        <f>B4/$B$15</f>
        <v/>
      </c>
      <c r="D4" s="21" t="n"/>
      <c r="E4" s="19" t="n"/>
      <c r="F4" s="19" t="n"/>
    </row>
    <row r="5" ht="13.8" customHeight="1" s="56">
      <c r="A5" s="21" t="n">
        <v>202</v>
      </c>
      <c r="B5" s="21" t="n">
        <v>10</v>
      </c>
      <c r="C5" s="22">
        <f>B5/$B$15</f>
        <v/>
      </c>
      <c r="D5" s="21" t="n"/>
      <c r="E5" s="19" t="n"/>
      <c r="F5" s="19" t="n"/>
    </row>
    <row r="6" ht="13.8" customHeight="1" s="56">
      <c r="A6" s="21" t="n">
        <v>203</v>
      </c>
      <c r="B6" s="21" t="n">
        <v>581</v>
      </c>
      <c r="C6" s="22">
        <f>B6/$B$15</f>
        <v/>
      </c>
      <c r="D6" s="21" t="n"/>
      <c r="E6" s="19" t="n"/>
      <c r="F6" s="19" t="n"/>
    </row>
    <row r="7" ht="13.8" customHeight="1" s="56">
      <c r="A7" s="21" t="n">
        <v>206</v>
      </c>
      <c r="B7" s="21" t="n">
        <v>1</v>
      </c>
      <c r="C7" s="22">
        <f>B7/$B$15</f>
        <v/>
      </c>
      <c r="D7" s="21" t="n"/>
      <c r="E7" s="19" t="n"/>
      <c r="F7" s="19" t="n"/>
    </row>
    <row r="8" ht="13.8" customHeight="1" s="56">
      <c r="A8" s="21" t="n">
        <v>207</v>
      </c>
      <c r="B8" s="21" t="n"/>
      <c r="C8" s="22" t="n"/>
      <c r="D8" s="21" t="n"/>
      <c r="E8" s="19" t="n"/>
      <c r="F8" s="19" t="n"/>
    </row>
    <row r="9" ht="13.8" customHeight="1" s="56">
      <c r="A9" s="21" t="n">
        <v>211</v>
      </c>
      <c r="B9" s="21" t="n">
        <v>8</v>
      </c>
      <c r="C9" s="22">
        <f>B9/$B$15</f>
        <v/>
      </c>
      <c r="D9" s="21" t="n"/>
      <c r="E9" s="19" t="n"/>
      <c r="F9" s="19" t="n"/>
    </row>
    <row r="10" ht="13.8" customHeight="1" s="56">
      <c r="A10" s="21" t="n">
        <v>213</v>
      </c>
      <c r="B10" s="21" t="n"/>
      <c r="C10" s="22" t="n"/>
      <c r="D10" s="21" t="n"/>
      <c r="E10" s="19" t="n"/>
      <c r="F10" s="19" t="n"/>
    </row>
    <row r="11" ht="13.8" customHeight="1" s="56">
      <c r="A11" s="21" t="n">
        <v>216</v>
      </c>
      <c r="B11" s="21" t="n"/>
      <c r="C11" s="22" t="n"/>
      <c r="D11" s="21" t="n"/>
      <c r="E11" s="19" t="n"/>
      <c r="F11" s="19" t="n"/>
    </row>
    <row r="12" ht="13.8" customHeight="1" s="56">
      <c r="A12" s="21" t="n">
        <v>220</v>
      </c>
      <c r="B12" s="21" t="n"/>
      <c r="C12" s="22" t="n"/>
      <c r="D12" s="21" t="n"/>
      <c r="E12" s="19" t="n"/>
      <c r="F12" s="19" t="n"/>
    </row>
    <row r="13" ht="13.8" customHeight="1" s="56">
      <c r="A13" s="21" t="n">
        <v>230</v>
      </c>
      <c r="B13" s="21" t="n"/>
      <c r="C13" s="22" t="n"/>
      <c r="D13" s="21" t="n"/>
      <c r="E13" s="19" t="n"/>
      <c r="F13" s="19" t="n"/>
    </row>
    <row r="14" ht="13.8" customHeight="1" s="56">
      <c r="A14" s="21" t="n">
        <v>231</v>
      </c>
      <c r="B14" s="21" t="n">
        <v>2</v>
      </c>
      <c r="C14" s="22">
        <f>B14/$B$15</f>
        <v/>
      </c>
      <c r="D14" s="21" t="n"/>
      <c r="E14" s="19" t="n"/>
      <c r="F14" s="19" t="n"/>
    </row>
    <row r="15" ht="13.8" customHeight="1" s="56">
      <c r="A15" s="23" t="inlineStr">
        <is>
          <t>TTL PAKGS</t>
        </is>
      </c>
      <c r="B15" s="21">
        <f>SUM(B4:B14)</f>
        <v/>
      </c>
      <c r="C15" s="22">
        <f>SUM(C4:C14)</f>
        <v/>
      </c>
      <c r="D15" s="21" t="inlineStr">
        <is>
          <t>Total Finish</t>
        </is>
      </c>
      <c r="E15" s="21" t="n">
        <v>581</v>
      </c>
      <c r="F15" s="24">
        <f>E15/B15</f>
        <v/>
      </c>
    </row>
    <row r="16" ht="13.8" customHeight="1" s="56">
      <c r="A16" s="25" t="inlineStr">
        <is>
          <t>PAKGS ANALYSIS</t>
        </is>
      </c>
      <c r="B16" s="19" t="n"/>
      <c r="C16" s="19" t="n"/>
      <c r="D16" s="19" t="n"/>
      <c r="E16" s="19" t="n"/>
      <c r="F16" s="19" t="n"/>
    </row>
    <row r="17" ht="13.8" customHeight="1" s="56">
      <c r="A17" s="26" t="inlineStr">
        <is>
          <t>1) 10 202s In-Transit</t>
        </is>
      </c>
      <c r="B17" s="19" t="n"/>
      <c r="C17" s="19" t="n"/>
      <c r="D17" s="19" t="n"/>
      <c r="E17" s="19" t="n"/>
      <c r="F17" s="19" t="n"/>
    </row>
    <row r="18" ht="13.8" customHeight="1" s="56">
      <c r="A18" s="26" t="inlineStr">
        <is>
          <t>2) 7 199s Unrecevied</t>
        </is>
      </c>
      <c r="B18" s="19" t="n"/>
      <c r="C18" s="19" t="n"/>
      <c r="D18" s="19" t="n"/>
      <c r="E18" s="19" t="n"/>
      <c r="F18" s="19" t="n"/>
    </row>
    <row r="19" ht="13.8" customHeight="1" s="56">
      <c r="A19" s="26" t="inlineStr">
        <is>
          <t>3) 1 206s wrong address</t>
        </is>
      </c>
      <c r="B19" s="19" t="n"/>
      <c r="C19" s="19" t="n"/>
      <c r="D19" s="19" t="n"/>
      <c r="E19" s="19" t="n"/>
      <c r="F19" s="19" t="n"/>
    </row>
    <row r="20" ht="13.8" customHeight="1" s="56">
      <c r="A20" s="19" t="inlineStr">
        <is>
          <t>4) 8 211s Wrong Address</t>
        </is>
      </c>
      <c r="B20" s="19" t="n"/>
      <c r="C20" s="19" t="n"/>
      <c r="D20" s="19" t="n"/>
      <c r="E20" s="19" t="n"/>
      <c r="F20" s="19" t="n"/>
    </row>
    <row r="21" ht="13.8" customHeight="1" s="56">
      <c r="A21" s="19" t="inlineStr">
        <is>
          <t>5) 2 231s no access communicty</t>
        </is>
      </c>
      <c r="B21" s="19" t="n"/>
      <c r="C21" s="19" t="n"/>
      <c r="D21" s="19" t="n"/>
      <c r="E21" s="19" t="n"/>
      <c r="F21" s="19" t="n"/>
    </row>
    <row r="22" ht="15.75" customHeight="1" s="56">
      <c r="A22" s="19" t="n"/>
      <c r="B22" s="19" t="n"/>
      <c r="C22" s="27" t="n"/>
      <c r="D22" s="19" t="n"/>
      <c r="E22" s="19" t="n"/>
      <c r="F22" s="19" t="n"/>
    </row>
    <row r="23" ht="13.2" customHeight="1" s="56">
      <c r="B23" s="15" t="n"/>
      <c r="D23" s="15" t="n"/>
      <c r="E23" s="15" t="n"/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n"/>
      <c r="B1" s="7" t="n"/>
      <c r="C1" s="63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/>
      <c r="C6" s="7" t="n"/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 t="n"/>
      <c r="C14" s="7" t="n"/>
      <c r="D14" s="7" t="n"/>
      <c r="E14" s="7" t="n"/>
      <c r="F14" s="13" t="n"/>
    </row>
    <row r="15">
      <c r="A15" s="14" t="inlineStr">
        <is>
          <t>PAKGS ANALYSIS</t>
        </is>
      </c>
    </row>
    <row r="16">
      <c r="A16" s="15" t="inlineStr">
        <is>
          <t>1)</t>
        </is>
      </c>
    </row>
    <row r="17">
      <c r="A17" s="15" t="inlineStr">
        <is>
          <t>2)</t>
        </is>
      </c>
      <c r="C17" s="15" t="n"/>
      <c r="D17" s="15" t="n"/>
      <c r="E17" s="15" t="n"/>
    </row>
    <row r="18">
      <c r="A18" s="15" t="inlineStr">
        <is>
          <t>3)</t>
        </is>
      </c>
      <c r="B18" s="15" t="n"/>
      <c r="C18" s="15" t="n"/>
      <c r="D18" s="15" t="n"/>
      <c r="E18" s="15" t="n"/>
    </row>
    <row r="19">
      <c r="B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F31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6" min="5" max="5"/>
  </cols>
  <sheetData>
    <row r="1">
      <c r="A1" s="7" t="inlineStr">
        <is>
          <t>LAX-YE-20231002,ASUB-202310021148,PHSUB-202310021814,PHSUB-202310030831</t>
        </is>
      </c>
      <c r="B1" s="7" t="n"/>
      <c r="C1" s="7" t="n"/>
      <c r="D1" s="7" t="n"/>
    </row>
    <row r="2">
      <c r="A2" s="29" t="n">
        <v>45203</v>
      </c>
      <c r="B2" s="11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B4/C15</f>
        <v/>
      </c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384</v>
      </c>
      <c r="C7" s="10">
        <f>B7/C15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>
        <v>4</v>
      </c>
      <c r="C9" s="10">
        <f>B9/C15</f>
        <v/>
      </c>
      <c r="D9" s="7" t="n"/>
    </row>
    <row r="10">
      <c r="A10" s="7" t="n">
        <v>213</v>
      </c>
      <c r="B10" s="7" t="n"/>
      <c r="C10" s="10" t="n"/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>
        <v>7</v>
      </c>
      <c r="C14" s="10">
        <f>B14/C15</f>
        <v/>
      </c>
      <c r="D14" s="7" t="n"/>
      <c r="E14" s="15" t="n"/>
      <c r="F14" s="15" t="n"/>
    </row>
    <row r="15">
      <c r="A15" s="12" t="inlineStr">
        <is>
          <t>TTL PAKGS</t>
        </is>
      </c>
      <c r="B15" s="7" t="n"/>
      <c r="C15" s="7" t="n">
        <v>395</v>
      </c>
      <c r="D15" s="7" t="n"/>
      <c r="E15" s="15" t="n"/>
      <c r="F15" s="13" t="n"/>
    </row>
    <row r="16">
      <c r="A16" s="14" t="inlineStr">
        <is>
          <t>PAKGS ANALYSIS</t>
        </is>
      </c>
    </row>
    <row r="17">
      <c r="A17" s="15" t="inlineStr">
        <is>
          <t>1)7 retrys gated community</t>
        </is>
      </c>
    </row>
    <row r="18">
      <c r="A18" s="15" t="inlineStr">
        <is>
          <t>2)1 suspicious wrong address redeliver tmr</t>
        </is>
      </c>
    </row>
    <row r="31">
      <c r="E31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2:K45"/>
  <sheetViews>
    <sheetView workbookViewId="0">
      <selection activeCell="A1" sqref="A1"/>
    </sheetView>
  </sheetViews>
  <sheetFormatPr baseColWidth="8" defaultColWidth="12.6640625" defaultRowHeight="15.75" customHeight="1"/>
  <sheetData>
    <row r="2">
      <c r="A2" s="64" t="n">
        <v>45215</v>
      </c>
      <c r="B2" s="62" t="n"/>
      <c r="C2" s="63" t="n"/>
      <c r="E2" s="64" t="n">
        <v>45212</v>
      </c>
      <c r="F2" s="62" t="n"/>
      <c r="G2" s="63" t="n"/>
      <c r="I2" s="64" t="n">
        <v>45209</v>
      </c>
      <c r="J2" s="62" t="n"/>
      <c r="K2" s="63" t="n"/>
    </row>
    <row r="3">
      <c r="A3" s="9" t="inlineStr">
        <is>
          <t>Pakg Status</t>
        </is>
      </c>
      <c r="B3" s="9" t="inlineStr">
        <is>
          <t>Quantity</t>
        </is>
      </c>
      <c r="C3" s="9" t="inlineStr">
        <is>
          <t>Total Rate</t>
        </is>
      </c>
      <c r="E3" s="9" t="inlineStr">
        <is>
          <t>Pakg Status</t>
        </is>
      </c>
      <c r="F3" s="9" t="inlineStr">
        <is>
          <t>Quantity</t>
        </is>
      </c>
      <c r="G3" s="9" t="inlineStr">
        <is>
          <t>Total Rate</t>
        </is>
      </c>
      <c r="I3" s="9" t="inlineStr">
        <is>
          <t>Pakg Status</t>
        </is>
      </c>
      <c r="J3" s="9" t="inlineStr">
        <is>
          <t>Quantity</t>
        </is>
      </c>
      <c r="K3" s="9" t="inlineStr">
        <is>
          <t>Total Rate</t>
        </is>
      </c>
    </row>
    <row r="4">
      <c r="A4" s="7" t="n">
        <v>199</v>
      </c>
      <c r="B4" s="7" t="n"/>
      <c r="C4" s="10">
        <f>B4/B15</f>
        <v/>
      </c>
      <c r="E4" s="7" t="n">
        <v>199</v>
      </c>
      <c r="F4" s="7" t="n">
        <v>0</v>
      </c>
      <c r="G4" s="10" t="n">
        <v>0.002132196162046908</v>
      </c>
      <c r="I4" s="7" t="n">
        <v>199</v>
      </c>
      <c r="J4" s="7" t="n"/>
      <c r="K4" s="10" t="n"/>
    </row>
    <row r="5">
      <c r="A5" s="7" t="n">
        <v>195</v>
      </c>
      <c r="B5" s="7" t="n"/>
      <c r="C5" s="10">
        <f>B5/B15</f>
        <v/>
      </c>
      <c r="E5" s="7" t="n">
        <v>202</v>
      </c>
      <c r="F5" s="7" t="n"/>
      <c r="G5" s="10" t="n"/>
      <c r="I5" s="7" t="n">
        <v>202</v>
      </c>
      <c r="J5" s="7" t="n"/>
      <c r="K5" s="10" t="n"/>
    </row>
    <row r="6">
      <c r="A6" s="7" t="n">
        <v>202</v>
      </c>
      <c r="B6" s="7" t="n">
        <v>1</v>
      </c>
      <c r="C6" s="10">
        <f>B6/B15</f>
        <v/>
      </c>
      <c r="E6" s="7" t="n">
        <v>203</v>
      </c>
      <c r="F6" s="7" t="n">
        <v>254</v>
      </c>
      <c r="G6" s="10" t="n">
        <v>0.9936034115138592</v>
      </c>
      <c r="I6" s="7" t="n">
        <v>203</v>
      </c>
      <c r="J6" s="7" t="n">
        <v>453</v>
      </c>
      <c r="K6" s="10">
        <f>J6/J14</f>
        <v/>
      </c>
    </row>
    <row r="7">
      <c r="A7" s="7" t="n">
        <v>203</v>
      </c>
      <c r="B7" s="7" t="n">
        <v>474</v>
      </c>
      <c r="C7" s="10">
        <f>B7/B15</f>
        <v/>
      </c>
      <c r="E7" s="7" t="n">
        <v>207</v>
      </c>
      <c r="F7" s="7" t="n"/>
      <c r="G7" s="10" t="n"/>
      <c r="I7" s="7" t="n">
        <v>207</v>
      </c>
      <c r="J7" s="7" t="n">
        <v>2</v>
      </c>
      <c r="K7" s="10">
        <f>J7/J14</f>
        <v/>
      </c>
    </row>
    <row r="8">
      <c r="A8" s="7" t="n">
        <v>207</v>
      </c>
      <c r="B8" s="7" t="n"/>
      <c r="C8" s="10">
        <f>B8/B15</f>
        <v/>
      </c>
      <c r="E8" s="7" t="n">
        <v>211</v>
      </c>
      <c r="F8" s="7" t="n"/>
      <c r="G8" s="7" t="n"/>
      <c r="I8" s="7" t="n">
        <v>211</v>
      </c>
      <c r="J8" s="7" t="n"/>
      <c r="K8" s="10" t="n"/>
    </row>
    <row r="9">
      <c r="A9" s="7" t="n">
        <v>211</v>
      </c>
      <c r="B9" s="7" t="n"/>
      <c r="C9" s="10">
        <f>B9/B15</f>
        <v/>
      </c>
      <c r="E9" s="7" t="n">
        <v>213</v>
      </c>
      <c r="F9" s="7" t="n">
        <v>4</v>
      </c>
      <c r="G9" s="10" t="n">
        <v>0.004264392324093817</v>
      </c>
      <c r="I9" s="7" t="n">
        <v>213</v>
      </c>
      <c r="J9" s="7" t="n"/>
      <c r="K9" s="10" t="n"/>
    </row>
    <row r="10">
      <c r="A10" s="7" t="n">
        <v>213</v>
      </c>
      <c r="B10" s="7" t="n">
        <v>3</v>
      </c>
      <c r="C10" s="10">
        <f>B10/B15</f>
        <v/>
      </c>
      <c r="E10" s="7" t="n">
        <v>216</v>
      </c>
      <c r="F10" s="7" t="n"/>
      <c r="G10" s="10" t="n"/>
      <c r="I10" s="7" t="n">
        <v>216</v>
      </c>
      <c r="J10" s="7" t="n"/>
      <c r="K10" s="10" t="n"/>
    </row>
    <row r="11">
      <c r="A11" s="7" t="n">
        <v>216</v>
      </c>
      <c r="B11" s="7" t="n"/>
      <c r="C11" s="10">
        <f>B11/B15</f>
        <v/>
      </c>
      <c r="E11" s="7" t="n">
        <v>220</v>
      </c>
      <c r="F11" s="7" t="n"/>
      <c r="G11" s="10" t="n"/>
      <c r="I11" s="7" t="n">
        <v>220</v>
      </c>
      <c r="J11" s="7" t="n"/>
      <c r="K11" s="10" t="n"/>
    </row>
    <row r="12">
      <c r="A12" s="7" t="n">
        <v>220</v>
      </c>
      <c r="B12" s="7" t="n"/>
      <c r="C12" s="10">
        <f>B12/B15</f>
        <v/>
      </c>
      <c r="E12" s="7" t="n">
        <v>230</v>
      </c>
      <c r="F12" s="7" t="n"/>
      <c r="G12" s="10" t="n"/>
      <c r="I12" s="7" t="n">
        <v>230</v>
      </c>
      <c r="J12" s="7" t="n"/>
      <c r="K12" s="10" t="n"/>
    </row>
    <row r="13">
      <c r="A13" s="7" t="n">
        <v>230</v>
      </c>
      <c r="B13" s="7" t="n"/>
      <c r="C13" s="10">
        <f>B13/B15</f>
        <v/>
      </c>
      <c r="E13" s="7" t="n">
        <v>231</v>
      </c>
      <c r="F13" s="7" t="n"/>
      <c r="G13" s="10" t="n"/>
      <c r="I13" s="7" t="n">
        <v>231</v>
      </c>
      <c r="J13" s="7" t="n"/>
      <c r="K13" s="10" t="n"/>
    </row>
    <row r="14">
      <c r="A14" s="7" t="n">
        <v>231</v>
      </c>
      <c r="B14" s="7" t="n">
        <v>1</v>
      </c>
      <c r="C14" s="10">
        <f>B14/B15</f>
        <v/>
      </c>
      <c r="E14" s="12" t="inlineStr">
        <is>
          <t>TTL PAKGS</t>
        </is>
      </c>
      <c r="F14" s="7">
        <f>SUM(F4:F13)</f>
        <v/>
      </c>
      <c r="G14" s="10" t="n">
        <v>1</v>
      </c>
      <c r="I14" s="12" t="inlineStr">
        <is>
          <t>TTL PAKGS</t>
        </is>
      </c>
      <c r="J14" s="7" t="n">
        <v>455</v>
      </c>
      <c r="K14" s="10">
        <f>SUM(K4:K13)</f>
        <v/>
      </c>
    </row>
    <row r="15">
      <c r="A15" s="7" t="inlineStr">
        <is>
          <t>TTL PAKGS</t>
        </is>
      </c>
      <c r="B15" s="7" t="n">
        <v>479</v>
      </c>
      <c r="C15" s="10">
        <f>SUM(C4:C14)</f>
        <v/>
      </c>
    </row>
    <row r="17">
      <c r="A17" s="64" t="n">
        <v>45216</v>
      </c>
      <c r="B17" s="62" t="n"/>
      <c r="C17" s="63" t="n"/>
      <c r="E17" s="64" t="n">
        <v>45213</v>
      </c>
      <c r="F17" s="62" t="n"/>
      <c r="G17" s="63" t="n"/>
      <c r="I17" s="64" t="n">
        <v>45210</v>
      </c>
      <c r="J17" s="62" t="n"/>
      <c r="K17" s="63" t="n"/>
    </row>
    <row r="18">
      <c r="A18" s="9" t="inlineStr">
        <is>
          <t>Pakg Status</t>
        </is>
      </c>
      <c r="B18" s="9" t="inlineStr">
        <is>
          <t>Quantity</t>
        </is>
      </c>
      <c r="C18" s="9" t="inlineStr">
        <is>
          <t>Total Rate</t>
        </is>
      </c>
      <c r="E18" s="9" t="inlineStr">
        <is>
          <t>Pakg Status</t>
        </is>
      </c>
      <c r="F18" s="9" t="inlineStr">
        <is>
          <t>Quantity</t>
        </is>
      </c>
      <c r="G18" s="9" t="inlineStr">
        <is>
          <t>Total Rate</t>
        </is>
      </c>
      <c r="I18" s="9" t="inlineStr">
        <is>
          <t>Pakg Status</t>
        </is>
      </c>
      <c r="J18" s="9" t="inlineStr">
        <is>
          <t>Quantity</t>
        </is>
      </c>
      <c r="K18" s="9" t="inlineStr">
        <is>
          <t>Total Rate</t>
        </is>
      </c>
    </row>
    <row r="19">
      <c r="A19" s="7" t="n">
        <v>199</v>
      </c>
      <c r="B19" s="7" t="n"/>
      <c r="C19" s="10">
        <f>B19/B30</f>
        <v/>
      </c>
      <c r="E19" s="7" t="n">
        <v>199</v>
      </c>
      <c r="F19" s="7" t="n"/>
      <c r="G19" s="10">
        <f>F19/F30</f>
        <v/>
      </c>
      <c r="I19" s="7" t="n">
        <v>199</v>
      </c>
      <c r="J19" s="7" t="n">
        <v>1</v>
      </c>
      <c r="K19" s="10">
        <f>J19/J29</f>
        <v/>
      </c>
    </row>
    <row r="20">
      <c r="A20" s="7" t="n">
        <v>195</v>
      </c>
      <c r="B20" s="7" t="n"/>
      <c r="C20" s="10">
        <f>B20/B30</f>
        <v/>
      </c>
      <c r="E20" s="7" t="n">
        <v>195</v>
      </c>
      <c r="F20" s="7" t="n"/>
      <c r="G20" s="10">
        <f>F20/F30</f>
        <v/>
      </c>
      <c r="I20" s="7" t="n">
        <v>202</v>
      </c>
      <c r="J20" s="7" t="n"/>
      <c r="K20" s="10" t="n"/>
    </row>
    <row r="21">
      <c r="A21" s="7" t="n">
        <v>202</v>
      </c>
      <c r="B21" s="7" t="n">
        <v>1</v>
      </c>
      <c r="C21" s="10">
        <f>B21/B30</f>
        <v/>
      </c>
      <c r="E21" s="7" t="n">
        <v>202</v>
      </c>
      <c r="F21" s="7" t="n">
        <v>1</v>
      </c>
      <c r="G21" s="10">
        <f>F21/F30</f>
        <v/>
      </c>
      <c r="I21" s="7" t="n">
        <v>203</v>
      </c>
      <c r="J21" s="7" t="n">
        <v>453</v>
      </c>
      <c r="K21" s="10">
        <f>J21/J29</f>
        <v/>
      </c>
    </row>
    <row r="22">
      <c r="A22" s="7" t="n">
        <v>203</v>
      </c>
      <c r="B22" s="7" t="n">
        <v>388</v>
      </c>
      <c r="C22" s="10">
        <f>B22/B30</f>
        <v/>
      </c>
      <c r="E22" s="7" t="n">
        <v>203</v>
      </c>
      <c r="F22" s="7" t="n">
        <v>458</v>
      </c>
      <c r="G22" s="10">
        <f>F22/F30</f>
        <v/>
      </c>
      <c r="I22" s="7" t="n">
        <v>207</v>
      </c>
      <c r="J22" s="7" t="n">
        <v>2</v>
      </c>
      <c r="K22" s="10">
        <f>J22/J29</f>
        <v/>
      </c>
    </row>
    <row r="23">
      <c r="A23" s="7" t="n">
        <v>207</v>
      </c>
      <c r="B23" s="7" t="n"/>
      <c r="C23" s="10">
        <f>B23/B30</f>
        <v/>
      </c>
      <c r="E23" s="7" t="n">
        <v>207</v>
      </c>
      <c r="F23" s="7" t="n"/>
      <c r="G23" s="10">
        <f>F23/F30</f>
        <v/>
      </c>
      <c r="I23" s="7" t="n">
        <v>211</v>
      </c>
      <c r="J23" s="7" t="n"/>
      <c r="K23" s="10" t="n"/>
    </row>
    <row r="24">
      <c r="A24" s="7" t="n">
        <v>211</v>
      </c>
      <c r="B24" s="7" t="n"/>
      <c r="C24" s="10">
        <f>B24/B30</f>
        <v/>
      </c>
      <c r="E24" s="7" t="n">
        <v>211</v>
      </c>
      <c r="F24" s="7" t="n"/>
      <c r="G24" s="10">
        <f>F24/F30</f>
        <v/>
      </c>
      <c r="I24" s="7" t="n">
        <v>213</v>
      </c>
      <c r="J24" s="7" t="n"/>
      <c r="K24" s="10" t="n"/>
    </row>
    <row r="25">
      <c r="A25" s="7" t="n">
        <v>213</v>
      </c>
      <c r="B25" s="7" t="n"/>
      <c r="C25" s="10">
        <f>B25/B30</f>
        <v/>
      </c>
      <c r="E25" s="7" t="n">
        <v>213</v>
      </c>
      <c r="F25" s="7" t="n">
        <v>3</v>
      </c>
      <c r="G25" s="10">
        <f>F25/F30</f>
        <v/>
      </c>
      <c r="I25" s="7" t="n">
        <v>216</v>
      </c>
      <c r="J25" s="7" t="n"/>
      <c r="K25" s="10" t="n"/>
    </row>
    <row r="26">
      <c r="A26" s="7" t="n">
        <v>216</v>
      </c>
      <c r="B26" s="7" t="n"/>
      <c r="C26" s="10">
        <f>B26/B30</f>
        <v/>
      </c>
      <c r="E26" s="7" t="n">
        <v>216</v>
      </c>
      <c r="F26" s="7" t="n"/>
      <c r="G26" s="10">
        <f>F26/F30</f>
        <v/>
      </c>
      <c r="I26" s="7" t="n">
        <v>220</v>
      </c>
      <c r="J26" s="7" t="n"/>
      <c r="K26" s="10" t="n"/>
    </row>
    <row r="27">
      <c r="A27" s="7" t="n">
        <v>220</v>
      </c>
      <c r="B27" s="7" t="n"/>
      <c r="C27" s="10">
        <f>B27/B30</f>
        <v/>
      </c>
      <c r="E27" s="7" t="n">
        <v>220</v>
      </c>
      <c r="F27" s="7" t="n"/>
      <c r="G27" s="10">
        <f>F27/F30</f>
        <v/>
      </c>
      <c r="I27" s="7" t="n">
        <v>230</v>
      </c>
      <c r="J27" s="7" t="n"/>
      <c r="K27" s="10" t="n"/>
    </row>
    <row r="28">
      <c r="A28" s="7" t="n">
        <v>230</v>
      </c>
      <c r="B28" s="7" t="n"/>
      <c r="C28" s="10">
        <f>B28/B30</f>
        <v/>
      </c>
      <c r="E28" s="7" t="n">
        <v>230</v>
      </c>
      <c r="F28" s="7" t="n"/>
      <c r="G28" s="10">
        <f>F28/F30</f>
        <v/>
      </c>
      <c r="I28" s="7" t="n">
        <v>231</v>
      </c>
      <c r="J28" s="7" t="n"/>
      <c r="K28" s="10" t="n"/>
    </row>
    <row r="29">
      <c r="A29" s="7" t="n">
        <v>231</v>
      </c>
      <c r="B29" s="7" t="n"/>
      <c r="C29" s="10">
        <f>B29/B30</f>
        <v/>
      </c>
      <c r="E29" s="7" t="n">
        <v>231</v>
      </c>
      <c r="F29" s="7" t="n"/>
      <c r="G29" s="10">
        <f>F29/F30</f>
        <v/>
      </c>
      <c r="I29" s="12" t="inlineStr">
        <is>
          <t>TTL PAKGS</t>
        </is>
      </c>
      <c r="J29" s="7" t="n">
        <v>456</v>
      </c>
      <c r="K29" s="10">
        <f>SUM(K19:K28)</f>
        <v/>
      </c>
    </row>
    <row r="30">
      <c r="A30" s="7" t="inlineStr">
        <is>
          <t>TTL PAKGS</t>
        </is>
      </c>
      <c r="B30" s="7" t="n">
        <v>389</v>
      </c>
      <c r="C30" s="10">
        <f>SUM(C19:C29)</f>
        <v/>
      </c>
      <c r="E30" s="7" t="inlineStr">
        <is>
          <t>TTL PAKGS</t>
        </is>
      </c>
      <c r="F30" s="7">
        <f>SUM(F19:F29)</f>
        <v/>
      </c>
      <c r="G30" s="10">
        <f>SUM(G19:G29)</f>
        <v/>
      </c>
    </row>
    <row r="32">
      <c r="A32" s="8" t="n"/>
      <c r="E32" s="64" t="n">
        <v>45214</v>
      </c>
      <c r="F32" s="62" t="n"/>
      <c r="G32" s="63" t="n"/>
      <c r="I32" s="64" t="n">
        <v>45211</v>
      </c>
      <c r="J32" s="62" t="n"/>
      <c r="K32" s="63" t="n"/>
    </row>
    <row r="33">
      <c r="A33" s="15" t="n"/>
      <c r="B33" s="15" t="n"/>
      <c r="C33" s="15" t="n"/>
      <c r="E33" s="9" t="inlineStr">
        <is>
          <t>Pakg Status</t>
        </is>
      </c>
      <c r="F33" s="9" t="inlineStr">
        <is>
          <t>Quantity</t>
        </is>
      </c>
      <c r="G33" s="9" t="inlineStr">
        <is>
          <t>Total Rate</t>
        </is>
      </c>
      <c r="I33" s="9" t="inlineStr">
        <is>
          <t>Pakg Status</t>
        </is>
      </c>
      <c r="J33" s="9" t="inlineStr">
        <is>
          <t>Quantity</t>
        </is>
      </c>
      <c r="K33" s="9" t="inlineStr">
        <is>
          <t>Total Rate</t>
        </is>
      </c>
    </row>
    <row r="34">
      <c r="A34" s="15" t="n"/>
      <c r="B34" s="15" t="n"/>
      <c r="C34" s="13" t="n"/>
      <c r="E34" s="7" t="n">
        <v>199</v>
      </c>
      <c r="F34" s="7" t="n"/>
      <c r="G34" s="10">
        <f>F34/F45</f>
        <v/>
      </c>
      <c r="I34" s="7" t="n">
        <v>199</v>
      </c>
      <c r="J34" s="7" t="n">
        <v>0</v>
      </c>
      <c r="K34" s="10">
        <f>J34/J45</f>
        <v/>
      </c>
    </row>
    <row r="35">
      <c r="A35" s="15" t="n"/>
      <c r="E35" s="7" t="n">
        <v>195</v>
      </c>
      <c r="F35" s="7" t="n"/>
      <c r="G35" s="10">
        <f>F35/F45</f>
        <v/>
      </c>
      <c r="I35" s="7" t="n">
        <v>195</v>
      </c>
      <c r="J35" s="7" t="n"/>
      <c r="K35" s="10">
        <f>J35/J45</f>
        <v/>
      </c>
    </row>
    <row r="36">
      <c r="A36" s="15" t="n"/>
      <c r="B36" s="15" t="n"/>
      <c r="C36" s="13" t="n"/>
      <c r="E36" s="7" t="n">
        <v>202</v>
      </c>
      <c r="F36" s="7" t="n"/>
      <c r="G36" s="10">
        <f>F36/F45</f>
        <v/>
      </c>
      <c r="I36" s="7" t="n">
        <v>202</v>
      </c>
      <c r="J36" s="7" t="n"/>
      <c r="K36" s="10">
        <f>J36/J45</f>
        <v/>
      </c>
    </row>
    <row r="37">
      <c r="A37" s="15" t="n"/>
      <c r="E37" s="7" t="n">
        <v>203</v>
      </c>
      <c r="F37" s="7" t="n">
        <v>433</v>
      </c>
      <c r="G37" s="10">
        <f>F37/F45</f>
        <v/>
      </c>
      <c r="I37" s="7" t="n">
        <v>203</v>
      </c>
      <c r="J37" s="7" t="n">
        <v>443</v>
      </c>
      <c r="K37" s="10">
        <f>J37/J45</f>
        <v/>
      </c>
    </row>
    <row r="38">
      <c r="A38" s="15" t="n"/>
      <c r="B38" s="15" t="n"/>
      <c r="C38" s="13" t="n"/>
      <c r="E38" s="7" t="n">
        <v>207</v>
      </c>
      <c r="F38" s="7" t="n"/>
      <c r="G38" s="10">
        <f>F38/F45</f>
        <v/>
      </c>
      <c r="I38" s="7" t="n">
        <v>207</v>
      </c>
      <c r="J38" s="7" t="n"/>
      <c r="K38" s="10">
        <f>J38/J45</f>
        <v/>
      </c>
    </row>
    <row r="39">
      <c r="A39" s="15" t="n"/>
      <c r="B39" s="15" t="n"/>
      <c r="C39" s="13" t="n"/>
      <c r="E39" s="7" t="n">
        <v>211</v>
      </c>
      <c r="F39" s="7" t="n"/>
      <c r="G39" s="10">
        <f>F39/F45</f>
        <v/>
      </c>
      <c r="I39" s="7" t="n">
        <v>211</v>
      </c>
      <c r="J39" s="7" t="n"/>
      <c r="K39" s="10">
        <f>J39/J45</f>
        <v/>
      </c>
    </row>
    <row r="40">
      <c r="A40" s="15" t="n"/>
      <c r="C40" s="13" t="n"/>
      <c r="E40" s="7" t="n">
        <v>213</v>
      </c>
      <c r="F40" s="7" t="n">
        <v>5</v>
      </c>
      <c r="G40" s="10">
        <f>F40/F45</f>
        <v/>
      </c>
      <c r="I40" s="7" t="n">
        <v>213</v>
      </c>
      <c r="J40" s="7" t="n">
        <v>1</v>
      </c>
      <c r="K40" s="10">
        <f>J40/J45</f>
        <v/>
      </c>
    </row>
    <row r="41">
      <c r="A41" s="15" t="n"/>
      <c r="E41" s="7" t="n">
        <v>216</v>
      </c>
      <c r="F41" s="7" t="n"/>
      <c r="G41" s="10">
        <f>F41/F45</f>
        <v/>
      </c>
      <c r="I41" s="7" t="n">
        <v>216</v>
      </c>
      <c r="J41" s="7" t="n"/>
      <c r="K41" s="10">
        <f>J41/J45</f>
        <v/>
      </c>
    </row>
    <row r="42">
      <c r="A42" s="15" t="n"/>
      <c r="E42" s="7" t="n">
        <v>220</v>
      </c>
      <c r="F42" s="7" t="n"/>
      <c r="G42" s="10">
        <f>F42/F45</f>
        <v/>
      </c>
      <c r="I42" s="7" t="n">
        <v>220</v>
      </c>
      <c r="J42" s="7" t="n"/>
      <c r="K42" s="10">
        <f>J42/J45</f>
        <v/>
      </c>
    </row>
    <row r="43">
      <c r="A43" s="15" t="n"/>
      <c r="B43" s="15" t="n"/>
      <c r="C43" s="13" t="n"/>
      <c r="E43" s="7" t="n">
        <v>230</v>
      </c>
      <c r="F43" s="7" t="n"/>
      <c r="G43" s="10">
        <f>F43/F45</f>
        <v/>
      </c>
      <c r="I43" s="7" t="n">
        <v>230</v>
      </c>
      <c r="J43" s="7" t="n"/>
      <c r="K43" s="10">
        <f>J43/J45</f>
        <v/>
      </c>
    </row>
    <row r="44">
      <c r="A44" s="15" t="n"/>
      <c r="B44" s="15" t="n"/>
      <c r="C44" s="13" t="n"/>
      <c r="E44" s="7" t="n">
        <v>231</v>
      </c>
      <c r="F44" s="7" t="n"/>
      <c r="G44" s="10">
        <f>F44/F45</f>
        <v/>
      </c>
      <c r="I44" s="7" t="n">
        <v>231</v>
      </c>
      <c r="J44" s="7" t="n"/>
      <c r="K44" s="10">
        <f>J44/J45</f>
        <v/>
      </c>
    </row>
    <row r="45">
      <c r="E45" s="7" t="inlineStr">
        <is>
          <t>TTL PAKGS</t>
        </is>
      </c>
      <c r="F45" s="7" t="n">
        <v>438</v>
      </c>
      <c r="G45" s="10">
        <f>SUM(G34:G44)</f>
        <v/>
      </c>
      <c r="I45" s="7" t="inlineStr">
        <is>
          <t>TTL PAKGS</t>
        </is>
      </c>
      <c r="J45" s="7">
        <f>SUM(J34:J44)</f>
        <v/>
      </c>
      <c r="K45" s="10">
        <f>SUM(K34:K44)</f>
        <v/>
      </c>
    </row>
  </sheetData>
  <mergeCells count="8">
    <mergeCell ref="E32:G32"/>
    <mergeCell ref="I32:K32"/>
    <mergeCell ref="E2:G2"/>
    <mergeCell ref="I2:K2"/>
    <mergeCell ref="A17:C17"/>
    <mergeCell ref="E17:G17"/>
    <mergeCell ref="I17:K17"/>
    <mergeCell ref="A2:C2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I31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6" min="5" max="5"/>
  </cols>
  <sheetData>
    <row r="1">
      <c r="A1" s="11" t="inlineStr">
        <is>
          <t>Batch</t>
        </is>
      </c>
      <c r="B1" s="58" t="inlineStr">
        <is>
          <t>PHSUB-202310021021</t>
        </is>
      </c>
      <c r="C1" s="7" t="n"/>
      <c r="D1" s="7" t="n"/>
    </row>
    <row r="2">
      <c r="A2" s="29" t="n">
        <v>45202</v>
      </c>
      <c r="B2" s="14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2</v>
      </c>
      <c r="C4" s="10">
        <f>B4/$B$15</f>
        <v/>
      </c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195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1</v>
      </c>
      <c r="C10" s="10">
        <f>B10/B15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  <c r="E14" s="7" t="n"/>
      <c r="F14" s="7" t="n"/>
    </row>
    <row r="15">
      <c r="A15" s="12" t="inlineStr">
        <is>
          <t>TTL PAKGS</t>
        </is>
      </c>
      <c r="B15" s="7">
        <f>SUM(B4:B14)</f>
        <v/>
      </c>
      <c r="C15" s="10">
        <f>SUM(C4:C14)</f>
        <v/>
      </c>
      <c r="D15" s="7" t="n"/>
      <c r="E15" s="7" t="n"/>
      <c r="F15" s="10" t="n"/>
    </row>
    <row r="16">
      <c r="A16" s="14" t="inlineStr">
        <is>
          <t>PAKGS ANALYSIS</t>
        </is>
      </c>
    </row>
    <row r="17">
      <c r="A17" s="15" t="inlineStr">
        <is>
          <t>1) two 211s wrong address</t>
        </is>
      </c>
    </row>
    <row r="18">
      <c r="A18" s="15" t="inlineStr">
        <is>
          <t>2) one 202s in-transit</t>
        </is>
      </c>
    </row>
    <row r="22">
      <c r="I22" s="30" t="n"/>
    </row>
    <row r="31">
      <c r="E31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2024-01-29T01:50:04Z</dcterms:created>
  <dcterms:modified xmlns:dcterms="http://purl.org/dc/terms/" xmlns:xsi="http://www.w3.org/2001/XMLSchema-instance" xsi:type="dcterms:W3CDTF">2024-01-29T01:51:28Z</dcterms:modified>
  <cp:lastModifiedBy>Chengxu Liang</cp:lastModifiedBy>
</cp:coreProperties>
</file>