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E:\Project_WorkSpace\UniUni\HOST\UniuniHost\"/>
    </mc:Choice>
  </mc:AlternateContent>
  <xr:revisionPtr revIDLastSave="0" documentId="13_ncr:1_{61F3D0F4-7155-47E0-832B-27DBB84919E4}" xr6:coauthVersionLast="47" xr6:coauthVersionMax="47" xr10:uidLastSave="{00000000-0000-0000-0000-000000000000}"/>
  <bookViews>
    <workbookView xWindow="37305" yWindow="630" windowWidth="21630" windowHeight="13590" xr2:uid="{00000000-000D-0000-FFFF-FFFF00000000}"/>
  </bookViews>
  <sheets>
    <sheet name="Master Form for report" sheetId="1" r:id="rId1"/>
    <sheet name="1014" sheetId="2" r:id="rId2"/>
    <sheet name="1012" sheetId="3" r:id="rId3"/>
    <sheet name="108" sheetId="4" r:id="rId4"/>
    <sheet name="106" sheetId="5" r:id="rId5"/>
    <sheet name="105" sheetId="6" r:id="rId6"/>
    <sheet name="104" sheetId="7" r:id="rId7"/>
    <sheet name="1010-1017" sheetId="8" r:id="rId8"/>
    <sheet name="103" sheetId="9" r:id="rId9"/>
    <sheet name="102" sheetId="10" r:id="rId10"/>
    <sheet name="101" sheetId="11" r:id="rId11"/>
    <sheet name="930" sheetId="12" r:id="rId12"/>
    <sheet name="929" sheetId="13" r:id="rId13"/>
    <sheet name="928" sheetId="14" r:id="rId14"/>
    <sheet name="927" sheetId="15" r:id="rId15"/>
    <sheet name="926" sheetId="16" r:id="rId16"/>
    <sheet name="925" sheetId="17" r:id="rId17"/>
    <sheet name="924" sheetId="18" r:id="rId18"/>
    <sheet name="923" sheetId="19" r:id="rId19"/>
    <sheet name="922" sheetId="20" r:id="rId20"/>
    <sheet name="920" sheetId="21" r:id="rId21"/>
    <sheet name="918" sheetId="22" r:id="rId22"/>
    <sheet name="917" sheetId="23" r:id="rId23"/>
    <sheet name="910" sheetId="24" r:id="rId24"/>
    <sheet name="98" sheetId="25" r:id="rId25"/>
    <sheet name="97" sheetId="26" r:id="rId26"/>
  </sheets>
  <definedNames>
    <definedName name="_xlnm._FilterDatabase" localSheetId="20" hidden="1">'920'!$A$3:$C$17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6" l="1"/>
  <c r="C6" i="26" s="1"/>
  <c r="B14" i="25"/>
  <c r="C6" i="25" s="1"/>
  <c r="C9" i="25"/>
  <c r="C5" i="25"/>
  <c r="B14" i="24"/>
  <c r="C13" i="24" s="1"/>
  <c r="D14" i="23"/>
  <c r="C14" i="23"/>
  <c r="C13" i="23"/>
  <c r="C8" i="23"/>
  <c r="C6" i="23"/>
  <c r="C5" i="23"/>
  <c r="C14" i="21"/>
  <c r="C10" i="21"/>
  <c r="C9" i="21"/>
  <c r="C7" i="21"/>
  <c r="C6" i="21"/>
  <c r="C5" i="21"/>
  <c r="C4" i="21"/>
  <c r="E14" i="20"/>
  <c r="B14" i="20"/>
  <c r="C9" i="20" s="1"/>
  <c r="E14" i="19"/>
  <c r="G14" i="19" s="1"/>
  <c r="C13" i="19"/>
  <c r="C9" i="19"/>
  <c r="C8" i="19"/>
  <c r="C6" i="19"/>
  <c r="C14" i="19" s="1"/>
  <c r="C4" i="19"/>
  <c r="E14" i="18"/>
  <c r="C13" i="18"/>
  <c r="C9" i="18"/>
  <c r="C14" i="18" s="1"/>
  <c r="C6" i="18"/>
  <c r="C15" i="17"/>
  <c r="C10" i="17"/>
  <c r="C7" i="17"/>
  <c r="E14" i="16"/>
  <c r="C14" i="16"/>
  <c r="C13" i="16"/>
  <c r="C9" i="16"/>
  <c r="C6" i="16"/>
  <c r="C9" i="15"/>
  <c r="C6" i="15"/>
  <c r="C14" i="15" s="1"/>
  <c r="C14" i="14"/>
  <c r="C13" i="14"/>
  <c r="C12" i="14"/>
  <c r="C11" i="14"/>
  <c r="C10" i="14"/>
  <c r="C9" i="14"/>
  <c r="C8" i="14"/>
  <c r="C7" i="14"/>
  <c r="C6" i="14"/>
  <c r="C15" i="14" s="1"/>
  <c r="C5" i="14"/>
  <c r="C4" i="14"/>
  <c r="B15" i="13"/>
  <c r="C10" i="13" s="1"/>
  <c r="C7" i="13"/>
  <c r="C4" i="13"/>
  <c r="C15" i="13" s="1"/>
  <c r="C15" i="12"/>
  <c r="C10" i="12"/>
  <c r="C7" i="12"/>
  <c r="C4" i="12"/>
  <c r="C14" i="11"/>
  <c r="C9" i="11"/>
  <c r="C6" i="11"/>
  <c r="C4" i="11"/>
  <c r="C15" i="10"/>
  <c r="C10" i="10"/>
  <c r="C7" i="10"/>
  <c r="C5" i="10"/>
  <c r="B15" i="9"/>
  <c r="C10" i="9"/>
  <c r="C7" i="9"/>
  <c r="C4" i="9"/>
  <c r="C15" i="9" s="1"/>
  <c r="J45" i="8"/>
  <c r="K41" i="8" s="1"/>
  <c r="K44" i="8"/>
  <c r="G44" i="8"/>
  <c r="K43" i="8"/>
  <c r="G43" i="8"/>
  <c r="K42" i="8"/>
  <c r="G42" i="8"/>
  <c r="G41" i="8"/>
  <c r="K40" i="8"/>
  <c r="G40" i="8"/>
  <c r="K39" i="8"/>
  <c r="G39" i="8"/>
  <c r="K38" i="8"/>
  <c r="G38" i="8"/>
  <c r="K37" i="8"/>
  <c r="G37" i="8"/>
  <c r="K36" i="8"/>
  <c r="G36" i="8"/>
  <c r="K35" i="8"/>
  <c r="G35" i="8"/>
  <c r="K34" i="8"/>
  <c r="G34" i="8"/>
  <c r="G45" i="8" s="1"/>
  <c r="F30" i="8"/>
  <c r="G26" i="8" s="1"/>
  <c r="G29" i="8"/>
  <c r="C29" i="8"/>
  <c r="G28" i="8"/>
  <c r="C28" i="8"/>
  <c r="C27" i="8"/>
  <c r="C26" i="8"/>
  <c r="C25" i="8"/>
  <c r="G24" i="8"/>
  <c r="C24" i="8"/>
  <c r="C23" i="8"/>
  <c r="K22" i="8"/>
  <c r="G22" i="8"/>
  <c r="C22" i="8"/>
  <c r="C30" i="8" s="1"/>
  <c r="K21" i="8"/>
  <c r="K29" i="8" s="1"/>
  <c r="G21" i="8"/>
  <c r="C21" i="8"/>
  <c r="C20" i="8"/>
  <c r="K19" i="8"/>
  <c r="C19" i="8"/>
  <c r="K14" i="8"/>
  <c r="F14" i="8"/>
  <c r="C14" i="8"/>
  <c r="C13" i="8"/>
  <c r="C12" i="8"/>
  <c r="C11" i="8"/>
  <c r="C10" i="8"/>
  <c r="C9" i="8"/>
  <c r="C8" i="8"/>
  <c r="K7" i="8"/>
  <c r="C7" i="8"/>
  <c r="K6" i="8"/>
  <c r="C6" i="8"/>
  <c r="C5" i="8"/>
  <c r="C4" i="8"/>
  <c r="C15" i="8" s="1"/>
  <c r="C14" i="7"/>
  <c r="C9" i="7"/>
  <c r="C7" i="7"/>
  <c r="C4" i="7"/>
  <c r="C9" i="6"/>
  <c r="C8" i="6"/>
  <c r="B15" i="5"/>
  <c r="C6" i="5" s="1"/>
  <c r="C14" i="5"/>
  <c r="E14" i="4"/>
  <c r="B14" i="4"/>
  <c r="C4" i="4" s="1"/>
  <c r="F14" i="3"/>
  <c r="C14" i="3"/>
  <c r="C13" i="3"/>
  <c r="C12" i="3"/>
  <c r="C11" i="3"/>
  <c r="C10" i="3"/>
  <c r="C9" i="3"/>
  <c r="C8" i="3"/>
  <c r="C7" i="3"/>
  <c r="C6" i="3"/>
  <c r="C5" i="3"/>
  <c r="C13" i="2"/>
  <c r="C14" i="2" s="1"/>
  <c r="C12" i="2"/>
  <c r="C11" i="2"/>
  <c r="C10" i="2"/>
  <c r="C9" i="2"/>
  <c r="C8" i="2"/>
  <c r="C7" i="2"/>
  <c r="C6" i="2"/>
  <c r="C5" i="2"/>
  <c r="C4" i="2"/>
  <c r="C3" i="2"/>
  <c r="K45" i="8" l="1"/>
  <c r="C7" i="4"/>
  <c r="C11" i="4"/>
  <c r="C5" i="4"/>
  <c r="C14" i="4" s="1"/>
  <c r="C7" i="5"/>
  <c r="G20" i="8"/>
  <c r="G27" i="8"/>
  <c r="C13" i="20"/>
  <c r="C6" i="4"/>
  <c r="C9" i="5"/>
  <c r="C5" i="24"/>
  <c r="C6" i="24"/>
  <c r="F14" i="20"/>
  <c r="C8" i="24"/>
  <c r="C9" i="24"/>
  <c r="C10" i="4"/>
  <c r="F15" i="5"/>
  <c r="C8" i="4"/>
  <c r="C12" i="4"/>
  <c r="C4" i="25"/>
  <c r="C13" i="4"/>
  <c r="G23" i="8"/>
  <c r="E15" i="4"/>
  <c r="G25" i="8"/>
  <c r="C4" i="20"/>
  <c r="C4" i="26"/>
  <c r="C9" i="4"/>
  <c r="C4" i="5"/>
  <c r="G19" i="8"/>
  <c r="C6" i="20"/>
  <c r="C5" i="26"/>
  <c r="C5" i="5"/>
  <c r="C8" i="20"/>
  <c r="G30" i="8" l="1"/>
  <c r="C15" i="5"/>
</calcChain>
</file>

<file path=xl/sharedStrings.xml><?xml version="1.0" encoding="utf-8"?>
<sst xmlns="http://schemas.openxmlformats.org/spreadsheetml/2006/main" count="298" uniqueCount="94">
  <si>
    <t>Pakg Status</t>
  </si>
  <si>
    <t>Quantity</t>
  </si>
  <si>
    <t>Total Rate</t>
  </si>
  <si>
    <t>TTL PAKGS</t>
  </si>
  <si>
    <t>PAKG STATUS</t>
  </si>
  <si>
    <t>QUANTITY</t>
  </si>
  <si>
    <t>%</t>
  </si>
  <si>
    <t>Total Finish</t>
  </si>
  <si>
    <t>PAKGS ANALYSIS</t>
  </si>
  <si>
    <t>1) 9112 ww jeremy quit, 9111 girl can't finish</t>
  </si>
  <si>
    <t>2) 9113 ww edward 6 211 need to figure out</t>
  </si>
  <si>
    <t>3)</t>
  </si>
  <si>
    <t>PHSUB-202310070841,LAX-YE-20231007,ASUB-202310071242,PHSUB-202310071754</t>
  </si>
  <si>
    <t>Total Finish Rate</t>
  </si>
  <si>
    <t>1) 7 211s, new driver put business close return to the office, 6 can re-try next day</t>
  </si>
  <si>
    <t xml:space="preserve">2) 6 231s Business building colsed </t>
  </si>
  <si>
    <t>3) 18 202s, the driver got emergency (flat tire) who couldn't finish today, redeliver next day</t>
  </si>
  <si>
    <t>ASUB-202310051002,PHSUB-202310051730,PHSUB-202310050810</t>
  </si>
  <si>
    <t>1) 10 202s In-Transit</t>
  </si>
  <si>
    <t>2) 7 199s Unrecevied</t>
  </si>
  <si>
    <t>3) 1 206s wrong address</t>
  </si>
  <si>
    <t>4) 8 211s Wrong Address</t>
  </si>
  <si>
    <t>5) 2 231s no access communicty</t>
  </si>
  <si>
    <t>1)</t>
  </si>
  <si>
    <t>2)</t>
  </si>
  <si>
    <t>LAX-YE-20231002,ASUB-202310021148,PHSUB-202310021814,PHSUB-202310030831</t>
  </si>
  <si>
    <t>1)7 retrys gated community</t>
  </si>
  <si>
    <t>2)1 suspicious wrong address redeliver tmr</t>
  </si>
  <si>
    <t>PHSUB-202309291700,ASUB-202309291049,LAX-YE-20230929,PHSUB-202309300842</t>
  </si>
  <si>
    <t>Batch</t>
  </si>
  <si>
    <t>PHSUB-202310021021</t>
  </si>
  <si>
    <t>1) two 211s wrong address</t>
  </si>
  <si>
    <t>2) one 202s in-transit</t>
  </si>
  <si>
    <t>PHX-YE-20230930,PHSUB-202309302335,LAX-YE-20230930,ASUB-202309301109</t>
  </si>
  <si>
    <t>1) 2 199 not in warehouse</t>
  </si>
  <si>
    <t xml:space="preserve">2) 2 intransit ( transfer from 211, redeliver next day) </t>
  </si>
  <si>
    <t>3) 1 211 redeliver tmr</t>
  </si>
  <si>
    <t>1) 2 suspicious wrong address redeliver next day</t>
  </si>
  <si>
    <t>2)4 199 pakgs not in warehouse</t>
  </si>
  <si>
    <t>BATCH</t>
  </si>
  <si>
    <t>PHSUB-202309282240,PHSUB-202309290829,ASUB-202309281150,LAX-YE-20230928</t>
  </si>
  <si>
    <t>1) 4 199&amp;195 pakgs not in warehouse</t>
  </si>
  <si>
    <t>2) 3 202  pakgs driver 7027 got flat tire, redeliver next day</t>
  </si>
  <si>
    <t>3)9 231 5business closes during weekends, 6 no access</t>
  </si>
  <si>
    <t>4)3 wrong address pakgs</t>
  </si>
  <si>
    <t>SUB-BATCH</t>
  </si>
  <si>
    <t>ASUB-202309271200,LAX-YE-20230927,PHSUB-202309272321,PHSUB-202309280907</t>
  </si>
  <si>
    <t>1) Two 211s, all wrong address</t>
  </si>
  <si>
    <t>2) 2 199s Unrecevied</t>
  </si>
  <si>
    <t>ASUB-202309261139,LAX-YE-20230926,PHSUB-202309262007,PHSUB-202309270928</t>
  </si>
  <si>
    <t>1) Two 211s wrong address</t>
  </si>
  <si>
    <t>2) Three 213s wrong address put into storage</t>
  </si>
  <si>
    <t xml:space="preserve">3) Two 231s unaccess community </t>
  </si>
  <si>
    <t>4)7 199s pakgs not in warehouse</t>
  </si>
  <si>
    <t>ASUB-202309251051,LAX-YE-20230925,PHSUB-202309252232,PHSUB-202309260914</t>
  </si>
  <si>
    <t xml:space="preserve">1) Eight 211 is wrong address, </t>
  </si>
  <si>
    <t>2) Seven 231 is unaccess community, business close</t>
  </si>
  <si>
    <t>3) Four 199 didn't receive</t>
  </si>
  <si>
    <t>ASUB-202309241058,LAX-YE-20230924,PHSUB-202309242229,PHSUB-202309250923</t>
  </si>
  <si>
    <t>1) One 211 is wrong address</t>
  </si>
  <si>
    <t xml:space="preserve">2) Two 231 is unaccess community </t>
  </si>
  <si>
    <t>3) Two 199 didn't receive</t>
  </si>
  <si>
    <t>ASUB-202309231117,LAX-YE-20230923,PHSUB-202309232226,PHSUB-202309240806</t>
  </si>
  <si>
    <t>1) Two 195 packages didn't receive</t>
  </si>
  <si>
    <t>ASUB-202309221016,LAX-YE-20230922,PHSUB-202309222237,PHSUB-202309231000</t>
  </si>
  <si>
    <t>2) 13 231s are all business close</t>
  </si>
  <si>
    <t>ASUB-202309211120,PHSUB-202309211121,PHSUB-202309220810</t>
  </si>
  <si>
    <t>1) one 211 for gate community with 2 attempt contact failed</t>
  </si>
  <si>
    <t>2) Three 231 for business close and gate community with no contact information</t>
  </si>
  <si>
    <t>PHSUB-202309210857,PHSUB-202309211121,PHSUB-202309210857</t>
  </si>
  <si>
    <t>1) 231 PACKAGE DRIVER MAY LOST WAITING FOR AGENT TO CONFIRM</t>
  </si>
  <si>
    <t>PHSUB-202309192121,LAX-YE-20230918,LAX-YE-20230919,PHSUB-202309182158</t>
  </si>
  <si>
    <t>1）231 5pakgs same driver, who has emergency reason late for returning to the office, redeliver 9/23</t>
  </si>
  <si>
    <t>PHSUB-202309171020</t>
  </si>
  <si>
    <t>.</t>
  </si>
  <si>
    <t xml:space="preserve">1) </t>
  </si>
  <si>
    <t xml:space="preserve">2) </t>
  </si>
  <si>
    <t xml:space="preserve">3) </t>
  </si>
  <si>
    <t>PHSUB-202309150933</t>
  </si>
  <si>
    <t>DO IT EVERY MORNING</t>
  </si>
  <si>
    <t>1) 5 PAKG listed IN-TRANSIT contacted agent regarding Business Close(Driver ID 7025)</t>
  </si>
  <si>
    <t>2) 8 GCU in 211 (Driver ID:7722)</t>
  </si>
  <si>
    <t>3) All 231 for Business Close</t>
  </si>
  <si>
    <t>PHSUB-202309081240</t>
  </si>
  <si>
    <t>1) 1 PAKG listed IN-TRANSIT contacted agent regarding where-abouts</t>
  </si>
  <si>
    <t>2) 3 PAKG RETURN-OFFICE located with driver to return 9/13</t>
  </si>
  <si>
    <t>3) 3 PAKG SENT-TO-STORAGE wrong delivery address</t>
  </si>
  <si>
    <t>4) 1 PAKG FAILED-RETRY-1 contacted agent on PAKG status</t>
  </si>
  <si>
    <t>PHSUB-202309071025</t>
  </si>
  <si>
    <t>1) One 199 package not at phx warehouse</t>
  </si>
  <si>
    <t>2) Maybe lost by agent G&amp;S</t>
  </si>
  <si>
    <t>PHSUB-202309060855</t>
  </si>
  <si>
    <t>2) 4 PAKGS transfer from 211 suspicious wrong address, redeliver next day</t>
  </si>
  <si>
    <t>Summary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</si>
</sst>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"/>
    <numFmt numFmtId="165" formatCode="yyyy\-m\-d"/>
    <numFmt numFmtId="166" formatCode="0.0%"/>
  </numFmts>
  <fonts count="16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1"/>
      <color theme="1"/>
      <name val="Arial"/>
    </font>
    <font>
      <strike/>
      <sz val="10"/>
      <color theme="1"/>
      <name val="Arial"/>
      <scheme val="minor"/>
    </font>
    <font>
      <sz val="11"/>
      <color rgb="FF1F1F1F"/>
      <name val="&quot;Google Sans&quot;"/>
    </font>
    <font>
      <sz val="11"/>
      <color theme="1"/>
      <name val="Arial"/>
      <scheme val="minor"/>
    </font>
    <font>
      <b/>
      <sz val="11"/>
      <color theme="1"/>
      <name val="Arial"/>
      <scheme val="minor"/>
    </font>
    <font>
      <sz val="11"/>
      <color theme="1"/>
      <name val="Arial"/>
    </font>
    <font>
      <sz val="11"/>
      <color rgb="FF1F2D16"/>
      <name val="Calibri"/>
    </font>
    <font>
      <sz val="10"/>
      <color rgb="FF000000"/>
      <name val="Arial"/>
    </font>
    <font>
      <sz val="10"/>
      <color rgb="FF1F1F1F"/>
      <name val="Arial"/>
      <scheme val="minor"/>
    </font>
    <font>
      <sz val="9"/>
      <color rgb="FF1F1F1F"/>
      <name val="&quot;Google Sans&quot;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5" xfId="0" applyFont="1" applyBorder="1"/>
    <xf numFmtId="10" fontId="3" fillId="0" borderId="5" xfId="0" applyNumberFormat="1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4" fillId="0" borderId="6" xfId="0" applyFont="1" applyBorder="1"/>
    <xf numFmtId="164" fontId="4" fillId="0" borderId="0" xfId="0" applyNumberFormat="1" applyFont="1"/>
    <xf numFmtId="0" fontId="5" fillId="0" borderId="6" xfId="0" applyFont="1" applyBorder="1" applyAlignment="1">
      <alignment horizontal="center"/>
    </xf>
    <xf numFmtId="10" fontId="4" fillId="0" borderId="6" xfId="0" applyNumberFormat="1" applyFont="1" applyBorder="1"/>
    <xf numFmtId="0" fontId="5" fillId="0" borderId="6" xfId="0" applyFont="1" applyBorder="1"/>
    <xf numFmtId="0" fontId="4" fillId="0" borderId="6" xfId="0" applyFont="1" applyBorder="1" applyAlignment="1">
      <alignment horizontal="right"/>
    </xf>
    <xf numFmtId="10" fontId="4" fillId="0" borderId="0" xfId="0" applyNumberFormat="1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10" fillId="0" borderId="6" xfId="0" applyFont="1" applyBorder="1"/>
    <xf numFmtId="0" fontId="9" fillId="0" borderId="6" xfId="0" applyFont="1" applyBorder="1"/>
    <xf numFmtId="10" fontId="9" fillId="0" borderId="6" xfId="0" applyNumberFormat="1" applyFont="1" applyBorder="1"/>
    <xf numFmtId="0" fontId="9" fillId="0" borderId="6" xfId="0" applyFont="1" applyBorder="1" applyAlignment="1">
      <alignment horizontal="right"/>
    </xf>
    <xf numFmtId="10" fontId="9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 wrapText="1"/>
    </xf>
    <xf numFmtId="0" fontId="4" fillId="0" borderId="1" xfId="0" applyFont="1" applyBorder="1"/>
    <xf numFmtId="164" fontId="5" fillId="0" borderId="6" xfId="0" applyNumberFormat="1" applyFont="1" applyBorder="1"/>
    <xf numFmtId="165" fontId="4" fillId="0" borderId="11" xfId="0" applyNumberFormat="1" applyFont="1" applyBorder="1"/>
    <xf numFmtId="0" fontId="13" fillId="2" borderId="0" xfId="0" applyFont="1" applyFill="1" applyAlignment="1">
      <alignment horizontal="left"/>
    </xf>
    <xf numFmtId="0" fontId="4" fillId="0" borderId="3" xfId="0" applyFont="1" applyBorder="1"/>
    <xf numFmtId="164" fontId="4" fillId="0" borderId="6" xfId="0" applyNumberFormat="1" applyFont="1" applyBorder="1"/>
    <xf numFmtId="0" fontId="4" fillId="0" borderId="13" xfId="0" applyFont="1" applyBorder="1"/>
    <xf numFmtId="0" fontId="4" fillId="0" borderId="6" xfId="0" applyFont="1" applyBorder="1" applyAlignment="1">
      <alignment horizontal="center"/>
    </xf>
    <xf numFmtId="0" fontId="4" fillId="2" borderId="0" xfId="0" applyFont="1" applyFill="1"/>
    <xf numFmtId="166" fontId="4" fillId="0" borderId="6" xfId="0" applyNumberFormat="1" applyFont="1" applyBorder="1"/>
    <xf numFmtId="0" fontId="14" fillId="2" borderId="6" xfId="0" applyFont="1" applyFill="1" applyBorder="1"/>
    <xf numFmtId="0" fontId="3" fillId="0" borderId="6" xfId="0" applyFont="1" applyBorder="1" applyAlignment="1">
      <alignment horizontal="right"/>
    </xf>
    <xf numFmtId="0" fontId="15" fillId="2" borderId="0" xfId="0" applyFont="1" applyFill="1"/>
    <xf numFmtId="0" fontId="3" fillId="0" borderId="15" xfId="0" applyFont="1" applyBorder="1" applyAlignment="1">
      <alignment horizontal="right"/>
    </xf>
    <xf numFmtId="0" fontId="3" fillId="0" borderId="12" xfId="0" applyFont="1" applyBorder="1"/>
    <xf numFmtId="0" fontId="0" fillId="0" borderId="14" xfId="0" applyBorder="1"/>
    <xf numFmtId="0" fontId="3" fillId="0" borderId="16" xfId="0" applyFont="1" applyBorder="1" applyAlignment="1">
      <alignment horizontal="right"/>
    </xf>
    <xf numFmtId="164" fontId="1" fillId="0" borderId="1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164" fontId="5" fillId="0" borderId="1" xfId="0" applyNumberFormat="1" applyFont="1" applyBorder="1" applyAlignment="1">
      <alignment horizontal="center"/>
    </xf>
    <xf numFmtId="0" fontId="5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5" xfId="0" applyFont="1" applyBorder="1"/>
    <xf numFmtId="0" fontId="6" fillId="0" borderId="0" xfId="0" applyFont="1" applyAlignment="1">
      <alignment horizontal="center"/>
    </xf>
    <xf numFmtId="0" fontId="0" fillId="0" borderId="0" xfId="0"/>
    <xf numFmtId="0" fontId="2" fillId="0" borderId="12" xfId="0" applyFont="1" applyBorder="1"/>
    <xf numFmtId="0" fontId="8" fillId="2" borderId="0" xfId="0" applyFont="1" applyFill="1"/>
    <xf numFmtId="0" fontId="4" fillId="0" borderId="1" xfId="0" applyFont="1" applyBorder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N90"/>
  <sheetViews>
    <sheetView tabSelected="1" zoomScale="85" zoomScaleNormal="85" workbookViewId="0">
      <selection activeCell="D22" sqref="D22:F38"/>
    </sheetView>
  </sheetViews>
  <sheetFormatPr defaultColWidth="12.6640625" defaultRowHeight="15.75" customHeight="1"/>
  <sheetData>
    <row r="1" spans="4:14" ht="13.2"/>
    <row r="2" spans="4:14" ht="13.2"/>
    <row r="3" spans="4:14" ht="13.2">
      <c r="D3" s="45" t="s">
        <v>93</v>
      </c>
      <c r="E3" s="46"/>
      <c r="F3" s="47"/>
      <c r="H3" s="45" t="s">
        <v>93</v>
      </c>
      <c r="I3" s="46"/>
      <c r="J3" s="47"/>
      <c r="L3" s="45" t="s">
        <v>93</v>
      </c>
      <c r="M3" s="46"/>
      <c r="N3" s="47"/>
    </row>
    <row r="4" spans="4:14" ht="13.2">
      <c r="D4" s="1" t="s">
        <v>0</v>
      </c>
      <c r="E4" s="2" t="s">
        <v>1</v>
      </c>
      <c r="F4" s="2" t="s">
        <v>2</v>
      </c>
      <c r="H4" s="1" t="s">
        <v>0</v>
      </c>
      <c r="I4" s="2" t="s">
        <v>1</v>
      </c>
      <c r="J4" s="2" t="s">
        <v>2</v>
      </c>
      <c r="L4" s="1" t="s">
        <v>0</v>
      </c>
      <c r="M4" s="2" t="s">
        <v>1</v>
      </c>
      <c r="N4" s="2" t="s">
        <v>2</v>
      </c>
    </row>
    <row r="5" spans="4:14" ht="13.2">
      <c r="D5" s="41">
        <v>195</v>
      </c>
      <c r="E5" s="42"/>
      <c r="F5" s="5"/>
      <c r="H5" s="41">
        <v>195</v>
      </c>
      <c r="I5" s="42"/>
      <c r="J5" s="5"/>
      <c r="L5" s="41">
        <v>195</v>
      </c>
      <c r="M5" s="42"/>
      <c r="N5" s="5"/>
    </row>
    <row r="6" spans="4:14" ht="13.2">
      <c r="D6" s="43">
        <v>199</v>
      </c>
      <c r="E6" s="43"/>
      <c r="F6" s="5"/>
      <c r="H6" s="43">
        <v>199</v>
      </c>
      <c r="I6" s="43"/>
      <c r="J6" s="5"/>
      <c r="L6" s="43">
        <v>199</v>
      </c>
      <c r="M6" s="43"/>
      <c r="N6" s="5"/>
    </row>
    <row r="7" spans="4:14" ht="13.2">
      <c r="D7" s="43">
        <v>200</v>
      </c>
      <c r="E7" s="43"/>
      <c r="F7" s="5"/>
      <c r="H7" s="43">
        <v>200</v>
      </c>
      <c r="I7" s="43"/>
      <c r="J7" s="5"/>
      <c r="L7" s="43">
        <v>200</v>
      </c>
      <c r="M7" s="43"/>
      <c r="N7" s="5"/>
    </row>
    <row r="8" spans="4:14" ht="13.2">
      <c r="D8" s="3">
        <v>202</v>
      </c>
      <c r="E8" s="4"/>
      <c r="F8" s="5"/>
      <c r="H8" s="3">
        <v>202</v>
      </c>
      <c r="I8" s="4"/>
      <c r="J8" s="5"/>
      <c r="L8" s="3">
        <v>202</v>
      </c>
      <c r="M8" s="4"/>
      <c r="N8" s="5"/>
    </row>
    <row r="9" spans="4:14" ht="13.2">
      <c r="D9" s="3">
        <v>203</v>
      </c>
      <c r="E9" s="6"/>
      <c r="F9" s="5"/>
      <c r="H9" s="3">
        <v>203</v>
      </c>
      <c r="I9" s="6"/>
      <c r="J9" s="5"/>
      <c r="L9" s="3">
        <v>203</v>
      </c>
      <c r="M9" s="6"/>
      <c r="N9" s="5"/>
    </row>
    <row r="10" spans="4:14" ht="13.2">
      <c r="D10" s="3">
        <v>207</v>
      </c>
      <c r="E10" s="6"/>
      <c r="F10" s="5"/>
      <c r="H10" s="3">
        <v>207</v>
      </c>
      <c r="I10" s="6"/>
      <c r="J10" s="5"/>
      <c r="L10" s="3">
        <v>207</v>
      </c>
      <c r="M10" s="6"/>
      <c r="N10" s="5"/>
    </row>
    <row r="11" spans="4:14" ht="13.2">
      <c r="D11" s="3">
        <v>211</v>
      </c>
      <c r="E11" s="4"/>
      <c r="F11" s="5"/>
      <c r="H11" s="3">
        <v>211</v>
      </c>
      <c r="I11" s="4"/>
      <c r="J11" s="5"/>
      <c r="L11" s="3">
        <v>211</v>
      </c>
      <c r="M11" s="4"/>
      <c r="N11" s="5"/>
    </row>
    <row r="12" spans="4:14" ht="13.2">
      <c r="D12" s="3">
        <v>213</v>
      </c>
      <c r="E12" s="6"/>
      <c r="F12" s="5"/>
      <c r="H12" s="3">
        <v>213</v>
      </c>
      <c r="I12" s="6"/>
      <c r="J12" s="5"/>
      <c r="L12" s="3">
        <v>213</v>
      </c>
      <c r="M12" s="6"/>
      <c r="N12" s="5"/>
    </row>
    <row r="13" spans="4:14" ht="13.2">
      <c r="D13" s="3">
        <v>216</v>
      </c>
      <c r="E13" s="4"/>
      <c r="F13" s="5"/>
      <c r="H13" s="3">
        <v>216</v>
      </c>
      <c r="I13" s="4"/>
      <c r="J13" s="5"/>
      <c r="L13" s="3">
        <v>216</v>
      </c>
      <c r="M13" s="4"/>
      <c r="N13" s="5"/>
    </row>
    <row r="14" spans="4:14" ht="13.2">
      <c r="D14" s="3">
        <v>218</v>
      </c>
      <c r="E14" s="4"/>
      <c r="F14" s="5"/>
      <c r="H14" s="3">
        <v>218</v>
      </c>
      <c r="I14" s="4"/>
      <c r="J14" s="5"/>
      <c r="L14" s="3">
        <v>218</v>
      </c>
      <c r="M14" s="4"/>
      <c r="N14" s="5"/>
    </row>
    <row r="15" spans="4:14" ht="13.2">
      <c r="D15" s="3">
        <v>220</v>
      </c>
      <c r="E15" s="6"/>
      <c r="F15" s="5"/>
      <c r="H15" s="3">
        <v>220</v>
      </c>
      <c r="I15" s="6"/>
      <c r="J15" s="5"/>
      <c r="L15" s="3">
        <v>220</v>
      </c>
      <c r="M15" s="6"/>
      <c r="N15" s="5"/>
    </row>
    <row r="16" spans="4:14" ht="15.75" customHeight="1">
      <c r="D16" s="44">
        <v>228</v>
      </c>
      <c r="E16" s="4"/>
      <c r="F16" s="5"/>
      <c r="H16" s="44">
        <v>228</v>
      </c>
      <c r="I16" s="4"/>
      <c r="J16" s="5"/>
      <c r="L16" s="44">
        <v>228</v>
      </c>
      <c r="M16" s="4"/>
      <c r="N16" s="5"/>
    </row>
    <row r="17" spans="4:14" ht="15.75" customHeight="1">
      <c r="D17" s="3">
        <v>230</v>
      </c>
      <c r="E17" s="6"/>
      <c r="F17" s="5"/>
      <c r="H17" s="3">
        <v>230</v>
      </c>
      <c r="I17" s="6"/>
      <c r="J17" s="5"/>
      <c r="L17" s="3">
        <v>230</v>
      </c>
      <c r="M17" s="6"/>
      <c r="N17" s="5"/>
    </row>
    <row r="18" spans="4:14" ht="13.2">
      <c r="D18" s="3">
        <v>231</v>
      </c>
      <c r="E18" s="4"/>
      <c r="F18" s="5"/>
      <c r="H18" s="3">
        <v>231</v>
      </c>
      <c r="I18" s="4"/>
      <c r="J18" s="5"/>
      <c r="L18" s="3">
        <v>231</v>
      </c>
      <c r="M18" s="4"/>
      <c r="N18" s="5"/>
    </row>
    <row r="19" spans="4:14" ht="13.2">
      <c r="D19" s="1" t="s">
        <v>3</v>
      </c>
      <c r="E19" s="6"/>
      <c r="F19" s="5"/>
      <c r="H19" s="1" t="s">
        <v>3</v>
      </c>
      <c r="I19" s="6"/>
      <c r="J19" s="5"/>
      <c r="L19" s="1" t="s">
        <v>3</v>
      </c>
      <c r="M19" s="6"/>
      <c r="N19" s="5"/>
    </row>
    <row r="20" spans="4:14" ht="13.2"/>
    <row r="21" spans="4:14" ht="13.2"/>
    <row r="22" spans="4:14" ht="13.2">
      <c r="D22" s="45" t="s">
        <v>93</v>
      </c>
      <c r="E22" s="46"/>
      <c r="F22" s="47"/>
      <c r="H22" s="45" t="s">
        <v>93</v>
      </c>
      <c r="I22" s="46"/>
      <c r="J22" s="47"/>
      <c r="L22" s="45" t="s">
        <v>93</v>
      </c>
      <c r="M22" s="46"/>
      <c r="N22" s="47"/>
    </row>
    <row r="23" spans="4:14" ht="13.2">
      <c r="D23" s="1" t="s">
        <v>0</v>
      </c>
      <c r="E23" s="2" t="s">
        <v>1</v>
      </c>
      <c r="F23" s="2" t="s">
        <v>2</v>
      </c>
      <c r="H23" s="1" t="s">
        <v>0</v>
      </c>
      <c r="I23" s="2" t="s">
        <v>1</v>
      </c>
      <c r="J23" s="2" t="s">
        <v>2</v>
      </c>
      <c r="L23" s="1" t="s">
        <v>0</v>
      </c>
      <c r="M23" s="2" t="s">
        <v>1</v>
      </c>
      <c r="N23" s="2" t="s">
        <v>2</v>
      </c>
    </row>
    <row r="24" spans="4:14" ht="13.2">
      <c r="D24" s="41">
        <v>195</v>
      </c>
      <c r="E24" s="42"/>
      <c r="F24" s="5"/>
      <c r="H24" s="41">
        <v>195</v>
      </c>
      <c r="I24" s="42"/>
      <c r="J24" s="5"/>
      <c r="L24" s="41">
        <v>195</v>
      </c>
      <c r="M24" s="42"/>
      <c r="N24" s="5"/>
    </row>
    <row r="25" spans="4:14" ht="13.2">
      <c r="D25" s="43">
        <v>199</v>
      </c>
      <c r="E25" s="43"/>
      <c r="F25" s="5"/>
      <c r="H25" s="43">
        <v>199</v>
      </c>
      <c r="I25" s="43"/>
      <c r="J25" s="5"/>
      <c r="L25" s="43">
        <v>199</v>
      </c>
      <c r="M25" s="43"/>
      <c r="N25" s="5"/>
    </row>
    <row r="26" spans="4:14" ht="13.2">
      <c r="D26" s="43">
        <v>200</v>
      </c>
      <c r="E26" s="43"/>
      <c r="F26" s="5"/>
      <c r="H26" s="43">
        <v>200</v>
      </c>
      <c r="I26" s="43"/>
      <c r="J26" s="5"/>
      <c r="L26" s="43">
        <v>200</v>
      </c>
      <c r="M26" s="43"/>
      <c r="N26" s="5"/>
    </row>
    <row r="27" spans="4:14" ht="13.2">
      <c r="D27" s="3">
        <v>202</v>
      </c>
      <c r="E27" s="4"/>
      <c r="F27" s="5"/>
      <c r="H27" s="3">
        <v>202</v>
      </c>
      <c r="I27" s="4"/>
      <c r="J27" s="5"/>
      <c r="L27" s="3">
        <v>202</v>
      </c>
      <c r="M27" s="4"/>
      <c r="N27" s="5"/>
    </row>
    <row r="28" spans="4:14" ht="13.2">
      <c r="D28" s="3">
        <v>203</v>
      </c>
      <c r="E28" s="6"/>
      <c r="F28" s="5"/>
      <c r="H28" s="3">
        <v>203</v>
      </c>
      <c r="I28" s="6"/>
      <c r="J28" s="5"/>
      <c r="L28" s="3">
        <v>203</v>
      </c>
      <c r="M28" s="6"/>
      <c r="N28" s="5"/>
    </row>
    <row r="29" spans="4:14" ht="13.2">
      <c r="D29" s="3">
        <v>207</v>
      </c>
      <c r="E29" s="6"/>
      <c r="F29" s="5"/>
      <c r="H29" s="3">
        <v>207</v>
      </c>
      <c r="I29" s="6"/>
      <c r="J29" s="5"/>
      <c r="L29" s="3">
        <v>207</v>
      </c>
      <c r="M29" s="6"/>
      <c r="N29" s="5"/>
    </row>
    <row r="30" spans="4:14" ht="13.2">
      <c r="D30" s="3">
        <v>211</v>
      </c>
      <c r="E30" s="4"/>
      <c r="F30" s="5"/>
      <c r="H30" s="3">
        <v>211</v>
      </c>
      <c r="I30" s="4"/>
      <c r="J30" s="5"/>
      <c r="L30" s="3">
        <v>211</v>
      </c>
      <c r="M30" s="4"/>
      <c r="N30" s="5"/>
    </row>
    <row r="31" spans="4:14" ht="13.2">
      <c r="D31" s="3">
        <v>213</v>
      </c>
      <c r="E31" s="6"/>
      <c r="F31" s="5"/>
      <c r="H31" s="3">
        <v>213</v>
      </c>
      <c r="I31" s="6"/>
      <c r="J31" s="5"/>
      <c r="L31" s="3">
        <v>213</v>
      </c>
      <c r="M31" s="6"/>
      <c r="N31" s="5"/>
    </row>
    <row r="32" spans="4:14" ht="13.2">
      <c r="D32" s="3">
        <v>216</v>
      </c>
      <c r="E32" s="4"/>
      <c r="F32" s="5"/>
      <c r="H32" s="3">
        <v>216</v>
      </c>
      <c r="I32" s="4"/>
      <c r="J32" s="5"/>
      <c r="L32" s="3">
        <v>216</v>
      </c>
      <c r="M32" s="4"/>
      <c r="N32" s="5"/>
    </row>
    <row r="33" spans="4:14" ht="15.75" customHeight="1">
      <c r="D33" s="3">
        <v>218</v>
      </c>
      <c r="E33" s="4"/>
      <c r="F33" s="5"/>
      <c r="H33" s="3">
        <v>218</v>
      </c>
      <c r="I33" s="4"/>
      <c r="J33" s="5"/>
      <c r="L33" s="3">
        <v>218</v>
      </c>
      <c r="M33" s="4"/>
      <c r="N33" s="5"/>
    </row>
    <row r="34" spans="4:14" ht="15.75" customHeight="1">
      <c r="D34" s="3">
        <v>220</v>
      </c>
      <c r="E34" s="6"/>
      <c r="F34" s="5"/>
      <c r="H34" s="3">
        <v>220</v>
      </c>
      <c r="I34" s="6"/>
      <c r="J34" s="5"/>
      <c r="L34" s="3">
        <v>220</v>
      </c>
      <c r="M34" s="6"/>
      <c r="N34" s="5"/>
    </row>
    <row r="35" spans="4:14" ht="15.75" customHeight="1">
      <c r="D35" s="44">
        <v>228</v>
      </c>
      <c r="E35" s="4"/>
      <c r="F35" s="5"/>
      <c r="H35" s="44">
        <v>228</v>
      </c>
      <c r="I35" s="4"/>
      <c r="J35" s="5"/>
      <c r="L35" s="44">
        <v>228</v>
      </c>
      <c r="M35" s="4"/>
      <c r="N35" s="5"/>
    </row>
    <row r="36" spans="4:14" ht="15.75" customHeight="1">
      <c r="D36" s="3">
        <v>230</v>
      </c>
      <c r="E36" s="6"/>
      <c r="F36" s="5"/>
      <c r="H36" s="3">
        <v>230</v>
      </c>
      <c r="I36" s="6"/>
      <c r="J36" s="5"/>
      <c r="L36" s="3">
        <v>230</v>
      </c>
      <c r="M36" s="6"/>
      <c r="N36" s="5"/>
    </row>
    <row r="37" spans="4:14" ht="15.75" customHeight="1">
      <c r="D37" s="3">
        <v>231</v>
      </c>
      <c r="E37" s="4"/>
      <c r="F37" s="5"/>
      <c r="H37" s="3">
        <v>231</v>
      </c>
      <c r="I37" s="4"/>
      <c r="J37" s="5"/>
      <c r="L37" s="3">
        <v>231</v>
      </c>
      <c r="M37" s="4"/>
      <c r="N37" s="5"/>
    </row>
    <row r="38" spans="4:14" ht="13.2">
      <c r="D38" s="1" t="s">
        <v>3</v>
      </c>
      <c r="E38" s="6"/>
      <c r="F38" s="5"/>
      <c r="H38" s="1" t="s">
        <v>3</v>
      </c>
      <c r="I38" s="6"/>
      <c r="J38" s="5"/>
      <c r="L38" s="1" t="s">
        <v>3</v>
      </c>
      <c r="M38" s="6"/>
      <c r="N38" s="5"/>
    </row>
    <row r="39" spans="4:14" ht="13.2"/>
    <row r="40" spans="4:14" ht="13.2"/>
    <row r="41" spans="4:14" ht="13.2"/>
    <row r="42" spans="4:14" ht="13.2"/>
    <row r="43" spans="4:14" ht="13.2"/>
    <row r="44" spans="4:14" ht="13.2"/>
    <row r="45" spans="4:14" ht="13.2"/>
    <row r="46" spans="4:14" ht="13.2"/>
    <row r="47" spans="4:14" ht="13.2"/>
    <row r="48" spans="4:14" ht="13.2"/>
    <row r="49" ht="13.2"/>
    <row r="50" ht="13.2"/>
    <row r="51" ht="13.2"/>
    <row r="52" ht="13.2"/>
    <row r="53" ht="13.2"/>
    <row r="55" ht="13.2"/>
    <row r="56" ht="13.2"/>
    <row r="57" ht="13.2"/>
    <row r="58" ht="13.2"/>
    <row r="59" ht="13.2"/>
    <row r="60" ht="13.2"/>
    <row r="61" ht="13.2"/>
    <row r="62" ht="13.2"/>
    <row r="63" ht="13.2"/>
    <row r="64" ht="13.2"/>
    <row r="65" ht="13.2"/>
    <row r="66" ht="13.2"/>
    <row r="67" ht="13.2"/>
    <row r="68" ht="13.2"/>
    <row r="69" ht="13.2"/>
    <row r="73" ht="13.2"/>
    <row r="74" ht="13.2"/>
    <row r="75" ht="13.2"/>
    <row r="76" ht="13.2"/>
    <row r="77" ht="13.2"/>
    <row r="78" ht="13.2"/>
    <row r="79" ht="13.2"/>
    <row r="80" ht="13.2"/>
    <row r="81" spans="1:1" ht="13.2"/>
    <row r="82" spans="1:1" ht="13.2"/>
    <row r="83" spans="1:1" ht="13.2"/>
    <row r="84" spans="1:1" ht="13.2">
      <c r="A84" s="8"/>
    </row>
    <row r="85" spans="1:1" ht="13.2">
      <c r="A85" s="8"/>
    </row>
    <row r="86" spans="1:1" ht="13.2">
      <c r="A86" s="8"/>
    </row>
    <row r="87" spans="1:1" ht="13.2">
      <c r="A87" s="8"/>
    </row>
    <row r="88" spans="1:1" ht="13.2">
      <c r="A88" s="8"/>
    </row>
    <row r="89" spans="1:1" ht="13.2">
      <c r="A89" s="8"/>
    </row>
    <row r="90" spans="1:1" ht="13.2">
      <c r="A90" s="8"/>
    </row>
  </sheetData>
  <mergeCells count="6">
    <mergeCell ref="H22:J22"/>
    <mergeCell ref="L22:N22"/>
    <mergeCell ref="D3:F3"/>
    <mergeCell ref="D22:F22"/>
    <mergeCell ref="H3:J3"/>
    <mergeCell ref="L3:N3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F23"/>
  <sheetViews>
    <sheetView workbookViewId="0"/>
  </sheetViews>
  <sheetFormatPr defaultColWidth="12.6640625" defaultRowHeight="15.75" customHeight="1"/>
  <cols>
    <col min="1" max="1" width="17" customWidth="1"/>
    <col min="3" max="3" width="39.21875" customWidth="1"/>
    <col min="4" max="4" width="15.6640625" customWidth="1"/>
    <col min="5" max="5" width="21.21875" customWidth="1"/>
  </cols>
  <sheetData>
    <row r="1" spans="1:6">
      <c r="A1" s="11" t="s">
        <v>29</v>
      </c>
      <c r="B1" s="31" t="s">
        <v>33</v>
      </c>
      <c r="C1" s="32"/>
      <c r="D1" s="7"/>
    </row>
    <row r="2" spans="1:6">
      <c r="A2" s="33">
        <v>45201</v>
      </c>
      <c r="B2" s="7"/>
      <c r="C2" s="7"/>
      <c r="D2" s="7"/>
    </row>
    <row r="3" spans="1:6">
      <c r="A3" s="11" t="s">
        <v>4</v>
      </c>
      <c r="B3" s="11" t="s">
        <v>5</v>
      </c>
      <c r="C3" s="11" t="s">
        <v>6</v>
      </c>
      <c r="D3" s="7"/>
    </row>
    <row r="4" spans="1:6">
      <c r="A4" s="7"/>
      <c r="B4" s="7"/>
      <c r="C4" s="7"/>
      <c r="D4" s="7"/>
    </row>
    <row r="5" spans="1:6">
      <c r="A5" s="7">
        <v>199</v>
      </c>
      <c r="B5" s="7">
        <v>1</v>
      </c>
      <c r="C5" s="10">
        <f>B5/$B$15</f>
        <v>2.1321961620469083E-3</v>
      </c>
      <c r="D5" s="7"/>
    </row>
    <row r="6" spans="1:6">
      <c r="A6" s="7">
        <v>202</v>
      </c>
      <c r="B6" s="7"/>
      <c r="C6" s="10"/>
      <c r="D6" s="7"/>
    </row>
    <row r="7" spans="1:6">
      <c r="A7" s="7">
        <v>203</v>
      </c>
      <c r="B7" s="7">
        <v>466</v>
      </c>
      <c r="C7" s="10">
        <f>B7/$B$15</f>
        <v>0.99360341151385922</v>
      </c>
      <c r="D7" s="7"/>
    </row>
    <row r="8" spans="1:6">
      <c r="A8" s="7">
        <v>207</v>
      </c>
      <c r="B8" s="7"/>
      <c r="C8" s="10"/>
      <c r="D8" s="7"/>
    </row>
    <row r="9" spans="1:6">
      <c r="A9" s="7">
        <v>211</v>
      </c>
      <c r="B9" s="7"/>
      <c r="D9" s="7"/>
    </row>
    <row r="10" spans="1:6">
      <c r="A10" s="7">
        <v>213</v>
      </c>
      <c r="B10" s="7">
        <v>2</v>
      </c>
      <c r="C10" s="10">
        <f>B10/B15</f>
        <v>4.2643923240938165E-3</v>
      </c>
      <c r="D10" s="7"/>
    </row>
    <row r="11" spans="1:6">
      <c r="A11" s="7">
        <v>216</v>
      </c>
      <c r="B11" s="7"/>
      <c r="C11" s="10"/>
      <c r="D11" s="7"/>
    </row>
    <row r="12" spans="1:6">
      <c r="A12" s="7">
        <v>220</v>
      </c>
      <c r="B12" s="7"/>
      <c r="C12" s="10"/>
      <c r="D12" s="7"/>
    </row>
    <row r="13" spans="1:6">
      <c r="A13" s="7">
        <v>230</v>
      </c>
      <c r="B13" s="7"/>
      <c r="C13" s="10"/>
      <c r="D13" s="7"/>
    </row>
    <row r="14" spans="1:6">
      <c r="A14" s="7">
        <v>231</v>
      </c>
      <c r="B14" s="7"/>
      <c r="C14" s="10"/>
      <c r="D14" s="7"/>
    </row>
    <row r="15" spans="1:6">
      <c r="A15" s="12" t="s">
        <v>3</v>
      </c>
      <c r="B15" s="7">
        <v>469</v>
      </c>
      <c r="C15" s="10">
        <f>B15/B15</f>
        <v>1</v>
      </c>
      <c r="D15" s="7"/>
      <c r="E15" s="7"/>
      <c r="F15" s="13"/>
    </row>
    <row r="16" spans="1:6">
      <c r="A16" s="14" t="s">
        <v>8</v>
      </c>
    </row>
    <row r="17" spans="1:5">
      <c r="A17" s="15" t="s">
        <v>34</v>
      </c>
    </row>
    <row r="18" spans="1:5">
      <c r="A18" s="15" t="s">
        <v>35</v>
      </c>
      <c r="C18" s="15"/>
      <c r="D18" s="15"/>
      <c r="E18" s="15"/>
    </row>
    <row r="19" spans="1:5">
      <c r="A19" s="15" t="s">
        <v>36</v>
      </c>
      <c r="B19" s="15"/>
      <c r="C19" s="15"/>
      <c r="D19" s="15"/>
      <c r="E19" s="15"/>
    </row>
    <row r="20" spans="1:5">
      <c r="B20" s="15"/>
      <c r="D20" s="15"/>
      <c r="E20" s="15"/>
    </row>
    <row r="21" spans="1:5">
      <c r="B21" s="15"/>
      <c r="D21" s="15"/>
      <c r="E21" s="15"/>
    </row>
    <row r="22" spans="1:5">
      <c r="B22" s="15"/>
      <c r="D22" s="15"/>
      <c r="E22" s="15"/>
    </row>
    <row r="23" spans="1:5">
      <c r="B23" s="15"/>
      <c r="C23" s="15"/>
      <c r="D23" s="15"/>
      <c r="E23" s="1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F30"/>
  <sheetViews>
    <sheetView workbookViewId="0"/>
  </sheetViews>
  <sheetFormatPr defaultColWidth="12.6640625" defaultRowHeight="15.75" customHeight="1"/>
  <cols>
    <col min="5" max="5" width="16.33203125" customWidth="1"/>
  </cols>
  <sheetData>
    <row r="1" spans="1:6">
      <c r="A1" s="7" t="s">
        <v>28</v>
      </c>
      <c r="B1" s="7"/>
      <c r="C1" s="7"/>
      <c r="D1" s="7"/>
    </row>
    <row r="2" spans="1:6">
      <c r="A2" s="29">
        <v>45200</v>
      </c>
      <c r="B2" s="11"/>
      <c r="C2" s="11"/>
      <c r="D2" s="7"/>
    </row>
    <row r="3" spans="1:6">
      <c r="A3" s="11" t="s">
        <v>4</v>
      </c>
      <c r="B3" s="11" t="s">
        <v>5</v>
      </c>
      <c r="C3" s="11" t="s">
        <v>6</v>
      </c>
      <c r="D3" s="7"/>
    </row>
    <row r="4" spans="1:6">
      <c r="A4" s="7">
        <v>199</v>
      </c>
      <c r="B4" s="7">
        <v>3</v>
      </c>
      <c r="C4" s="10">
        <f>B4/$B$14</f>
        <v>1.3761467889908258E-2</v>
      </c>
      <c r="D4" s="7"/>
    </row>
    <row r="5" spans="1:6">
      <c r="A5" s="7">
        <v>202</v>
      </c>
      <c r="B5" s="7"/>
      <c r="C5" s="10"/>
      <c r="D5" s="7"/>
    </row>
    <row r="6" spans="1:6">
      <c r="A6" s="7">
        <v>203</v>
      </c>
      <c r="B6" s="7">
        <v>213</v>
      </c>
      <c r="C6" s="10">
        <f>B6/$B$14</f>
        <v>0.97706422018348627</v>
      </c>
      <c r="D6" s="7"/>
    </row>
    <row r="7" spans="1:6">
      <c r="A7" s="7">
        <v>207</v>
      </c>
      <c r="B7" s="7"/>
      <c r="C7" s="10"/>
      <c r="D7" s="7"/>
    </row>
    <row r="8" spans="1:6">
      <c r="A8" s="7">
        <v>211</v>
      </c>
      <c r="B8" s="7"/>
      <c r="C8" s="10"/>
      <c r="D8" s="7"/>
    </row>
    <row r="9" spans="1:6">
      <c r="A9" s="7">
        <v>213</v>
      </c>
      <c r="B9" s="7">
        <v>2</v>
      </c>
      <c r="C9" s="10">
        <f>B9/$B$14</f>
        <v>9.1743119266055051E-3</v>
      </c>
      <c r="D9" s="7"/>
    </row>
    <row r="10" spans="1:6">
      <c r="A10" s="7">
        <v>216</v>
      </c>
      <c r="B10" s="7"/>
      <c r="C10" s="10"/>
      <c r="D10" s="7"/>
    </row>
    <row r="11" spans="1:6">
      <c r="A11" s="7">
        <v>220</v>
      </c>
      <c r="B11" s="7"/>
      <c r="C11" s="10"/>
      <c r="D11" s="7"/>
    </row>
    <row r="12" spans="1:6">
      <c r="A12" s="7">
        <v>230</v>
      </c>
      <c r="B12" s="7"/>
      <c r="C12" s="10"/>
      <c r="D12" s="7"/>
    </row>
    <row r="13" spans="1:6">
      <c r="A13" s="7">
        <v>231</v>
      </c>
      <c r="B13" s="7"/>
      <c r="C13" s="10"/>
      <c r="D13" s="7"/>
      <c r="E13" s="7"/>
      <c r="F13" s="7"/>
    </row>
    <row r="14" spans="1:6">
      <c r="A14" s="12" t="s">
        <v>3</v>
      </c>
      <c r="B14" s="7">
        <v>218</v>
      </c>
      <c r="C14" s="10">
        <f>B14/$B$14</f>
        <v>1</v>
      </c>
      <c r="D14" s="7"/>
      <c r="E14" s="7"/>
      <c r="F14" s="10"/>
    </row>
    <row r="15" spans="1:6">
      <c r="A15" s="14" t="s">
        <v>8</v>
      </c>
    </row>
    <row r="16" spans="1:6">
      <c r="A16" s="15" t="s">
        <v>37</v>
      </c>
    </row>
    <row r="17" spans="1:5">
      <c r="A17" s="15" t="s">
        <v>38</v>
      </c>
      <c r="C17" s="15"/>
      <c r="D17" s="15"/>
      <c r="E17" s="15"/>
    </row>
    <row r="30" spans="1:5">
      <c r="E30" s="15" t="s">
        <v>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I23"/>
  <sheetViews>
    <sheetView workbookViewId="0"/>
  </sheetViews>
  <sheetFormatPr defaultColWidth="12.6640625" defaultRowHeight="15.75" customHeight="1"/>
  <cols>
    <col min="1" max="1" width="17" customWidth="1"/>
    <col min="3" max="3" width="12.6640625" customWidth="1"/>
    <col min="5" max="5" width="21.21875" customWidth="1"/>
    <col min="6" max="6" width="18.44140625" customWidth="1"/>
  </cols>
  <sheetData>
    <row r="1" spans="1:9">
      <c r="A1" s="11" t="s">
        <v>39</v>
      </c>
      <c r="B1" s="28" t="s">
        <v>40</v>
      </c>
      <c r="C1" s="32"/>
      <c r="D1" s="7"/>
    </row>
    <row r="2" spans="1:9">
      <c r="A2" s="33">
        <v>45199</v>
      </c>
      <c r="B2" s="7"/>
      <c r="C2" s="7"/>
      <c r="D2" s="7"/>
      <c r="H2" s="14"/>
      <c r="I2" s="14"/>
    </row>
    <row r="3" spans="1:9">
      <c r="A3" s="11" t="s">
        <v>4</v>
      </c>
      <c r="B3" s="11" t="s">
        <v>5</v>
      </c>
      <c r="C3" s="11" t="s">
        <v>6</v>
      </c>
      <c r="D3" s="7"/>
      <c r="H3" s="15"/>
    </row>
    <row r="4" spans="1:9">
      <c r="A4" s="7">
        <v>199</v>
      </c>
      <c r="B4" s="7">
        <v>1</v>
      </c>
      <c r="C4" s="10">
        <f>B4/$B$15</f>
        <v>2.1881838074398249E-3</v>
      </c>
      <c r="D4" s="7"/>
      <c r="H4" s="15"/>
    </row>
    <row r="5" spans="1:9">
      <c r="A5" s="7">
        <v>195</v>
      </c>
      <c r="B5" s="7"/>
      <c r="C5" s="10"/>
      <c r="D5" s="7"/>
    </row>
    <row r="6" spans="1:9">
      <c r="A6" s="7">
        <v>202</v>
      </c>
      <c r="B6" s="7"/>
      <c r="C6" s="10"/>
      <c r="D6" s="7"/>
    </row>
    <row r="7" spans="1:9">
      <c r="A7" s="7">
        <v>203</v>
      </c>
      <c r="B7" s="7">
        <v>454</v>
      </c>
      <c r="C7" s="10">
        <f>B7/$B$15</f>
        <v>0.99343544857768051</v>
      </c>
      <c r="D7" s="7"/>
    </row>
    <row r="8" spans="1:9">
      <c r="A8" s="7">
        <v>207</v>
      </c>
      <c r="B8" s="7"/>
      <c r="C8" s="10"/>
      <c r="D8" s="7"/>
    </row>
    <row r="9" spans="1:9">
      <c r="A9" s="7">
        <v>211</v>
      </c>
      <c r="B9" s="7"/>
      <c r="C9" s="10"/>
      <c r="D9" s="7"/>
    </row>
    <row r="10" spans="1:9">
      <c r="A10" s="7">
        <v>213</v>
      </c>
      <c r="B10" s="7">
        <v>2</v>
      </c>
      <c r="C10" s="10">
        <f>B10/$B$15</f>
        <v>4.3763676148796497E-3</v>
      </c>
      <c r="D10" s="7"/>
    </row>
    <row r="11" spans="1:9">
      <c r="A11" s="7">
        <v>216</v>
      </c>
      <c r="B11" s="7"/>
      <c r="C11" s="10"/>
      <c r="D11" s="7"/>
    </row>
    <row r="12" spans="1:9">
      <c r="A12" s="7">
        <v>220</v>
      </c>
      <c r="B12" s="7"/>
      <c r="C12" s="10"/>
      <c r="D12" s="7"/>
    </row>
    <row r="13" spans="1:9">
      <c r="A13" s="7">
        <v>230</v>
      </c>
      <c r="B13" s="7"/>
      <c r="C13" s="10"/>
      <c r="D13" s="7"/>
    </row>
    <row r="14" spans="1:9">
      <c r="A14" s="7">
        <v>231</v>
      </c>
      <c r="B14" s="7"/>
      <c r="C14" s="10"/>
      <c r="D14" s="7"/>
      <c r="E14" s="7"/>
      <c r="F14" s="7"/>
    </row>
    <row r="15" spans="1:9">
      <c r="A15" s="12" t="s">
        <v>3</v>
      </c>
      <c r="B15" s="7">
        <v>457</v>
      </c>
      <c r="C15" s="10">
        <f>B15/$B$15</f>
        <v>1</v>
      </c>
      <c r="D15" s="7"/>
      <c r="E15" s="7"/>
      <c r="F15" s="10"/>
    </row>
    <row r="16" spans="1:9">
      <c r="A16" s="14" t="s">
        <v>8</v>
      </c>
    </row>
    <row r="17" spans="1:5">
      <c r="A17" s="15" t="s">
        <v>41</v>
      </c>
    </row>
    <row r="18" spans="1:5">
      <c r="A18" s="15" t="s">
        <v>42</v>
      </c>
      <c r="C18" s="15"/>
      <c r="D18" s="15"/>
      <c r="E18" s="15"/>
    </row>
    <row r="19" spans="1:5">
      <c r="A19" s="15" t="s">
        <v>43</v>
      </c>
      <c r="B19" s="15"/>
      <c r="C19" s="15"/>
      <c r="D19" s="15"/>
      <c r="E19" s="15"/>
    </row>
    <row r="20" spans="1:5">
      <c r="A20" s="15" t="s">
        <v>44</v>
      </c>
      <c r="B20" s="15"/>
      <c r="C20" s="15"/>
      <c r="D20" s="15"/>
      <c r="E20" s="15"/>
    </row>
    <row r="21" spans="1:5">
      <c r="B21" s="15"/>
      <c r="C21" s="15"/>
      <c r="D21" s="15"/>
      <c r="E21" s="15"/>
    </row>
    <row r="22" spans="1:5">
      <c r="B22" s="15"/>
      <c r="C22" s="15"/>
      <c r="D22" s="15"/>
      <c r="E22" s="15"/>
    </row>
    <row r="23" spans="1:5">
      <c r="B23" s="15"/>
      <c r="C23" s="15"/>
      <c r="D23" s="15"/>
      <c r="E23" s="1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I23"/>
  <sheetViews>
    <sheetView workbookViewId="0"/>
  </sheetViews>
  <sheetFormatPr defaultColWidth="12.6640625" defaultRowHeight="15.75" customHeight="1"/>
  <cols>
    <col min="1" max="1" width="17" customWidth="1"/>
    <col min="3" max="3" width="19.21875" customWidth="1"/>
    <col min="4" max="4" width="13.88671875" customWidth="1"/>
    <col min="5" max="5" width="21.21875" customWidth="1"/>
  </cols>
  <sheetData>
    <row r="1" spans="1:9">
      <c r="A1" s="11" t="s">
        <v>45</v>
      </c>
      <c r="B1" s="28" t="s">
        <v>46</v>
      </c>
      <c r="C1" s="32"/>
      <c r="D1" s="34"/>
    </row>
    <row r="2" spans="1:9">
      <c r="A2" s="33">
        <v>45198</v>
      </c>
      <c r="B2" s="35"/>
      <c r="C2" s="35"/>
      <c r="G2" s="14"/>
      <c r="H2" s="14"/>
      <c r="I2" s="14"/>
    </row>
    <row r="3" spans="1:9">
      <c r="A3" s="9" t="s">
        <v>0</v>
      </c>
      <c r="B3" s="9" t="s">
        <v>1</v>
      </c>
      <c r="C3" s="9" t="s">
        <v>2</v>
      </c>
      <c r="E3" s="7"/>
      <c r="F3" s="7"/>
    </row>
    <row r="4" spans="1:9">
      <c r="A4" s="7">
        <v>199</v>
      </c>
      <c r="B4" s="7">
        <v>1</v>
      </c>
      <c r="C4" s="10">
        <f>B4/$B$15</f>
        <v>5.5865921787709499E-3</v>
      </c>
      <c r="E4" s="7"/>
      <c r="F4" s="10"/>
    </row>
    <row r="5" spans="1:9">
      <c r="A5" s="7">
        <v>195</v>
      </c>
      <c r="B5" s="7"/>
      <c r="C5" s="10"/>
    </row>
    <row r="6" spans="1:9">
      <c r="A6" s="7">
        <v>202</v>
      </c>
      <c r="B6" s="7"/>
      <c r="C6" s="10"/>
    </row>
    <row r="7" spans="1:9">
      <c r="A7" s="7">
        <v>203</v>
      </c>
      <c r="B7" s="7">
        <v>174</v>
      </c>
      <c r="C7" s="10">
        <f>B7/$B$15</f>
        <v>0.97206703910614523</v>
      </c>
    </row>
    <row r="8" spans="1:9">
      <c r="A8" s="7">
        <v>207</v>
      </c>
      <c r="B8" s="7"/>
      <c r="C8" s="10"/>
    </row>
    <row r="9" spans="1:9">
      <c r="A9" s="7">
        <v>211</v>
      </c>
      <c r="B9" s="7"/>
      <c r="C9" s="10"/>
    </row>
    <row r="10" spans="1:9">
      <c r="A10" s="7">
        <v>213</v>
      </c>
      <c r="B10" s="7">
        <v>4</v>
      </c>
      <c r="C10" s="10">
        <f>B10/$B$15</f>
        <v>2.23463687150838E-2</v>
      </c>
    </row>
    <row r="11" spans="1:9">
      <c r="A11" s="7">
        <v>216</v>
      </c>
      <c r="B11" s="7"/>
      <c r="C11" s="10"/>
    </row>
    <row r="12" spans="1:9">
      <c r="A12" s="7">
        <v>220</v>
      </c>
      <c r="B12" s="7"/>
      <c r="C12" s="10"/>
    </row>
    <row r="13" spans="1:9">
      <c r="A13" s="7">
        <v>230</v>
      </c>
      <c r="B13" s="7"/>
      <c r="C13" s="10"/>
    </row>
    <row r="14" spans="1:9">
      <c r="A14" s="7">
        <v>231</v>
      </c>
      <c r="B14" s="7"/>
      <c r="C14" s="10"/>
    </row>
    <row r="15" spans="1:9">
      <c r="A15" s="12" t="s">
        <v>3</v>
      </c>
      <c r="B15" s="7">
        <f>SUM(B4:B14)</f>
        <v>179</v>
      </c>
      <c r="C15" s="10">
        <f>SUM(C4:C14)</f>
        <v>1</v>
      </c>
    </row>
    <row r="16" spans="1:9">
      <c r="A16" s="14" t="s">
        <v>8</v>
      </c>
    </row>
    <row r="17" spans="1:5">
      <c r="A17" s="15" t="s">
        <v>47</v>
      </c>
    </row>
    <row r="18" spans="1:5">
      <c r="A18" s="15" t="s">
        <v>48</v>
      </c>
      <c r="C18" s="15"/>
    </row>
    <row r="19" spans="1:5">
      <c r="B19" s="15"/>
      <c r="C19" s="15"/>
      <c r="D19" s="15"/>
      <c r="E19" s="15"/>
    </row>
    <row r="20" spans="1:5">
      <c r="B20" s="15"/>
      <c r="C20" s="15"/>
      <c r="D20" s="15"/>
      <c r="E20" s="15"/>
    </row>
    <row r="21" spans="1:5">
      <c r="B21" s="15"/>
      <c r="C21" s="15"/>
      <c r="D21" s="15"/>
      <c r="E21" s="15"/>
    </row>
    <row r="22" spans="1:5">
      <c r="B22" s="15"/>
      <c r="C22" s="15"/>
      <c r="D22" s="15"/>
      <c r="E22" s="15"/>
    </row>
    <row r="23" spans="1:5">
      <c r="B23" s="15"/>
      <c r="C23" s="15"/>
      <c r="D23" s="15"/>
      <c r="E23" s="1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I23"/>
  <sheetViews>
    <sheetView workbookViewId="0"/>
  </sheetViews>
  <sheetFormatPr defaultColWidth="12.6640625" defaultRowHeight="15.75" customHeight="1"/>
  <cols>
    <col min="1" max="1" width="17" customWidth="1"/>
    <col min="3" max="3" width="39.21875" customWidth="1"/>
    <col min="5" max="5" width="21.21875" customWidth="1"/>
  </cols>
  <sheetData>
    <row r="1" spans="1:9">
      <c r="A1" s="11" t="s">
        <v>39</v>
      </c>
      <c r="B1" s="28" t="s">
        <v>49</v>
      </c>
      <c r="C1" s="32"/>
      <c r="D1" s="7"/>
    </row>
    <row r="2" spans="1:9">
      <c r="A2" s="33">
        <v>45197</v>
      </c>
      <c r="B2" s="7"/>
      <c r="C2" s="7"/>
      <c r="D2" s="7"/>
      <c r="G2" s="14"/>
      <c r="H2" s="14"/>
      <c r="I2" s="14"/>
    </row>
    <row r="3" spans="1:9">
      <c r="A3" s="11" t="s">
        <v>4</v>
      </c>
      <c r="B3" s="11" t="s">
        <v>5</v>
      </c>
      <c r="C3" s="11" t="s">
        <v>6</v>
      </c>
      <c r="D3" s="7"/>
      <c r="H3" s="15"/>
    </row>
    <row r="4" spans="1:9">
      <c r="A4" s="7">
        <v>199</v>
      </c>
      <c r="B4" s="7"/>
      <c r="C4" s="10">
        <f t="shared" ref="C4:C14" si="0">B4/$B$15</f>
        <v>0</v>
      </c>
      <c r="D4" s="7"/>
      <c r="H4" s="15"/>
    </row>
    <row r="5" spans="1:9">
      <c r="A5" s="7">
        <v>195</v>
      </c>
      <c r="B5" s="7">
        <v>1</v>
      </c>
      <c r="C5" s="10">
        <f t="shared" si="0"/>
        <v>1.6207455429497568E-3</v>
      </c>
      <c r="D5" s="7"/>
      <c r="H5" s="15"/>
    </row>
    <row r="6" spans="1:9">
      <c r="A6" s="7">
        <v>202</v>
      </c>
      <c r="B6" s="7"/>
      <c r="C6" s="10">
        <f t="shared" si="0"/>
        <v>0</v>
      </c>
      <c r="D6" s="7"/>
    </row>
    <row r="7" spans="1:9">
      <c r="A7" s="7">
        <v>203</v>
      </c>
      <c r="B7" s="7">
        <v>611</v>
      </c>
      <c r="C7" s="10">
        <f t="shared" si="0"/>
        <v>0.99027552674230146</v>
      </c>
      <c r="D7" s="7"/>
    </row>
    <row r="8" spans="1:9">
      <c r="A8" s="7">
        <v>207</v>
      </c>
      <c r="B8" s="7"/>
      <c r="C8" s="10">
        <f t="shared" si="0"/>
        <v>0</v>
      </c>
      <c r="D8" s="7"/>
    </row>
    <row r="9" spans="1:9">
      <c r="A9" s="7">
        <v>211</v>
      </c>
      <c r="B9" s="7"/>
      <c r="C9" s="10">
        <f t="shared" si="0"/>
        <v>0</v>
      </c>
      <c r="D9" s="7"/>
    </row>
    <row r="10" spans="1:9">
      <c r="A10" s="7">
        <v>213</v>
      </c>
      <c r="B10" s="7">
        <v>5</v>
      </c>
      <c r="C10" s="10">
        <f t="shared" si="0"/>
        <v>8.1037277147487843E-3</v>
      </c>
      <c r="D10" s="7"/>
    </row>
    <row r="11" spans="1:9">
      <c r="A11" s="7">
        <v>216</v>
      </c>
      <c r="B11" s="7"/>
      <c r="C11" s="10">
        <f t="shared" si="0"/>
        <v>0</v>
      </c>
      <c r="D11" s="7"/>
    </row>
    <row r="12" spans="1:9">
      <c r="A12" s="7">
        <v>220</v>
      </c>
      <c r="B12" s="7"/>
      <c r="C12" s="10">
        <f t="shared" si="0"/>
        <v>0</v>
      </c>
      <c r="D12" s="7"/>
    </row>
    <row r="13" spans="1:9">
      <c r="A13" s="7">
        <v>230</v>
      </c>
      <c r="B13" s="7"/>
      <c r="C13" s="10">
        <f t="shared" si="0"/>
        <v>0</v>
      </c>
      <c r="D13" s="7"/>
    </row>
    <row r="14" spans="1:9">
      <c r="A14" s="7">
        <v>231</v>
      </c>
      <c r="B14" s="7"/>
      <c r="C14" s="10">
        <f t="shared" si="0"/>
        <v>0</v>
      </c>
      <c r="D14" s="7"/>
    </row>
    <row r="15" spans="1:9">
      <c r="A15" s="12" t="s">
        <v>3</v>
      </c>
      <c r="B15" s="7">
        <v>617</v>
      </c>
      <c r="C15" s="10">
        <f>SUM(C4:C14)</f>
        <v>1</v>
      </c>
      <c r="D15" s="7" t="s">
        <v>7</v>
      </c>
      <c r="E15" s="7">
        <v>611</v>
      </c>
      <c r="F15" s="13"/>
    </row>
    <row r="16" spans="1:9">
      <c r="A16" s="14" t="s">
        <v>8</v>
      </c>
    </row>
    <row r="17" spans="1:5">
      <c r="A17" s="15" t="s">
        <v>50</v>
      </c>
    </row>
    <row r="18" spans="1:5">
      <c r="A18" s="15" t="s">
        <v>51</v>
      </c>
      <c r="C18" s="15"/>
      <c r="D18" s="15"/>
      <c r="E18" s="15"/>
    </row>
    <row r="19" spans="1:5">
      <c r="A19" s="15" t="s">
        <v>52</v>
      </c>
      <c r="B19" s="15"/>
      <c r="C19" s="15"/>
      <c r="D19" s="15"/>
      <c r="E19" s="15"/>
    </row>
    <row r="20" spans="1:5">
      <c r="A20" s="15" t="s">
        <v>53</v>
      </c>
      <c r="B20" s="15"/>
      <c r="C20" s="15"/>
      <c r="D20" s="15"/>
      <c r="E20" s="15"/>
    </row>
    <row r="21" spans="1:5">
      <c r="B21" s="15"/>
      <c r="C21" s="15"/>
      <c r="D21" s="15"/>
      <c r="E21" s="15"/>
    </row>
    <row r="22" spans="1:5">
      <c r="B22" s="15"/>
      <c r="C22" s="36"/>
      <c r="D22" s="15"/>
      <c r="E22" s="15"/>
    </row>
    <row r="23" spans="1:5">
      <c r="B23" s="15"/>
      <c r="C23" s="15"/>
      <c r="D23" s="15"/>
      <c r="E23" s="1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I22"/>
  <sheetViews>
    <sheetView workbookViewId="0"/>
  </sheetViews>
  <sheetFormatPr defaultColWidth="12.6640625" defaultRowHeight="15.75" customHeight="1"/>
  <cols>
    <col min="1" max="1" width="17" customWidth="1"/>
    <col min="3" max="3" width="39.21875" customWidth="1"/>
    <col min="5" max="5" width="21.21875" customWidth="1"/>
  </cols>
  <sheetData>
    <row r="1" spans="1:9">
      <c r="A1" s="11" t="s">
        <v>39</v>
      </c>
      <c r="B1" s="28" t="s">
        <v>54</v>
      </c>
      <c r="C1" s="32"/>
      <c r="D1" s="7"/>
    </row>
    <row r="2" spans="1:9">
      <c r="A2" s="33">
        <v>45196</v>
      </c>
      <c r="B2" s="7"/>
      <c r="C2" s="7"/>
      <c r="D2" s="7"/>
      <c r="G2" s="14"/>
      <c r="H2" s="14"/>
      <c r="I2" s="14"/>
    </row>
    <row r="3" spans="1:9">
      <c r="A3" s="11" t="s">
        <v>4</v>
      </c>
      <c r="B3" s="11" t="s">
        <v>5</v>
      </c>
      <c r="C3" s="11" t="s">
        <v>6</v>
      </c>
      <c r="D3" s="7"/>
      <c r="G3" s="15"/>
      <c r="H3" s="15"/>
    </row>
    <row r="4" spans="1:9">
      <c r="A4" s="7">
        <v>199</v>
      </c>
      <c r="B4" s="7"/>
      <c r="C4" s="10"/>
      <c r="D4" s="7"/>
      <c r="G4" s="15"/>
      <c r="H4" s="15"/>
    </row>
    <row r="5" spans="1:9">
      <c r="A5" s="7">
        <v>202</v>
      </c>
      <c r="B5" s="7"/>
      <c r="C5" s="10"/>
      <c r="D5" s="7"/>
    </row>
    <row r="6" spans="1:9">
      <c r="A6" s="7">
        <v>203</v>
      </c>
      <c r="B6" s="7">
        <v>595</v>
      </c>
      <c r="C6" s="10">
        <f>B6/$B$14</f>
        <v>0.99498327759197325</v>
      </c>
      <c r="D6" s="7"/>
    </row>
    <row r="7" spans="1:9">
      <c r="A7" s="7">
        <v>207</v>
      </c>
      <c r="B7" s="7"/>
      <c r="C7" s="10"/>
      <c r="D7" s="7"/>
    </row>
    <row r="8" spans="1:9">
      <c r="A8" s="7">
        <v>211</v>
      </c>
      <c r="B8" s="7"/>
      <c r="C8" s="10"/>
      <c r="D8" s="7"/>
    </row>
    <row r="9" spans="1:9">
      <c r="A9" s="7">
        <v>213</v>
      </c>
      <c r="B9" s="7">
        <v>3</v>
      </c>
      <c r="C9" s="10">
        <f>B9/$B$14</f>
        <v>5.016722408026756E-3</v>
      </c>
      <c r="D9" s="7"/>
    </row>
    <row r="10" spans="1:9">
      <c r="A10" s="7">
        <v>216</v>
      </c>
      <c r="B10" s="7"/>
      <c r="C10" s="10"/>
      <c r="D10" s="7"/>
    </row>
    <row r="11" spans="1:9">
      <c r="A11" s="7">
        <v>220</v>
      </c>
      <c r="B11" s="7"/>
      <c r="C11" s="10"/>
      <c r="D11" s="7"/>
    </row>
    <row r="12" spans="1:9">
      <c r="A12" s="7">
        <v>230</v>
      </c>
      <c r="B12" s="7"/>
      <c r="C12" s="10"/>
      <c r="D12" s="7"/>
    </row>
    <row r="13" spans="1:9">
      <c r="A13" s="7">
        <v>231</v>
      </c>
      <c r="B13" s="7"/>
      <c r="C13" s="10"/>
      <c r="D13" s="7"/>
    </row>
    <row r="14" spans="1:9">
      <c r="A14" s="12" t="s">
        <v>3</v>
      </c>
      <c r="B14" s="7">
        <v>598</v>
      </c>
      <c r="C14" s="10">
        <f>SUM(C4:C13)</f>
        <v>1</v>
      </c>
      <c r="D14" s="7" t="s">
        <v>7</v>
      </c>
      <c r="E14" s="7">
        <v>595</v>
      </c>
      <c r="F14" s="13"/>
    </row>
    <row r="15" spans="1:9">
      <c r="A15" s="14" t="s">
        <v>8</v>
      </c>
    </row>
    <row r="16" spans="1:9">
      <c r="A16" s="15" t="s">
        <v>55</v>
      </c>
    </row>
    <row r="17" spans="1:5">
      <c r="A17" s="15" t="s">
        <v>56</v>
      </c>
      <c r="C17" s="15"/>
      <c r="D17" s="15"/>
      <c r="E17" s="15"/>
    </row>
    <row r="18" spans="1:5">
      <c r="A18" s="15" t="s">
        <v>57</v>
      </c>
      <c r="B18" s="15"/>
      <c r="C18" s="15"/>
      <c r="D18" s="15"/>
      <c r="E18" s="15"/>
    </row>
    <row r="19" spans="1:5">
      <c r="B19" s="15"/>
      <c r="C19" s="15"/>
      <c r="D19" s="15"/>
      <c r="E19" s="15"/>
    </row>
    <row r="20" spans="1:5">
      <c r="B20" s="15"/>
      <c r="C20" s="15"/>
      <c r="D20" s="15"/>
      <c r="E20" s="15"/>
    </row>
    <row r="21" spans="1:5">
      <c r="B21" s="15"/>
      <c r="C21" s="15"/>
      <c r="D21" s="15"/>
      <c r="E21" s="15"/>
    </row>
    <row r="22" spans="1:5">
      <c r="B22" s="15"/>
      <c r="C22" s="15"/>
      <c r="D22" s="15"/>
      <c r="E22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I22"/>
  <sheetViews>
    <sheetView workbookViewId="0"/>
  </sheetViews>
  <sheetFormatPr defaultColWidth="12.6640625" defaultRowHeight="15.75" customHeight="1"/>
  <cols>
    <col min="1" max="1" width="17" customWidth="1"/>
    <col min="3" max="3" width="39.21875" customWidth="1"/>
    <col min="4" max="4" width="20.33203125" customWidth="1"/>
    <col min="5" max="5" width="21.21875" customWidth="1"/>
  </cols>
  <sheetData>
    <row r="1" spans="1:9">
      <c r="A1" s="11" t="s">
        <v>39</v>
      </c>
      <c r="B1" s="28" t="s">
        <v>58</v>
      </c>
      <c r="C1" s="32"/>
      <c r="D1" s="7"/>
    </row>
    <row r="2" spans="1:9">
      <c r="A2" s="33">
        <v>45195</v>
      </c>
      <c r="B2" s="7"/>
      <c r="C2" s="7"/>
      <c r="D2" s="7"/>
      <c r="G2" s="14"/>
      <c r="H2" s="14"/>
      <c r="I2" s="14"/>
    </row>
    <row r="3" spans="1:9">
      <c r="A3" s="11" t="s">
        <v>4</v>
      </c>
      <c r="B3" s="11" t="s">
        <v>5</v>
      </c>
      <c r="C3" s="11" t="s">
        <v>6</v>
      </c>
      <c r="D3" s="7"/>
      <c r="G3" s="15"/>
      <c r="H3" s="15"/>
    </row>
    <row r="4" spans="1:9">
      <c r="A4" s="7">
        <v>199</v>
      </c>
      <c r="B4" s="7"/>
      <c r="C4" s="10"/>
      <c r="D4" s="7"/>
      <c r="G4" s="15"/>
      <c r="H4" s="15"/>
    </row>
    <row r="5" spans="1:9">
      <c r="A5" s="7">
        <v>202</v>
      </c>
      <c r="B5" s="7"/>
      <c r="C5" s="7"/>
      <c r="D5" s="7"/>
    </row>
    <row r="6" spans="1:9">
      <c r="A6" s="7">
        <v>203</v>
      </c>
      <c r="B6" s="7">
        <v>406</v>
      </c>
      <c r="C6" s="10">
        <f>B6/$B$14</f>
        <v>0.99754299754299758</v>
      </c>
      <c r="D6" s="7"/>
    </row>
    <row r="7" spans="1:9">
      <c r="A7" s="7">
        <v>207</v>
      </c>
      <c r="B7" s="7"/>
      <c r="C7" s="10"/>
      <c r="D7" s="7"/>
    </row>
    <row r="8" spans="1:9">
      <c r="A8" s="7">
        <v>211</v>
      </c>
      <c r="B8" s="7"/>
      <c r="C8" s="10"/>
      <c r="D8" s="7"/>
    </row>
    <row r="9" spans="1:9">
      <c r="A9" s="7">
        <v>213</v>
      </c>
      <c r="B9" s="7">
        <v>1</v>
      </c>
      <c r="C9" s="10">
        <f>B9/$B$14</f>
        <v>2.4570024570024569E-3</v>
      </c>
      <c r="D9" s="7"/>
    </row>
    <row r="10" spans="1:9">
      <c r="A10" s="7">
        <v>216</v>
      </c>
      <c r="B10" s="7"/>
      <c r="C10" s="10"/>
      <c r="D10" s="7"/>
    </row>
    <row r="11" spans="1:9">
      <c r="A11" s="7">
        <v>220</v>
      </c>
      <c r="B11" s="7"/>
      <c r="C11" s="7"/>
      <c r="D11" s="7"/>
    </row>
    <row r="12" spans="1:9">
      <c r="A12" s="7">
        <v>230</v>
      </c>
      <c r="B12" s="7"/>
      <c r="C12" s="7"/>
      <c r="D12" s="7"/>
    </row>
    <row r="13" spans="1:9">
      <c r="A13" s="7">
        <v>231</v>
      </c>
      <c r="B13" s="7"/>
      <c r="C13" s="10">
        <f>B13/B14</f>
        <v>0</v>
      </c>
      <c r="D13" s="7"/>
    </row>
    <row r="14" spans="1:9">
      <c r="A14" s="12" t="s">
        <v>3</v>
      </c>
      <c r="B14" s="7">
        <v>407</v>
      </c>
      <c r="C14" s="10">
        <f>SUM(C4:C13)</f>
        <v>1</v>
      </c>
      <c r="D14" s="7" t="s">
        <v>7</v>
      </c>
      <c r="E14" s="7">
        <f>B6</f>
        <v>406</v>
      </c>
      <c r="F14" s="13"/>
    </row>
    <row r="15" spans="1:9">
      <c r="A15" s="14" t="s">
        <v>8</v>
      </c>
    </row>
    <row r="16" spans="1:9">
      <c r="A16" s="15" t="s">
        <v>59</v>
      </c>
    </row>
    <row r="17" spans="1:5">
      <c r="A17" s="15" t="s">
        <v>60</v>
      </c>
      <c r="C17" s="15"/>
      <c r="D17" s="15"/>
      <c r="E17" s="15"/>
    </row>
    <row r="18" spans="1:5">
      <c r="A18" s="15" t="s">
        <v>61</v>
      </c>
      <c r="B18" s="15"/>
      <c r="C18" s="15"/>
      <c r="D18" s="15"/>
      <c r="E18" s="15"/>
    </row>
    <row r="19" spans="1:5">
      <c r="B19" s="15"/>
      <c r="C19" s="15"/>
      <c r="D19" s="15"/>
      <c r="E19" s="15"/>
    </row>
    <row r="20" spans="1:5">
      <c r="B20" s="15"/>
      <c r="C20" s="15"/>
      <c r="D20" s="15"/>
      <c r="E20" s="15"/>
    </row>
    <row r="21" spans="1:5">
      <c r="B21" s="15"/>
      <c r="C21" s="15"/>
      <c r="D21" s="15"/>
      <c r="E21" s="15"/>
    </row>
    <row r="22" spans="1:5">
      <c r="B22" s="15"/>
      <c r="C22" s="15"/>
      <c r="D22" s="15"/>
      <c r="E22" s="1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F23"/>
  <sheetViews>
    <sheetView workbookViewId="0"/>
  </sheetViews>
  <sheetFormatPr defaultColWidth="12.6640625" defaultRowHeight="15.75" customHeight="1"/>
  <cols>
    <col min="1" max="1" width="17" customWidth="1"/>
    <col min="2" max="2" width="18.109375" customWidth="1"/>
    <col min="3" max="3" width="39.21875" customWidth="1"/>
    <col min="5" max="5" width="21.21875" customWidth="1"/>
  </cols>
  <sheetData>
    <row r="1" spans="1:6">
      <c r="A1" s="11" t="s">
        <v>39</v>
      </c>
      <c r="B1" s="28" t="s">
        <v>62</v>
      </c>
      <c r="C1" s="32"/>
      <c r="D1" s="7"/>
    </row>
    <row r="2" spans="1:6">
      <c r="A2" s="33">
        <v>45194</v>
      </c>
      <c r="B2" s="7"/>
      <c r="C2" s="7"/>
      <c r="D2" s="7"/>
    </row>
    <row r="3" spans="1:6">
      <c r="A3" s="11" t="s">
        <v>4</v>
      </c>
      <c r="B3" s="11" t="s">
        <v>5</v>
      </c>
      <c r="C3" s="11" t="s">
        <v>6</v>
      </c>
      <c r="D3" s="7"/>
    </row>
    <row r="4" spans="1:6">
      <c r="A4" s="7">
        <v>199</v>
      </c>
      <c r="B4" s="7"/>
      <c r="C4" s="7"/>
      <c r="D4" s="7"/>
    </row>
    <row r="5" spans="1:6">
      <c r="A5" s="7">
        <v>195</v>
      </c>
      <c r="B5" s="7"/>
      <c r="C5" s="10"/>
      <c r="D5" s="7"/>
    </row>
    <row r="6" spans="1:6">
      <c r="A6" s="7">
        <v>202</v>
      </c>
      <c r="B6" s="7"/>
      <c r="C6" s="10"/>
      <c r="D6" s="7"/>
    </row>
    <row r="7" spans="1:6">
      <c r="A7" s="7">
        <v>203</v>
      </c>
      <c r="B7" s="7">
        <v>222</v>
      </c>
      <c r="C7" s="10">
        <f>B7/$B$15</f>
        <v>0.9910714285714286</v>
      </c>
      <c r="D7" s="7"/>
    </row>
    <row r="8" spans="1:6">
      <c r="A8" s="7">
        <v>207</v>
      </c>
      <c r="B8" s="7"/>
      <c r="C8" s="10"/>
      <c r="D8" s="7"/>
    </row>
    <row r="9" spans="1:6">
      <c r="A9" s="7">
        <v>211</v>
      </c>
      <c r="B9" s="7"/>
      <c r="C9" s="10"/>
      <c r="D9" s="7"/>
    </row>
    <row r="10" spans="1:6">
      <c r="A10" s="7">
        <v>213</v>
      </c>
      <c r="B10" s="7">
        <v>2</v>
      </c>
      <c r="C10" s="10">
        <f>B10/$B$15</f>
        <v>8.9285714285714281E-3</v>
      </c>
      <c r="D10" s="7"/>
    </row>
    <row r="11" spans="1:6">
      <c r="A11" s="7">
        <v>216</v>
      </c>
      <c r="B11" s="7"/>
      <c r="C11" s="10"/>
      <c r="D11" s="7"/>
    </row>
    <row r="12" spans="1:6">
      <c r="A12" s="7">
        <v>220</v>
      </c>
      <c r="B12" s="7"/>
      <c r="C12" s="7"/>
      <c r="D12" s="7"/>
    </row>
    <row r="13" spans="1:6">
      <c r="A13" s="7">
        <v>230</v>
      </c>
      <c r="B13" s="7"/>
      <c r="C13" s="7"/>
      <c r="D13" s="7"/>
    </row>
    <row r="14" spans="1:6">
      <c r="A14" s="7">
        <v>231</v>
      </c>
      <c r="B14" s="7"/>
      <c r="C14" s="7"/>
      <c r="D14" s="7"/>
    </row>
    <row r="15" spans="1:6">
      <c r="A15" s="12" t="s">
        <v>3</v>
      </c>
      <c r="B15" s="7">
        <v>224</v>
      </c>
      <c r="C15" s="10">
        <f>SUM(C4:C14)</f>
        <v>1</v>
      </c>
      <c r="D15" s="7" t="s">
        <v>7</v>
      </c>
      <c r="E15" s="7">
        <v>222</v>
      </c>
      <c r="F15" s="13"/>
    </row>
    <row r="16" spans="1:6">
      <c r="A16" s="14" t="s">
        <v>8</v>
      </c>
    </row>
    <row r="17" spans="1:5">
      <c r="A17" s="15" t="s">
        <v>63</v>
      </c>
    </row>
    <row r="18" spans="1:5">
      <c r="C18" s="15"/>
      <c r="D18" s="15"/>
      <c r="E18" s="15"/>
    </row>
    <row r="19" spans="1:5">
      <c r="B19" s="15"/>
      <c r="C19" s="15"/>
      <c r="D19" s="15"/>
      <c r="E19" s="15"/>
    </row>
    <row r="20" spans="1:5">
      <c r="B20" s="15"/>
      <c r="C20" s="15"/>
      <c r="D20" s="15"/>
      <c r="E20" s="15"/>
    </row>
    <row r="21" spans="1:5">
      <c r="B21" s="15"/>
      <c r="C21" s="15"/>
      <c r="D21" s="15"/>
      <c r="E21" s="15"/>
    </row>
    <row r="22" spans="1:5">
      <c r="B22" s="15"/>
      <c r="C22" s="15"/>
      <c r="D22" s="15"/>
      <c r="E22" s="15"/>
    </row>
    <row r="23" spans="1:5">
      <c r="B23" s="15"/>
      <c r="C23" s="15"/>
      <c r="D23" s="15"/>
      <c r="E23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G22"/>
  <sheetViews>
    <sheetView workbookViewId="0"/>
  </sheetViews>
  <sheetFormatPr defaultColWidth="12.6640625" defaultRowHeight="15.75" customHeight="1"/>
  <cols>
    <col min="1" max="1" width="17" customWidth="1"/>
    <col min="3" max="3" width="39.21875" customWidth="1"/>
    <col min="5" max="5" width="21.21875" customWidth="1"/>
    <col min="6" max="6" width="13.88671875" customWidth="1"/>
  </cols>
  <sheetData>
    <row r="1" spans="1:7">
      <c r="A1" s="11" t="s">
        <v>39</v>
      </c>
      <c r="B1" s="59" t="s">
        <v>64</v>
      </c>
      <c r="C1" s="47"/>
      <c r="D1" s="7"/>
    </row>
    <row r="2" spans="1:7">
      <c r="A2" s="33">
        <v>45193</v>
      </c>
      <c r="B2" s="7"/>
      <c r="C2" s="7"/>
      <c r="D2" s="7"/>
    </row>
    <row r="3" spans="1:7">
      <c r="A3" s="11" t="s">
        <v>4</v>
      </c>
      <c r="B3" s="11" t="s">
        <v>5</v>
      </c>
      <c r="C3" s="11" t="s">
        <v>6</v>
      </c>
      <c r="D3" s="7"/>
    </row>
    <row r="4" spans="1:7">
      <c r="A4" s="7">
        <v>199</v>
      </c>
      <c r="B4" s="7"/>
      <c r="C4" s="10"/>
      <c r="D4" s="7"/>
    </row>
    <row r="5" spans="1:7">
      <c r="A5" s="7">
        <v>202</v>
      </c>
      <c r="B5" s="7"/>
      <c r="C5" s="10"/>
      <c r="D5" s="7"/>
    </row>
    <row r="6" spans="1:7">
      <c r="A6" s="7">
        <v>203</v>
      </c>
      <c r="B6" s="7">
        <v>458</v>
      </c>
      <c r="C6" s="10">
        <f>B6/$B$14</f>
        <v>0.9956521739130435</v>
      </c>
      <c r="D6" s="7"/>
    </row>
    <row r="7" spans="1:7">
      <c r="A7" s="7">
        <v>207</v>
      </c>
      <c r="B7" s="7"/>
      <c r="C7" s="10"/>
      <c r="D7" s="7"/>
    </row>
    <row r="8" spans="1:7">
      <c r="A8" s="7">
        <v>211</v>
      </c>
      <c r="B8" s="7"/>
      <c r="C8" s="10"/>
      <c r="D8" s="7"/>
    </row>
    <row r="9" spans="1:7">
      <c r="A9" s="7">
        <v>213</v>
      </c>
      <c r="B9" s="7">
        <v>2</v>
      </c>
      <c r="C9" s="10">
        <f>B9/$B$14</f>
        <v>4.3478260869565218E-3</v>
      </c>
      <c r="D9" s="7"/>
    </row>
    <row r="10" spans="1:7">
      <c r="A10" s="7">
        <v>216</v>
      </c>
      <c r="B10" s="7"/>
      <c r="C10" s="10"/>
      <c r="D10" s="7"/>
    </row>
    <row r="11" spans="1:7">
      <c r="A11" s="7">
        <v>220</v>
      </c>
      <c r="B11" s="7"/>
      <c r="C11" s="10"/>
      <c r="D11" s="7"/>
    </row>
    <row r="12" spans="1:7">
      <c r="A12" s="7">
        <v>230</v>
      </c>
      <c r="B12" s="7"/>
      <c r="C12" s="10"/>
      <c r="D12" s="7"/>
    </row>
    <row r="13" spans="1:7">
      <c r="A13" s="7">
        <v>231</v>
      </c>
      <c r="B13" s="7"/>
      <c r="C13" s="10">
        <f>B13/$B$14</f>
        <v>0</v>
      </c>
      <c r="D13" s="7"/>
    </row>
    <row r="14" spans="1:7">
      <c r="A14" s="12" t="s">
        <v>3</v>
      </c>
      <c r="B14" s="7">
        <v>460</v>
      </c>
      <c r="C14" s="37">
        <f>SUM(C4:C13)</f>
        <v>1</v>
      </c>
      <c r="D14" s="7" t="s">
        <v>7</v>
      </c>
      <c r="E14" s="7">
        <f>B6</f>
        <v>458</v>
      </c>
      <c r="F14" s="7"/>
      <c r="G14" s="10"/>
    </row>
    <row r="15" spans="1:7">
      <c r="A15" s="14" t="s">
        <v>8</v>
      </c>
      <c r="F15" s="13"/>
    </row>
    <row r="16" spans="1:7">
      <c r="A16" s="15" t="s">
        <v>59</v>
      </c>
    </row>
    <row r="17" spans="1:5">
      <c r="A17" s="15" t="s">
        <v>65</v>
      </c>
      <c r="C17" s="15"/>
      <c r="D17" s="15"/>
      <c r="E17" s="15"/>
    </row>
    <row r="18" spans="1:5">
      <c r="B18" s="15"/>
      <c r="C18" s="15"/>
      <c r="D18" s="15"/>
      <c r="E18" s="15"/>
    </row>
    <row r="19" spans="1:5">
      <c r="B19" s="15"/>
      <c r="C19" s="15"/>
      <c r="D19" s="15"/>
      <c r="E19" s="15"/>
    </row>
    <row r="20" spans="1:5">
      <c r="B20" s="15"/>
      <c r="C20" s="15"/>
      <c r="D20" s="15"/>
      <c r="E20" s="15"/>
    </row>
    <row r="21" spans="1:5">
      <c r="B21" s="15"/>
      <c r="C21" s="15"/>
      <c r="D21" s="15"/>
      <c r="E21" s="15"/>
    </row>
    <row r="22" spans="1:5">
      <c r="B22" s="15"/>
      <c r="C22" s="15"/>
      <c r="D22" s="15"/>
      <c r="E22" s="15"/>
    </row>
  </sheetData>
  <mergeCells count="1">
    <mergeCell ref="B1:C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G21"/>
  <sheetViews>
    <sheetView workbookViewId="0"/>
  </sheetViews>
  <sheetFormatPr defaultColWidth="12.6640625" defaultRowHeight="15.75" customHeight="1"/>
  <cols>
    <col min="1" max="1" width="17" customWidth="1"/>
    <col min="3" max="3" width="39.21875" customWidth="1"/>
    <col min="5" max="5" width="21.21875" customWidth="1"/>
    <col min="6" max="6" width="14.109375" customWidth="1"/>
  </cols>
  <sheetData>
    <row r="1" spans="1:7">
      <c r="A1" s="11" t="s">
        <v>39</v>
      </c>
      <c r="B1" s="59" t="s">
        <v>66</v>
      </c>
      <c r="C1" s="47"/>
      <c r="D1" s="7"/>
    </row>
    <row r="2" spans="1:7">
      <c r="A2" s="33">
        <v>45192</v>
      </c>
      <c r="B2" s="7"/>
      <c r="C2" s="7"/>
      <c r="D2" s="7"/>
    </row>
    <row r="3" spans="1:7">
      <c r="A3" s="11" t="s">
        <v>4</v>
      </c>
      <c r="B3" s="11" t="s">
        <v>5</v>
      </c>
      <c r="C3" s="11" t="s">
        <v>6</v>
      </c>
      <c r="D3" s="7"/>
    </row>
    <row r="4" spans="1:7">
      <c r="A4" s="7">
        <v>199</v>
      </c>
      <c r="B4" s="7">
        <v>1</v>
      </c>
      <c r="C4" s="10">
        <f>B4/B14</f>
        <v>3.246753246753247E-3</v>
      </c>
      <c r="D4" s="7"/>
    </row>
    <row r="5" spans="1:7">
      <c r="A5" s="7">
        <v>202</v>
      </c>
      <c r="B5" s="7"/>
      <c r="C5" s="7"/>
      <c r="D5" s="7"/>
    </row>
    <row r="6" spans="1:7">
      <c r="A6" s="7">
        <v>203</v>
      </c>
      <c r="B6" s="7">
        <v>307</v>
      </c>
      <c r="C6" s="10">
        <f>B6/B14</f>
        <v>0.99675324675324672</v>
      </c>
      <c r="D6" s="7"/>
    </row>
    <row r="7" spans="1:7">
      <c r="A7" s="7">
        <v>207</v>
      </c>
      <c r="B7" s="7"/>
      <c r="C7" s="7"/>
      <c r="D7" s="7"/>
    </row>
    <row r="8" spans="1:7">
      <c r="A8" s="7">
        <v>211</v>
      </c>
      <c r="B8" s="7"/>
      <c r="C8" s="10">
        <f t="shared" ref="C8:C9" si="0">B8/$B$14</f>
        <v>0</v>
      </c>
      <c r="D8" s="7"/>
    </row>
    <row r="9" spans="1:7">
      <c r="A9" s="7">
        <v>213</v>
      </c>
      <c r="B9" s="7"/>
      <c r="C9" s="10">
        <f t="shared" si="0"/>
        <v>0</v>
      </c>
      <c r="D9" s="7"/>
    </row>
    <row r="10" spans="1:7">
      <c r="A10" s="7">
        <v>216</v>
      </c>
      <c r="B10" s="7"/>
      <c r="C10" s="10"/>
      <c r="D10" s="7"/>
    </row>
    <row r="11" spans="1:7">
      <c r="A11" s="7">
        <v>220</v>
      </c>
      <c r="B11" s="7"/>
      <c r="C11" s="7"/>
      <c r="D11" s="7"/>
    </row>
    <row r="12" spans="1:7">
      <c r="A12" s="7">
        <v>230</v>
      </c>
      <c r="B12" s="7"/>
      <c r="D12" s="7"/>
    </row>
    <row r="13" spans="1:7">
      <c r="A13" s="7">
        <v>231</v>
      </c>
      <c r="B13" s="7"/>
      <c r="C13" s="10">
        <f>B13/B14</f>
        <v>0</v>
      </c>
      <c r="D13" s="7"/>
    </row>
    <row r="14" spans="1:7">
      <c r="A14" s="12" t="s">
        <v>3</v>
      </c>
      <c r="B14" s="7">
        <v>308</v>
      </c>
      <c r="C14" s="10">
        <f>SUM(C6:C13)</f>
        <v>0.99675324675324672</v>
      </c>
      <c r="D14" s="7" t="s">
        <v>7</v>
      </c>
      <c r="E14" s="7">
        <f>B6</f>
        <v>307</v>
      </c>
      <c r="F14" s="38" t="s">
        <v>13</v>
      </c>
      <c r="G14" s="10">
        <f>E14/B14</f>
        <v>0.99675324675324672</v>
      </c>
    </row>
    <row r="15" spans="1:7">
      <c r="A15" s="14" t="s">
        <v>8</v>
      </c>
      <c r="B15" s="7"/>
    </row>
    <row r="16" spans="1:7">
      <c r="A16" s="15" t="s">
        <v>67</v>
      </c>
      <c r="B16" s="7"/>
    </row>
    <row r="17" spans="1:5">
      <c r="A17" s="15" t="s">
        <v>68</v>
      </c>
      <c r="B17" s="7"/>
      <c r="C17" s="15"/>
      <c r="D17" s="15"/>
      <c r="E17" s="15"/>
    </row>
    <row r="18" spans="1:5">
      <c r="B18" s="15"/>
      <c r="C18" s="15"/>
      <c r="D18" s="15"/>
      <c r="E18" s="15"/>
    </row>
    <row r="19" spans="1:5">
      <c r="B19" s="15"/>
      <c r="C19" s="15"/>
      <c r="D19" s="15"/>
      <c r="E19" s="15"/>
    </row>
    <row r="20" spans="1:5">
      <c r="B20" s="15"/>
      <c r="C20" s="15"/>
      <c r="D20" s="15"/>
      <c r="E20" s="15"/>
    </row>
    <row r="21" spans="1:5">
      <c r="B21" s="15"/>
      <c r="C21" s="15"/>
      <c r="D21" s="15"/>
      <c r="E21" s="15"/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4"/>
  <sheetViews>
    <sheetView workbookViewId="0"/>
  </sheetViews>
  <sheetFormatPr defaultColWidth="12.6640625" defaultRowHeight="15.75" customHeight="1"/>
  <sheetData>
    <row r="1" spans="1:3">
      <c r="A1" s="48">
        <v>45213</v>
      </c>
      <c r="B1" s="46"/>
      <c r="C1" s="47"/>
    </row>
    <row r="2" spans="1:3">
      <c r="A2" s="9" t="s">
        <v>0</v>
      </c>
      <c r="B2" s="9" t="s">
        <v>1</v>
      </c>
      <c r="C2" s="9" t="s">
        <v>2</v>
      </c>
    </row>
    <row r="3" spans="1:3">
      <c r="A3" s="7">
        <v>199</v>
      </c>
      <c r="B3" s="7">
        <v>5</v>
      </c>
      <c r="C3" s="10">
        <f>B3/B14</f>
        <v>1.0141987829614604E-2</v>
      </c>
    </row>
    <row r="4" spans="1:3">
      <c r="A4" s="7">
        <v>195</v>
      </c>
      <c r="B4" s="7"/>
      <c r="C4" s="10">
        <f>B4/B14</f>
        <v>0</v>
      </c>
    </row>
    <row r="5" spans="1:3">
      <c r="A5" s="7">
        <v>202</v>
      </c>
      <c r="B5" s="7">
        <v>31</v>
      </c>
      <c r="C5" s="10">
        <f>B5/B14</f>
        <v>6.2880324543610547E-2</v>
      </c>
    </row>
    <row r="6" spans="1:3">
      <c r="A6" s="7">
        <v>203</v>
      </c>
      <c r="B6" s="7">
        <v>443</v>
      </c>
      <c r="C6" s="10">
        <f>B6/B14</f>
        <v>0.89858012170385393</v>
      </c>
    </row>
    <row r="7" spans="1:3">
      <c r="A7" s="7">
        <v>207</v>
      </c>
      <c r="B7" s="7"/>
      <c r="C7" s="10">
        <f>B7/B14</f>
        <v>0</v>
      </c>
    </row>
    <row r="8" spans="1:3">
      <c r="A8" s="7">
        <v>211</v>
      </c>
      <c r="B8" s="7">
        <v>5</v>
      </c>
      <c r="C8" s="10">
        <f>B8/B14</f>
        <v>1.0141987829614604E-2</v>
      </c>
    </row>
    <row r="9" spans="1:3">
      <c r="A9" s="7">
        <v>213</v>
      </c>
      <c r="B9" s="7"/>
      <c r="C9" s="10">
        <f>B9/B14</f>
        <v>0</v>
      </c>
    </row>
    <row r="10" spans="1:3">
      <c r="A10" s="7">
        <v>216</v>
      </c>
      <c r="B10" s="7"/>
      <c r="C10" s="10">
        <f>B10/B14</f>
        <v>0</v>
      </c>
    </row>
    <row r="11" spans="1:3">
      <c r="A11" s="7">
        <v>220</v>
      </c>
      <c r="B11" s="7"/>
      <c r="C11" s="10">
        <f>B11/B14</f>
        <v>0</v>
      </c>
    </row>
    <row r="12" spans="1:3">
      <c r="A12" s="7">
        <v>230</v>
      </c>
      <c r="B12" s="7"/>
      <c r="C12" s="10">
        <f>B12/B14</f>
        <v>0</v>
      </c>
    </row>
    <row r="13" spans="1:3">
      <c r="A13" s="7">
        <v>231</v>
      </c>
      <c r="B13" s="7">
        <v>9</v>
      </c>
      <c r="C13" s="10">
        <f>B13/B14</f>
        <v>1.8255578093306288E-2</v>
      </c>
    </row>
    <row r="14" spans="1:3">
      <c r="A14" s="7" t="s">
        <v>3</v>
      </c>
      <c r="B14" s="7">
        <v>493</v>
      </c>
      <c r="C14" s="10">
        <f>SUM(C3:C13)</f>
        <v>0.99999999999999989</v>
      </c>
    </row>
  </sheetData>
  <mergeCells count="1">
    <mergeCell ref="A1:C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F22"/>
  <sheetViews>
    <sheetView workbookViewId="0"/>
  </sheetViews>
  <sheetFormatPr defaultColWidth="12.6640625" defaultRowHeight="15.75" customHeight="1"/>
  <cols>
    <col min="1" max="1" width="17" customWidth="1"/>
    <col min="3" max="3" width="39.21875" customWidth="1"/>
    <col min="5" max="5" width="21.21875" customWidth="1"/>
  </cols>
  <sheetData>
    <row r="1" spans="1:6">
      <c r="A1" s="11" t="s">
        <v>39</v>
      </c>
      <c r="B1" s="59" t="s">
        <v>69</v>
      </c>
      <c r="C1" s="47"/>
      <c r="D1" s="7"/>
    </row>
    <row r="2" spans="1:6">
      <c r="A2" s="7"/>
      <c r="B2" s="7"/>
      <c r="C2" s="7"/>
      <c r="D2" s="7"/>
    </row>
    <row r="3" spans="1:6">
      <c r="A3" s="11" t="s">
        <v>4</v>
      </c>
      <c r="B3" s="11" t="s">
        <v>5</v>
      </c>
      <c r="C3" s="11" t="s">
        <v>6</v>
      </c>
      <c r="D3" s="7"/>
    </row>
    <row r="4" spans="1:6">
      <c r="A4" s="7">
        <v>199</v>
      </c>
      <c r="B4" s="7">
        <v>2</v>
      </c>
      <c r="C4" s="10">
        <f>B4/B14</f>
        <v>6.5573770491803279E-3</v>
      </c>
      <c r="D4" s="7"/>
    </row>
    <row r="5" spans="1:6">
      <c r="A5" s="7">
        <v>202</v>
      </c>
      <c r="B5" s="7"/>
      <c r="C5" s="7"/>
      <c r="D5" s="7"/>
    </row>
    <row r="6" spans="1:6">
      <c r="A6" s="7">
        <v>203</v>
      </c>
      <c r="B6" s="7">
        <v>302</v>
      </c>
      <c r="C6" s="10">
        <f>B6/B14</f>
        <v>0.99016393442622952</v>
      </c>
      <c r="D6" s="7"/>
    </row>
    <row r="7" spans="1:6">
      <c r="A7" s="7">
        <v>207</v>
      </c>
      <c r="B7" s="7"/>
      <c r="C7" s="7"/>
      <c r="D7" s="7"/>
    </row>
    <row r="8" spans="1:6">
      <c r="A8" s="7">
        <v>211</v>
      </c>
      <c r="B8" s="7"/>
      <c r="C8" s="10">
        <f t="shared" ref="C8:C9" si="0">B8/$B$14</f>
        <v>0</v>
      </c>
      <c r="D8" s="7"/>
    </row>
    <row r="9" spans="1:6">
      <c r="A9" s="7">
        <v>213</v>
      </c>
      <c r="B9" s="7"/>
      <c r="C9" s="10">
        <f t="shared" si="0"/>
        <v>0</v>
      </c>
      <c r="D9" s="7"/>
    </row>
    <row r="10" spans="1:6">
      <c r="A10" s="7">
        <v>216</v>
      </c>
      <c r="B10" s="7"/>
      <c r="C10" s="10"/>
      <c r="D10" s="7"/>
    </row>
    <row r="11" spans="1:6">
      <c r="A11" s="7">
        <v>220</v>
      </c>
      <c r="B11" s="7"/>
      <c r="C11" s="7"/>
      <c r="D11" s="7"/>
    </row>
    <row r="12" spans="1:6">
      <c r="A12" s="7">
        <v>230</v>
      </c>
      <c r="B12" s="7"/>
      <c r="C12" s="7"/>
      <c r="D12" s="7"/>
    </row>
    <row r="13" spans="1:6">
      <c r="A13" s="7">
        <v>231</v>
      </c>
      <c r="B13" s="7">
        <v>1</v>
      </c>
      <c r="C13" s="10">
        <f>B13/B14</f>
        <v>3.2786885245901639E-3</v>
      </c>
      <c r="D13" s="7"/>
    </row>
    <row r="14" spans="1:6">
      <c r="A14" s="12" t="s">
        <v>3</v>
      </c>
      <c r="B14" s="7">
        <f>B4+B6+B13</f>
        <v>305</v>
      </c>
      <c r="C14" s="7"/>
      <c r="D14" s="7" t="s">
        <v>7</v>
      </c>
      <c r="E14" s="7">
        <f>B6</f>
        <v>302</v>
      </c>
      <c r="F14" s="13">
        <f>E14/B14</f>
        <v>0.99016393442622952</v>
      </c>
    </row>
    <row r="15" spans="1:6">
      <c r="A15" s="14" t="s">
        <v>8</v>
      </c>
    </row>
    <row r="16" spans="1:6">
      <c r="A16" s="15" t="s">
        <v>70</v>
      </c>
    </row>
    <row r="17" spans="2:5">
      <c r="C17" s="15"/>
      <c r="D17" s="15"/>
      <c r="E17" s="15"/>
    </row>
    <row r="18" spans="2:5">
      <c r="B18" s="15"/>
      <c r="C18" s="15"/>
      <c r="D18" s="15"/>
      <c r="E18" s="15"/>
    </row>
    <row r="19" spans="2:5">
      <c r="B19" s="15"/>
      <c r="C19" s="15"/>
      <c r="D19" s="15"/>
      <c r="E19" s="15"/>
    </row>
    <row r="20" spans="2:5">
      <c r="B20" s="15"/>
      <c r="C20" s="15"/>
      <c r="D20" s="15"/>
      <c r="E20" s="15"/>
    </row>
    <row r="21" spans="2:5">
      <c r="B21" s="15"/>
      <c r="C21" s="15"/>
      <c r="D21" s="15"/>
      <c r="E21" s="15"/>
    </row>
    <row r="22" spans="2:5">
      <c r="B22" s="15"/>
      <c r="C22" s="15"/>
      <c r="D22" s="15"/>
      <c r="E22" s="15"/>
    </row>
  </sheetData>
  <mergeCells count="1">
    <mergeCell ref="B1:C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F23"/>
  <sheetViews>
    <sheetView workbookViewId="0"/>
  </sheetViews>
  <sheetFormatPr defaultColWidth="12.6640625" defaultRowHeight="15.75" customHeight="1"/>
  <cols>
    <col min="1" max="1" width="17" customWidth="1"/>
    <col min="3" max="3" width="14" customWidth="1"/>
    <col min="5" max="5" width="21.21875" customWidth="1"/>
  </cols>
  <sheetData>
    <row r="1" spans="1:6">
      <c r="A1" s="11" t="s">
        <v>39</v>
      </c>
      <c r="B1" s="59" t="s">
        <v>71</v>
      </c>
      <c r="C1" s="47"/>
      <c r="D1" s="7"/>
    </row>
    <row r="2" spans="1:6">
      <c r="A2" s="7"/>
      <c r="B2" s="7"/>
      <c r="C2" s="7"/>
      <c r="D2" s="7"/>
    </row>
    <row r="3" spans="1:6">
      <c r="A3" s="11" t="s">
        <v>4</v>
      </c>
      <c r="B3" s="11" t="s">
        <v>5</v>
      </c>
      <c r="C3" s="11" t="s">
        <v>6</v>
      </c>
      <c r="D3" s="7"/>
    </row>
    <row r="4" spans="1:6">
      <c r="A4" s="7">
        <v>199</v>
      </c>
      <c r="B4" s="7"/>
      <c r="C4" s="10">
        <f>B4/B15</f>
        <v>0</v>
      </c>
      <c r="D4" s="7"/>
    </row>
    <row r="5" spans="1:6">
      <c r="A5" s="7">
        <v>195</v>
      </c>
      <c r="B5" s="7"/>
      <c r="C5" s="10">
        <f>B5/B15</f>
        <v>0</v>
      </c>
      <c r="D5" s="7"/>
    </row>
    <row r="6" spans="1:6">
      <c r="A6" s="7">
        <v>202</v>
      </c>
      <c r="B6" s="7"/>
      <c r="C6" s="10">
        <f>B6/B15</f>
        <v>0</v>
      </c>
      <c r="D6" s="7"/>
    </row>
    <row r="7" spans="1:6">
      <c r="A7" s="7">
        <v>203</v>
      </c>
      <c r="B7" s="7">
        <v>585</v>
      </c>
      <c r="C7" s="10">
        <f>B7/B15</f>
        <v>0.98984771573604058</v>
      </c>
      <c r="D7" s="7"/>
    </row>
    <row r="8" spans="1:6">
      <c r="A8" s="7">
        <v>207</v>
      </c>
      <c r="B8" s="7"/>
      <c r="C8" s="10"/>
      <c r="D8" s="7"/>
    </row>
    <row r="9" spans="1:6">
      <c r="A9" s="7">
        <v>211</v>
      </c>
      <c r="B9" s="7"/>
      <c r="C9" s="10">
        <f t="shared" ref="C9:C10" si="0">B9/$B$15</f>
        <v>0</v>
      </c>
      <c r="D9" s="7"/>
    </row>
    <row r="10" spans="1:6">
      <c r="A10" s="7">
        <v>213</v>
      </c>
      <c r="B10" s="7">
        <v>1</v>
      </c>
      <c r="C10" s="10">
        <f t="shared" si="0"/>
        <v>1.6920473773265651E-3</v>
      </c>
      <c r="D10" s="7"/>
    </row>
    <row r="11" spans="1:6">
      <c r="A11" s="7">
        <v>216</v>
      </c>
      <c r="B11" s="7"/>
      <c r="C11" s="10"/>
      <c r="D11" s="7"/>
    </row>
    <row r="12" spans="1:6">
      <c r="A12" s="7">
        <v>220</v>
      </c>
      <c r="B12" s="7"/>
      <c r="C12" s="10"/>
      <c r="D12" s="7"/>
    </row>
    <row r="13" spans="1:6">
      <c r="A13" s="7">
        <v>230</v>
      </c>
      <c r="B13" s="7"/>
      <c r="C13" s="10"/>
      <c r="D13" s="7"/>
    </row>
    <row r="14" spans="1:6">
      <c r="A14" s="7">
        <v>231</v>
      </c>
      <c r="B14" s="7">
        <v>5</v>
      </c>
      <c r="C14" s="10">
        <f>B14/B15</f>
        <v>8.4602368866328256E-3</v>
      </c>
      <c r="D14" s="7"/>
    </row>
    <row r="15" spans="1:6">
      <c r="A15" s="12" t="s">
        <v>3</v>
      </c>
      <c r="B15" s="7">
        <v>591</v>
      </c>
      <c r="C15" s="7"/>
      <c r="D15" s="7"/>
      <c r="F15" s="13"/>
    </row>
    <row r="16" spans="1:6">
      <c r="A16" s="14" t="s">
        <v>8</v>
      </c>
    </row>
    <row r="17" spans="1:5">
      <c r="A17" s="15" t="s">
        <v>72</v>
      </c>
    </row>
    <row r="18" spans="1:5">
      <c r="C18" s="15"/>
      <c r="D18" s="15"/>
      <c r="E18" s="15"/>
    </row>
    <row r="19" spans="1:5">
      <c r="B19" s="15"/>
      <c r="C19" s="15"/>
      <c r="D19" s="15"/>
      <c r="E19" s="15"/>
    </row>
    <row r="20" spans="1:5">
      <c r="B20" s="15"/>
      <c r="C20" s="15"/>
      <c r="D20" s="15"/>
      <c r="E20" s="15"/>
    </row>
    <row r="21" spans="1:5">
      <c r="B21" s="15"/>
      <c r="C21" s="15"/>
      <c r="D21" s="15"/>
      <c r="E21" s="15"/>
    </row>
    <row r="22" spans="1:5">
      <c r="B22" s="15"/>
      <c r="C22" s="15"/>
      <c r="D22" s="15"/>
      <c r="E22" s="15"/>
    </row>
    <row r="23" spans="1:5">
      <c r="B23" s="15"/>
      <c r="C23" s="15"/>
      <c r="D23" s="15"/>
      <c r="E23" s="15"/>
    </row>
  </sheetData>
  <autoFilter ref="A3:C17" xr:uid="{00000000-0009-0000-0000-000014000000}"/>
  <mergeCells count="1">
    <mergeCell ref="B1:C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G22"/>
  <sheetViews>
    <sheetView workbookViewId="0"/>
  </sheetViews>
  <sheetFormatPr defaultColWidth="12.6640625" defaultRowHeight="15.75" customHeight="1"/>
  <cols>
    <col min="1" max="1" width="17" customWidth="1"/>
    <col min="5" max="5" width="21.21875" customWidth="1"/>
  </cols>
  <sheetData>
    <row r="1" spans="1:7">
      <c r="A1" s="11" t="s">
        <v>45</v>
      </c>
      <c r="B1" s="7" t="s">
        <v>73</v>
      </c>
      <c r="C1" s="7"/>
      <c r="D1" s="7"/>
    </row>
    <row r="2" spans="1:7">
      <c r="A2" s="7"/>
      <c r="B2" s="7"/>
      <c r="C2" s="7"/>
      <c r="D2" s="7"/>
    </row>
    <row r="3" spans="1:7">
      <c r="A3" s="11" t="s">
        <v>4</v>
      </c>
      <c r="B3" s="11" t="s">
        <v>5</v>
      </c>
      <c r="C3" s="11" t="s">
        <v>6</v>
      </c>
      <c r="D3" s="7"/>
    </row>
    <row r="4" spans="1:7">
      <c r="A4" s="7">
        <v>199</v>
      </c>
      <c r="B4" s="7"/>
      <c r="C4" s="10"/>
      <c r="D4" s="7"/>
    </row>
    <row r="5" spans="1:7">
      <c r="A5" s="7">
        <v>202</v>
      </c>
      <c r="B5" s="7"/>
      <c r="C5" s="10"/>
      <c r="D5" s="7"/>
    </row>
    <row r="6" spans="1:7">
      <c r="A6" s="7">
        <v>203</v>
      </c>
      <c r="B6" s="7"/>
      <c r="C6" s="10"/>
      <c r="D6" s="7"/>
    </row>
    <row r="7" spans="1:7">
      <c r="A7" s="7">
        <v>207</v>
      </c>
      <c r="B7" s="7"/>
      <c r="C7" s="10"/>
      <c r="D7" s="7"/>
    </row>
    <row r="8" spans="1:7">
      <c r="A8" s="7">
        <v>211</v>
      </c>
      <c r="B8" s="7"/>
      <c r="C8" s="10"/>
      <c r="D8" s="7"/>
    </row>
    <row r="9" spans="1:7">
      <c r="A9" s="7">
        <v>213</v>
      </c>
      <c r="B9" s="7"/>
      <c r="C9" s="10"/>
      <c r="D9" s="7"/>
    </row>
    <row r="10" spans="1:7">
      <c r="A10" s="7">
        <v>216</v>
      </c>
      <c r="B10" s="7"/>
      <c r="C10" s="10"/>
      <c r="D10" s="7"/>
    </row>
    <row r="11" spans="1:7">
      <c r="A11" s="7">
        <v>220</v>
      </c>
      <c r="B11" s="7"/>
      <c r="C11" s="10"/>
      <c r="D11" s="7"/>
      <c r="G11" s="15" t="s">
        <v>74</v>
      </c>
    </row>
    <row r="12" spans="1:7">
      <c r="A12" s="7">
        <v>230</v>
      </c>
      <c r="B12" s="7"/>
      <c r="C12" s="10"/>
      <c r="D12" s="7"/>
    </row>
    <row r="13" spans="1:7">
      <c r="A13" s="7">
        <v>231</v>
      </c>
      <c r="B13" s="7"/>
      <c r="C13" s="10"/>
      <c r="D13" s="7"/>
    </row>
    <row r="14" spans="1:7">
      <c r="A14" s="12" t="s">
        <v>3</v>
      </c>
      <c r="B14" s="7"/>
      <c r="C14" s="10"/>
      <c r="D14" s="7"/>
    </row>
    <row r="15" spans="1:7">
      <c r="A15" s="14" t="s">
        <v>8</v>
      </c>
      <c r="C15" s="13"/>
    </row>
    <row r="16" spans="1:7">
      <c r="A16" s="15" t="s">
        <v>75</v>
      </c>
    </row>
    <row r="17" spans="1:5">
      <c r="A17" s="15" t="s">
        <v>76</v>
      </c>
      <c r="E17" s="15"/>
    </row>
    <row r="18" spans="1:5">
      <c r="A18" s="15" t="s">
        <v>77</v>
      </c>
      <c r="E18" s="15"/>
    </row>
    <row r="19" spans="1:5">
      <c r="E19" s="15"/>
    </row>
    <row r="20" spans="1:5">
      <c r="E20" s="15"/>
    </row>
    <row r="21" spans="1:5">
      <c r="B21" s="15"/>
      <c r="C21" s="15"/>
      <c r="D21" s="15"/>
      <c r="E21" s="15"/>
    </row>
    <row r="22" spans="1:5">
      <c r="B22" s="15"/>
      <c r="C22" s="15"/>
      <c r="D22" s="15"/>
      <c r="E22" s="1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H22"/>
  <sheetViews>
    <sheetView workbookViewId="0"/>
  </sheetViews>
  <sheetFormatPr defaultColWidth="12.6640625" defaultRowHeight="15.75" customHeight="1"/>
  <cols>
    <col min="1" max="1" width="17" customWidth="1"/>
    <col min="5" max="5" width="21.21875" customWidth="1"/>
  </cols>
  <sheetData>
    <row r="1" spans="1:8">
      <c r="A1" s="11" t="s">
        <v>45</v>
      </c>
      <c r="B1" s="7" t="s">
        <v>78</v>
      </c>
      <c r="C1" s="7"/>
      <c r="D1" s="7"/>
      <c r="G1" s="60" t="s">
        <v>79</v>
      </c>
      <c r="H1" s="56"/>
    </row>
    <row r="2" spans="1:8">
      <c r="A2" s="7"/>
      <c r="B2" s="7"/>
      <c r="C2" s="7"/>
      <c r="D2" s="7"/>
    </row>
    <row r="3" spans="1:8">
      <c r="A3" s="11" t="s">
        <v>4</v>
      </c>
      <c r="B3" s="11" t="s">
        <v>5</v>
      </c>
      <c r="C3" s="11" t="s">
        <v>6</v>
      </c>
      <c r="D3" s="7"/>
    </row>
    <row r="4" spans="1:8">
      <c r="A4" s="7">
        <v>199</v>
      </c>
      <c r="B4" s="7"/>
      <c r="C4" s="10"/>
      <c r="D4" s="7"/>
    </row>
    <row r="5" spans="1:8">
      <c r="A5" s="7">
        <v>202</v>
      </c>
      <c r="B5" s="7">
        <v>99</v>
      </c>
      <c r="C5" s="10">
        <f t="shared" ref="C5:C6" si="0">B5/$B$14</f>
        <v>0.17157712305025996</v>
      </c>
      <c r="D5" s="7"/>
    </row>
    <row r="6" spans="1:8">
      <c r="A6" s="7">
        <v>203</v>
      </c>
      <c r="B6" s="7">
        <v>459</v>
      </c>
      <c r="C6" s="10">
        <f t="shared" si="0"/>
        <v>0.79549393414211433</v>
      </c>
      <c r="D6" s="7"/>
    </row>
    <row r="7" spans="1:8">
      <c r="A7" s="7">
        <v>207</v>
      </c>
      <c r="B7" s="7"/>
      <c r="C7" s="10"/>
      <c r="D7" s="7"/>
    </row>
    <row r="8" spans="1:8">
      <c r="A8" s="7">
        <v>211</v>
      </c>
      <c r="B8" s="7">
        <v>12</v>
      </c>
      <c r="C8" s="10">
        <f>B8/$B$14</f>
        <v>2.0797227036395149E-2</v>
      </c>
      <c r="D8" s="7"/>
    </row>
    <row r="9" spans="1:8">
      <c r="A9" s="7">
        <v>213</v>
      </c>
      <c r="B9" s="7"/>
      <c r="C9" s="10"/>
      <c r="D9" s="7"/>
    </row>
    <row r="10" spans="1:8">
      <c r="A10" s="7">
        <v>216</v>
      </c>
      <c r="B10" s="7"/>
      <c r="C10" s="10"/>
      <c r="D10" s="7"/>
    </row>
    <row r="11" spans="1:8">
      <c r="A11" s="7">
        <v>220</v>
      </c>
      <c r="B11" s="7"/>
      <c r="C11" s="10"/>
      <c r="D11" s="7"/>
      <c r="G11" s="15" t="s">
        <v>74</v>
      </c>
    </row>
    <row r="12" spans="1:8">
      <c r="A12" s="7">
        <v>230</v>
      </c>
      <c r="B12" s="7"/>
      <c r="C12" s="10"/>
      <c r="D12" s="7"/>
    </row>
    <row r="13" spans="1:8">
      <c r="A13" s="7">
        <v>231</v>
      </c>
      <c r="B13" s="7">
        <v>7</v>
      </c>
      <c r="C13" s="10">
        <f>B13/$B$14</f>
        <v>1.2131715771230503E-2</v>
      </c>
      <c r="D13" s="7"/>
    </row>
    <row r="14" spans="1:8">
      <c r="A14" s="12" t="s">
        <v>3</v>
      </c>
      <c r="B14" s="7">
        <v>577</v>
      </c>
      <c r="C14" s="10">
        <f>B6/B14</f>
        <v>0.79549393414211433</v>
      </c>
      <c r="D14" s="10">
        <f>SUM(C5:C13)</f>
        <v>1</v>
      </c>
    </row>
    <row r="15" spans="1:8">
      <c r="A15" s="14" t="s">
        <v>8</v>
      </c>
      <c r="C15" s="13"/>
    </row>
    <row r="16" spans="1:8">
      <c r="A16" s="15" t="s">
        <v>80</v>
      </c>
    </row>
    <row r="17" spans="1:5">
      <c r="A17" s="15" t="s">
        <v>81</v>
      </c>
      <c r="E17" s="15"/>
    </row>
    <row r="18" spans="1:5">
      <c r="A18" s="15" t="s">
        <v>82</v>
      </c>
      <c r="E18" s="15"/>
    </row>
    <row r="19" spans="1:5">
      <c r="E19" s="15"/>
    </row>
    <row r="20" spans="1:5">
      <c r="E20" s="15"/>
    </row>
    <row r="21" spans="1:5">
      <c r="B21" s="15"/>
      <c r="C21" s="15"/>
      <c r="D21" s="15"/>
      <c r="E21" s="15"/>
    </row>
    <row r="22" spans="1:5">
      <c r="B22" s="15"/>
      <c r="C22" s="15"/>
      <c r="D22" s="15"/>
      <c r="E22" s="15"/>
    </row>
  </sheetData>
  <mergeCells count="1">
    <mergeCell ref="G1:H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G22"/>
  <sheetViews>
    <sheetView workbookViewId="0"/>
  </sheetViews>
  <sheetFormatPr defaultColWidth="12.6640625" defaultRowHeight="15.75" customHeight="1"/>
  <cols>
    <col min="1" max="1" width="17" customWidth="1"/>
    <col min="5" max="5" width="21.21875" customWidth="1"/>
  </cols>
  <sheetData>
    <row r="1" spans="1:7">
      <c r="A1" s="11" t="s">
        <v>45</v>
      </c>
      <c r="B1" s="7" t="s">
        <v>83</v>
      </c>
      <c r="C1" s="7"/>
      <c r="D1" s="7"/>
    </row>
    <row r="2" spans="1:7">
      <c r="A2" s="7"/>
      <c r="B2" s="7"/>
      <c r="C2" s="7"/>
      <c r="D2" s="7"/>
    </row>
    <row r="3" spans="1:7">
      <c r="A3" s="11" t="s">
        <v>4</v>
      </c>
      <c r="B3" s="11" t="s">
        <v>5</v>
      </c>
      <c r="C3" s="11" t="s">
        <v>6</v>
      </c>
      <c r="D3" s="7"/>
    </row>
    <row r="4" spans="1:7">
      <c r="A4" s="7">
        <v>199</v>
      </c>
      <c r="B4" s="7"/>
      <c r="C4" s="10"/>
      <c r="D4" s="7"/>
    </row>
    <row r="5" spans="1:7">
      <c r="A5" s="7">
        <v>202</v>
      </c>
      <c r="B5" s="7">
        <v>1</v>
      </c>
      <c r="C5" s="10">
        <f t="shared" ref="C5:C6" si="0">B5/$B$14</f>
        <v>1.7985611510791368E-3</v>
      </c>
      <c r="D5" s="7"/>
    </row>
    <row r="6" spans="1:7">
      <c r="A6" s="7">
        <v>203</v>
      </c>
      <c r="B6" s="7">
        <v>548</v>
      </c>
      <c r="C6" s="10">
        <f t="shared" si="0"/>
        <v>0.98561151079136688</v>
      </c>
      <c r="D6" s="7"/>
    </row>
    <row r="7" spans="1:7">
      <c r="A7" s="7">
        <v>207</v>
      </c>
      <c r="B7" s="7"/>
      <c r="C7" s="10"/>
      <c r="D7" s="7"/>
    </row>
    <row r="8" spans="1:7">
      <c r="A8" s="7">
        <v>211</v>
      </c>
      <c r="B8" s="7">
        <v>3</v>
      </c>
      <c r="C8" s="10">
        <f t="shared" ref="C8:C9" si="1">B8/$B$14</f>
        <v>5.3956834532374104E-3</v>
      </c>
      <c r="D8" s="7"/>
    </row>
    <row r="9" spans="1:7">
      <c r="A9" s="7">
        <v>213</v>
      </c>
      <c r="B9" s="7">
        <v>3</v>
      </c>
      <c r="C9" s="10">
        <f t="shared" si="1"/>
        <v>5.3956834532374104E-3</v>
      </c>
      <c r="D9" s="7"/>
    </row>
    <row r="10" spans="1:7">
      <c r="A10" s="7">
        <v>216</v>
      </c>
      <c r="B10" s="7"/>
      <c r="C10" s="10"/>
      <c r="D10" s="7"/>
    </row>
    <row r="11" spans="1:7">
      <c r="A11" s="7">
        <v>220</v>
      </c>
      <c r="B11" s="7"/>
      <c r="C11" s="10"/>
      <c r="D11" s="7"/>
      <c r="G11" s="15" t="s">
        <v>74</v>
      </c>
    </row>
    <row r="12" spans="1:7">
      <c r="A12" s="7">
        <v>230</v>
      </c>
      <c r="B12" s="7"/>
      <c r="C12" s="10"/>
      <c r="D12" s="7"/>
    </row>
    <row r="13" spans="1:7">
      <c r="A13" s="7">
        <v>231</v>
      </c>
      <c r="B13" s="7">
        <v>1</v>
      </c>
      <c r="C13" s="10">
        <f>B13/$B$14</f>
        <v>1.7985611510791368E-3</v>
      </c>
      <c r="D13" s="7"/>
    </row>
    <row r="14" spans="1:7">
      <c r="A14" s="12" t="s">
        <v>3</v>
      </c>
      <c r="B14" s="7">
        <f>SUM(B4:B13)</f>
        <v>556</v>
      </c>
      <c r="C14" s="10"/>
      <c r="D14" s="7"/>
    </row>
    <row r="15" spans="1:7">
      <c r="A15" s="14" t="s">
        <v>8</v>
      </c>
      <c r="C15" s="13"/>
    </row>
    <row r="16" spans="1:7">
      <c r="A16" s="15" t="s">
        <v>84</v>
      </c>
    </row>
    <row r="17" spans="1:5">
      <c r="A17" s="15" t="s">
        <v>85</v>
      </c>
      <c r="C17" s="15"/>
      <c r="D17" s="15"/>
      <c r="E17" s="15"/>
    </row>
    <row r="18" spans="1:5">
      <c r="A18" s="15" t="s">
        <v>86</v>
      </c>
      <c r="B18" s="15"/>
      <c r="C18" s="15"/>
      <c r="D18" s="15"/>
      <c r="E18" s="15"/>
    </row>
    <row r="19" spans="1:5">
      <c r="A19" s="15" t="s">
        <v>87</v>
      </c>
      <c r="B19" s="15"/>
      <c r="C19" s="15"/>
      <c r="D19" s="15"/>
      <c r="E19" s="15"/>
    </row>
    <row r="20" spans="1:5">
      <c r="B20" s="15"/>
      <c r="C20" s="15"/>
      <c r="D20" s="15"/>
      <c r="E20" s="15"/>
    </row>
    <row r="21" spans="1:5">
      <c r="B21" s="15"/>
      <c r="C21" s="15"/>
      <c r="D21" s="15"/>
      <c r="E21" s="15"/>
    </row>
    <row r="22" spans="1:5">
      <c r="B22" s="15"/>
      <c r="C22" s="15"/>
      <c r="D22" s="15"/>
      <c r="E22" s="1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E22"/>
  <sheetViews>
    <sheetView workbookViewId="0"/>
  </sheetViews>
  <sheetFormatPr defaultColWidth="12.6640625" defaultRowHeight="15.75" customHeight="1"/>
  <cols>
    <col min="1" max="1" width="17" customWidth="1"/>
    <col min="2" max="2" width="20.88671875" customWidth="1"/>
    <col min="5" max="5" width="21.21875" customWidth="1"/>
  </cols>
  <sheetData>
    <row r="1" spans="1:4">
      <c r="A1" s="11" t="s">
        <v>45</v>
      </c>
      <c r="B1" s="7" t="s">
        <v>88</v>
      </c>
      <c r="C1" s="7"/>
      <c r="D1" s="7"/>
    </row>
    <row r="2" spans="1:4">
      <c r="A2" s="7"/>
      <c r="B2" s="7"/>
      <c r="C2" s="7"/>
      <c r="D2" s="7"/>
    </row>
    <row r="3" spans="1:4">
      <c r="A3" s="11" t="s">
        <v>4</v>
      </c>
      <c r="B3" s="11" t="s">
        <v>5</v>
      </c>
      <c r="C3" s="11" t="s">
        <v>6</v>
      </c>
      <c r="D3" s="7"/>
    </row>
    <row r="4" spans="1:4">
      <c r="A4" s="7">
        <v>199</v>
      </c>
      <c r="B4" s="7">
        <v>1</v>
      </c>
      <c r="C4" s="10">
        <f>B4/B14</f>
        <v>1.4388489208633094E-3</v>
      </c>
      <c r="D4" s="7"/>
    </row>
    <row r="5" spans="1:4">
      <c r="A5" s="7">
        <v>202</v>
      </c>
      <c r="B5" s="7">
        <v>1</v>
      </c>
      <c r="C5" s="10">
        <f>B5/B14</f>
        <v>1.4388489208633094E-3</v>
      </c>
      <c r="D5" s="7"/>
    </row>
    <row r="6" spans="1:4">
      <c r="A6" s="7">
        <v>203</v>
      </c>
      <c r="B6" s="7">
        <v>689</v>
      </c>
      <c r="C6" s="10">
        <f>B6/B14</f>
        <v>0.99136690647482018</v>
      </c>
      <c r="D6" s="7"/>
    </row>
    <row r="7" spans="1:4">
      <c r="A7" s="7">
        <v>207</v>
      </c>
      <c r="B7" s="7"/>
      <c r="C7" s="7"/>
      <c r="D7" s="7"/>
    </row>
    <row r="8" spans="1:4">
      <c r="A8" s="7">
        <v>211</v>
      </c>
      <c r="B8" s="7"/>
      <c r="C8" s="7"/>
      <c r="D8" s="7"/>
    </row>
    <row r="9" spans="1:4">
      <c r="A9" s="7">
        <v>213</v>
      </c>
      <c r="B9" s="7">
        <v>4</v>
      </c>
      <c r="C9" s="10">
        <f>B9/B14</f>
        <v>5.7553956834532375E-3</v>
      </c>
      <c r="D9" s="7"/>
    </row>
    <row r="10" spans="1:4">
      <c r="A10" s="7">
        <v>216</v>
      </c>
      <c r="B10" s="7"/>
      <c r="C10" s="7"/>
      <c r="D10" s="7"/>
    </row>
    <row r="11" spans="1:4">
      <c r="A11" s="7">
        <v>220</v>
      </c>
      <c r="B11" s="7"/>
      <c r="C11" s="7"/>
      <c r="D11" s="7"/>
    </row>
    <row r="12" spans="1:4">
      <c r="A12" s="7">
        <v>230</v>
      </c>
      <c r="B12" s="7"/>
      <c r="C12" s="7"/>
      <c r="D12" s="7"/>
    </row>
    <row r="13" spans="1:4">
      <c r="A13" s="7">
        <v>231</v>
      </c>
      <c r="B13" s="7"/>
      <c r="C13" s="7"/>
      <c r="D13" s="7"/>
    </row>
    <row r="14" spans="1:4">
      <c r="A14" s="12" t="s">
        <v>3</v>
      </c>
      <c r="B14" s="7">
        <f>SUM(B4:B13)</f>
        <v>695</v>
      </c>
      <c r="C14" s="7"/>
      <c r="D14" s="7"/>
    </row>
    <row r="15" spans="1:4">
      <c r="A15" s="14" t="s">
        <v>8</v>
      </c>
    </row>
    <row r="16" spans="1:4">
      <c r="A16" s="15" t="s">
        <v>89</v>
      </c>
    </row>
    <row r="17" spans="1:5">
      <c r="A17" s="15" t="s">
        <v>90</v>
      </c>
      <c r="C17" s="15"/>
      <c r="D17" s="15"/>
      <c r="E17" s="15"/>
    </row>
    <row r="18" spans="1:5">
      <c r="B18" s="15"/>
      <c r="C18" s="15"/>
      <c r="D18" s="15"/>
      <c r="E18" s="15"/>
    </row>
    <row r="19" spans="1:5">
      <c r="B19" s="15"/>
      <c r="C19" s="15"/>
      <c r="D19" s="15"/>
      <c r="E19" s="15"/>
    </row>
    <row r="20" spans="1:5">
      <c r="B20" s="15"/>
      <c r="C20" s="15"/>
      <c r="D20" s="15"/>
      <c r="E20" s="15"/>
    </row>
    <row r="21" spans="1:5">
      <c r="B21" s="15"/>
      <c r="C21" s="15"/>
      <c r="D21" s="15"/>
      <c r="E21" s="15"/>
    </row>
    <row r="22" spans="1:5">
      <c r="B22" s="15"/>
      <c r="C22" s="15"/>
      <c r="D22" s="15"/>
      <c r="E22" s="15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E23"/>
  <sheetViews>
    <sheetView workbookViewId="0"/>
  </sheetViews>
  <sheetFormatPr defaultColWidth="12.6640625" defaultRowHeight="15.75" customHeight="1"/>
  <cols>
    <col min="1" max="1" width="18.21875" customWidth="1"/>
  </cols>
  <sheetData>
    <row r="1" spans="1:4">
      <c r="A1" s="11" t="s">
        <v>45</v>
      </c>
      <c r="B1" s="7" t="s">
        <v>91</v>
      </c>
      <c r="C1" s="7"/>
      <c r="D1" s="7"/>
    </row>
    <row r="2" spans="1:4">
      <c r="A2" s="7"/>
      <c r="B2" s="7"/>
      <c r="C2" s="7"/>
      <c r="D2" s="7"/>
    </row>
    <row r="3" spans="1:4">
      <c r="A3" s="11" t="s">
        <v>4</v>
      </c>
      <c r="B3" s="11" t="s">
        <v>5</v>
      </c>
      <c r="C3" s="11" t="s">
        <v>6</v>
      </c>
      <c r="D3" s="7"/>
    </row>
    <row r="4" spans="1:4">
      <c r="A4" s="7">
        <v>199</v>
      </c>
      <c r="B4" s="39">
        <v>1</v>
      </c>
      <c r="C4" s="10">
        <f>B4/B14</f>
        <v>2.2779043280182231E-3</v>
      </c>
      <c r="D4" s="7"/>
    </row>
    <row r="5" spans="1:4">
      <c r="A5" s="7">
        <v>202</v>
      </c>
      <c r="B5" s="39">
        <v>4</v>
      </c>
      <c r="C5" s="10">
        <f>B5/B14</f>
        <v>9.1116173120728925E-3</v>
      </c>
      <c r="D5" s="7"/>
    </row>
    <row r="6" spans="1:4">
      <c r="A6" s="7">
        <v>203</v>
      </c>
      <c r="B6" s="39">
        <v>434</v>
      </c>
      <c r="C6" s="10">
        <f>B6/B14</f>
        <v>0.9886104783599089</v>
      </c>
      <c r="D6" s="7"/>
    </row>
    <row r="7" spans="1:4">
      <c r="A7" s="7">
        <v>207</v>
      </c>
      <c r="B7" s="7"/>
      <c r="C7" s="7"/>
      <c r="D7" s="7"/>
    </row>
    <row r="8" spans="1:4">
      <c r="A8" s="7">
        <v>211</v>
      </c>
      <c r="B8" s="7"/>
      <c r="C8" s="7"/>
      <c r="D8" s="7"/>
    </row>
    <row r="9" spans="1:4">
      <c r="A9" s="7">
        <v>213</v>
      </c>
      <c r="B9" s="7"/>
      <c r="C9" s="7"/>
      <c r="D9" s="7"/>
    </row>
    <row r="10" spans="1:4">
      <c r="A10" s="7">
        <v>216</v>
      </c>
      <c r="B10" s="7"/>
      <c r="C10" s="7"/>
      <c r="D10" s="7"/>
    </row>
    <row r="11" spans="1:4">
      <c r="A11" s="7">
        <v>220</v>
      </c>
      <c r="B11" s="7"/>
      <c r="C11" s="7"/>
      <c r="D11" s="7"/>
    </row>
    <row r="12" spans="1:4">
      <c r="A12" s="7">
        <v>230</v>
      </c>
      <c r="B12" s="7"/>
      <c r="C12" s="7"/>
      <c r="D12" s="7"/>
    </row>
    <row r="13" spans="1:4">
      <c r="A13" s="7">
        <v>231</v>
      </c>
      <c r="B13" s="7"/>
      <c r="C13" s="7"/>
      <c r="D13" s="7"/>
    </row>
    <row r="14" spans="1:4">
      <c r="A14" s="12" t="s">
        <v>3</v>
      </c>
      <c r="B14" s="7">
        <f>SUM(B4:B13)</f>
        <v>439</v>
      </c>
      <c r="C14" s="7"/>
      <c r="D14" s="7"/>
    </row>
    <row r="15" spans="1:4">
      <c r="A15" s="14" t="s">
        <v>8</v>
      </c>
    </row>
    <row r="16" spans="1:4">
      <c r="A16" s="15" t="s">
        <v>89</v>
      </c>
    </row>
    <row r="17" spans="1:5">
      <c r="A17" s="15" t="s">
        <v>92</v>
      </c>
    </row>
    <row r="18" spans="1:5">
      <c r="C18" s="15"/>
      <c r="D18" s="15"/>
      <c r="E18" s="15"/>
    </row>
    <row r="19" spans="1:5">
      <c r="B19" s="40"/>
      <c r="C19" s="15"/>
      <c r="D19" s="15"/>
      <c r="E19" s="15"/>
    </row>
    <row r="20" spans="1:5">
      <c r="C20" s="15"/>
      <c r="D20" s="15"/>
      <c r="E20" s="15"/>
    </row>
    <row r="21" spans="1:5">
      <c r="B21" s="15"/>
      <c r="C21" s="15"/>
      <c r="D21" s="15"/>
      <c r="E21" s="15"/>
    </row>
    <row r="22" spans="1:5">
      <c r="B22" s="15"/>
      <c r="C22" s="15"/>
      <c r="D22" s="15"/>
      <c r="E22" s="15"/>
    </row>
    <row r="23" spans="1:5">
      <c r="B23" s="15"/>
      <c r="C23" s="15"/>
      <c r="D23" s="15"/>
      <c r="E23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2"/>
  <sheetViews>
    <sheetView workbookViewId="0"/>
  </sheetViews>
  <sheetFormatPr defaultColWidth="12.6640625" defaultRowHeight="15.75" customHeight="1"/>
  <cols>
    <col min="1" max="1" width="17" customWidth="1"/>
    <col min="3" max="3" width="39.21875" customWidth="1"/>
    <col min="5" max="5" width="21.21875" customWidth="1"/>
  </cols>
  <sheetData>
    <row r="1" spans="1:6">
      <c r="A1" s="49"/>
      <c r="B1" s="50"/>
      <c r="C1" s="50"/>
      <c r="D1" s="51"/>
    </row>
    <row r="2" spans="1:6">
      <c r="A2" s="52"/>
      <c r="B2" s="53"/>
      <c r="C2" s="53"/>
      <c r="D2" s="54"/>
    </row>
    <row r="3" spans="1:6">
      <c r="A3" s="11" t="s">
        <v>4</v>
      </c>
      <c r="B3" s="11" t="s">
        <v>5</v>
      </c>
      <c r="C3" s="11" t="s">
        <v>6</v>
      </c>
      <c r="D3" s="7"/>
    </row>
    <row r="4" spans="1:6">
      <c r="A4" s="7">
        <v>199</v>
      </c>
      <c r="B4" s="7"/>
      <c r="C4" s="7"/>
      <c r="D4" s="7"/>
    </row>
    <row r="5" spans="1:6">
      <c r="A5" s="7">
        <v>202</v>
      </c>
      <c r="B5" s="7">
        <v>66</v>
      </c>
      <c r="C5" s="10">
        <f t="shared" ref="C5:C14" si="0">B5/$B$14</f>
        <v>8.3862770012706478E-2</v>
      </c>
      <c r="D5" s="7"/>
    </row>
    <row r="6" spans="1:6">
      <c r="A6" s="7">
        <v>203</v>
      </c>
      <c r="B6" s="7">
        <v>704</v>
      </c>
      <c r="C6" s="10">
        <f t="shared" si="0"/>
        <v>0.89453621346886913</v>
      </c>
      <c r="D6" s="7"/>
    </row>
    <row r="7" spans="1:6">
      <c r="A7" s="7">
        <v>207</v>
      </c>
      <c r="B7" s="7"/>
      <c r="C7" s="10">
        <f t="shared" si="0"/>
        <v>0</v>
      </c>
      <c r="D7" s="7"/>
    </row>
    <row r="8" spans="1:6">
      <c r="A8" s="7">
        <v>211</v>
      </c>
      <c r="B8" s="7">
        <v>9</v>
      </c>
      <c r="C8" s="10">
        <f t="shared" si="0"/>
        <v>1.1435832274459974E-2</v>
      </c>
      <c r="D8" s="7"/>
    </row>
    <row r="9" spans="1:6">
      <c r="A9" s="7">
        <v>213</v>
      </c>
      <c r="B9" s="7"/>
      <c r="C9" s="10">
        <f t="shared" si="0"/>
        <v>0</v>
      </c>
      <c r="D9" s="7"/>
    </row>
    <row r="10" spans="1:6">
      <c r="A10" s="7">
        <v>216</v>
      </c>
      <c r="B10" s="7"/>
      <c r="C10" s="10">
        <f t="shared" si="0"/>
        <v>0</v>
      </c>
      <c r="D10" s="7"/>
    </row>
    <row r="11" spans="1:6">
      <c r="A11" s="7">
        <v>220</v>
      </c>
      <c r="B11" s="7"/>
      <c r="C11" s="10">
        <f t="shared" si="0"/>
        <v>0</v>
      </c>
      <c r="D11" s="7"/>
    </row>
    <row r="12" spans="1:6">
      <c r="A12" s="7">
        <v>230</v>
      </c>
      <c r="B12" s="7"/>
      <c r="C12" s="10">
        <f t="shared" si="0"/>
        <v>0</v>
      </c>
      <c r="D12" s="7"/>
    </row>
    <row r="13" spans="1:6">
      <c r="A13" s="7">
        <v>231</v>
      </c>
      <c r="B13" s="7">
        <v>7</v>
      </c>
      <c r="C13" s="10">
        <f t="shared" si="0"/>
        <v>8.8945362134688691E-3</v>
      </c>
      <c r="D13" s="7"/>
    </row>
    <row r="14" spans="1:6">
      <c r="A14" s="12" t="s">
        <v>3</v>
      </c>
      <c r="B14" s="7">
        <v>787</v>
      </c>
      <c r="C14" s="10">
        <f t="shared" si="0"/>
        <v>1</v>
      </c>
      <c r="D14" s="7" t="s">
        <v>7</v>
      </c>
      <c r="E14" s="7">
        <v>704</v>
      </c>
      <c r="F14" s="13">
        <f>E14/B14</f>
        <v>0.89453621346886913</v>
      </c>
    </row>
    <row r="15" spans="1:6">
      <c r="A15" s="14" t="s">
        <v>8</v>
      </c>
    </row>
    <row r="16" spans="1:6">
      <c r="A16" s="15" t="s">
        <v>9</v>
      </c>
    </row>
    <row r="17" spans="1:5">
      <c r="A17" s="15" t="s">
        <v>10</v>
      </c>
      <c r="D17" s="15"/>
      <c r="E17" s="15"/>
    </row>
    <row r="18" spans="1:5">
      <c r="A18" s="15" t="s">
        <v>11</v>
      </c>
      <c r="B18" s="15"/>
      <c r="D18" s="15"/>
      <c r="E18" s="15"/>
    </row>
    <row r="19" spans="1:5">
      <c r="B19" s="15"/>
      <c r="D19" s="15"/>
      <c r="E19" s="15"/>
    </row>
    <row r="20" spans="1:5">
      <c r="B20" s="15"/>
      <c r="D20" s="15"/>
      <c r="E20" s="15"/>
    </row>
    <row r="21" spans="1:5">
      <c r="B21" s="15"/>
      <c r="D21" s="15"/>
      <c r="E21" s="15"/>
    </row>
    <row r="22" spans="1:5">
      <c r="B22" s="15"/>
      <c r="D22" s="15"/>
      <c r="E22" s="15"/>
    </row>
  </sheetData>
  <mergeCells count="1">
    <mergeCell ref="A1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2"/>
  <sheetViews>
    <sheetView workbookViewId="0"/>
  </sheetViews>
  <sheetFormatPr defaultColWidth="12.6640625" defaultRowHeight="15.75" customHeight="1"/>
  <cols>
    <col min="1" max="1" width="18.6640625" customWidth="1"/>
    <col min="3" max="3" width="39.21875" customWidth="1"/>
    <col min="4" max="4" width="13.33203125" customWidth="1"/>
    <col min="5" max="5" width="21.21875" customWidth="1"/>
  </cols>
  <sheetData>
    <row r="1" spans="1:6">
      <c r="A1" s="55" t="s">
        <v>12</v>
      </c>
      <c r="B1" s="56"/>
      <c r="C1" s="56"/>
      <c r="D1" s="57"/>
    </row>
    <row r="2" spans="1:6">
      <c r="A2" s="53"/>
      <c r="B2" s="53"/>
      <c r="C2" s="53"/>
      <c r="D2" s="54"/>
    </row>
    <row r="3" spans="1:6">
      <c r="A3" s="11" t="s">
        <v>4</v>
      </c>
      <c r="B3" s="11" t="s">
        <v>5</v>
      </c>
      <c r="C3" s="11" t="s">
        <v>6</v>
      </c>
      <c r="D3" s="7"/>
    </row>
    <row r="4" spans="1:6">
      <c r="A4" s="7">
        <v>199</v>
      </c>
      <c r="B4" s="7">
        <v>0</v>
      </c>
      <c r="C4" s="10">
        <f t="shared" ref="C4:C13" si="0">B4/$B$14</f>
        <v>0</v>
      </c>
      <c r="D4" s="7"/>
    </row>
    <row r="5" spans="1:6">
      <c r="A5" s="7">
        <v>202</v>
      </c>
      <c r="B5" s="7">
        <v>0</v>
      </c>
      <c r="C5" s="10">
        <f t="shared" si="0"/>
        <v>0</v>
      </c>
      <c r="D5" s="7"/>
    </row>
    <row r="6" spans="1:6">
      <c r="A6" s="7">
        <v>203</v>
      </c>
      <c r="B6" s="7">
        <v>498</v>
      </c>
      <c r="C6" s="10">
        <f t="shared" si="0"/>
        <v>0.97455968688845396</v>
      </c>
      <c r="D6" s="7"/>
    </row>
    <row r="7" spans="1:6">
      <c r="A7" s="7">
        <v>207</v>
      </c>
      <c r="B7" s="7">
        <v>0</v>
      </c>
      <c r="C7" s="10">
        <f t="shared" si="0"/>
        <v>0</v>
      </c>
      <c r="D7" s="7"/>
    </row>
    <row r="8" spans="1:6">
      <c r="A8" s="7">
        <v>211</v>
      </c>
      <c r="B8" s="7">
        <v>7</v>
      </c>
      <c r="C8" s="10">
        <f t="shared" si="0"/>
        <v>1.3698630136986301E-2</v>
      </c>
      <c r="D8" s="7"/>
    </row>
    <row r="9" spans="1:6">
      <c r="A9" s="7">
        <v>213</v>
      </c>
      <c r="B9" s="7"/>
      <c r="C9" s="10">
        <f t="shared" si="0"/>
        <v>0</v>
      </c>
      <c r="D9" s="7"/>
    </row>
    <row r="10" spans="1:6">
      <c r="A10" s="7">
        <v>216</v>
      </c>
      <c r="B10" s="7"/>
      <c r="C10" s="10">
        <f t="shared" si="0"/>
        <v>0</v>
      </c>
      <c r="D10" s="7"/>
    </row>
    <row r="11" spans="1:6">
      <c r="A11" s="7">
        <v>220</v>
      </c>
      <c r="B11" s="7"/>
      <c r="C11" s="10">
        <f t="shared" si="0"/>
        <v>0</v>
      </c>
      <c r="D11" s="7"/>
    </row>
    <row r="12" spans="1:6">
      <c r="A12" s="7">
        <v>230</v>
      </c>
      <c r="B12" s="7"/>
      <c r="C12" s="10">
        <f t="shared" si="0"/>
        <v>0</v>
      </c>
      <c r="D12" s="7"/>
    </row>
    <row r="13" spans="1:6">
      <c r="A13" s="7">
        <v>231</v>
      </c>
      <c r="B13" s="7">
        <v>6</v>
      </c>
      <c r="C13" s="10">
        <f t="shared" si="0"/>
        <v>1.1741682974559686E-2</v>
      </c>
      <c r="D13" s="7"/>
    </row>
    <row r="14" spans="1:6">
      <c r="A14" s="12" t="s">
        <v>3</v>
      </c>
      <c r="B14" s="7">
        <f>SUM(B4:B13)</f>
        <v>511</v>
      </c>
      <c r="C14" s="10">
        <f>SUM(C4:C13)</f>
        <v>0.99999999999999989</v>
      </c>
      <c r="D14" s="7" t="s">
        <v>7</v>
      </c>
      <c r="E14" s="7">
        <f>B6</f>
        <v>498</v>
      </c>
      <c r="F14" s="13"/>
    </row>
    <row r="15" spans="1:6">
      <c r="A15" s="14" t="s">
        <v>8</v>
      </c>
      <c r="D15" s="7" t="s">
        <v>13</v>
      </c>
      <c r="E15" s="10">
        <f>E14/B14</f>
        <v>0.97455968688845396</v>
      </c>
    </row>
    <row r="16" spans="1:6">
      <c r="A16" s="15" t="s">
        <v>14</v>
      </c>
    </row>
    <row r="17" spans="1:5">
      <c r="A17" s="15" t="s">
        <v>15</v>
      </c>
      <c r="D17" s="15"/>
      <c r="E17" s="16"/>
    </row>
    <row r="18" spans="1:5">
      <c r="A18" s="15" t="s">
        <v>16</v>
      </c>
      <c r="B18" s="15"/>
      <c r="D18" s="15"/>
      <c r="E18" s="16"/>
    </row>
    <row r="19" spans="1:5">
      <c r="B19" s="15"/>
      <c r="D19" s="15"/>
      <c r="E19" s="16"/>
    </row>
    <row r="20" spans="1:5">
      <c r="B20" s="15"/>
      <c r="D20" s="15"/>
      <c r="E20" s="16"/>
    </row>
    <row r="21" spans="1:5">
      <c r="B21" s="15"/>
      <c r="D21" s="15"/>
      <c r="E21" s="15"/>
    </row>
    <row r="22" spans="1:5">
      <c r="A22" s="17"/>
      <c r="B22" s="15"/>
      <c r="D22" s="15"/>
      <c r="E22" s="15"/>
    </row>
  </sheetData>
  <mergeCells count="1">
    <mergeCell ref="A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3"/>
  <sheetViews>
    <sheetView workbookViewId="0"/>
  </sheetViews>
  <sheetFormatPr defaultColWidth="12.6640625" defaultRowHeight="15.75" customHeight="1"/>
  <cols>
    <col min="1" max="1" width="17" customWidth="1"/>
    <col min="3" max="3" width="39.21875" customWidth="1"/>
    <col min="5" max="5" width="21.21875" customWidth="1"/>
  </cols>
  <sheetData>
    <row r="1" spans="1:6" ht="13.8">
      <c r="A1" s="58" t="s">
        <v>17</v>
      </c>
      <c r="B1" s="56"/>
      <c r="C1" s="56"/>
      <c r="D1" s="57"/>
      <c r="E1" s="19"/>
      <c r="F1" s="19"/>
    </row>
    <row r="2" spans="1:6" ht="13.8">
      <c r="A2" s="53"/>
      <c r="B2" s="53"/>
      <c r="C2" s="53"/>
      <c r="D2" s="54"/>
      <c r="E2" s="19"/>
      <c r="F2" s="19"/>
    </row>
    <row r="3" spans="1:6" ht="13.8">
      <c r="A3" s="20" t="s">
        <v>4</v>
      </c>
      <c r="B3" s="20" t="s">
        <v>5</v>
      </c>
      <c r="C3" s="20" t="s">
        <v>6</v>
      </c>
      <c r="D3" s="21"/>
      <c r="E3" s="19"/>
      <c r="F3" s="19"/>
    </row>
    <row r="4" spans="1:6" ht="13.8">
      <c r="A4" s="21">
        <v>199</v>
      </c>
      <c r="B4" s="21">
        <v>7</v>
      </c>
      <c r="C4" s="22">
        <f t="shared" ref="C4:C7" si="0">B4/$B$15</f>
        <v>1.1494252873563218E-2</v>
      </c>
      <c r="D4" s="21"/>
      <c r="E4" s="19"/>
      <c r="F4" s="19"/>
    </row>
    <row r="5" spans="1:6" ht="13.8">
      <c r="A5" s="21">
        <v>202</v>
      </c>
      <c r="B5" s="21">
        <v>10</v>
      </c>
      <c r="C5" s="22">
        <f t="shared" si="0"/>
        <v>1.6420361247947456E-2</v>
      </c>
      <c r="D5" s="21"/>
      <c r="E5" s="19"/>
      <c r="F5" s="19"/>
    </row>
    <row r="6" spans="1:6" ht="13.8">
      <c r="A6" s="21">
        <v>203</v>
      </c>
      <c r="B6" s="21">
        <v>581</v>
      </c>
      <c r="C6" s="22">
        <f t="shared" si="0"/>
        <v>0.95402298850574707</v>
      </c>
      <c r="D6" s="21"/>
      <c r="E6" s="19"/>
      <c r="F6" s="19"/>
    </row>
    <row r="7" spans="1:6" ht="13.8">
      <c r="A7" s="21">
        <v>206</v>
      </c>
      <c r="B7" s="21">
        <v>1</v>
      </c>
      <c r="C7" s="22">
        <f t="shared" si="0"/>
        <v>1.6420361247947454E-3</v>
      </c>
      <c r="D7" s="21"/>
      <c r="E7" s="19"/>
      <c r="F7" s="19"/>
    </row>
    <row r="8" spans="1:6" ht="13.8">
      <c r="A8" s="21">
        <v>207</v>
      </c>
      <c r="B8" s="21"/>
      <c r="C8" s="22"/>
      <c r="D8" s="21"/>
      <c r="E8" s="19"/>
      <c r="F8" s="19"/>
    </row>
    <row r="9" spans="1:6" ht="13.8">
      <c r="A9" s="21">
        <v>211</v>
      </c>
      <c r="B9" s="21">
        <v>8</v>
      </c>
      <c r="C9" s="22">
        <f>B9/$B$15</f>
        <v>1.3136288998357963E-2</v>
      </c>
      <c r="D9" s="21"/>
      <c r="E9" s="19"/>
      <c r="F9" s="19"/>
    </row>
    <row r="10" spans="1:6" ht="13.8">
      <c r="A10" s="21">
        <v>213</v>
      </c>
      <c r="B10" s="21"/>
      <c r="C10" s="22"/>
      <c r="D10" s="21"/>
      <c r="E10" s="19"/>
      <c r="F10" s="19"/>
    </row>
    <row r="11" spans="1:6" ht="13.8">
      <c r="A11" s="21">
        <v>216</v>
      </c>
      <c r="B11" s="21"/>
      <c r="C11" s="22"/>
      <c r="D11" s="21"/>
      <c r="E11" s="19"/>
      <c r="F11" s="19"/>
    </row>
    <row r="12" spans="1:6" ht="13.8">
      <c r="A12" s="21">
        <v>220</v>
      </c>
      <c r="B12" s="21"/>
      <c r="C12" s="22"/>
      <c r="D12" s="21"/>
      <c r="E12" s="19"/>
      <c r="F12" s="19"/>
    </row>
    <row r="13" spans="1:6" ht="13.8">
      <c r="A13" s="21">
        <v>230</v>
      </c>
      <c r="B13" s="21"/>
      <c r="C13" s="22"/>
      <c r="D13" s="21"/>
      <c r="E13" s="19"/>
      <c r="F13" s="19"/>
    </row>
    <row r="14" spans="1:6" ht="13.8">
      <c r="A14" s="21">
        <v>231</v>
      </c>
      <c r="B14" s="21">
        <v>2</v>
      </c>
      <c r="C14" s="22">
        <f>B14/$B$15</f>
        <v>3.2840722495894909E-3</v>
      </c>
      <c r="D14" s="21"/>
      <c r="E14" s="19"/>
      <c r="F14" s="19"/>
    </row>
    <row r="15" spans="1:6" ht="13.8">
      <c r="A15" s="23" t="s">
        <v>3</v>
      </c>
      <c r="B15" s="21">
        <f t="shared" ref="B15:C15" si="1">SUM(B4:B14)</f>
        <v>609</v>
      </c>
      <c r="C15" s="22">
        <f t="shared" si="1"/>
        <v>0.99999999999999989</v>
      </c>
      <c r="D15" s="21" t="s">
        <v>7</v>
      </c>
      <c r="E15" s="21">
        <v>581</v>
      </c>
      <c r="F15" s="24">
        <f>E15/B15</f>
        <v>0.95402298850574707</v>
      </c>
    </row>
    <row r="16" spans="1:6" ht="13.8">
      <c r="A16" s="25" t="s">
        <v>8</v>
      </c>
      <c r="B16" s="19"/>
      <c r="C16" s="19"/>
      <c r="D16" s="19"/>
      <c r="E16" s="19"/>
      <c r="F16" s="19"/>
    </row>
    <row r="17" spans="1:6" ht="13.8">
      <c r="A17" s="26" t="s">
        <v>18</v>
      </c>
      <c r="B17" s="19"/>
      <c r="C17" s="19"/>
      <c r="D17" s="19"/>
      <c r="E17" s="19"/>
      <c r="F17" s="19"/>
    </row>
    <row r="18" spans="1:6" ht="13.8">
      <c r="A18" s="26" t="s">
        <v>19</v>
      </c>
      <c r="B18" s="19"/>
      <c r="C18" s="19"/>
      <c r="D18" s="19"/>
      <c r="E18" s="19"/>
      <c r="F18" s="19"/>
    </row>
    <row r="19" spans="1:6" ht="13.8">
      <c r="A19" s="26" t="s">
        <v>20</v>
      </c>
      <c r="B19" s="19"/>
      <c r="C19" s="19"/>
      <c r="D19" s="19"/>
      <c r="E19" s="19"/>
      <c r="F19" s="19"/>
    </row>
    <row r="20" spans="1:6" ht="13.8">
      <c r="A20" s="19" t="s">
        <v>21</v>
      </c>
      <c r="B20" s="19"/>
      <c r="C20" s="19"/>
      <c r="D20" s="19"/>
      <c r="E20" s="19"/>
      <c r="F20" s="19"/>
    </row>
    <row r="21" spans="1:6" ht="13.8">
      <c r="A21" s="19" t="s">
        <v>22</v>
      </c>
      <c r="B21" s="19"/>
      <c r="C21" s="19"/>
      <c r="D21" s="19"/>
      <c r="E21" s="19"/>
      <c r="F21" s="19"/>
    </row>
    <row r="22" spans="1:6" ht="15.75" customHeight="1">
      <c r="A22" s="19"/>
      <c r="B22" s="19"/>
      <c r="C22" s="27"/>
      <c r="D22" s="19"/>
      <c r="E22" s="19"/>
      <c r="F22" s="19"/>
    </row>
    <row r="23" spans="1:6" ht="13.2">
      <c r="B23" s="15"/>
      <c r="D23" s="15"/>
      <c r="E23" s="15"/>
    </row>
  </sheetData>
  <mergeCells count="1">
    <mergeCell ref="A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22"/>
  <sheetViews>
    <sheetView workbookViewId="0"/>
  </sheetViews>
  <sheetFormatPr defaultColWidth="12.6640625" defaultRowHeight="15.75" customHeight="1"/>
  <cols>
    <col min="1" max="1" width="17" customWidth="1"/>
    <col min="3" max="3" width="39.21875" customWidth="1"/>
    <col min="5" max="5" width="21.21875" customWidth="1"/>
  </cols>
  <sheetData>
    <row r="1" spans="1:6">
      <c r="A1" s="11"/>
      <c r="B1" s="59"/>
      <c r="C1" s="47"/>
      <c r="D1" s="7"/>
    </row>
    <row r="2" spans="1:6">
      <c r="A2" s="7"/>
      <c r="B2" s="7"/>
      <c r="C2" s="7"/>
      <c r="D2" s="7"/>
    </row>
    <row r="3" spans="1:6">
      <c r="A3" s="11" t="s">
        <v>4</v>
      </c>
      <c r="B3" s="11" t="s">
        <v>5</v>
      </c>
      <c r="C3" s="11" t="s">
        <v>6</v>
      </c>
      <c r="D3" s="7"/>
    </row>
    <row r="4" spans="1:6">
      <c r="A4" s="7">
        <v>199</v>
      </c>
      <c r="B4" s="7"/>
      <c r="C4" s="7"/>
      <c r="D4" s="7"/>
    </row>
    <row r="5" spans="1:6">
      <c r="A5" s="7">
        <v>202</v>
      </c>
      <c r="B5" s="7"/>
      <c r="C5" s="7"/>
      <c r="D5" s="7"/>
    </row>
    <row r="6" spans="1:6">
      <c r="A6" s="7">
        <v>203</v>
      </c>
      <c r="B6" s="7"/>
      <c r="C6" s="7"/>
      <c r="D6" s="7"/>
    </row>
    <row r="7" spans="1:6">
      <c r="A7" s="7">
        <v>207</v>
      </c>
      <c r="B7" s="7"/>
      <c r="C7" s="7"/>
      <c r="D7" s="7"/>
    </row>
    <row r="8" spans="1:6">
      <c r="A8" s="7">
        <v>211</v>
      </c>
      <c r="B8" s="7"/>
      <c r="C8" s="10" t="e">
        <f t="shared" ref="C8:C9" si="0">B8/$B$14</f>
        <v>#DIV/0!</v>
      </c>
      <c r="D8" s="7"/>
    </row>
    <row r="9" spans="1:6">
      <c r="A9" s="7">
        <v>213</v>
      </c>
      <c r="B9" s="7"/>
      <c r="C9" s="10" t="e">
        <f t="shared" si="0"/>
        <v>#DIV/0!</v>
      </c>
      <c r="D9" s="7"/>
    </row>
    <row r="10" spans="1:6">
      <c r="A10" s="7">
        <v>216</v>
      </c>
      <c r="B10" s="7"/>
      <c r="C10" s="10"/>
      <c r="D10" s="7"/>
    </row>
    <row r="11" spans="1:6">
      <c r="A11" s="7">
        <v>220</v>
      </c>
      <c r="B11" s="7"/>
      <c r="C11" s="7"/>
      <c r="D11" s="7"/>
    </row>
    <row r="12" spans="1:6">
      <c r="A12" s="7">
        <v>230</v>
      </c>
      <c r="B12" s="7"/>
      <c r="C12" s="7"/>
      <c r="D12" s="7"/>
    </row>
    <row r="13" spans="1:6">
      <c r="A13" s="7">
        <v>231</v>
      </c>
      <c r="B13" s="7"/>
      <c r="C13" s="7"/>
      <c r="D13" s="7"/>
    </row>
    <row r="14" spans="1:6">
      <c r="A14" s="12" t="s">
        <v>3</v>
      </c>
      <c r="B14" s="7"/>
      <c r="C14" s="7"/>
      <c r="D14" s="7"/>
      <c r="E14" s="7"/>
      <c r="F14" s="13"/>
    </row>
    <row r="15" spans="1:6">
      <c r="A15" s="14" t="s">
        <v>8</v>
      </c>
    </row>
    <row r="16" spans="1:6">
      <c r="A16" s="15" t="s">
        <v>23</v>
      </c>
    </row>
    <row r="17" spans="1:5">
      <c r="A17" s="15" t="s">
        <v>24</v>
      </c>
      <c r="C17" s="15"/>
      <c r="D17" s="15"/>
      <c r="E17" s="15"/>
    </row>
    <row r="18" spans="1:5">
      <c r="A18" s="15" t="s">
        <v>11</v>
      </c>
      <c r="B18" s="15"/>
      <c r="C18" s="15"/>
      <c r="D18" s="15"/>
      <c r="E18" s="15"/>
    </row>
    <row r="19" spans="1:5">
      <c r="B19" s="15"/>
      <c r="D19" s="15"/>
      <c r="E19" s="15"/>
    </row>
    <row r="20" spans="1:5">
      <c r="B20" s="15"/>
      <c r="D20" s="15"/>
      <c r="E20" s="15"/>
    </row>
    <row r="21" spans="1:5">
      <c r="B21" s="15"/>
      <c r="D21" s="15"/>
      <c r="E21" s="15"/>
    </row>
    <row r="22" spans="1:5">
      <c r="B22" s="15"/>
      <c r="C22" s="15"/>
      <c r="D22" s="15"/>
      <c r="E22" s="15"/>
    </row>
  </sheetData>
  <mergeCells count="1">
    <mergeCell ref="B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31"/>
  <sheetViews>
    <sheetView workbookViewId="0"/>
  </sheetViews>
  <sheetFormatPr defaultColWidth="12.6640625" defaultRowHeight="15.75" customHeight="1"/>
  <cols>
    <col min="5" max="5" width="16.33203125" customWidth="1"/>
  </cols>
  <sheetData>
    <row r="1" spans="1:6">
      <c r="A1" s="7" t="s">
        <v>25</v>
      </c>
      <c r="B1" s="7"/>
      <c r="C1" s="7"/>
      <c r="D1" s="7"/>
    </row>
    <row r="2" spans="1:6">
      <c r="A2" s="29">
        <v>45203</v>
      </c>
      <c r="B2" s="11"/>
      <c r="C2" s="11"/>
      <c r="D2" s="7"/>
    </row>
    <row r="3" spans="1:6">
      <c r="A3" s="11" t="s">
        <v>4</v>
      </c>
      <c r="B3" s="11" t="s">
        <v>5</v>
      </c>
      <c r="C3" s="11" t="s">
        <v>6</v>
      </c>
      <c r="D3" s="7"/>
    </row>
    <row r="4" spans="1:6">
      <c r="A4" s="7">
        <v>199</v>
      </c>
      <c r="B4" s="7">
        <v>1</v>
      </c>
      <c r="C4" s="10">
        <f>B4/C15</f>
        <v>2.5316455696202532E-3</v>
      </c>
      <c r="D4" s="7"/>
    </row>
    <row r="5" spans="1:6">
      <c r="A5" s="7">
        <v>195</v>
      </c>
      <c r="B5" s="7"/>
      <c r="C5" s="10"/>
      <c r="D5" s="7"/>
    </row>
    <row r="6" spans="1:6">
      <c r="A6" s="7">
        <v>202</v>
      </c>
      <c r="B6" s="7"/>
      <c r="C6" s="10"/>
      <c r="D6" s="7"/>
    </row>
    <row r="7" spans="1:6">
      <c r="A7" s="7">
        <v>203</v>
      </c>
      <c r="B7" s="7">
        <v>384</v>
      </c>
      <c r="C7" s="10">
        <f>B7/C15</f>
        <v>0.97215189873417718</v>
      </c>
      <c r="D7" s="7"/>
    </row>
    <row r="8" spans="1:6">
      <c r="A8" s="7">
        <v>207</v>
      </c>
      <c r="B8" s="7"/>
      <c r="C8" s="10"/>
      <c r="D8" s="7"/>
    </row>
    <row r="9" spans="1:6">
      <c r="A9" s="7">
        <v>211</v>
      </c>
      <c r="B9" s="7">
        <v>4</v>
      </c>
      <c r="C9" s="10">
        <f>B9/C15</f>
        <v>1.0126582278481013E-2</v>
      </c>
      <c r="D9" s="7"/>
    </row>
    <row r="10" spans="1:6">
      <c r="A10" s="7">
        <v>213</v>
      </c>
      <c r="B10" s="7"/>
      <c r="C10" s="10"/>
      <c r="D10" s="7"/>
    </row>
    <row r="11" spans="1:6">
      <c r="A11" s="7">
        <v>216</v>
      </c>
      <c r="B11" s="7"/>
      <c r="C11" s="10"/>
      <c r="D11" s="7"/>
    </row>
    <row r="12" spans="1:6">
      <c r="A12" s="7">
        <v>220</v>
      </c>
      <c r="B12" s="7"/>
      <c r="C12" s="10"/>
      <c r="D12" s="7"/>
    </row>
    <row r="13" spans="1:6">
      <c r="A13" s="7">
        <v>230</v>
      </c>
      <c r="B13" s="7"/>
      <c r="C13" s="10"/>
      <c r="D13" s="7"/>
    </row>
    <row r="14" spans="1:6">
      <c r="A14" s="7">
        <v>231</v>
      </c>
      <c r="B14" s="7">
        <v>7</v>
      </c>
      <c r="C14" s="10">
        <f>B14/C15</f>
        <v>1.7721518987341773E-2</v>
      </c>
      <c r="D14" s="7"/>
      <c r="E14" s="15"/>
      <c r="F14" s="15"/>
    </row>
    <row r="15" spans="1:6">
      <c r="A15" s="12" t="s">
        <v>3</v>
      </c>
      <c r="B15" s="7"/>
      <c r="C15" s="7">
        <v>395</v>
      </c>
      <c r="D15" s="7"/>
      <c r="E15" s="15"/>
      <c r="F15" s="13"/>
    </row>
    <row r="16" spans="1:6">
      <c r="A16" s="14" t="s">
        <v>8</v>
      </c>
    </row>
    <row r="17" spans="1:5">
      <c r="A17" s="15" t="s">
        <v>26</v>
      </c>
    </row>
    <row r="18" spans="1:5">
      <c r="A18" s="15" t="s">
        <v>27</v>
      </c>
    </row>
    <row r="31" spans="1:5">
      <c r="E31" s="15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2:K45"/>
  <sheetViews>
    <sheetView workbookViewId="0"/>
  </sheetViews>
  <sheetFormatPr defaultColWidth="12.6640625" defaultRowHeight="15.75" customHeight="1"/>
  <sheetData>
    <row r="2" spans="1:11">
      <c r="A2" s="48">
        <v>45215</v>
      </c>
      <c r="B2" s="46"/>
      <c r="C2" s="47"/>
      <c r="E2" s="48">
        <v>45212</v>
      </c>
      <c r="F2" s="46"/>
      <c r="G2" s="47"/>
      <c r="I2" s="48">
        <v>45209</v>
      </c>
      <c r="J2" s="46"/>
      <c r="K2" s="47"/>
    </row>
    <row r="3" spans="1:11">
      <c r="A3" s="9" t="s">
        <v>0</v>
      </c>
      <c r="B3" s="9" t="s">
        <v>1</v>
      </c>
      <c r="C3" s="9" t="s">
        <v>2</v>
      </c>
      <c r="E3" s="9" t="s">
        <v>0</v>
      </c>
      <c r="F3" s="9" t="s">
        <v>1</v>
      </c>
      <c r="G3" s="9" t="s">
        <v>2</v>
      </c>
      <c r="I3" s="9" t="s">
        <v>0</v>
      </c>
      <c r="J3" s="9" t="s">
        <v>1</v>
      </c>
      <c r="K3" s="9" t="s">
        <v>2</v>
      </c>
    </row>
    <row r="4" spans="1:11">
      <c r="A4" s="7">
        <v>199</v>
      </c>
      <c r="B4" s="7"/>
      <c r="C4" s="10">
        <f>B4/B15</f>
        <v>0</v>
      </c>
      <c r="E4" s="7">
        <v>199</v>
      </c>
      <c r="F4" s="7">
        <v>0</v>
      </c>
      <c r="G4" s="10">
        <v>2.1321961620469083E-3</v>
      </c>
      <c r="I4" s="7">
        <v>199</v>
      </c>
      <c r="J4" s="7"/>
      <c r="K4" s="10"/>
    </row>
    <row r="5" spans="1:11">
      <c r="A5" s="7">
        <v>195</v>
      </c>
      <c r="B5" s="7"/>
      <c r="C5" s="10">
        <f>B5/B15</f>
        <v>0</v>
      </c>
      <c r="E5" s="7">
        <v>202</v>
      </c>
      <c r="F5" s="7"/>
      <c r="G5" s="10"/>
      <c r="I5" s="7">
        <v>202</v>
      </c>
      <c r="J5" s="7"/>
      <c r="K5" s="10"/>
    </row>
    <row r="6" spans="1:11">
      <c r="A6" s="7">
        <v>202</v>
      </c>
      <c r="B6" s="7">
        <v>1</v>
      </c>
      <c r="C6" s="10">
        <f>B6/B15</f>
        <v>2.0876826722338203E-3</v>
      </c>
      <c r="E6" s="7">
        <v>203</v>
      </c>
      <c r="F6" s="7">
        <v>254</v>
      </c>
      <c r="G6" s="10">
        <v>0.99360341151385922</v>
      </c>
      <c r="I6" s="7">
        <v>203</v>
      </c>
      <c r="J6" s="7">
        <v>453</v>
      </c>
      <c r="K6" s="10">
        <f>J6/J14</f>
        <v>0.99560439560439562</v>
      </c>
    </row>
    <row r="7" spans="1:11">
      <c r="A7" s="7">
        <v>203</v>
      </c>
      <c r="B7" s="7">
        <v>474</v>
      </c>
      <c r="C7" s="10">
        <f>B7/B15</f>
        <v>0.98956158663883087</v>
      </c>
      <c r="E7" s="7">
        <v>207</v>
      </c>
      <c r="F7" s="7"/>
      <c r="G7" s="10"/>
      <c r="I7" s="7">
        <v>207</v>
      </c>
      <c r="J7" s="7">
        <v>2</v>
      </c>
      <c r="K7" s="10">
        <f>J7/J14</f>
        <v>4.3956043956043956E-3</v>
      </c>
    </row>
    <row r="8" spans="1:11">
      <c r="A8" s="7">
        <v>207</v>
      </c>
      <c r="B8" s="7"/>
      <c r="C8" s="10">
        <f>B8/B15</f>
        <v>0</v>
      </c>
      <c r="E8" s="7">
        <v>211</v>
      </c>
      <c r="F8" s="7"/>
      <c r="G8" s="7"/>
      <c r="I8" s="7">
        <v>211</v>
      </c>
      <c r="J8" s="7"/>
      <c r="K8" s="10"/>
    </row>
    <row r="9" spans="1:11">
      <c r="A9" s="7">
        <v>211</v>
      </c>
      <c r="B9" s="7"/>
      <c r="C9" s="10">
        <f>B9/B15</f>
        <v>0</v>
      </c>
      <c r="E9" s="7">
        <v>213</v>
      </c>
      <c r="F9" s="7">
        <v>4</v>
      </c>
      <c r="G9" s="10">
        <v>4.2643923240938165E-3</v>
      </c>
      <c r="I9" s="7">
        <v>213</v>
      </c>
      <c r="J9" s="7"/>
      <c r="K9" s="10"/>
    </row>
    <row r="10" spans="1:11">
      <c r="A10" s="7">
        <v>213</v>
      </c>
      <c r="B10" s="7">
        <v>3</v>
      </c>
      <c r="C10" s="10">
        <f>B10/B15</f>
        <v>6.2630480167014616E-3</v>
      </c>
      <c r="E10" s="7">
        <v>216</v>
      </c>
      <c r="F10" s="7"/>
      <c r="G10" s="10"/>
      <c r="I10" s="7">
        <v>216</v>
      </c>
      <c r="J10" s="7"/>
      <c r="K10" s="10"/>
    </row>
    <row r="11" spans="1:11">
      <c r="A11" s="7">
        <v>216</v>
      </c>
      <c r="B11" s="7"/>
      <c r="C11" s="10">
        <f>B11/B15</f>
        <v>0</v>
      </c>
      <c r="E11" s="7">
        <v>220</v>
      </c>
      <c r="F11" s="7"/>
      <c r="G11" s="10"/>
      <c r="I11" s="7">
        <v>220</v>
      </c>
      <c r="J11" s="7"/>
      <c r="K11" s="10"/>
    </row>
    <row r="12" spans="1:11">
      <c r="A12" s="7">
        <v>220</v>
      </c>
      <c r="B12" s="7"/>
      <c r="C12" s="10">
        <f>B12/B15</f>
        <v>0</v>
      </c>
      <c r="E12" s="7">
        <v>230</v>
      </c>
      <c r="F12" s="7"/>
      <c r="G12" s="10"/>
      <c r="I12" s="7">
        <v>230</v>
      </c>
      <c r="J12" s="7"/>
      <c r="K12" s="10"/>
    </row>
    <row r="13" spans="1:11">
      <c r="A13" s="7">
        <v>230</v>
      </c>
      <c r="B13" s="7"/>
      <c r="C13" s="10">
        <f>B13/B15</f>
        <v>0</v>
      </c>
      <c r="E13" s="7">
        <v>231</v>
      </c>
      <c r="F13" s="7"/>
      <c r="G13" s="10"/>
      <c r="I13" s="7">
        <v>231</v>
      </c>
      <c r="J13" s="7"/>
      <c r="K13" s="10"/>
    </row>
    <row r="14" spans="1:11">
      <c r="A14" s="7">
        <v>231</v>
      </c>
      <c r="B14" s="7">
        <v>1</v>
      </c>
      <c r="C14" s="10">
        <f>B14/B15</f>
        <v>2.0876826722338203E-3</v>
      </c>
      <c r="E14" s="12" t="s">
        <v>3</v>
      </c>
      <c r="F14" s="7">
        <f>SUM(F4:F13)</f>
        <v>258</v>
      </c>
      <c r="G14" s="10">
        <v>1</v>
      </c>
      <c r="I14" s="12" t="s">
        <v>3</v>
      </c>
      <c r="J14" s="7">
        <v>455</v>
      </c>
      <c r="K14" s="10">
        <f>SUM(K4:K13)</f>
        <v>1</v>
      </c>
    </row>
    <row r="15" spans="1:11">
      <c r="A15" s="7" t="s">
        <v>3</v>
      </c>
      <c r="B15" s="7">
        <v>479</v>
      </c>
      <c r="C15" s="10">
        <f>SUM(C4:C14)</f>
        <v>0.99999999999999989</v>
      </c>
    </row>
    <row r="17" spans="1:11">
      <c r="A17" s="48">
        <v>45216</v>
      </c>
      <c r="B17" s="46"/>
      <c r="C17" s="47"/>
      <c r="E17" s="48">
        <v>45213</v>
      </c>
      <c r="F17" s="46"/>
      <c r="G17" s="47"/>
      <c r="I17" s="48">
        <v>45210</v>
      </c>
      <c r="J17" s="46"/>
      <c r="K17" s="47"/>
    </row>
    <row r="18" spans="1:11">
      <c r="A18" s="9" t="s">
        <v>0</v>
      </c>
      <c r="B18" s="9" t="s">
        <v>1</v>
      </c>
      <c r="C18" s="9" t="s">
        <v>2</v>
      </c>
      <c r="E18" s="9" t="s">
        <v>0</v>
      </c>
      <c r="F18" s="9" t="s">
        <v>1</v>
      </c>
      <c r="G18" s="9" t="s">
        <v>2</v>
      </c>
      <c r="I18" s="9" t="s">
        <v>0</v>
      </c>
      <c r="J18" s="9" t="s">
        <v>1</v>
      </c>
      <c r="K18" s="9" t="s">
        <v>2</v>
      </c>
    </row>
    <row r="19" spans="1:11">
      <c r="A19" s="7">
        <v>199</v>
      </c>
      <c r="B19" s="7"/>
      <c r="C19" s="10">
        <f>B19/B30</f>
        <v>0</v>
      </c>
      <c r="E19" s="7">
        <v>199</v>
      </c>
      <c r="F19" s="7"/>
      <c r="G19" s="10">
        <f>F19/F30</f>
        <v>0</v>
      </c>
      <c r="I19" s="7">
        <v>199</v>
      </c>
      <c r="J19" s="7">
        <v>1</v>
      </c>
      <c r="K19" s="10">
        <f>J19/J29</f>
        <v>2.1929824561403508E-3</v>
      </c>
    </row>
    <row r="20" spans="1:11">
      <c r="A20" s="7">
        <v>195</v>
      </c>
      <c r="B20" s="7"/>
      <c r="C20" s="10">
        <f>B20/B30</f>
        <v>0</v>
      </c>
      <c r="E20" s="7">
        <v>195</v>
      </c>
      <c r="F20" s="7"/>
      <c r="G20" s="10">
        <f>F20/F30</f>
        <v>0</v>
      </c>
      <c r="I20" s="7">
        <v>202</v>
      </c>
      <c r="J20" s="7"/>
      <c r="K20" s="10"/>
    </row>
    <row r="21" spans="1:11">
      <c r="A21" s="7">
        <v>202</v>
      </c>
      <c r="B21" s="7">
        <v>1</v>
      </c>
      <c r="C21" s="10">
        <f>B21/B30</f>
        <v>2.5706940874035988E-3</v>
      </c>
      <c r="E21" s="7">
        <v>202</v>
      </c>
      <c r="F21" s="7">
        <v>1</v>
      </c>
      <c r="G21" s="10">
        <f>F21/F30</f>
        <v>2.1645021645021645E-3</v>
      </c>
      <c r="I21" s="7">
        <v>203</v>
      </c>
      <c r="J21" s="7">
        <v>453</v>
      </c>
      <c r="K21" s="10">
        <f>J21/J29</f>
        <v>0.99342105263157898</v>
      </c>
    </row>
    <row r="22" spans="1:11">
      <c r="A22" s="7">
        <v>203</v>
      </c>
      <c r="B22" s="7">
        <v>388</v>
      </c>
      <c r="C22" s="10">
        <f>B22/B30</f>
        <v>0.99742930591259638</v>
      </c>
      <c r="E22" s="7">
        <v>203</v>
      </c>
      <c r="F22" s="7">
        <v>458</v>
      </c>
      <c r="G22" s="10">
        <f>F22/F30</f>
        <v>0.9913419913419913</v>
      </c>
      <c r="I22" s="7">
        <v>207</v>
      </c>
      <c r="J22" s="7">
        <v>2</v>
      </c>
      <c r="K22" s="10">
        <f>J22/J29</f>
        <v>4.3859649122807015E-3</v>
      </c>
    </row>
    <row r="23" spans="1:11">
      <c r="A23" s="7">
        <v>207</v>
      </c>
      <c r="B23" s="7"/>
      <c r="C23" s="10">
        <f>B23/B30</f>
        <v>0</v>
      </c>
      <c r="E23" s="7">
        <v>207</v>
      </c>
      <c r="F23" s="7"/>
      <c r="G23" s="10">
        <f>F23/F30</f>
        <v>0</v>
      </c>
      <c r="I23" s="7">
        <v>211</v>
      </c>
      <c r="J23" s="7"/>
      <c r="K23" s="10"/>
    </row>
    <row r="24" spans="1:11">
      <c r="A24" s="7">
        <v>211</v>
      </c>
      <c r="B24" s="7"/>
      <c r="C24" s="10">
        <f>B24/B30</f>
        <v>0</v>
      </c>
      <c r="E24" s="7">
        <v>211</v>
      </c>
      <c r="F24" s="7"/>
      <c r="G24" s="10">
        <f>F24/F30</f>
        <v>0</v>
      </c>
      <c r="I24" s="7">
        <v>213</v>
      </c>
      <c r="J24" s="7"/>
      <c r="K24" s="10"/>
    </row>
    <row r="25" spans="1:11">
      <c r="A25" s="7">
        <v>213</v>
      </c>
      <c r="B25" s="7"/>
      <c r="C25" s="10">
        <f>B25/B30</f>
        <v>0</v>
      </c>
      <c r="E25" s="7">
        <v>213</v>
      </c>
      <c r="F25" s="7">
        <v>3</v>
      </c>
      <c r="G25" s="10">
        <f>F25/F30</f>
        <v>6.4935064935064939E-3</v>
      </c>
      <c r="I25" s="7">
        <v>216</v>
      </c>
      <c r="J25" s="7"/>
      <c r="K25" s="10"/>
    </row>
    <row r="26" spans="1:11">
      <c r="A26" s="7">
        <v>216</v>
      </c>
      <c r="B26" s="7"/>
      <c r="C26" s="10">
        <f>B26/B30</f>
        <v>0</v>
      </c>
      <c r="E26" s="7">
        <v>216</v>
      </c>
      <c r="F26" s="7"/>
      <c r="G26" s="10">
        <f>F26/F30</f>
        <v>0</v>
      </c>
      <c r="I26" s="7">
        <v>220</v>
      </c>
      <c r="J26" s="7"/>
      <c r="K26" s="10"/>
    </row>
    <row r="27" spans="1:11">
      <c r="A27" s="7">
        <v>220</v>
      </c>
      <c r="B27" s="7"/>
      <c r="C27" s="10">
        <f>B27/B30</f>
        <v>0</v>
      </c>
      <c r="E27" s="7">
        <v>220</v>
      </c>
      <c r="F27" s="7"/>
      <c r="G27" s="10">
        <f>F27/F30</f>
        <v>0</v>
      </c>
      <c r="I27" s="7">
        <v>230</v>
      </c>
      <c r="J27" s="7"/>
      <c r="K27" s="10"/>
    </row>
    <row r="28" spans="1:11">
      <c r="A28" s="7">
        <v>230</v>
      </c>
      <c r="B28" s="7"/>
      <c r="C28" s="10">
        <f>B28/B30</f>
        <v>0</v>
      </c>
      <c r="E28" s="7">
        <v>230</v>
      </c>
      <c r="F28" s="7"/>
      <c r="G28" s="10">
        <f>F28/F30</f>
        <v>0</v>
      </c>
      <c r="I28" s="7">
        <v>231</v>
      </c>
      <c r="J28" s="7"/>
      <c r="K28" s="10"/>
    </row>
    <row r="29" spans="1:11">
      <c r="A29" s="7">
        <v>231</v>
      </c>
      <c r="B29" s="7"/>
      <c r="C29" s="10">
        <f>B29/B30</f>
        <v>0</v>
      </c>
      <c r="E29" s="7">
        <v>231</v>
      </c>
      <c r="F29" s="7"/>
      <c r="G29" s="10">
        <f>F29/F30</f>
        <v>0</v>
      </c>
      <c r="I29" s="12" t="s">
        <v>3</v>
      </c>
      <c r="J29" s="7">
        <v>456</v>
      </c>
      <c r="K29" s="10">
        <f>SUM(K19:K28)</f>
        <v>1</v>
      </c>
    </row>
    <row r="30" spans="1:11">
      <c r="A30" s="7" t="s">
        <v>3</v>
      </c>
      <c r="B30" s="7">
        <v>389</v>
      </c>
      <c r="C30" s="10">
        <f>SUM(C19:C29)</f>
        <v>1</v>
      </c>
      <c r="E30" s="7" t="s">
        <v>3</v>
      </c>
      <c r="F30" s="7">
        <f>SUM(F19:F29)</f>
        <v>462</v>
      </c>
      <c r="G30" s="10">
        <f>SUM(G19:G29)</f>
        <v>0.99999999999999989</v>
      </c>
    </row>
    <row r="32" spans="1:11">
      <c r="A32" s="8"/>
      <c r="E32" s="48">
        <v>45214</v>
      </c>
      <c r="F32" s="46"/>
      <c r="G32" s="47"/>
      <c r="I32" s="48">
        <v>45211</v>
      </c>
      <c r="J32" s="46"/>
      <c r="K32" s="47"/>
    </row>
    <row r="33" spans="1:11">
      <c r="A33" s="15"/>
      <c r="B33" s="15"/>
      <c r="C33" s="15"/>
      <c r="E33" s="9" t="s">
        <v>0</v>
      </c>
      <c r="F33" s="9" t="s">
        <v>1</v>
      </c>
      <c r="G33" s="9" t="s">
        <v>2</v>
      </c>
      <c r="I33" s="9" t="s">
        <v>0</v>
      </c>
      <c r="J33" s="9" t="s">
        <v>1</v>
      </c>
      <c r="K33" s="9" t="s">
        <v>2</v>
      </c>
    </row>
    <row r="34" spans="1:11">
      <c r="A34" s="15"/>
      <c r="B34" s="15"/>
      <c r="C34" s="13"/>
      <c r="E34" s="7">
        <v>199</v>
      </c>
      <c r="F34" s="7"/>
      <c r="G34" s="10">
        <f>F34/F45</f>
        <v>0</v>
      </c>
      <c r="I34" s="7">
        <v>199</v>
      </c>
      <c r="J34" s="7">
        <v>0</v>
      </c>
      <c r="K34" s="10">
        <f>J34/J45</f>
        <v>0</v>
      </c>
    </row>
    <row r="35" spans="1:11">
      <c r="A35" s="15"/>
      <c r="E35" s="7">
        <v>195</v>
      </c>
      <c r="F35" s="7"/>
      <c r="G35" s="10">
        <f>F35/F45</f>
        <v>0</v>
      </c>
      <c r="I35" s="7">
        <v>195</v>
      </c>
      <c r="J35" s="7"/>
      <c r="K35" s="10">
        <f>J35/J45</f>
        <v>0</v>
      </c>
    </row>
    <row r="36" spans="1:11">
      <c r="A36" s="15"/>
      <c r="B36" s="15"/>
      <c r="C36" s="13"/>
      <c r="E36" s="7">
        <v>202</v>
      </c>
      <c r="F36" s="7"/>
      <c r="G36" s="10">
        <f>F36/F45</f>
        <v>0</v>
      </c>
      <c r="I36" s="7">
        <v>202</v>
      </c>
      <c r="J36" s="7"/>
      <c r="K36" s="10">
        <f>J36/J45</f>
        <v>0</v>
      </c>
    </row>
    <row r="37" spans="1:11">
      <c r="A37" s="15"/>
      <c r="E37" s="7">
        <v>203</v>
      </c>
      <c r="F37" s="7">
        <v>433</v>
      </c>
      <c r="G37" s="10">
        <f>F37/F45</f>
        <v>0.98858447488584478</v>
      </c>
      <c r="I37" s="7">
        <v>203</v>
      </c>
      <c r="J37" s="7">
        <v>443</v>
      </c>
      <c r="K37" s="10">
        <f>J37/J45</f>
        <v>0.99774774774774777</v>
      </c>
    </row>
    <row r="38" spans="1:11">
      <c r="A38" s="15"/>
      <c r="B38" s="15"/>
      <c r="C38" s="13"/>
      <c r="E38" s="7">
        <v>207</v>
      </c>
      <c r="F38" s="7"/>
      <c r="G38" s="10">
        <f>F38/F45</f>
        <v>0</v>
      </c>
      <c r="I38" s="7">
        <v>207</v>
      </c>
      <c r="J38" s="7"/>
      <c r="K38" s="10">
        <f>J38/J45</f>
        <v>0</v>
      </c>
    </row>
    <row r="39" spans="1:11">
      <c r="A39" s="15"/>
      <c r="B39" s="15"/>
      <c r="C39" s="13"/>
      <c r="E39" s="7">
        <v>211</v>
      </c>
      <c r="F39" s="7"/>
      <c r="G39" s="10">
        <f>F39/F45</f>
        <v>0</v>
      </c>
      <c r="I39" s="7">
        <v>211</v>
      </c>
      <c r="J39" s="7"/>
      <c r="K39" s="10">
        <f>J39/J45</f>
        <v>0</v>
      </c>
    </row>
    <row r="40" spans="1:11">
      <c r="A40" s="15"/>
      <c r="C40" s="13"/>
      <c r="E40" s="7">
        <v>213</v>
      </c>
      <c r="F40" s="7">
        <v>5</v>
      </c>
      <c r="G40" s="10">
        <f>F40/F45</f>
        <v>1.1415525114155251E-2</v>
      </c>
      <c r="I40" s="7">
        <v>213</v>
      </c>
      <c r="J40" s="7">
        <v>1</v>
      </c>
      <c r="K40" s="10">
        <f>J40/J45</f>
        <v>2.2522522522522522E-3</v>
      </c>
    </row>
    <row r="41" spans="1:11">
      <c r="A41" s="15"/>
      <c r="E41" s="7">
        <v>216</v>
      </c>
      <c r="F41" s="7"/>
      <c r="G41" s="10">
        <f>F41/F45</f>
        <v>0</v>
      </c>
      <c r="I41" s="7">
        <v>216</v>
      </c>
      <c r="J41" s="7"/>
      <c r="K41" s="10">
        <f>J41/J45</f>
        <v>0</v>
      </c>
    </row>
    <row r="42" spans="1:11">
      <c r="A42" s="15"/>
      <c r="E42" s="7">
        <v>220</v>
      </c>
      <c r="F42" s="7"/>
      <c r="G42" s="10">
        <f>F42/F45</f>
        <v>0</v>
      </c>
      <c r="I42" s="7">
        <v>220</v>
      </c>
      <c r="J42" s="7"/>
      <c r="K42" s="10">
        <f>J42/J45</f>
        <v>0</v>
      </c>
    </row>
    <row r="43" spans="1:11">
      <c r="A43" s="15"/>
      <c r="B43" s="15"/>
      <c r="C43" s="13"/>
      <c r="E43" s="7">
        <v>230</v>
      </c>
      <c r="F43" s="7"/>
      <c r="G43" s="10">
        <f>F43/F45</f>
        <v>0</v>
      </c>
      <c r="I43" s="7">
        <v>230</v>
      </c>
      <c r="J43" s="7"/>
      <c r="K43" s="10">
        <f>J43/J45</f>
        <v>0</v>
      </c>
    </row>
    <row r="44" spans="1:11">
      <c r="A44" s="15"/>
      <c r="B44" s="15"/>
      <c r="C44" s="13"/>
      <c r="E44" s="7">
        <v>231</v>
      </c>
      <c r="F44" s="7"/>
      <c r="G44" s="10">
        <f>F44/F45</f>
        <v>0</v>
      </c>
      <c r="I44" s="7">
        <v>231</v>
      </c>
      <c r="J44" s="7"/>
      <c r="K44" s="10">
        <f>J44/J45</f>
        <v>0</v>
      </c>
    </row>
    <row r="45" spans="1:11">
      <c r="E45" s="7" t="s">
        <v>3</v>
      </c>
      <c r="F45" s="7">
        <v>438</v>
      </c>
      <c r="G45" s="10">
        <f>SUM(G34:G44)</f>
        <v>1</v>
      </c>
      <c r="I45" s="7" t="s">
        <v>3</v>
      </c>
      <c r="J45" s="7">
        <f>SUM(J34:J44)</f>
        <v>444</v>
      </c>
      <c r="K45" s="10">
        <f>SUM(K34:K44)</f>
        <v>1</v>
      </c>
    </row>
  </sheetData>
  <mergeCells count="8">
    <mergeCell ref="E32:G32"/>
    <mergeCell ref="I32:K32"/>
    <mergeCell ref="A2:C2"/>
    <mergeCell ref="E2:G2"/>
    <mergeCell ref="I2:K2"/>
    <mergeCell ref="A17:C17"/>
    <mergeCell ref="E17:G17"/>
    <mergeCell ref="I17:K17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31"/>
  <sheetViews>
    <sheetView workbookViewId="0"/>
  </sheetViews>
  <sheetFormatPr defaultColWidth="12.6640625" defaultRowHeight="15.75" customHeight="1"/>
  <cols>
    <col min="5" max="5" width="16.33203125" customWidth="1"/>
  </cols>
  <sheetData>
    <row r="1" spans="1:6">
      <c r="A1" s="11" t="s">
        <v>29</v>
      </c>
      <c r="B1" s="18" t="s">
        <v>30</v>
      </c>
      <c r="C1" s="7"/>
      <c r="D1" s="7"/>
    </row>
    <row r="2" spans="1:6">
      <c r="A2" s="29">
        <v>45202</v>
      </c>
      <c r="B2" s="14"/>
      <c r="C2" s="11"/>
      <c r="D2" s="7"/>
    </row>
    <row r="3" spans="1:6">
      <c r="A3" s="11" t="s">
        <v>4</v>
      </c>
      <c r="B3" s="11" t="s">
        <v>5</v>
      </c>
      <c r="C3" s="11" t="s">
        <v>6</v>
      </c>
      <c r="D3" s="7"/>
    </row>
    <row r="4" spans="1:6">
      <c r="A4" s="7">
        <v>199</v>
      </c>
      <c r="B4" s="7">
        <v>2</v>
      </c>
      <c r="C4" s="10">
        <f>B4/$B$15</f>
        <v>1.0101010101010102E-2</v>
      </c>
      <c r="D4" s="7"/>
    </row>
    <row r="5" spans="1:6">
      <c r="A5" s="7">
        <v>195</v>
      </c>
      <c r="B5" s="7"/>
      <c r="C5" s="10"/>
      <c r="D5" s="7"/>
    </row>
    <row r="6" spans="1:6">
      <c r="A6" s="7">
        <v>202</v>
      </c>
      <c r="B6" s="7"/>
      <c r="C6" s="10"/>
      <c r="D6" s="7"/>
    </row>
    <row r="7" spans="1:6">
      <c r="A7" s="7">
        <v>203</v>
      </c>
      <c r="B7" s="7">
        <v>195</v>
      </c>
      <c r="C7" s="10">
        <f>B7/$B$15</f>
        <v>0.98484848484848486</v>
      </c>
      <c r="D7" s="7"/>
    </row>
    <row r="8" spans="1:6">
      <c r="A8" s="7">
        <v>207</v>
      </c>
      <c r="B8" s="7"/>
      <c r="C8" s="10"/>
      <c r="D8" s="7"/>
    </row>
    <row r="9" spans="1:6">
      <c r="A9" s="7">
        <v>211</v>
      </c>
      <c r="B9" s="7"/>
      <c r="C9" s="10"/>
      <c r="D9" s="7"/>
    </row>
    <row r="10" spans="1:6">
      <c r="A10" s="7">
        <v>213</v>
      </c>
      <c r="B10" s="7">
        <v>1</v>
      </c>
      <c r="C10" s="10">
        <f>B10/B15</f>
        <v>5.0505050505050509E-3</v>
      </c>
      <c r="D10" s="7"/>
    </row>
    <row r="11" spans="1:6">
      <c r="A11" s="7">
        <v>216</v>
      </c>
      <c r="B11" s="7"/>
      <c r="C11" s="10"/>
      <c r="D11" s="7"/>
    </row>
    <row r="12" spans="1:6">
      <c r="A12" s="7">
        <v>220</v>
      </c>
      <c r="B12" s="7"/>
      <c r="C12" s="10"/>
      <c r="D12" s="7"/>
    </row>
    <row r="13" spans="1:6">
      <c r="A13" s="7">
        <v>230</v>
      </c>
      <c r="B13" s="7"/>
      <c r="C13" s="10"/>
      <c r="D13" s="7"/>
    </row>
    <row r="14" spans="1:6">
      <c r="A14" s="7">
        <v>231</v>
      </c>
      <c r="B14" s="7"/>
      <c r="C14" s="10"/>
      <c r="D14" s="7"/>
      <c r="E14" s="7"/>
      <c r="F14" s="7"/>
    </row>
    <row r="15" spans="1:6">
      <c r="A15" s="12" t="s">
        <v>3</v>
      </c>
      <c r="B15" s="7">
        <f t="shared" ref="B15:C15" si="0">SUM(B4:B14)</f>
        <v>198</v>
      </c>
      <c r="C15" s="10">
        <f t="shared" si="0"/>
        <v>1</v>
      </c>
      <c r="D15" s="7"/>
      <c r="E15" s="7"/>
      <c r="F15" s="10"/>
    </row>
    <row r="16" spans="1:6">
      <c r="A16" s="14" t="s">
        <v>8</v>
      </c>
    </row>
    <row r="17" spans="1:9">
      <c r="A17" s="15" t="s">
        <v>31</v>
      </c>
    </row>
    <row r="18" spans="1:9">
      <c r="A18" s="15" t="s">
        <v>32</v>
      </c>
    </row>
    <row r="22" spans="1:9">
      <c r="I22" s="30"/>
    </row>
    <row r="31" spans="1:9">
      <c r="E31" s="15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Master Form for report</vt:lpstr>
      <vt:lpstr>1014</vt:lpstr>
      <vt:lpstr>1012</vt:lpstr>
      <vt:lpstr>108</vt:lpstr>
      <vt:lpstr>106</vt:lpstr>
      <vt:lpstr>105</vt:lpstr>
      <vt:lpstr>104</vt:lpstr>
      <vt:lpstr>1010-1017</vt:lpstr>
      <vt:lpstr>103</vt:lpstr>
      <vt:lpstr>102</vt:lpstr>
      <vt:lpstr>101</vt:lpstr>
      <vt:lpstr>930</vt:lpstr>
      <vt:lpstr>929</vt:lpstr>
      <vt:lpstr>928</vt:lpstr>
      <vt:lpstr>927</vt:lpstr>
      <vt:lpstr>926</vt:lpstr>
      <vt:lpstr>925</vt:lpstr>
      <vt:lpstr>924</vt:lpstr>
      <vt:lpstr>923</vt:lpstr>
      <vt:lpstr>922</vt:lpstr>
      <vt:lpstr>920</vt:lpstr>
      <vt:lpstr>918</vt:lpstr>
      <vt:lpstr>917</vt:lpstr>
      <vt:lpstr>910</vt:lpstr>
      <vt:lpstr>98</vt:lpstr>
      <vt:lpstr>97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Chengxu Liang</cp:lastModifiedBy>
  <dcterms:modified xsi:type="dcterms:W3CDTF">2024-01-24T04:19:34Z</dcterms:modified>
</cp:coreProperties>
</file>