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mc:AlternateContent xmlns:mc="http://schemas.openxmlformats.org/markup-compatibility/2006">
    <mc:Choice Requires="x15">
      <x15ac:absPath xmlns:x15ac="http://schemas.microsoft.com/office/spreadsheetml/2010/11/ac" url="/Users/jhavoninnocent/Documents/REU/Organized Code/"/>
    </mc:Choice>
  </mc:AlternateContent>
  <xr:revisionPtr revIDLastSave="0" documentId="13_ncr:1_{2894C24B-84E5-D44D-978B-3EDAC858D4C1}" xr6:coauthVersionLast="47" xr6:coauthVersionMax="47" xr10:uidLastSave="{00000000-0000-0000-0000-000000000000}"/>
  <bookViews>
    <workbookView xWindow="0" yWindow="0" windowWidth="28800" windowHeight="18000" activeTab="6" xr2:uid="{00000000-000D-0000-FFFF-FFFF00000000}"/>
  </bookViews>
  <sheets>
    <sheet name="Quarterly" sheetId="1" r:id="rId1"/>
    <sheet name="Yearly" sheetId="2" r:id="rId2"/>
    <sheet name="pop" sheetId="4" r:id="rId3"/>
    <sheet name="percent death" sheetId="5" r:id="rId4"/>
    <sheet name="Sheet2" sheetId="6" r:id="rId5"/>
    <sheet name="Sheet3" sheetId="7" r:id="rId6"/>
    <sheet name="pc_GDP" sheetId="3" r:id="rId7"/>
  </sheets>
  <definedNames>
    <definedName name="_xlnm._FilterDatabase" localSheetId="0" hidden="1">Quarterly!$D$1:$D$115</definedName>
    <definedName name="_xlnm._FilterDatabase" localSheetId="1" hidden="1">Yearly!$A$2:$I$106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2" i="4"/>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2" i="3"/>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6" i="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alcChain>
</file>

<file path=xl/sharedStrings.xml><?xml version="1.0" encoding="utf-8"?>
<sst xmlns="http://schemas.openxmlformats.org/spreadsheetml/2006/main" count="722" uniqueCount="100">
  <si>
    <t>SQINC1 Personal Income Summary: Personal Income, Population, Per Capita Personal Income</t>
  </si>
  <si>
    <t xml:space="preserve"> </t>
  </si>
  <si>
    <t xml:space="preserve">Bureau of Economic Analysis </t>
  </si>
  <si>
    <t>State or DC</t>
  </si>
  <si>
    <t>GeoFips</t>
  </si>
  <si>
    <t>GeoName</t>
  </si>
  <si>
    <t>LineCode</t>
  </si>
  <si>
    <t>Description</t>
  </si>
  <si>
    <t>2018:Q1</t>
  </si>
  <si>
    <t>2018:Q2</t>
  </si>
  <si>
    <t>2018:Q3</t>
  </si>
  <si>
    <t>2018:Q4</t>
  </si>
  <si>
    <t>2019:Q1</t>
  </si>
  <si>
    <t>2019:Q2</t>
  </si>
  <si>
    <t>2019:Q3</t>
  </si>
  <si>
    <t>2019:Q4</t>
  </si>
  <si>
    <t>2020:Q1</t>
  </si>
  <si>
    <t>2020:Q2</t>
  </si>
  <si>
    <t>2020:Q3</t>
  </si>
  <si>
    <t>2020:Q4</t>
  </si>
  <si>
    <t>2021:Q1</t>
  </si>
  <si>
    <t>2021:Q2</t>
  </si>
  <si>
    <t>2021:Q3</t>
  </si>
  <si>
    <t>2021:Q4</t>
  </si>
  <si>
    <t>2022:Q1</t>
  </si>
  <si>
    <t>United States</t>
  </si>
  <si>
    <t>Population (midperiod, persons) 1/</t>
  </si>
  <si>
    <t>Per capita personal income (dollars) 2/</t>
  </si>
  <si>
    <t>Alabama</t>
  </si>
  <si>
    <t>Alaska *</t>
  </si>
  <si>
    <t>Arizona</t>
  </si>
  <si>
    <t>Arkansas</t>
  </si>
  <si>
    <t>California</t>
  </si>
  <si>
    <t>Colorado</t>
  </si>
  <si>
    <t>Connecticut</t>
  </si>
  <si>
    <t>Delaware</t>
  </si>
  <si>
    <t>District of Columbia</t>
  </si>
  <si>
    <t>Florida</t>
  </si>
  <si>
    <t>Georgia</t>
  </si>
  <si>
    <t>Hawaii *</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</si>
  <si>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</si>
  <si>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</si>
  <si>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</si>
  <si>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</si>
  <si>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</si>
  <si>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</si>
  <si>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</si>
  <si>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</si>
  <si>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</si>
  <si>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</si>
  <si>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</si>
  <si>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</si>
  <si>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</si>
  <si>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</si>
  <si>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</si>
  <si>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</si>
  <si>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</si>
  <si>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</si>
  <si>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</si>
  <si>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</si>
  <si>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</si>
  <si>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</si>
  <si>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</si>
  <si>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</si>
  <si>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</si>
  <si>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</si>
  <si>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</si>
  <si>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</si>
  <si>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</si>
  <si>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</si>
  <si>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</si>
  <si>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</si>
  <si>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</si>
  <si>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</si>
  <si>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</si>
  <si>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</si>
  <si>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</si>
  <si>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</si>
  <si>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</si>
  <si>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Legend / Footnotes:</t>
  </si>
  <si>
    <t>1/ Midquarter population estimates by state are derived by BEA. BEA produced intercensal quarterly statistics for the second quarter of 2010 through the first quarter of 2020 that are tied to the Census Bureau decennial counts for 2010 and 2020. BEA developed intercensal population statistics because this data was not published when Census released state population data for 2020-2021, which are based on the 2020 decennial counts. BEA used the Census Bureau Das Gupta method (see https://www2.census.gov/programs-surveys/popest/technical-documentation/methodology/intercensal/2000-2010-intercensal-estimates-methodology.pdf), modified to account for an extra leap year day, to produce the intercensal population figures that will be used until Census releases its official intercensal population data. Midquarter population estimates for the second quarter of 2020 through the first quarter of 2022 are tied to the Census Bureau decennial counts for 2020.</t>
  </si>
  <si>
    <t>2/ Per capita personal income is total personal income divided by total quarterly population estimates. BEA produced intercensal population figures for the second quarter of 2010 to the first quarter of 2020 that are tied to the Census Bureau decennial counts for 2010 and 2020 to create consistent time series that are used to prepare per capita personal income statistics. BEA used the Census Bureau Das Gupta method (see https://www2.census.gov/programs-surveys/popest/technical-documentation/methodology/intercensal/2000-2010-intercensal-estimates-methodology.pdf), modified to account for an extra leap year day, to produce the intercensal population figures that will be used until Census releases its official intercensal population data.</t>
  </si>
  <si>
    <t>* Estimates prior to 1950 are not available for Alaska and Hawaii.</t>
  </si>
  <si>
    <t>Note. Millions of dollars, seasonally adjusted at annual rates. All dollar estimates are in current dollars (not adjusted for inflation). Calculations are performed on unrounded data.</t>
  </si>
  <si>
    <t>Last updated: June 22, 2022â€”new statistics for 2022:Q1; revised statistics for 2021:Q1-2021:Q4.</t>
  </si>
  <si>
    <t>average_after</t>
  </si>
  <si>
    <t xml:space="preserve">average after </t>
  </si>
  <si>
    <t>Dif_GDP</t>
  </si>
  <si>
    <t xml:space="preserve">Total mean </t>
  </si>
  <si>
    <t>Hawaii</t>
  </si>
  <si>
    <t>Alaska</t>
  </si>
  <si>
    <t>growth_rate</t>
  </si>
  <si>
    <t>Average population 2020-2022</t>
  </si>
  <si>
    <t>region_name</t>
  </si>
  <si>
    <t>Deaths in pandemic</t>
  </si>
  <si>
    <t>Percent Death</t>
  </si>
  <si>
    <t>percent case</t>
  </si>
  <si>
    <t>total cases</t>
  </si>
  <si>
    <t>percent cases</t>
  </si>
  <si>
    <t>Deaths Per 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</si>
</sst>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15"/>
  <sheetViews>
    <sheetView workbookViewId="0">
      <selection activeCell="W1" sqref="W1:W1048576"/>
    </sheetView>
  </sheetViews>
  <sheetFormatPr baseColWidth="10" defaultColWidth="8.83203125" defaultRowHeight="15" x14ac:dyDescent="0.2"/>
  <cols>
    <col min="23" max="23" width="12.1640625" bestFit="1" customWidth="1"/>
  </cols>
  <sheetData>
    <row r="1" spans="1:23" x14ac:dyDescent="0.2">
      <c r="A1" t="s">
        <v>0</v>
      </c>
    </row>
    <row r="2" spans="1:23" hidden="1" x14ac:dyDescent="0.2">
      <c r="A2" t="s">
        <v>1</v>
      </c>
    </row>
    <row r="3" spans="1:23" hidden="1" x14ac:dyDescent="0.2">
      <c r="A3" t="s">
        <v>2</v>
      </c>
    </row>
    <row r="4" spans="1:23" hidden="1" x14ac:dyDescent="0.2">
      <c r="A4" t="s">
        <v>3</v>
      </c>
    </row>
    <row r="5" spans="1:23" x14ac:dyDescent="0.2">
      <c r="A5" t="s">
        <v>4</v>
      </c>
      <c r="B5" t="s">
        <v>5</v>
      </c>
      <c r="C5" t="s">
        <v>6</v>
      </c>
      <c r="D5" t="s">
        <v>7</v>
      </c>
      <c r="E5" t="s">
        <v>8</v>
      </c>
      <c r="F5" t="s">
        <v>9</v>
      </c>
      <c r="G5" t="s">
        <v>10</v>
      </c>
      <c r="H5" t="s">
        <v>11</v>
      </c>
      <c r="I5" t="s">
        <v>12</v>
      </c>
      <c r="J5" t="s">
        <v>13</v>
      </c>
      <c r="K5" t="s">
        <v>14</v>
      </c>
      <c r="L5" t="s">
        <v>15</v>
      </c>
      <c r="M5" t="s">
        <v>16</v>
      </c>
      <c r="N5" t="s">
        <v>17</v>
      </c>
      <c r="O5" t="s">
        <v>18</v>
      </c>
      <c r="P5" t="s">
        <v>19</v>
      </c>
      <c r="Q5" t="s">
        <v>20</v>
      </c>
      <c r="R5" t="s">
        <v>21</v>
      </c>
      <c r="S5" t="s">
        <v>22</v>
      </c>
      <c r="T5" t="s">
        <v>23</v>
      </c>
      <c r="U5" t="s">
        <v>24</v>
      </c>
    </row>
    <row r="6" spans="1:23" x14ac:dyDescent="0.2">
      <c r="A6">
        <v>0</v>
      </c>
      <c r="B6" t="s">
        <v>25</v>
      </c>
      <c r="C6">
        <v>2</v>
      </c>
      <c r="D6" t="s">
        <v>26</v>
      </c>
      <c r="E6">
        <v>327854615</v>
      </c>
      <c r="F6">
        <v>328289107</v>
      </c>
      <c r="G6">
        <v>328803043</v>
      </c>
      <c r="H6">
        <v>329285250</v>
      </c>
      <c r="I6">
        <v>329631772</v>
      </c>
      <c r="J6">
        <v>330008780</v>
      </c>
      <c r="K6">
        <v>330492384</v>
      </c>
      <c r="L6">
        <v>330971591</v>
      </c>
      <c r="M6">
        <v>331295939</v>
      </c>
      <c r="N6">
        <v>331448217</v>
      </c>
      <c r="O6">
        <v>331596557</v>
      </c>
      <c r="P6">
        <v>331734262</v>
      </c>
      <c r="Q6">
        <v>331706294</v>
      </c>
      <c r="R6">
        <v>331776226</v>
      </c>
      <c r="S6">
        <v>332049982</v>
      </c>
      <c r="T6">
        <v>332336782</v>
      </c>
      <c r="U6">
        <v>332502197</v>
      </c>
      <c r="W6">
        <f>AVERAGE(E6:U6)</f>
        <v>330693117.52941179</v>
      </c>
    </row>
    <row r="7" spans="1:23" hidden="1" x14ac:dyDescent="0.2">
      <c r="A7">
        <v>0</v>
      </c>
      <c r="B7" t="s">
        <v>25</v>
      </c>
      <c r="C7">
        <v>3</v>
      </c>
      <c r="D7" t="s">
        <v>27</v>
      </c>
      <c r="E7">
        <v>53022</v>
      </c>
      <c r="F7">
        <v>53532</v>
      </c>
      <c r="G7">
        <v>54122</v>
      </c>
      <c r="H7">
        <v>54578</v>
      </c>
      <c r="I7">
        <v>55268</v>
      </c>
      <c r="J7">
        <v>55524</v>
      </c>
      <c r="K7">
        <v>55806</v>
      </c>
      <c r="L7">
        <v>56268</v>
      </c>
      <c r="M7">
        <v>56813</v>
      </c>
      <c r="N7">
        <v>61336</v>
      </c>
      <c r="O7">
        <v>59576</v>
      </c>
      <c r="P7">
        <v>58851</v>
      </c>
      <c r="Q7">
        <v>65869</v>
      </c>
      <c r="R7">
        <v>62234</v>
      </c>
      <c r="S7">
        <v>62651</v>
      </c>
      <c r="T7">
        <v>63158</v>
      </c>
      <c r="U7">
        <v>63871</v>
      </c>
      <c r="W7">
        <f t="shared" ref="W7:W70" si="0">AVERAGE(E7:U7)</f>
        <v>58381.117647058825</v>
      </c>
    </row>
    <row r="8" spans="1:23" x14ac:dyDescent="0.2">
      <c r="A8">
        <v>1000</v>
      </c>
      <c r="B8" t="s">
        <v>28</v>
      </c>
      <c r="C8">
        <v>2</v>
      </c>
      <c r="D8" t="s">
        <v>26</v>
      </c>
      <c r="E8">
        <v>4967770</v>
      </c>
      <c r="F8">
        <v>4973146</v>
      </c>
      <c r="G8">
        <v>4980532</v>
      </c>
      <c r="H8">
        <v>4988189</v>
      </c>
      <c r="I8">
        <v>4993739</v>
      </c>
      <c r="J8">
        <v>4999820</v>
      </c>
      <c r="K8">
        <v>5007809</v>
      </c>
      <c r="L8">
        <v>5015982</v>
      </c>
      <c r="M8">
        <v>5021627</v>
      </c>
      <c r="N8">
        <v>5024115</v>
      </c>
      <c r="O8">
        <v>5027375</v>
      </c>
      <c r="P8">
        <v>5031760</v>
      </c>
      <c r="Q8">
        <v>5033508</v>
      </c>
      <c r="R8">
        <v>5036858</v>
      </c>
      <c r="S8">
        <v>5043548</v>
      </c>
      <c r="T8">
        <v>5050555</v>
      </c>
      <c r="U8">
        <v>5055254</v>
      </c>
      <c r="W8">
        <f t="shared" si="0"/>
        <v>5014799.2352941176</v>
      </c>
    </row>
    <row r="9" spans="1:23" hidden="1" x14ac:dyDescent="0.2">
      <c r="A9">
        <v>1000</v>
      </c>
      <c r="B9" t="s">
        <v>28</v>
      </c>
      <c r="C9">
        <v>3</v>
      </c>
      <c r="D9" t="s">
        <v>27</v>
      </c>
      <c r="E9">
        <v>41148</v>
      </c>
      <c r="F9">
        <v>41409</v>
      </c>
      <c r="G9">
        <v>41675</v>
      </c>
      <c r="H9">
        <v>42162</v>
      </c>
      <c r="I9">
        <v>42770</v>
      </c>
      <c r="J9">
        <v>43027</v>
      </c>
      <c r="K9">
        <v>43270</v>
      </c>
      <c r="L9">
        <v>43526</v>
      </c>
      <c r="M9">
        <v>43911</v>
      </c>
      <c r="N9">
        <v>47768</v>
      </c>
      <c r="O9">
        <v>45502</v>
      </c>
      <c r="P9">
        <v>44863</v>
      </c>
      <c r="Q9">
        <v>51744</v>
      </c>
      <c r="R9">
        <v>47231</v>
      </c>
      <c r="S9">
        <v>47410</v>
      </c>
      <c r="T9">
        <v>48169</v>
      </c>
      <c r="U9">
        <v>48540</v>
      </c>
      <c r="W9">
        <f t="shared" si="0"/>
        <v>44948.529411764706</v>
      </c>
    </row>
    <row r="10" spans="1:23" x14ac:dyDescent="0.2">
      <c r="A10">
        <v>2000</v>
      </c>
      <c r="B10" t="s">
        <v>29</v>
      </c>
      <c r="C10">
        <v>2</v>
      </c>
      <c r="D10" t="s">
        <v>26</v>
      </c>
      <c r="E10">
        <v>739337</v>
      </c>
      <c r="F10">
        <v>738208</v>
      </c>
      <c r="G10">
        <v>737432</v>
      </c>
      <c r="H10">
        <v>736815</v>
      </c>
      <c r="I10">
        <v>735943</v>
      </c>
      <c r="J10">
        <v>735152</v>
      </c>
      <c r="K10">
        <v>734685</v>
      </c>
      <c r="L10">
        <v>734341</v>
      </c>
      <c r="M10">
        <v>733708</v>
      </c>
      <c r="N10">
        <v>732864</v>
      </c>
      <c r="O10">
        <v>732535</v>
      </c>
      <c r="P10">
        <v>732666</v>
      </c>
      <c r="Q10">
        <v>732497</v>
      </c>
      <c r="R10">
        <v>732509</v>
      </c>
      <c r="S10">
        <v>732860</v>
      </c>
      <c r="T10">
        <v>733229</v>
      </c>
      <c r="U10">
        <v>733455</v>
      </c>
      <c r="W10">
        <f t="shared" si="0"/>
        <v>734602.1176470588</v>
      </c>
    </row>
    <row r="11" spans="1:23" hidden="1" x14ac:dyDescent="0.2">
      <c r="A11">
        <v>2000</v>
      </c>
      <c r="B11" t="s">
        <v>29</v>
      </c>
      <c r="C11">
        <v>3</v>
      </c>
      <c r="D11" t="s">
        <v>27</v>
      </c>
      <c r="E11">
        <v>58846</v>
      </c>
      <c r="F11">
        <v>59239</v>
      </c>
      <c r="G11">
        <v>60258</v>
      </c>
      <c r="H11">
        <v>60717</v>
      </c>
      <c r="I11">
        <v>61074</v>
      </c>
      <c r="J11">
        <v>61416</v>
      </c>
      <c r="K11">
        <v>61863</v>
      </c>
      <c r="L11">
        <v>62135</v>
      </c>
      <c r="M11">
        <v>61899</v>
      </c>
      <c r="N11">
        <v>66492</v>
      </c>
      <c r="O11">
        <v>62293</v>
      </c>
      <c r="P11">
        <v>62708</v>
      </c>
      <c r="Q11">
        <v>69440</v>
      </c>
      <c r="R11">
        <v>65855</v>
      </c>
      <c r="S11">
        <v>66115</v>
      </c>
      <c r="T11">
        <v>67420</v>
      </c>
      <c r="U11">
        <v>67742</v>
      </c>
      <c r="W11">
        <f t="shared" si="0"/>
        <v>63265.411764705881</v>
      </c>
    </row>
    <row r="12" spans="1:23" x14ac:dyDescent="0.2">
      <c r="A12">
        <v>4000</v>
      </c>
      <c r="B12" t="s">
        <v>30</v>
      </c>
      <c r="C12">
        <v>2</v>
      </c>
      <c r="D12" t="s">
        <v>26</v>
      </c>
      <c r="E12">
        <v>6937264</v>
      </c>
      <c r="F12">
        <v>6958569</v>
      </c>
      <c r="G12">
        <v>6983754</v>
      </c>
      <c r="H12">
        <v>7010428</v>
      </c>
      <c r="I12">
        <v>7033922</v>
      </c>
      <c r="J12">
        <v>7057823</v>
      </c>
      <c r="K12">
        <v>7085308</v>
      </c>
      <c r="L12">
        <v>7113998</v>
      </c>
      <c r="M12">
        <v>7139186</v>
      </c>
      <c r="N12">
        <v>7164176</v>
      </c>
      <c r="O12">
        <v>7191495</v>
      </c>
      <c r="P12">
        <v>7217049</v>
      </c>
      <c r="Q12">
        <v>7238812</v>
      </c>
      <c r="R12">
        <v>7262623</v>
      </c>
      <c r="S12">
        <v>7291158</v>
      </c>
      <c r="T12">
        <v>7320058</v>
      </c>
      <c r="U12">
        <v>7346243</v>
      </c>
      <c r="W12">
        <f t="shared" si="0"/>
        <v>7138345.0588235296</v>
      </c>
    </row>
    <row r="13" spans="1:23" hidden="1" x14ac:dyDescent="0.2">
      <c r="A13">
        <v>4000</v>
      </c>
      <c r="B13" t="s">
        <v>30</v>
      </c>
      <c r="C13">
        <v>3</v>
      </c>
      <c r="D13" t="s">
        <v>27</v>
      </c>
      <c r="E13">
        <v>44688</v>
      </c>
      <c r="F13">
        <v>44994</v>
      </c>
      <c r="G13">
        <v>45551</v>
      </c>
      <c r="H13">
        <v>45890</v>
      </c>
      <c r="I13">
        <v>46678</v>
      </c>
      <c r="J13">
        <v>46972</v>
      </c>
      <c r="K13">
        <v>47404</v>
      </c>
      <c r="L13">
        <v>47847</v>
      </c>
      <c r="M13">
        <v>48413</v>
      </c>
      <c r="N13">
        <v>53994</v>
      </c>
      <c r="O13">
        <v>52153</v>
      </c>
      <c r="P13">
        <v>50759</v>
      </c>
      <c r="Q13">
        <v>56991</v>
      </c>
      <c r="R13">
        <v>53007</v>
      </c>
      <c r="S13">
        <v>53409</v>
      </c>
      <c r="T13">
        <v>54290</v>
      </c>
      <c r="U13">
        <v>54422</v>
      </c>
      <c r="W13">
        <f t="shared" si="0"/>
        <v>49850.705882352944</v>
      </c>
    </row>
    <row r="14" spans="1:23" x14ac:dyDescent="0.2">
      <c r="A14">
        <v>5000</v>
      </c>
      <c r="B14" t="s">
        <v>31</v>
      </c>
      <c r="C14">
        <v>2</v>
      </c>
      <c r="D14" t="s">
        <v>26</v>
      </c>
      <c r="E14">
        <v>2995063</v>
      </c>
      <c r="F14">
        <v>2996301</v>
      </c>
      <c r="G14">
        <v>2998575</v>
      </c>
      <c r="H14">
        <v>3000848</v>
      </c>
      <c r="I14">
        <v>3001867</v>
      </c>
      <c r="J14">
        <v>3003222</v>
      </c>
      <c r="K14">
        <v>3005983</v>
      </c>
      <c r="L14">
        <v>3009129</v>
      </c>
      <c r="M14">
        <v>3010767</v>
      </c>
      <c r="N14">
        <v>3011622</v>
      </c>
      <c r="O14">
        <v>3014347</v>
      </c>
      <c r="P14">
        <v>3018135</v>
      </c>
      <c r="Q14">
        <v>3020316</v>
      </c>
      <c r="R14">
        <v>3023500</v>
      </c>
      <c r="S14">
        <v>3028649</v>
      </c>
      <c r="T14">
        <v>3033994</v>
      </c>
      <c r="U14">
        <v>3037957</v>
      </c>
      <c r="W14">
        <f t="shared" si="0"/>
        <v>3012369.1176470588</v>
      </c>
    </row>
    <row r="15" spans="1:23" hidden="1" x14ac:dyDescent="0.2">
      <c r="A15">
        <v>5000</v>
      </c>
      <c r="B15" t="s">
        <v>31</v>
      </c>
      <c r="C15">
        <v>3</v>
      </c>
      <c r="D15" t="s">
        <v>27</v>
      </c>
      <c r="E15">
        <v>42986</v>
      </c>
      <c r="F15">
        <v>43338</v>
      </c>
      <c r="G15">
        <v>43849</v>
      </c>
      <c r="H15">
        <v>44447</v>
      </c>
      <c r="I15">
        <v>44739</v>
      </c>
      <c r="J15">
        <v>44771</v>
      </c>
      <c r="K15">
        <v>45134</v>
      </c>
      <c r="L15">
        <v>45455</v>
      </c>
      <c r="M15">
        <v>45776</v>
      </c>
      <c r="N15">
        <v>50314</v>
      </c>
      <c r="O15">
        <v>47019</v>
      </c>
      <c r="P15">
        <v>46888</v>
      </c>
      <c r="Q15">
        <v>53989</v>
      </c>
      <c r="R15">
        <v>49891</v>
      </c>
      <c r="S15">
        <v>50088</v>
      </c>
      <c r="T15">
        <v>50335</v>
      </c>
      <c r="U15">
        <v>50943</v>
      </c>
      <c r="W15">
        <f t="shared" si="0"/>
        <v>47056.588235294119</v>
      </c>
    </row>
    <row r="16" spans="1:23" x14ac:dyDescent="0.2">
      <c r="A16">
        <v>6000</v>
      </c>
      <c r="B16" t="s">
        <v>32</v>
      </c>
      <c r="C16">
        <v>2</v>
      </c>
      <c r="D16" t="s">
        <v>26</v>
      </c>
      <c r="E16">
        <v>39500264</v>
      </c>
      <c r="F16">
        <v>39521567</v>
      </c>
      <c r="G16">
        <v>39543363</v>
      </c>
      <c r="H16">
        <v>39553944</v>
      </c>
      <c r="I16">
        <v>39549214</v>
      </c>
      <c r="J16">
        <v>39545868</v>
      </c>
      <c r="K16">
        <v>39552519</v>
      </c>
      <c r="L16">
        <v>39556805</v>
      </c>
      <c r="M16">
        <v>39545039</v>
      </c>
      <c r="N16">
        <v>39516336</v>
      </c>
      <c r="O16">
        <v>39472593</v>
      </c>
      <c r="P16">
        <v>39412001</v>
      </c>
      <c r="Q16">
        <v>39333928</v>
      </c>
      <c r="R16">
        <v>39264478</v>
      </c>
      <c r="S16">
        <v>39216662</v>
      </c>
      <c r="T16">
        <v>39170537</v>
      </c>
      <c r="U16">
        <v>39114265</v>
      </c>
      <c r="W16">
        <f t="shared" si="0"/>
        <v>39433493.117647059</v>
      </c>
    </row>
    <row r="17" spans="1:23" hidden="1" x14ac:dyDescent="0.2">
      <c r="A17">
        <v>6000</v>
      </c>
      <c r="B17" t="s">
        <v>32</v>
      </c>
      <c r="C17">
        <v>3</v>
      </c>
      <c r="D17" t="s">
        <v>27</v>
      </c>
      <c r="E17">
        <v>60344</v>
      </c>
      <c r="F17">
        <v>61195</v>
      </c>
      <c r="G17">
        <v>61992</v>
      </c>
      <c r="H17">
        <v>62543</v>
      </c>
      <c r="I17">
        <v>63473</v>
      </c>
      <c r="J17">
        <v>64086</v>
      </c>
      <c r="K17">
        <v>64411</v>
      </c>
      <c r="L17">
        <v>65341</v>
      </c>
      <c r="M17">
        <v>66312</v>
      </c>
      <c r="N17">
        <v>70714</v>
      </c>
      <c r="O17">
        <v>72170</v>
      </c>
      <c r="P17">
        <v>70735</v>
      </c>
      <c r="Q17">
        <v>78010</v>
      </c>
      <c r="R17">
        <v>74989</v>
      </c>
      <c r="S17">
        <v>76179</v>
      </c>
      <c r="T17">
        <v>76096</v>
      </c>
      <c r="U17">
        <v>77211</v>
      </c>
      <c r="W17">
        <f t="shared" si="0"/>
        <v>68576.529411764699</v>
      </c>
    </row>
    <row r="18" spans="1:23" x14ac:dyDescent="0.2">
      <c r="A18">
        <v>8000</v>
      </c>
      <c r="B18" t="s">
        <v>33</v>
      </c>
      <c r="C18">
        <v>2</v>
      </c>
      <c r="D18" t="s">
        <v>26</v>
      </c>
      <c r="E18">
        <v>5648604</v>
      </c>
      <c r="F18">
        <v>5667302</v>
      </c>
      <c r="G18">
        <v>5685332</v>
      </c>
      <c r="H18">
        <v>5700850</v>
      </c>
      <c r="I18">
        <v>5714210</v>
      </c>
      <c r="J18">
        <v>5728295</v>
      </c>
      <c r="K18">
        <v>5743088</v>
      </c>
      <c r="L18">
        <v>5756811</v>
      </c>
      <c r="M18">
        <v>5768109</v>
      </c>
      <c r="N18">
        <v>5778531</v>
      </c>
      <c r="O18">
        <v>5788469</v>
      </c>
      <c r="P18">
        <v>5795999</v>
      </c>
      <c r="Q18">
        <v>5800843</v>
      </c>
      <c r="R18">
        <v>5807383</v>
      </c>
      <c r="S18">
        <v>5816928</v>
      </c>
      <c r="T18">
        <v>5826330</v>
      </c>
      <c r="U18">
        <v>5834324</v>
      </c>
      <c r="W18">
        <f t="shared" si="0"/>
        <v>5756553.4117647056</v>
      </c>
    </row>
    <row r="19" spans="1:23" hidden="1" x14ac:dyDescent="0.2">
      <c r="A19">
        <v>8000</v>
      </c>
      <c r="B19" t="s">
        <v>33</v>
      </c>
      <c r="C19">
        <v>3</v>
      </c>
      <c r="D19" t="s">
        <v>27</v>
      </c>
      <c r="E19">
        <v>57316</v>
      </c>
      <c r="F19">
        <v>58040</v>
      </c>
      <c r="G19">
        <v>58942</v>
      </c>
      <c r="H19">
        <v>59646</v>
      </c>
      <c r="I19">
        <v>60600</v>
      </c>
      <c r="J19">
        <v>60737</v>
      </c>
      <c r="K19">
        <v>61410</v>
      </c>
      <c r="L19">
        <v>61610</v>
      </c>
      <c r="M19">
        <v>62460</v>
      </c>
      <c r="N19">
        <v>66212</v>
      </c>
      <c r="O19">
        <v>63581</v>
      </c>
      <c r="P19">
        <v>63948</v>
      </c>
      <c r="Q19">
        <v>70575</v>
      </c>
      <c r="R19">
        <v>67732</v>
      </c>
      <c r="S19">
        <v>68530</v>
      </c>
      <c r="T19">
        <v>69949</v>
      </c>
      <c r="U19">
        <v>70764</v>
      </c>
      <c r="W19">
        <f t="shared" si="0"/>
        <v>63650.117647058825</v>
      </c>
    </row>
    <row r="20" spans="1:23" x14ac:dyDescent="0.2">
      <c r="A20">
        <v>9000</v>
      </c>
      <c r="B20" t="s">
        <v>34</v>
      </c>
      <c r="C20">
        <v>2</v>
      </c>
      <c r="D20" t="s">
        <v>26</v>
      </c>
      <c r="E20">
        <v>3610265</v>
      </c>
      <c r="F20">
        <v>3610672</v>
      </c>
      <c r="G20">
        <v>3611386</v>
      </c>
      <c r="H20">
        <v>3611017</v>
      </c>
      <c r="I20">
        <v>3609089</v>
      </c>
      <c r="J20">
        <v>3607526</v>
      </c>
      <c r="K20">
        <v>3607644</v>
      </c>
      <c r="L20">
        <v>3608121</v>
      </c>
      <c r="M20">
        <v>3606763</v>
      </c>
      <c r="N20">
        <v>3602799</v>
      </c>
      <c r="O20">
        <v>3601504</v>
      </c>
      <c r="P20">
        <v>3603282</v>
      </c>
      <c r="Q20">
        <v>3603116</v>
      </c>
      <c r="R20">
        <v>3604136</v>
      </c>
      <c r="S20">
        <v>3607362</v>
      </c>
      <c r="T20">
        <v>3610551</v>
      </c>
      <c r="U20">
        <v>3612404</v>
      </c>
      <c r="W20">
        <f t="shared" si="0"/>
        <v>3607508.0588235296</v>
      </c>
    </row>
    <row r="21" spans="1:23" hidden="1" x14ac:dyDescent="0.2">
      <c r="A21">
        <v>9000</v>
      </c>
      <c r="B21" t="s">
        <v>34</v>
      </c>
      <c r="C21">
        <v>3</v>
      </c>
      <c r="D21" t="s">
        <v>27</v>
      </c>
      <c r="E21">
        <v>72123</v>
      </c>
      <c r="F21">
        <v>72718</v>
      </c>
      <c r="G21">
        <v>73919</v>
      </c>
      <c r="H21">
        <v>73984</v>
      </c>
      <c r="I21">
        <v>74909</v>
      </c>
      <c r="J21">
        <v>74796</v>
      </c>
      <c r="K21">
        <v>74688</v>
      </c>
      <c r="L21">
        <v>75247</v>
      </c>
      <c r="M21">
        <v>75754</v>
      </c>
      <c r="N21">
        <v>79091</v>
      </c>
      <c r="O21">
        <v>77866</v>
      </c>
      <c r="P21">
        <v>77663</v>
      </c>
      <c r="Q21">
        <v>83671</v>
      </c>
      <c r="R21">
        <v>80761</v>
      </c>
      <c r="S21">
        <v>81298</v>
      </c>
      <c r="T21">
        <v>81870</v>
      </c>
      <c r="U21">
        <v>82918</v>
      </c>
      <c r="W21">
        <f t="shared" si="0"/>
        <v>77251.529411764699</v>
      </c>
    </row>
    <row r="22" spans="1:23" x14ac:dyDescent="0.2">
      <c r="A22">
        <v>10000</v>
      </c>
      <c r="B22" t="s">
        <v>35</v>
      </c>
      <c r="C22">
        <v>2</v>
      </c>
      <c r="D22" t="s">
        <v>26</v>
      </c>
      <c r="E22">
        <v>967626</v>
      </c>
      <c r="F22">
        <v>969848</v>
      </c>
      <c r="G22">
        <v>972519</v>
      </c>
      <c r="H22">
        <v>975297</v>
      </c>
      <c r="I22">
        <v>977599</v>
      </c>
      <c r="J22">
        <v>979999</v>
      </c>
      <c r="K22">
        <v>982926</v>
      </c>
      <c r="L22">
        <v>986086</v>
      </c>
      <c r="M22">
        <v>988694</v>
      </c>
      <c r="N22">
        <v>990857</v>
      </c>
      <c r="O22">
        <v>993491</v>
      </c>
      <c r="P22">
        <v>996515</v>
      </c>
      <c r="Q22">
        <v>998979</v>
      </c>
      <c r="R22">
        <v>1001744</v>
      </c>
      <c r="S22">
        <v>1005203</v>
      </c>
      <c r="T22">
        <v>1008782</v>
      </c>
      <c r="U22">
        <v>1011855</v>
      </c>
      <c r="W22">
        <f t="shared" si="0"/>
        <v>988707.0588235294</v>
      </c>
    </row>
    <row r="23" spans="1:23" hidden="1" x14ac:dyDescent="0.2">
      <c r="A23">
        <v>10000</v>
      </c>
      <c r="B23" t="s">
        <v>35</v>
      </c>
      <c r="C23">
        <v>3</v>
      </c>
      <c r="D23" t="s">
        <v>27</v>
      </c>
      <c r="E23">
        <v>51995</v>
      </c>
      <c r="F23">
        <v>52503</v>
      </c>
      <c r="G23">
        <v>53223</v>
      </c>
      <c r="H23">
        <v>53573</v>
      </c>
      <c r="I23">
        <v>53384</v>
      </c>
      <c r="J23">
        <v>53452</v>
      </c>
      <c r="K23">
        <v>53538</v>
      </c>
      <c r="L23">
        <v>53702</v>
      </c>
      <c r="M23">
        <v>54532</v>
      </c>
      <c r="N23">
        <v>57562</v>
      </c>
      <c r="O23">
        <v>55636</v>
      </c>
      <c r="P23">
        <v>55398</v>
      </c>
      <c r="Q23">
        <v>61528</v>
      </c>
      <c r="R23">
        <v>57753</v>
      </c>
      <c r="S23">
        <v>57940</v>
      </c>
      <c r="T23">
        <v>59122</v>
      </c>
      <c r="U23">
        <v>59998</v>
      </c>
      <c r="W23">
        <f t="shared" si="0"/>
        <v>55578.76470588235</v>
      </c>
    </row>
    <row r="24" spans="1:23" x14ac:dyDescent="0.2">
      <c r="A24">
        <v>11000</v>
      </c>
      <c r="B24" t="s">
        <v>36</v>
      </c>
      <c r="C24">
        <v>2</v>
      </c>
      <c r="D24" t="s">
        <v>26</v>
      </c>
      <c r="E24">
        <v>683913</v>
      </c>
      <c r="F24">
        <v>685027</v>
      </c>
      <c r="G24">
        <v>685919</v>
      </c>
      <c r="H24">
        <v>686465</v>
      </c>
      <c r="I24">
        <v>686777</v>
      </c>
      <c r="J24">
        <v>687165</v>
      </c>
      <c r="K24">
        <v>687865</v>
      </c>
      <c r="L24">
        <v>688710</v>
      </c>
      <c r="M24">
        <v>689255</v>
      </c>
      <c r="N24">
        <v>689776</v>
      </c>
      <c r="O24">
        <v>687679</v>
      </c>
      <c r="P24">
        <v>682726</v>
      </c>
      <c r="Q24">
        <v>677483</v>
      </c>
      <c r="R24">
        <v>672416</v>
      </c>
      <c r="S24">
        <v>667837</v>
      </c>
      <c r="T24">
        <v>663323</v>
      </c>
      <c r="U24">
        <v>658605</v>
      </c>
      <c r="W24">
        <f t="shared" si="0"/>
        <v>681231.82352941181</v>
      </c>
    </row>
    <row r="25" spans="1:23" hidden="1" x14ac:dyDescent="0.2">
      <c r="A25">
        <v>11000</v>
      </c>
      <c r="B25" t="s">
        <v>36</v>
      </c>
      <c r="C25">
        <v>3</v>
      </c>
      <c r="D25" t="s">
        <v>27</v>
      </c>
      <c r="E25">
        <v>81470</v>
      </c>
      <c r="F25">
        <v>82040</v>
      </c>
      <c r="G25">
        <v>83224</v>
      </c>
      <c r="H25">
        <v>83455</v>
      </c>
      <c r="I25">
        <v>82546</v>
      </c>
      <c r="J25">
        <v>82899</v>
      </c>
      <c r="K25">
        <v>83411</v>
      </c>
      <c r="L25">
        <v>84113</v>
      </c>
      <c r="M25">
        <v>85195</v>
      </c>
      <c r="N25">
        <v>91917</v>
      </c>
      <c r="O25">
        <v>91340</v>
      </c>
      <c r="P25">
        <v>90650</v>
      </c>
      <c r="Q25">
        <v>97206</v>
      </c>
      <c r="R25">
        <v>95788</v>
      </c>
      <c r="S25">
        <v>97026</v>
      </c>
      <c r="T25">
        <v>97061</v>
      </c>
      <c r="U25">
        <v>98317</v>
      </c>
      <c r="W25">
        <f t="shared" si="0"/>
        <v>88685.76470588235</v>
      </c>
    </row>
    <row r="26" spans="1:23" x14ac:dyDescent="0.2">
      <c r="A26">
        <v>12000</v>
      </c>
      <c r="B26" t="s">
        <v>37</v>
      </c>
      <c r="C26">
        <v>2</v>
      </c>
      <c r="D26" t="s">
        <v>26</v>
      </c>
      <c r="E26">
        <v>21039337</v>
      </c>
      <c r="F26">
        <v>21100443</v>
      </c>
      <c r="G26">
        <v>21165421</v>
      </c>
      <c r="H26">
        <v>21225834</v>
      </c>
      <c r="I26">
        <v>21275614</v>
      </c>
      <c r="J26">
        <v>21326528</v>
      </c>
      <c r="K26">
        <v>21389701</v>
      </c>
      <c r="L26">
        <v>21456774</v>
      </c>
      <c r="M26">
        <v>21511887</v>
      </c>
      <c r="N26">
        <v>21552324</v>
      </c>
      <c r="O26">
        <v>21600484</v>
      </c>
      <c r="P26">
        <v>21656631</v>
      </c>
      <c r="Q26">
        <v>21700031</v>
      </c>
      <c r="R26">
        <v>21750145</v>
      </c>
      <c r="S26">
        <v>21816681</v>
      </c>
      <c r="T26">
        <v>21885050</v>
      </c>
      <c r="U26">
        <v>21941955</v>
      </c>
      <c r="W26">
        <f t="shared" si="0"/>
        <v>21493814.117647059</v>
      </c>
    </row>
    <row r="27" spans="1:23" hidden="1" x14ac:dyDescent="0.2">
      <c r="A27">
        <v>12000</v>
      </c>
      <c r="B27" t="s">
        <v>37</v>
      </c>
      <c r="C27">
        <v>3</v>
      </c>
      <c r="D27" t="s">
        <v>27</v>
      </c>
      <c r="E27">
        <v>50684</v>
      </c>
      <c r="F27">
        <v>51074</v>
      </c>
      <c r="G27">
        <v>51771</v>
      </c>
      <c r="H27">
        <v>52245</v>
      </c>
      <c r="I27">
        <v>52979</v>
      </c>
      <c r="J27">
        <v>53229</v>
      </c>
      <c r="K27">
        <v>53397</v>
      </c>
      <c r="L27">
        <v>53816</v>
      </c>
      <c r="M27">
        <v>54395</v>
      </c>
      <c r="N27">
        <v>57804</v>
      </c>
      <c r="O27">
        <v>56514</v>
      </c>
      <c r="P27">
        <v>55563</v>
      </c>
      <c r="Q27">
        <v>62962</v>
      </c>
      <c r="R27">
        <v>59534</v>
      </c>
      <c r="S27">
        <v>59887</v>
      </c>
      <c r="T27">
        <v>61027</v>
      </c>
      <c r="U27">
        <v>61529</v>
      </c>
      <c r="W27">
        <f t="shared" si="0"/>
        <v>55788.823529411762</v>
      </c>
    </row>
    <row r="28" spans="1:23" x14ac:dyDescent="0.2">
      <c r="A28">
        <v>13000</v>
      </c>
      <c r="B28" t="s">
        <v>38</v>
      </c>
      <c r="C28">
        <v>2</v>
      </c>
      <c r="D28" t="s">
        <v>26</v>
      </c>
      <c r="E28">
        <v>10494391</v>
      </c>
      <c r="F28">
        <v>10519160</v>
      </c>
      <c r="G28">
        <v>10547704</v>
      </c>
      <c r="H28">
        <v>10576978</v>
      </c>
      <c r="I28">
        <v>10602285</v>
      </c>
      <c r="J28">
        <v>10628640</v>
      </c>
      <c r="K28">
        <v>10656139</v>
      </c>
      <c r="L28">
        <v>10681403</v>
      </c>
      <c r="M28">
        <v>10701850</v>
      </c>
      <c r="N28">
        <v>10717950</v>
      </c>
      <c r="O28">
        <v>10736323</v>
      </c>
      <c r="P28">
        <v>10756012</v>
      </c>
      <c r="Q28">
        <v>10770609</v>
      </c>
      <c r="R28">
        <v>10788151</v>
      </c>
      <c r="S28">
        <v>10811892</v>
      </c>
      <c r="T28">
        <v>10835885</v>
      </c>
      <c r="U28">
        <v>10856530</v>
      </c>
      <c r="W28">
        <f t="shared" si="0"/>
        <v>10687170.705882354</v>
      </c>
    </row>
    <row r="29" spans="1:23" hidden="1" x14ac:dyDescent="0.2">
      <c r="A29">
        <v>13000</v>
      </c>
      <c r="B29" t="s">
        <v>38</v>
      </c>
      <c r="C29">
        <v>3</v>
      </c>
      <c r="D29" t="s">
        <v>27</v>
      </c>
      <c r="E29">
        <v>46155</v>
      </c>
      <c r="F29">
        <v>46569</v>
      </c>
      <c r="G29">
        <v>47188</v>
      </c>
      <c r="H29">
        <v>47343</v>
      </c>
      <c r="I29">
        <v>48249</v>
      </c>
      <c r="J29">
        <v>48605</v>
      </c>
      <c r="K29">
        <v>48809</v>
      </c>
      <c r="L29">
        <v>49136</v>
      </c>
      <c r="M29">
        <v>49464</v>
      </c>
      <c r="N29">
        <v>54020</v>
      </c>
      <c r="O29">
        <v>52376</v>
      </c>
      <c r="P29">
        <v>50910</v>
      </c>
      <c r="Q29">
        <v>58076</v>
      </c>
      <c r="R29">
        <v>54227</v>
      </c>
      <c r="S29">
        <v>54101</v>
      </c>
      <c r="T29">
        <v>54962</v>
      </c>
      <c r="U29">
        <v>55366</v>
      </c>
      <c r="W29">
        <f t="shared" si="0"/>
        <v>50915.058823529413</v>
      </c>
    </row>
    <row r="30" spans="1:23" x14ac:dyDescent="0.2">
      <c r="A30">
        <v>15000</v>
      </c>
      <c r="B30" t="s">
        <v>39</v>
      </c>
      <c r="C30">
        <v>2</v>
      </c>
      <c r="D30" t="s">
        <v>26</v>
      </c>
      <c r="E30">
        <v>1459800</v>
      </c>
      <c r="F30">
        <v>1459949</v>
      </c>
      <c r="G30">
        <v>1459988</v>
      </c>
      <c r="H30">
        <v>1459519</v>
      </c>
      <c r="I30">
        <v>1458502</v>
      </c>
      <c r="J30">
        <v>1457404</v>
      </c>
      <c r="K30">
        <v>1456969</v>
      </c>
      <c r="L30">
        <v>1456718</v>
      </c>
      <c r="M30">
        <v>1455836</v>
      </c>
      <c r="N30">
        <v>1453501</v>
      </c>
      <c r="O30">
        <v>1450808</v>
      </c>
      <c r="P30">
        <v>1448407</v>
      </c>
      <c r="Q30">
        <v>1445425</v>
      </c>
      <c r="R30">
        <v>1442654</v>
      </c>
      <c r="S30">
        <v>1440725</v>
      </c>
      <c r="T30">
        <v>1438955</v>
      </c>
      <c r="U30">
        <v>1436786</v>
      </c>
      <c r="W30">
        <f t="shared" si="0"/>
        <v>1451879.1764705882</v>
      </c>
    </row>
    <row r="31" spans="1:23" hidden="1" x14ac:dyDescent="0.2">
      <c r="A31">
        <v>15000</v>
      </c>
      <c r="B31" t="s">
        <v>39</v>
      </c>
      <c r="C31">
        <v>3</v>
      </c>
      <c r="D31" t="s">
        <v>27</v>
      </c>
      <c r="E31">
        <v>51641</v>
      </c>
      <c r="F31">
        <v>52071</v>
      </c>
      <c r="G31">
        <v>52392</v>
      </c>
      <c r="H31">
        <v>52646</v>
      </c>
      <c r="I31">
        <v>53234</v>
      </c>
      <c r="J31">
        <v>53622</v>
      </c>
      <c r="K31">
        <v>54184</v>
      </c>
      <c r="L31">
        <v>54456</v>
      </c>
      <c r="M31">
        <v>54623</v>
      </c>
      <c r="N31">
        <v>60581</v>
      </c>
      <c r="O31">
        <v>56355</v>
      </c>
      <c r="P31">
        <v>55766</v>
      </c>
      <c r="Q31">
        <v>62453</v>
      </c>
      <c r="R31">
        <v>59093</v>
      </c>
      <c r="S31">
        <v>59806</v>
      </c>
      <c r="T31">
        <v>58681</v>
      </c>
      <c r="U31">
        <v>58967</v>
      </c>
      <c r="W31">
        <f t="shared" si="0"/>
        <v>55915.941176470587</v>
      </c>
    </row>
    <row r="32" spans="1:23" x14ac:dyDescent="0.2">
      <c r="A32">
        <v>16000</v>
      </c>
      <c r="B32" t="s">
        <v>40</v>
      </c>
      <c r="C32">
        <v>2</v>
      </c>
      <c r="D32" t="s">
        <v>26</v>
      </c>
      <c r="E32">
        <v>1755745</v>
      </c>
      <c r="F32">
        <v>1764211</v>
      </c>
      <c r="G32">
        <v>1773808</v>
      </c>
      <c r="H32">
        <v>1783951</v>
      </c>
      <c r="I32">
        <v>1793374</v>
      </c>
      <c r="J32">
        <v>1803013</v>
      </c>
      <c r="K32">
        <v>1813497</v>
      </c>
      <c r="L32">
        <v>1824228</v>
      </c>
      <c r="M32">
        <v>1834170</v>
      </c>
      <c r="N32">
        <v>1843286</v>
      </c>
      <c r="O32">
        <v>1854637</v>
      </c>
      <c r="P32">
        <v>1868150</v>
      </c>
      <c r="Q32">
        <v>1880715</v>
      </c>
      <c r="R32">
        <v>1893871</v>
      </c>
      <c r="S32">
        <v>1908202</v>
      </c>
      <c r="T32">
        <v>1922719</v>
      </c>
      <c r="U32">
        <v>1936682</v>
      </c>
      <c r="W32">
        <f t="shared" si="0"/>
        <v>1838485.8235294118</v>
      </c>
    </row>
    <row r="33" spans="1:23" hidden="1" x14ac:dyDescent="0.2">
      <c r="A33">
        <v>16000</v>
      </c>
      <c r="B33" t="s">
        <v>40</v>
      </c>
      <c r="C33">
        <v>3</v>
      </c>
      <c r="D33" t="s">
        <v>27</v>
      </c>
      <c r="E33">
        <v>42874</v>
      </c>
      <c r="F33">
        <v>43136</v>
      </c>
      <c r="G33">
        <v>43372</v>
      </c>
      <c r="H33">
        <v>43955</v>
      </c>
      <c r="I33">
        <v>44789</v>
      </c>
      <c r="J33">
        <v>45091</v>
      </c>
      <c r="K33">
        <v>45418</v>
      </c>
      <c r="L33">
        <v>45689</v>
      </c>
      <c r="M33">
        <v>46456</v>
      </c>
      <c r="N33">
        <v>50279</v>
      </c>
      <c r="O33">
        <v>47550</v>
      </c>
      <c r="P33">
        <v>48302</v>
      </c>
      <c r="Q33">
        <v>54493</v>
      </c>
      <c r="R33">
        <v>50031</v>
      </c>
      <c r="S33">
        <v>50141</v>
      </c>
      <c r="T33">
        <v>51431</v>
      </c>
      <c r="U33">
        <v>52021</v>
      </c>
      <c r="W33">
        <f t="shared" si="0"/>
        <v>47354.588235294119</v>
      </c>
    </row>
    <row r="34" spans="1:23" x14ac:dyDescent="0.2">
      <c r="A34">
        <v>17000</v>
      </c>
      <c r="B34" t="s">
        <v>41</v>
      </c>
      <c r="C34">
        <v>2</v>
      </c>
      <c r="D34" t="s">
        <v>26</v>
      </c>
      <c r="E34">
        <v>12903272</v>
      </c>
      <c r="F34">
        <v>12892583</v>
      </c>
      <c r="G34">
        <v>12885785</v>
      </c>
      <c r="H34">
        <v>12878415</v>
      </c>
      <c r="I34">
        <v>12865752</v>
      </c>
      <c r="J34">
        <v>12854416</v>
      </c>
      <c r="K34">
        <v>12846125</v>
      </c>
      <c r="L34">
        <v>12836448</v>
      </c>
      <c r="M34">
        <v>12820701</v>
      </c>
      <c r="N34">
        <v>12797803</v>
      </c>
      <c r="O34">
        <v>12772806</v>
      </c>
      <c r="P34">
        <v>12745799</v>
      </c>
      <c r="Q34">
        <v>12712447</v>
      </c>
      <c r="R34">
        <v>12683002</v>
      </c>
      <c r="S34">
        <v>12661129</v>
      </c>
      <c r="T34">
        <v>12639464</v>
      </c>
      <c r="U34">
        <v>12613470</v>
      </c>
      <c r="W34">
        <f t="shared" si="0"/>
        <v>12788789.235294119</v>
      </c>
    </row>
    <row r="35" spans="1:23" hidden="1" x14ac:dyDescent="0.2">
      <c r="A35">
        <v>17000</v>
      </c>
      <c r="B35" t="s">
        <v>41</v>
      </c>
      <c r="C35">
        <v>3</v>
      </c>
      <c r="D35" t="s">
        <v>27</v>
      </c>
      <c r="E35">
        <v>55568</v>
      </c>
      <c r="F35">
        <v>56284</v>
      </c>
      <c r="G35">
        <v>56777</v>
      </c>
      <c r="H35">
        <v>57398</v>
      </c>
      <c r="I35">
        <v>57877</v>
      </c>
      <c r="J35">
        <v>57959</v>
      </c>
      <c r="K35">
        <v>58411</v>
      </c>
      <c r="L35">
        <v>58835</v>
      </c>
      <c r="M35">
        <v>59420</v>
      </c>
      <c r="N35">
        <v>63808</v>
      </c>
      <c r="O35">
        <v>62564</v>
      </c>
      <c r="P35">
        <v>62061</v>
      </c>
      <c r="Q35">
        <v>69545</v>
      </c>
      <c r="R35">
        <v>65981</v>
      </c>
      <c r="S35">
        <v>66515</v>
      </c>
      <c r="T35">
        <v>67152</v>
      </c>
      <c r="U35">
        <v>67767</v>
      </c>
      <c r="W35">
        <f t="shared" si="0"/>
        <v>61407.176470588238</v>
      </c>
    </row>
    <row r="36" spans="1:23" x14ac:dyDescent="0.2">
      <c r="A36">
        <v>18000</v>
      </c>
      <c r="B36" t="s">
        <v>42</v>
      </c>
      <c r="C36">
        <v>2</v>
      </c>
      <c r="D36" t="s">
        <v>26</v>
      </c>
      <c r="E36">
        <v>6710996</v>
      </c>
      <c r="F36">
        <v>6720322</v>
      </c>
      <c r="G36">
        <v>6731121</v>
      </c>
      <c r="H36">
        <v>6741135</v>
      </c>
      <c r="I36">
        <v>6748522</v>
      </c>
      <c r="J36">
        <v>6756843</v>
      </c>
      <c r="K36">
        <v>6766779</v>
      </c>
      <c r="L36">
        <v>6776176</v>
      </c>
      <c r="M36">
        <v>6782479</v>
      </c>
      <c r="N36">
        <v>6784978</v>
      </c>
      <c r="O36">
        <v>6789001</v>
      </c>
      <c r="P36">
        <v>6794815</v>
      </c>
      <c r="Q36">
        <v>6797236</v>
      </c>
      <c r="R36">
        <v>6801887</v>
      </c>
      <c r="S36">
        <v>6810517</v>
      </c>
      <c r="T36">
        <v>6819256</v>
      </c>
      <c r="U36">
        <v>6825533</v>
      </c>
      <c r="W36">
        <f t="shared" si="0"/>
        <v>6773976.2352941176</v>
      </c>
    </row>
    <row r="37" spans="1:23" hidden="1" x14ac:dyDescent="0.2">
      <c r="A37">
        <v>18000</v>
      </c>
      <c r="B37" t="s">
        <v>42</v>
      </c>
      <c r="C37">
        <v>3</v>
      </c>
      <c r="D37" t="s">
        <v>27</v>
      </c>
      <c r="E37">
        <v>46587</v>
      </c>
      <c r="F37">
        <v>46864</v>
      </c>
      <c r="G37">
        <v>47209</v>
      </c>
      <c r="H37">
        <v>47733</v>
      </c>
      <c r="I37">
        <v>48391</v>
      </c>
      <c r="J37">
        <v>48559</v>
      </c>
      <c r="K37">
        <v>48853</v>
      </c>
      <c r="L37">
        <v>49213</v>
      </c>
      <c r="M37">
        <v>49801</v>
      </c>
      <c r="N37">
        <v>53398</v>
      </c>
      <c r="O37">
        <v>51655</v>
      </c>
      <c r="P37">
        <v>51845</v>
      </c>
      <c r="Q37">
        <v>59102</v>
      </c>
      <c r="R37">
        <v>54790</v>
      </c>
      <c r="S37">
        <v>55250</v>
      </c>
      <c r="T37">
        <v>55946</v>
      </c>
      <c r="U37">
        <v>56644</v>
      </c>
      <c r="W37">
        <f t="shared" si="0"/>
        <v>51284.705882352944</v>
      </c>
    </row>
    <row r="38" spans="1:23" x14ac:dyDescent="0.2">
      <c r="A38">
        <v>19000</v>
      </c>
      <c r="B38" t="s">
        <v>43</v>
      </c>
      <c r="C38">
        <v>2</v>
      </c>
      <c r="D38" t="s">
        <v>26</v>
      </c>
      <c r="E38">
        <v>3168229</v>
      </c>
      <c r="F38">
        <v>3170102</v>
      </c>
      <c r="G38">
        <v>3173456</v>
      </c>
      <c r="H38">
        <v>3177084</v>
      </c>
      <c r="I38">
        <v>3179368</v>
      </c>
      <c r="J38">
        <v>3182094</v>
      </c>
      <c r="K38">
        <v>3185480</v>
      </c>
      <c r="L38">
        <v>3188433</v>
      </c>
      <c r="M38">
        <v>3189793</v>
      </c>
      <c r="N38">
        <v>3189243</v>
      </c>
      <c r="O38">
        <v>3189654</v>
      </c>
      <c r="P38">
        <v>3191122</v>
      </c>
      <c r="Q38">
        <v>3190859</v>
      </c>
      <c r="R38">
        <v>3191767</v>
      </c>
      <c r="S38">
        <v>3194592</v>
      </c>
      <c r="T38">
        <v>3197445</v>
      </c>
      <c r="U38">
        <v>3199014</v>
      </c>
      <c r="W38">
        <f t="shared" si="0"/>
        <v>3185749.1176470588</v>
      </c>
    </row>
    <row r="39" spans="1:23" hidden="1" x14ac:dyDescent="0.2">
      <c r="A39">
        <v>19000</v>
      </c>
      <c r="B39" t="s">
        <v>43</v>
      </c>
      <c r="C39">
        <v>3</v>
      </c>
      <c r="D39" t="s">
        <v>27</v>
      </c>
      <c r="E39">
        <v>48364</v>
      </c>
      <c r="F39">
        <v>48841</v>
      </c>
      <c r="G39">
        <v>49216</v>
      </c>
      <c r="H39">
        <v>50376</v>
      </c>
      <c r="I39">
        <v>49862</v>
      </c>
      <c r="J39">
        <v>49574</v>
      </c>
      <c r="K39">
        <v>50501</v>
      </c>
      <c r="L39">
        <v>50655</v>
      </c>
      <c r="M39">
        <v>50815</v>
      </c>
      <c r="N39">
        <v>55690</v>
      </c>
      <c r="O39">
        <v>52309</v>
      </c>
      <c r="P39">
        <v>53329</v>
      </c>
      <c r="Q39">
        <v>59648</v>
      </c>
      <c r="R39">
        <v>56527</v>
      </c>
      <c r="S39">
        <v>56097</v>
      </c>
      <c r="T39">
        <v>55943</v>
      </c>
      <c r="U39">
        <v>57012</v>
      </c>
      <c r="W39">
        <f t="shared" si="0"/>
        <v>52632.882352941175</v>
      </c>
    </row>
    <row r="40" spans="1:23" x14ac:dyDescent="0.2">
      <c r="A40">
        <v>20000</v>
      </c>
      <c r="B40" t="s">
        <v>44</v>
      </c>
      <c r="C40">
        <v>2</v>
      </c>
      <c r="D40" t="s">
        <v>26</v>
      </c>
      <c r="E40">
        <v>2930147</v>
      </c>
      <c r="F40">
        <v>2930864</v>
      </c>
      <c r="G40">
        <v>2932278</v>
      </c>
      <c r="H40">
        <v>2933303</v>
      </c>
      <c r="I40">
        <v>2933120</v>
      </c>
      <c r="J40">
        <v>2933323</v>
      </c>
      <c r="K40">
        <v>2934946</v>
      </c>
      <c r="L40">
        <v>2936986</v>
      </c>
      <c r="M40">
        <v>2937620</v>
      </c>
      <c r="N40">
        <v>2936636</v>
      </c>
      <c r="O40">
        <v>2936119</v>
      </c>
      <c r="P40">
        <v>2936131</v>
      </c>
      <c r="Q40">
        <v>2934624</v>
      </c>
      <c r="R40">
        <v>2934087</v>
      </c>
      <c r="S40">
        <v>2935300</v>
      </c>
      <c r="T40">
        <v>2936512</v>
      </c>
      <c r="U40">
        <v>2936665</v>
      </c>
      <c r="W40">
        <f t="shared" si="0"/>
        <v>2934627.1176470588</v>
      </c>
    </row>
    <row r="41" spans="1:23" hidden="1" x14ac:dyDescent="0.2">
      <c r="A41">
        <v>20000</v>
      </c>
      <c r="B41" t="s">
        <v>44</v>
      </c>
      <c r="C41">
        <v>3</v>
      </c>
      <c r="D41" t="s">
        <v>27</v>
      </c>
      <c r="E41">
        <v>49990</v>
      </c>
      <c r="F41">
        <v>50546</v>
      </c>
      <c r="G41">
        <v>51042</v>
      </c>
      <c r="H41">
        <v>51659</v>
      </c>
      <c r="I41">
        <v>52337</v>
      </c>
      <c r="J41">
        <v>52362</v>
      </c>
      <c r="K41">
        <v>53030</v>
      </c>
      <c r="L41">
        <v>53489</v>
      </c>
      <c r="M41">
        <v>53730</v>
      </c>
      <c r="N41">
        <v>58057</v>
      </c>
      <c r="O41">
        <v>54802</v>
      </c>
      <c r="P41">
        <v>56065</v>
      </c>
      <c r="Q41">
        <v>61488</v>
      </c>
      <c r="R41">
        <v>58418</v>
      </c>
      <c r="S41">
        <v>58731</v>
      </c>
      <c r="T41">
        <v>59058</v>
      </c>
      <c r="U41">
        <v>59660</v>
      </c>
      <c r="W41">
        <f t="shared" si="0"/>
        <v>54968.470588235294</v>
      </c>
    </row>
    <row r="42" spans="1:23" x14ac:dyDescent="0.2">
      <c r="A42">
        <v>21000</v>
      </c>
      <c r="B42" t="s">
        <v>45</v>
      </c>
      <c r="C42">
        <v>2</v>
      </c>
      <c r="D42" t="s">
        <v>26</v>
      </c>
      <c r="E42">
        <v>4482961</v>
      </c>
      <c r="F42">
        <v>4485467</v>
      </c>
      <c r="G42">
        <v>4489163</v>
      </c>
      <c r="H42">
        <v>4492559</v>
      </c>
      <c r="I42">
        <v>4494223</v>
      </c>
      <c r="J42">
        <v>4496512</v>
      </c>
      <c r="K42">
        <v>4500126</v>
      </c>
      <c r="L42">
        <v>4503676</v>
      </c>
      <c r="M42">
        <v>4505166</v>
      </c>
      <c r="N42">
        <v>4504490</v>
      </c>
      <c r="O42">
        <v>4505142</v>
      </c>
      <c r="P42">
        <v>4506966</v>
      </c>
      <c r="Q42">
        <v>4506527</v>
      </c>
      <c r="R42">
        <v>4507635</v>
      </c>
      <c r="S42">
        <v>4511486</v>
      </c>
      <c r="T42">
        <v>4515544</v>
      </c>
      <c r="U42">
        <v>4517735</v>
      </c>
      <c r="W42">
        <f t="shared" si="0"/>
        <v>4501492.823529412</v>
      </c>
    </row>
    <row r="43" spans="1:23" hidden="1" x14ac:dyDescent="0.2">
      <c r="A43">
        <v>21000</v>
      </c>
      <c r="B43" t="s">
        <v>45</v>
      </c>
      <c r="C43">
        <v>3</v>
      </c>
      <c r="D43" t="s">
        <v>27</v>
      </c>
      <c r="E43">
        <v>41450</v>
      </c>
      <c r="F43">
        <v>41902</v>
      </c>
      <c r="G43">
        <v>42099</v>
      </c>
      <c r="H43">
        <v>42446</v>
      </c>
      <c r="I43">
        <v>43172</v>
      </c>
      <c r="J43">
        <v>43423</v>
      </c>
      <c r="K43">
        <v>43737</v>
      </c>
      <c r="L43">
        <v>44164</v>
      </c>
      <c r="M43">
        <v>44569</v>
      </c>
      <c r="N43">
        <v>50375</v>
      </c>
      <c r="O43">
        <v>46598</v>
      </c>
      <c r="P43">
        <v>46629</v>
      </c>
      <c r="Q43">
        <v>53423</v>
      </c>
      <c r="R43">
        <v>49040</v>
      </c>
      <c r="S43">
        <v>49940</v>
      </c>
      <c r="T43">
        <v>50260</v>
      </c>
      <c r="U43">
        <v>50713</v>
      </c>
      <c r="W43">
        <f t="shared" si="0"/>
        <v>46114.117647058825</v>
      </c>
    </row>
    <row r="44" spans="1:23" x14ac:dyDescent="0.2">
      <c r="A44">
        <v>22000</v>
      </c>
      <c r="B44" t="s">
        <v>46</v>
      </c>
      <c r="C44">
        <v>2</v>
      </c>
      <c r="D44" t="s">
        <v>26</v>
      </c>
      <c r="E44">
        <v>4673644</v>
      </c>
      <c r="F44">
        <v>4670919</v>
      </c>
      <c r="G44">
        <v>4670013</v>
      </c>
      <c r="H44">
        <v>4669405</v>
      </c>
      <c r="I44">
        <v>4666965</v>
      </c>
      <c r="J44">
        <v>4665000</v>
      </c>
      <c r="K44">
        <v>4664220</v>
      </c>
      <c r="L44">
        <v>4663042</v>
      </c>
      <c r="M44">
        <v>4659602</v>
      </c>
      <c r="N44">
        <v>4654091</v>
      </c>
      <c r="O44">
        <v>4648411</v>
      </c>
      <c r="P44">
        <v>4642159</v>
      </c>
      <c r="Q44">
        <v>4633600</v>
      </c>
      <c r="R44">
        <v>4626431</v>
      </c>
      <c r="S44">
        <v>4623603</v>
      </c>
      <c r="T44">
        <v>4622252</v>
      </c>
      <c r="U44">
        <v>4617013</v>
      </c>
      <c r="W44">
        <f t="shared" si="0"/>
        <v>4651198.2352941176</v>
      </c>
    </row>
    <row r="45" spans="1:23" hidden="1" x14ac:dyDescent="0.2">
      <c r="A45">
        <v>22000</v>
      </c>
      <c r="B45" t="s">
        <v>46</v>
      </c>
      <c r="C45">
        <v>3</v>
      </c>
      <c r="D45" t="s">
        <v>27</v>
      </c>
      <c r="E45">
        <v>45350</v>
      </c>
      <c r="F45">
        <v>45938</v>
      </c>
      <c r="G45">
        <v>46281</v>
      </c>
      <c r="H45">
        <v>46642</v>
      </c>
      <c r="I45">
        <v>47330</v>
      </c>
      <c r="J45">
        <v>47392</v>
      </c>
      <c r="K45">
        <v>47635</v>
      </c>
      <c r="L45">
        <v>48056</v>
      </c>
      <c r="M45">
        <v>48360</v>
      </c>
      <c r="N45">
        <v>54142</v>
      </c>
      <c r="O45">
        <v>51439</v>
      </c>
      <c r="P45">
        <v>49304</v>
      </c>
      <c r="Q45">
        <v>56665</v>
      </c>
      <c r="R45">
        <v>53146</v>
      </c>
      <c r="S45">
        <v>53934</v>
      </c>
      <c r="T45">
        <v>53743</v>
      </c>
      <c r="U45">
        <v>54074</v>
      </c>
      <c r="W45">
        <f t="shared" si="0"/>
        <v>49966.529411764706</v>
      </c>
    </row>
    <row r="46" spans="1:23" x14ac:dyDescent="0.2">
      <c r="A46">
        <v>23000</v>
      </c>
      <c r="B46" t="s">
        <v>47</v>
      </c>
      <c r="C46">
        <v>2</v>
      </c>
      <c r="D46" t="s">
        <v>26</v>
      </c>
      <c r="E46">
        <v>1348444</v>
      </c>
      <c r="F46">
        <v>1349723</v>
      </c>
      <c r="G46">
        <v>1351613</v>
      </c>
      <c r="H46">
        <v>1353604</v>
      </c>
      <c r="I46">
        <v>1354965</v>
      </c>
      <c r="J46">
        <v>1356549</v>
      </c>
      <c r="K46">
        <v>1358556</v>
      </c>
      <c r="L46">
        <v>1360545</v>
      </c>
      <c r="M46">
        <v>1361803</v>
      </c>
      <c r="N46">
        <v>1362201</v>
      </c>
      <c r="O46">
        <v>1363724</v>
      </c>
      <c r="P46">
        <v>1366378</v>
      </c>
      <c r="Q46">
        <v>1368247</v>
      </c>
      <c r="R46">
        <v>1370650</v>
      </c>
      <c r="S46">
        <v>1373962</v>
      </c>
      <c r="T46">
        <v>1377345</v>
      </c>
      <c r="U46">
        <v>1380043</v>
      </c>
      <c r="W46">
        <f t="shared" si="0"/>
        <v>1362256</v>
      </c>
    </row>
    <row r="47" spans="1:23" hidden="1" x14ac:dyDescent="0.2">
      <c r="A47">
        <v>23000</v>
      </c>
      <c r="B47" t="s">
        <v>47</v>
      </c>
      <c r="C47">
        <v>3</v>
      </c>
      <c r="D47" t="s">
        <v>27</v>
      </c>
      <c r="E47">
        <v>47683</v>
      </c>
      <c r="F47">
        <v>48097</v>
      </c>
      <c r="G47">
        <v>48471</v>
      </c>
      <c r="H47">
        <v>48579</v>
      </c>
      <c r="I47">
        <v>49614</v>
      </c>
      <c r="J47">
        <v>49809</v>
      </c>
      <c r="K47">
        <v>50032</v>
      </c>
      <c r="L47">
        <v>50463</v>
      </c>
      <c r="M47">
        <v>51217</v>
      </c>
      <c r="N47">
        <v>57275</v>
      </c>
      <c r="O47">
        <v>52748</v>
      </c>
      <c r="P47">
        <v>53476</v>
      </c>
      <c r="Q47">
        <v>60154</v>
      </c>
      <c r="R47">
        <v>55987</v>
      </c>
      <c r="S47">
        <v>56104</v>
      </c>
      <c r="T47">
        <v>56731</v>
      </c>
      <c r="U47">
        <v>57319</v>
      </c>
      <c r="W47">
        <f t="shared" si="0"/>
        <v>52574.058823529413</v>
      </c>
    </row>
    <row r="48" spans="1:23" x14ac:dyDescent="0.2">
      <c r="A48">
        <v>24000</v>
      </c>
      <c r="B48" t="s">
        <v>48</v>
      </c>
      <c r="C48">
        <v>2</v>
      </c>
      <c r="D48" t="s">
        <v>26</v>
      </c>
      <c r="E48">
        <v>6129804</v>
      </c>
      <c r="F48">
        <v>6135358</v>
      </c>
      <c r="G48">
        <v>6142813</v>
      </c>
      <c r="H48">
        <v>6150171</v>
      </c>
      <c r="I48">
        <v>6154994</v>
      </c>
      <c r="J48">
        <v>6160291</v>
      </c>
      <c r="K48">
        <v>6167011</v>
      </c>
      <c r="L48">
        <v>6173013</v>
      </c>
      <c r="M48">
        <v>6175974</v>
      </c>
      <c r="N48">
        <v>6174449</v>
      </c>
      <c r="O48">
        <v>6172619</v>
      </c>
      <c r="P48">
        <v>6171491</v>
      </c>
      <c r="Q48">
        <v>6167270</v>
      </c>
      <c r="R48">
        <v>6164814</v>
      </c>
      <c r="S48">
        <v>6166031</v>
      </c>
      <c r="T48">
        <v>6167349</v>
      </c>
      <c r="U48">
        <v>6166556</v>
      </c>
      <c r="W48">
        <f t="shared" si="0"/>
        <v>6161176.9411764704</v>
      </c>
    </row>
    <row r="49" spans="1:23" hidden="1" x14ac:dyDescent="0.2">
      <c r="A49">
        <v>24000</v>
      </c>
      <c r="B49" t="s">
        <v>48</v>
      </c>
      <c r="C49">
        <v>3</v>
      </c>
      <c r="D49" t="s">
        <v>27</v>
      </c>
      <c r="E49">
        <v>59972</v>
      </c>
      <c r="F49">
        <v>60417</v>
      </c>
      <c r="G49">
        <v>60952</v>
      </c>
      <c r="H49">
        <v>61149</v>
      </c>
      <c r="I49">
        <v>61405</v>
      </c>
      <c r="J49">
        <v>61761</v>
      </c>
      <c r="K49">
        <v>61908</v>
      </c>
      <c r="L49">
        <v>62431</v>
      </c>
      <c r="M49">
        <v>63235</v>
      </c>
      <c r="N49">
        <v>67493</v>
      </c>
      <c r="O49">
        <v>66314</v>
      </c>
      <c r="P49">
        <v>65054</v>
      </c>
      <c r="Q49">
        <v>72419</v>
      </c>
      <c r="R49">
        <v>67720</v>
      </c>
      <c r="S49">
        <v>68272</v>
      </c>
      <c r="T49">
        <v>68802</v>
      </c>
      <c r="U49">
        <v>69694</v>
      </c>
      <c r="W49">
        <f t="shared" si="0"/>
        <v>64646.941176470587</v>
      </c>
    </row>
    <row r="50" spans="1:23" x14ac:dyDescent="0.2">
      <c r="A50">
        <v>25000</v>
      </c>
      <c r="B50" t="s">
        <v>49</v>
      </c>
      <c r="C50">
        <v>2</v>
      </c>
      <c r="D50" t="s">
        <v>26</v>
      </c>
      <c r="E50">
        <v>6980933</v>
      </c>
      <c r="F50">
        <v>6989120</v>
      </c>
      <c r="G50">
        <v>6997847</v>
      </c>
      <c r="H50">
        <v>7004624</v>
      </c>
      <c r="I50">
        <v>7008586</v>
      </c>
      <c r="J50">
        <v>7013399</v>
      </c>
      <c r="K50">
        <v>7020038</v>
      </c>
      <c r="L50">
        <v>7026067</v>
      </c>
      <c r="M50">
        <v>7028777</v>
      </c>
      <c r="N50">
        <v>7025464</v>
      </c>
      <c r="O50">
        <v>7018498</v>
      </c>
      <c r="P50">
        <v>7009863</v>
      </c>
      <c r="Q50">
        <v>6997645</v>
      </c>
      <c r="R50">
        <v>6987785</v>
      </c>
      <c r="S50">
        <v>6982163</v>
      </c>
      <c r="T50">
        <v>6976501</v>
      </c>
      <c r="U50">
        <v>6968277</v>
      </c>
      <c r="W50">
        <f t="shared" si="0"/>
        <v>7002093.3529411769</v>
      </c>
    </row>
    <row r="51" spans="1:23" hidden="1" x14ac:dyDescent="0.2">
      <c r="A51">
        <v>25000</v>
      </c>
      <c r="B51" t="s">
        <v>49</v>
      </c>
      <c r="C51">
        <v>3</v>
      </c>
      <c r="D51" t="s">
        <v>27</v>
      </c>
      <c r="E51">
        <v>68709</v>
      </c>
      <c r="F51">
        <v>69188</v>
      </c>
      <c r="G51">
        <v>69882</v>
      </c>
      <c r="H51">
        <v>70322</v>
      </c>
      <c r="I51">
        <v>72012</v>
      </c>
      <c r="J51">
        <v>72083</v>
      </c>
      <c r="K51">
        <v>72167</v>
      </c>
      <c r="L51">
        <v>72529</v>
      </c>
      <c r="M51">
        <v>73573</v>
      </c>
      <c r="N51">
        <v>80278</v>
      </c>
      <c r="O51">
        <v>77021</v>
      </c>
      <c r="P51">
        <v>77281</v>
      </c>
      <c r="Q51">
        <v>83966</v>
      </c>
      <c r="R51">
        <v>81468</v>
      </c>
      <c r="S51">
        <v>82181</v>
      </c>
      <c r="T51">
        <v>81717</v>
      </c>
      <c r="U51">
        <v>83229</v>
      </c>
      <c r="W51">
        <f t="shared" si="0"/>
        <v>75741.529411764699</v>
      </c>
    </row>
    <row r="52" spans="1:23" x14ac:dyDescent="0.2">
      <c r="A52">
        <v>26000</v>
      </c>
      <c r="B52" t="s">
        <v>50</v>
      </c>
      <c r="C52">
        <v>2</v>
      </c>
      <c r="D52" t="s">
        <v>26</v>
      </c>
      <c r="E52">
        <v>10063443</v>
      </c>
      <c r="F52">
        <v>10067428</v>
      </c>
      <c r="G52">
        <v>10073061</v>
      </c>
      <c r="H52">
        <v>10076730</v>
      </c>
      <c r="I52">
        <v>10076134</v>
      </c>
      <c r="J52">
        <v>10076774</v>
      </c>
      <c r="K52">
        <v>10079884</v>
      </c>
      <c r="L52">
        <v>10081997</v>
      </c>
      <c r="M52">
        <v>10079095</v>
      </c>
      <c r="N52">
        <v>10071585</v>
      </c>
      <c r="O52">
        <v>10066934</v>
      </c>
      <c r="P52">
        <v>10063886</v>
      </c>
      <c r="Q52">
        <v>10055542</v>
      </c>
      <c r="R52">
        <v>10050557</v>
      </c>
      <c r="S52">
        <v>10051845</v>
      </c>
      <c r="T52">
        <v>10053307</v>
      </c>
      <c r="U52">
        <v>10050745</v>
      </c>
      <c r="W52">
        <f t="shared" si="0"/>
        <v>10066996.882352941</v>
      </c>
    </row>
    <row r="53" spans="1:23" hidden="1" x14ac:dyDescent="0.2">
      <c r="A53">
        <v>26000</v>
      </c>
      <c r="B53" t="s">
        <v>50</v>
      </c>
      <c r="C53">
        <v>3</v>
      </c>
      <c r="D53" t="s">
        <v>27</v>
      </c>
      <c r="E53">
        <v>46873</v>
      </c>
      <c r="F53">
        <v>47198</v>
      </c>
      <c r="G53">
        <v>47503</v>
      </c>
      <c r="H53">
        <v>47688</v>
      </c>
      <c r="I53">
        <v>48380</v>
      </c>
      <c r="J53">
        <v>48810</v>
      </c>
      <c r="K53">
        <v>48884</v>
      </c>
      <c r="L53">
        <v>49198</v>
      </c>
      <c r="M53">
        <v>49499</v>
      </c>
      <c r="N53">
        <v>56767</v>
      </c>
      <c r="O53">
        <v>53057</v>
      </c>
      <c r="P53">
        <v>51519</v>
      </c>
      <c r="Q53">
        <v>58783</v>
      </c>
      <c r="R53">
        <v>54941</v>
      </c>
      <c r="S53">
        <v>54210</v>
      </c>
      <c r="T53">
        <v>54004</v>
      </c>
      <c r="U53">
        <v>54684</v>
      </c>
      <c r="W53">
        <f t="shared" si="0"/>
        <v>51294</v>
      </c>
    </row>
    <row r="54" spans="1:23" x14ac:dyDescent="0.2">
      <c r="A54">
        <v>27000</v>
      </c>
      <c r="B54" t="s">
        <v>51</v>
      </c>
      <c r="C54">
        <v>2</v>
      </c>
      <c r="D54" t="s">
        <v>26</v>
      </c>
      <c r="E54">
        <v>5633506</v>
      </c>
      <c r="F54">
        <v>5644139</v>
      </c>
      <c r="G54">
        <v>5655489</v>
      </c>
      <c r="H54">
        <v>5665523</v>
      </c>
      <c r="I54">
        <v>5673209</v>
      </c>
      <c r="J54">
        <v>5681787</v>
      </c>
      <c r="K54">
        <v>5690986</v>
      </c>
      <c r="L54">
        <v>5698883</v>
      </c>
      <c r="M54">
        <v>5704043</v>
      </c>
      <c r="N54">
        <v>5706319</v>
      </c>
      <c r="O54">
        <v>5707898</v>
      </c>
      <c r="P54">
        <v>5708516</v>
      </c>
      <c r="Q54">
        <v>5706258</v>
      </c>
      <c r="R54">
        <v>5705979</v>
      </c>
      <c r="S54">
        <v>5708910</v>
      </c>
      <c r="T54">
        <v>5711642</v>
      </c>
      <c r="U54">
        <v>5712538</v>
      </c>
      <c r="W54">
        <f t="shared" si="0"/>
        <v>5689154.4117647056</v>
      </c>
    </row>
    <row r="55" spans="1:23" hidden="1" x14ac:dyDescent="0.2">
      <c r="A55">
        <v>27000</v>
      </c>
      <c r="B55" t="s">
        <v>51</v>
      </c>
      <c r="C55">
        <v>3</v>
      </c>
      <c r="D55" t="s">
        <v>27</v>
      </c>
      <c r="E55">
        <v>55617</v>
      </c>
      <c r="F55">
        <v>56328</v>
      </c>
      <c r="G55">
        <v>56820</v>
      </c>
      <c r="H55">
        <v>57521</v>
      </c>
      <c r="I55">
        <v>57527</v>
      </c>
      <c r="J55">
        <v>57670</v>
      </c>
      <c r="K55">
        <v>58167</v>
      </c>
      <c r="L55">
        <v>58440</v>
      </c>
      <c r="M55">
        <v>59156</v>
      </c>
      <c r="N55">
        <v>64787</v>
      </c>
      <c r="O55">
        <v>60886</v>
      </c>
      <c r="P55">
        <v>61046</v>
      </c>
      <c r="Q55">
        <v>67753</v>
      </c>
      <c r="R55">
        <v>64880</v>
      </c>
      <c r="S55">
        <v>64437</v>
      </c>
      <c r="T55">
        <v>64616</v>
      </c>
      <c r="U55">
        <v>65579</v>
      </c>
      <c r="W55">
        <f t="shared" si="0"/>
        <v>60660.588235294119</v>
      </c>
    </row>
    <row r="56" spans="1:23" x14ac:dyDescent="0.2">
      <c r="A56">
        <v>28000</v>
      </c>
      <c r="B56" t="s">
        <v>52</v>
      </c>
      <c r="C56">
        <v>2</v>
      </c>
      <c r="D56" t="s">
        <v>26</v>
      </c>
      <c r="E56">
        <v>2978198</v>
      </c>
      <c r="F56">
        <v>2975601</v>
      </c>
      <c r="G56">
        <v>2974321</v>
      </c>
      <c r="H56">
        <v>2973425</v>
      </c>
      <c r="I56">
        <v>2971345</v>
      </c>
      <c r="J56">
        <v>2969562</v>
      </c>
      <c r="K56">
        <v>2968238</v>
      </c>
      <c r="L56">
        <v>2966367</v>
      </c>
      <c r="M56">
        <v>2963053</v>
      </c>
      <c r="N56">
        <v>2958830</v>
      </c>
      <c r="O56">
        <v>2956403</v>
      </c>
      <c r="P56">
        <v>2955065</v>
      </c>
      <c r="Q56">
        <v>2952173</v>
      </c>
      <c r="R56">
        <v>2950186</v>
      </c>
      <c r="S56">
        <v>2950157</v>
      </c>
      <c r="T56">
        <v>2950379</v>
      </c>
      <c r="U56">
        <v>2949227</v>
      </c>
      <c r="W56">
        <f t="shared" si="0"/>
        <v>2962501.7647058824</v>
      </c>
    </row>
    <row r="57" spans="1:23" hidden="1" x14ac:dyDescent="0.2">
      <c r="A57">
        <v>28000</v>
      </c>
      <c r="B57" t="s">
        <v>52</v>
      </c>
      <c r="C57">
        <v>3</v>
      </c>
      <c r="D57" t="s">
        <v>27</v>
      </c>
      <c r="E57">
        <v>37430</v>
      </c>
      <c r="F57">
        <v>37820</v>
      </c>
      <c r="G57">
        <v>37993</v>
      </c>
      <c r="H57">
        <v>38426</v>
      </c>
      <c r="I57">
        <v>38826</v>
      </c>
      <c r="J57">
        <v>38878</v>
      </c>
      <c r="K57">
        <v>39339</v>
      </c>
      <c r="L57">
        <v>39699</v>
      </c>
      <c r="M57">
        <v>40120</v>
      </c>
      <c r="N57">
        <v>45312</v>
      </c>
      <c r="O57">
        <v>42201</v>
      </c>
      <c r="P57">
        <v>41367</v>
      </c>
      <c r="Q57">
        <v>48754</v>
      </c>
      <c r="R57">
        <v>44099</v>
      </c>
      <c r="S57">
        <v>44222</v>
      </c>
      <c r="T57">
        <v>44499</v>
      </c>
      <c r="U57">
        <v>44796</v>
      </c>
      <c r="W57">
        <f t="shared" si="0"/>
        <v>41398.882352941175</v>
      </c>
    </row>
    <row r="58" spans="1:23" x14ac:dyDescent="0.2">
      <c r="A58">
        <v>29000</v>
      </c>
      <c r="B58" t="s">
        <v>53</v>
      </c>
      <c r="C58">
        <v>2</v>
      </c>
      <c r="D58" t="s">
        <v>26</v>
      </c>
      <c r="E58">
        <v>6123277</v>
      </c>
      <c r="F58">
        <v>6126324</v>
      </c>
      <c r="G58">
        <v>6131322</v>
      </c>
      <c r="H58">
        <v>6136060</v>
      </c>
      <c r="I58">
        <v>6138213</v>
      </c>
      <c r="J58">
        <v>6141212</v>
      </c>
      <c r="K58">
        <v>6146369</v>
      </c>
      <c r="L58">
        <v>6151678</v>
      </c>
      <c r="M58">
        <v>6153938</v>
      </c>
      <c r="N58">
        <v>6154146</v>
      </c>
      <c r="O58">
        <v>6156993</v>
      </c>
      <c r="P58">
        <v>6161109</v>
      </c>
      <c r="Q58">
        <v>6161992</v>
      </c>
      <c r="R58">
        <v>6165002</v>
      </c>
      <c r="S58">
        <v>6171887</v>
      </c>
      <c r="T58">
        <v>6178919</v>
      </c>
      <c r="U58">
        <v>6183374</v>
      </c>
      <c r="W58">
        <f t="shared" si="0"/>
        <v>6151871.4705882352</v>
      </c>
    </row>
    <row r="59" spans="1:23" hidden="1" x14ac:dyDescent="0.2">
      <c r="A59">
        <v>29000</v>
      </c>
      <c r="B59" t="s">
        <v>53</v>
      </c>
      <c r="C59">
        <v>3</v>
      </c>
      <c r="D59" t="s">
        <v>27</v>
      </c>
      <c r="E59">
        <v>46367</v>
      </c>
      <c r="F59">
        <v>47161</v>
      </c>
      <c r="G59">
        <v>47392</v>
      </c>
      <c r="H59">
        <v>47978</v>
      </c>
      <c r="I59">
        <v>48568</v>
      </c>
      <c r="J59">
        <v>48639</v>
      </c>
      <c r="K59">
        <v>49053</v>
      </c>
      <c r="L59">
        <v>49395</v>
      </c>
      <c r="M59">
        <v>49864</v>
      </c>
      <c r="N59">
        <v>54374</v>
      </c>
      <c r="O59">
        <v>51055</v>
      </c>
      <c r="P59">
        <v>51330</v>
      </c>
      <c r="Q59">
        <v>58168</v>
      </c>
      <c r="R59">
        <v>54131</v>
      </c>
      <c r="S59">
        <v>53864</v>
      </c>
      <c r="T59">
        <v>54513</v>
      </c>
      <c r="U59">
        <v>55141</v>
      </c>
      <c r="W59">
        <f t="shared" si="0"/>
        <v>50999.588235294119</v>
      </c>
    </row>
    <row r="60" spans="1:23" x14ac:dyDescent="0.2">
      <c r="A60">
        <v>30000</v>
      </c>
      <c r="B60" t="s">
        <v>54</v>
      </c>
      <c r="C60">
        <v>2</v>
      </c>
      <c r="D60" t="s">
        <v>26</v>
      </c>
      <c r="E60">
        <v>1063376</v>
      </c>
      <c r="F60">
        <v>1065398</v>
      </c>
      <c r="G60">
        <v>1067830</v>
      </c>
      <c r="H60">
        <v>1070252</v>
      </c>
      <c r="I60">
        <v>1072207</v>
      </c>
      <c r="J60">
        <v>1074291</v>
      </c>
      <c r="K60">
        <v>1077117</v>
      </c>
      <c r="L60">
        <v>1080317</v>
      </c>
      <c r="M60">
        <v>1082954</v>
      </c>
      <c r="N60">
        <v>1085121</v>
      </c>
      <c r="O60">
        <v>1088606</v>
      </c>
      <c r="P60">
        <v>1093273</v>
      </c>
      <c r="Q60">
        <v>1097311</v>
      </c>
      <c r="R60">
        <v>1101750</v>
      </c>
      <c r="S60">
        <v>1106908</v>
      </c>
      <c r="T60">
        <v>1112181</v>
      </c>
      <c r="U60">
        <v>1116926</v>
      </c>
      <c r="W60">
        <f t="shared" si="0"/>
        <v>1085636.3529411764</v>
      </c>
    </row>
    <row r="61" spans="1:23" hidden="1" x14ac:dyDescent="0.2">
      <c r="A61">
        <v>30000</v>
      </c>
      <c r="B61" t="s">
        <v>54</v>
      </c>
      <c r="C61">
        <v>3</v>
      </c>
      <c r="D61" t="s">
        <v>27</v>
      </c>
      <c r="E61">
        <v>47266</v>
      </c>
      <c r="F61">
        <v>47629</v>
      </c>
      <c r="G61">
        <v>47813</v>
      </c>
      <c r="H61">
        <v>48489</v>
      </c>
      <c r="I61">
        <v>49342</v>
      </c>
      <c r="J61">
        <v>49437</v>
      </c>
      <c r="K61">
        <v>50030</v>
      </c>
      <c r="L61">
        <v>50492</v>
      </c>
      <c r="M61">
        <v>50364</v>
      </c>
      <c r="N61">
        <v>56526</v>
      </c>
      <c r="O61">
        <v>52135</v>
      </c>
      <c r="P61">
        <v>53057</v>
      </c>
      <c r="Q61">
        <v>59613</v>
      </c>
      <c r="R61">
        <v>55893</v>
      </c>
      <c r="S61">
        <v>55309</v>
      </c>
      <c r="T61">
        <v>56397</v>
      </c>
      <c r="U61">
        <v>56936</v>
      </c>
      <c r="W61">
        <f t="shared" si="0"/>
        <v>52160.470588235294</v>
      </c>
    </row>
    <row r="62" spans="1:23" x14ac:dyDescent="0.2">
      <c r="A62">
        <v>31000</v>
      </c>
      <c r="B62" t="s">
        <v>55</v>
      </c>
      <c r="C62">
        <v>2</v>
      </c>
      <c r="D62" t="s">
        <v>26</v>
      </c>
      <c r="E62">
        <v>1941321</v>
      </c>
      <c r="F62">
        <v>1943877</v>
      </c>
      <c r="G62">
        <v>1946825</v>
      </c>
      <c r="H62">
        <v>1949533</v>
      </c>
      <c r="I62">
        <v>1951454</v>
      </c>
      <c r="J62">
        <v>1953629</v>
      </c>
      <c r="K62">
        <v>1956342</v>
      </c>
      <c r="L62">
        <v>1958975</v>
      </c>
      <c r="M62">
        <v>1960678</v>
      </c>
      <c r="N62">
        <v>1961322</v>
      </c>
      <c r="O62">
        <v>1961977</v>
      </c>
      <c r="P62">
        <v>1962765</v>
      </c>
      <c r="Q62">
        <v>1962533</v>
      </c>
      <c r="R62">
        <v>1962970</v>
      </c>
      <c r="S62">
        <v>1964488</v>
      </c>
      <c r="T62">
        <v>1966004</v>
      </c>
      <c r="U62">
        <v>1966854</v>
      </c>
      <c r="W62">
        <f t="shared" si="0"/>
        <v>1957149.8235294118</v>
      </c>
    </row>
    <row r="63" spans="1:23" hidden="1" x14ac:dyDescent="0.2">
      <c r="A63">
        <v>31000</v>
      </c>
      <c r="B63" t="s">
        <v>55</v>
      </c>
      <c r="C63">
        <v>3</v>
      </c>
      <c r="D63" t="s">
        <v>27</v>
      </c>
      <c r="E63">
        <v>51254</v>
      </c>
      <c r="F63">
        <v>51544</v>
      </c>
      <c r="G63">
        <v>51932</v>
      </c>
      <c r="H63">
        <v>53355</v>
      </c>
      <c r="I63">
        <v>52938</v>
      </c>
      <c r="J63">
        <v>52731</v>
      </c>
      <c r="K63">
        <v>53718</v>
      </c>
      <c r="L63">
        <v>54266</v>
      </c>
      <c r="M63">
        <v>54702</v>
      </c>
      <c r="N63">
        <v>59070</v>
      </c>
      <c r="O63">
        <v>55734</v>
      </c>
      <c r="P63">
        <v>57940</v>
      </c>
      <c r="Q63">
        <v>63983</v>
      </c>
      <c r="R63">
        <v>61735</v>
      </c>
      <c r="S63">
        <v>61545</v>
      </c>
      <c r="T63">
        <v>61819</v>
      </c>
      <c r="U63">
        <v>62776</v>
      </c>
      <c r="W63">
        <f t="shared" si="0"/>
        <v>56531.882352941175</v>
      </c>
    </row>
    <row r="64" spans="1:23" x14ac:dyDescent="0.2">
      <c r="A64">
        <v>32000</v>
      </c>
      <c r="B64" t="s">
        <v>56</v>
      </c>
      <c r="C64">
        <v>2</v>
      </c>
      <c r="D64" t="s">
        <v>26</v>
      </c>
      <c r="E64">
        <v>2991064</v>
      </c>
      <c r="F64">
        <v>3004587</v>
      </c>
      <c r="G64">
        <v>3019263</v>
      </c>
      <c r="H64">
        <v>3034179</v>
      </c>
      <c r="I64">
        <v>3047850</v>
      </c>
      <c r="J64">
        <v>3061689</v>
      </c>
      <c r="K64">
        <v>3075394</v>
      </c>
      <c r="L64">
        <v>3087922</v>
      </c>
      <c r="M64">
        <v>3099097</v>
      </c>
      <c r="N64">
        <v>3109118</v>
      </c>
      <c r="O64">
        <v>3118256</v>
      </c>
      <c r="P64">
        <v>3126118</v>
      </c>
      <c r="Q64">
        <v>3132518</v>
      </c>
      <c r="R64">
        <v>3139680</v>
      </c>
      <c r="S64">
        <v>3148672</v>
      </c>
      <c r="T64">
        <v>3157755</v>
      </c>
      <c r="U64">
        <v>3165951</v>
      </c>
      <c r="W64">
        <f t="shared" si="0"/>
        <v>3089359.588235294</v>
      </c>
    </row>
    <row r="65" spans="1:23" hidden="1" x14ac:dyDescent="0.2">
      <c r="A65">
        <v>32000</v>
      </c>
      <c r="B65" t="s">
        <v>56</v>
      </c>
      <c r="C65">
        <v>3</v>
      </c>
      <c r="D65" t="s">
        <v>27</v>
      </c>
      <c r="E65">
        <v>49137</v>
      </c>
      <c r="F65">
        <v>49326</v>
      </c>
      <c r="G65">
        <v>49866</v>
      </c>
      <c r="H65">
        <v>50565</v>
      </c>
      <c r="I65">
        <v>51417</v>
      </c>
      <c r="J65">
        <v>51642</v>
      </c>
      <c r="K65">
        <v>51846</v>
      </c>
      <c r="L65">
        <v>52276</v>
      </c>
      <c r="M65">
        <v>53228</v>
      </c>
      <c r="N65">
        <v>56522</v>
      </c>
      <c r="O65">
        <v>53859</v>
      </c>
      <c r="P65">
        <v>53008</v>
      </c>
      <c r="Q65">
        <v>60502</v>
      </c>
      <c r="R65">
        <v>57057</v>
      </c>
      <c r="S65">
        <v>57590</v>
      </c>
      <c r="T65">
        <v>57727</v>
      </c>
      <c r="U65">
        <v>58451</v>
      </c>
      <c r="W65">
        <f t="shared" si="0"/>
        <v>53765.823529411762</v>
      </c>
    </row>
    <row r="66" spans="1:23" x14ac:dyDescent="0.2">
      <c r="A66">
        <v>33000</v>
      </c>
      <c r="B66" t="s">
        <v>57</v>
      </c>
      <c r="C66">
        <v>2</v>
      </c>
      <c r="D66" t="s">
        <v>26</v>
      </c>
      <c r="E66">
        <v>1362685</v>
      </c>
      <c r="F66">
        <v>1364033</v>
      </c>
      <c r="G66">
        <v>1365929</v>
      </c>
      <c r="H66">
        <v>1367896</v>
      </c>
      <c r="I66">
        <v>1369290</v>
      </c>
      <c r="J66">
        <v>1370890</v>
      </c>
      <c r="K66">
        <v>1373023</v>
      </c>
      <c r="L66">
        <v>1375252</v>
      </c>
      <c r="M66">
        <v>1376789</v>
      </c>
      <c r="N66">
        <v>1377577</v>
      </c>
      <c r="O66">
        <v>1379408</v>
      </c>
      <c r="P66">
        <v>1382355</v>
      </c>
      <c r="Q66">
        <v>1384551</v>
      </c>
      <c r="R66">
        <v>1387255</v>
      </c>
      <c r="S66">
        <v>1390787</v>
      </c>
      <c r="T66">
        <v>1394347</v>
      </c>
      <c r="U66">
        <v>1397348</v>
      </c>
      <c r="W66">
        <f t="shared" si="0"/>
        <v>1377612.6470588236</v>
      </c>
    </row>
    <row r="67" spans="1:23" hidden="1" x14ac:dyDescent="0.2">
      <c r="A67">
        <v>33000</v>
      </c>
      <c r="B67" t="s">
        <v>57</v>
      </c>
      <c r="C67">
        <v>3</v>
      </c>
      <c r="D67" t="s">
        <v>27</v>
      </c>
      <c r="E67">
        <v>60384</v>
      </c>
      <c r="F67">
        <v>60656</v>
      </c>
      <c r="G67">
        <v>61287</v>
      </c>
      <c r="H67">
        <v>61343</v>
      </c>
      <c r="I67">
        <v>63201</v>
      </c>
      <c r="J67">
        <v>63186</v>
      </c>
      <c r="K67">
        <v>63226</v>
      </c>
      <c r="L67">
        <v>63420</v>
      </c>
      <c r="M67">
        <v>64521</v>
      </c>
      <c r="N67">
        <v>68655</v>
      </c>
      <c r="O67">
        <v>65846</v>
      </c>
      <c r="P67">
        <v>66883</v>
      </c>
      <c r="Q67">
        <v>72663</v>
      </c>
      <c r="R67">
        <v>71298</v>
      </c>
      <c r="S67">
        <v>71801</v>
      </c>
      <c r="T67">
        <v>73023</v>
      </c>
      <c r="U67">
        <v>74229</v>
      </c>
      <c r="W67">
        <f t="shared" si="0"/>
        <v>66213.058823529413</v>
      </c>
    </row>
    <row r="68" spans="1:23" x14ac:dyDescent="0.2">
      <c r="A68">
        <v>34000</v>
      </c>
      <c r="B68" t="s">
        <v>58</v>
      </c>
      <c r="C68">
        <v>2</v>
      </c>
      <c r="D68" t="s">
        <v>26</v>
      </c>
      <c r="E68">
        <v>9203552</v>
      </c>
      <c r="F68">
        <v>9213061</v>
      </c>
      <c r="G68">
        <v>9225377</v>
      </c>
      <c r="H68">
        <v>9237127</v>
      </c>
      <c r="I68">
        <v>9244939</v>
      </c>
      <c r="J68">
        <v>9253471</v>
      </c>
      <c r="K68">
        <v>9265545</v>
      </c>
      <c r="L68">
        <v>9277683</v>
      </c>
      <c r="M68">
        <v>9285439</v>
      </c>
      <c r="N68">
        <v>9283640</v>
      </c>
      <c r="O68">
        <v>9279524</v>
      </c>
      <c r="P68">
        <v>9277480</v>
      </c>
      <c r="Q68">
        <v>9270835</v>
      </c>
      <c r="R68">
        <v>9266837</v>
      </c>
      <c r="S68">
        <v>9268263</v>
      </c>
      <c r="T68">
        <v>9269738</v>
      </c>
      <c r="U68">
        <v>9268246</v>
      </c>
      <c r="W68">
        <f t="shared" si="0"/>
        <v>9258279.8235294111</v>
      </c>
    </row>
    <row r="69" spans="1:23" hidden="1" x14ac:dyDescent="0.2">
      <c r="A69">
        <v>34000</v>
      </c>
      <c r="B69" t="s">
        <v>58</v>
      </c>
      <c r="C69">
        <v>3</v>
      </c>
      <c r="D69" t="s">
        <v>27</v>
      </c>
      <c r="E69">
        <v>63990</v>
      </c>
      <c r="F69">
        <v>64476</v>
      </c>
      <c r="G69">
        <v>65109</v>
      </c>
      <c r="H69">
        <v>65432</v>
      </c>
      <c r="I69">
        <v>66432</v>
      </c>
      <c r="J69">
        <v>66772</v>
      </c>
      <c r="K69">
        <v>66961</v>
      </c>
      <c r="L69">
        <v>67237</v>
      </c>
      <c r="M69">
        <v>68205</v>
      </c>
      <c r="N69">
        <v>71771</v>
      </c>
      <c r="O69">
        <v>70794</v>
      </c>
      <c r="P69">
        <v>70434</v>
      </c>
      <c r="Q69">
        <v>76977</v>
      </c>
      <c r="R69">
        <v>73612</v>
      </c>
      <c r="S69">
        <v>74400</v>
      </c>
      <c r="T69">
        <v>74322</v>
      </c>
      <c r="U69">
        <v>75086</v>
      </c>
      <c r="W69">
        <f t="shared" si="0"/>
        <v>69530</v>
      </c>
    </row>
    <row r="70" spans="1:23" x14ac:dyDescent="0.2">
      <c r="A70">
        <v>35000</v>
      </c>
      <c r="B70" t="s">
        <v>59</v>
      </c>
      <c r="C70">
        <v>2</v>
      </c>
      <c r="D70" t="s">
        <v>26</v>
      </c>
      <c r="E70">
        <v>2102799</v>
      </c>
      <c r="F70">
        <v>2102866</v>
      </c>
      <c r="G70">
        <v>2104392</v>
      </c>
      <c r="H70">
        <v>2106663</v>
      </c>
      <c r="I70">
        <v>2107936</v>
      </c>
      <c r="J70">
        <v>2109276</v>
      </c>
      <c r="K70">
        <v>2111752</v>
      </c>
      <c r="L70">
        <v>2114677</v>
      </c>
      <c r="M70">
        <v>2116617</v>
      </c>
      <c r="N70">
        <v>2117394</v>
      </c>
      <c r="O70">
        <v>2117750</v>
      </c>
      <c r="P70">
        <v>2117658</v>
      </c>
      <c r="Q70">
        <v>2116463</v>
      </c>
      <c r="R70">
        <v>2115758</v>
      </c>
      <c r="S70">
        <v>2116423</v>
      </c>
      <c r="T70">
        <v>2117249</v>
      </c>
      <c r="U70">
        <v>2117263</v>
      </c>
      <c r="W70">
        <f t="shared" si="0"/>
        <v>2112525.6470588236</v>
      </c>
    </row>
    <row r="71" spans="1:23" hidden="1" x14ac:dyDescent="0.2">
      <c r="A71">
        <v>35000</v>
      </c>
      <c r="B71" t="s">
        <v>59</v>
      </c>
      <c r="C71">
        <v>3</v>
      </c>
      <c r="D71" t="s">
        <v>27</v>
      </c>
      <c r="E71">
        <v>40476</v>
      </c>
      <c r="F71">
        <v>40868</v>
      </c>
      <c r="G71">
        <v>41405</v>
      </c>
      <c r="H71">
        <v>41745</v>
      </c>
      <c r="I71">
        <v>42323</v>
      </c>
      <c r="J71">
        <v>42621</v>
      </c>
      <c r="K71">
        <v>43148</v>
      </c>
      <c r="L71">
        <v>43470</v>
      </c>
      <c r="M71">
        <v>44122</v>
      </c>
      <c r="N71">
        <v>48632</v>
      </c>
      <c r="O71">
        <v>46355</v>
      </c>
      <c r="P71">
        <v>45279</v>
      </c>
      <c r="Q71">
        <v>52169</v>
      </c>
      <c r="R71">
        <v>47917</v>
      </c>
      <c r="S71">
        <v>48376</v>
      </c>
      <c r="T71">
        <v>48897</v>
      </c>
      <c r="U71">
        <v>49396</v>
      </c>
      <c r="W71">
        <f t="shared" ref="W71:W109" si="1">AVERAGE(E71:U71)</f>
        <v>45129.352941176468</v>
      </c>
    </row>
    <row r="72" spans="1:23" x14ac:dyDescent="0.2">
      <c r="A72">
        <v>36000</v>
      </c>
      <c r="B72" t="s">
        <v>60</v>
      </c>
      <c r="C72">
        <v>2</v>
      </c>
      <c r="D72" t="s">
        <v>26</v>
      </c>
      <c r="E72">
        <v>20213147</v>
      </c>
      <c r="F72">
        <v>20218021</v>
      </c>
      <c r="G72">
        <v>20225915</v>
      </c>
      <c r="H72">
        <v>20229779</v>
      </c>
      <c r="I72">
        <v>20225101</v>
      </c>
      <c r="J72">
        <v>20221772</v>
      </c>
      <c r="K72">
        <v>20222487</v>
      </c>
      <c r="L72">
        <v>20220100</v>
      </c>
      <c r="M72">
        <v>20208008</v>
      </c>
      <c r="N72">
        <v>20176476</v>
      </c>
      <c r="O72">
        <v>20118001</v>
      </c>
      <c r="P72">
        <v>20040675</v>
      </c>
      <c r="Q72">
        <v>19953199</v>
      </c>
      <c r="R72">
        <v>19871685</v>
      </c>
      <c r="S72">
        <v>19803822</v>
      </c>
      <c r="T72">
        <v>19737743</v>
      </c>
      <c r="U72">
        <v>19663182</v>
      </c>
      <c r="W72">
        <f t="shared" si="1"/>
        <v>20079359.588235293</v>
      </c>
    </row>
    <row r="73" spans="1:23" hidden="1" x14ac:dyDescent="0.2">
      <c r="A73">
        <v>36000</v>
      </c>
      <c r="B73" t="s">
        <v>60</v>
      </c>
      <c r="C73">
        <v>3</v>
      </c>
      <c r="D73" t="s">
        <v>27</v>
      </c>
      <c r="E73">
        <v>64310</v>
      </c>
      <c r="F73">
        <v>64958</v>
      </c>
      <c r="G73">
        <v>65490</v>
      </c>
      <c r="H73">
        <v>65642</v>
      </c>
      <c r="I73">
        <v>66599</v>
      </c>
      <c r="J73">
        <v>67334</v>
      </c>
      <c r="K73">
        <v>67437</v>
      </c>
      <c r="L73">
        <v>67930</v>
      </c>
      <c r="M73">
        <v>68471</v>
      </c>
      <c r="N73">
        <v>74159</v>
      </c>
      <c r="O73">
        <v>73018</v>
      </c>
      <c r="P73">
        <v>70421</v>
      </c>
      <c r="Q73">
        <v>78991</v>
      </c>
      <c r="R73">
        <v>75312</v>
      </c>
      <c r="S73">
        <v>76038</v>
      </c>
      <c r="T73">
        <v>75873</v>
      </c>
      <c r="U73">
        <v>77029</v>
      </c>
      <c r="W73">
        <f t="shared" si="1"/>
        <v>70530.117647058825</v>
      </c>
    </row>
    <row r="74" spans="1:23" x14ac:dyDescent="0.2">
      <c r="A74">
        <v>37000</v>
      </c>
      <c r="B74" t="s">
        <v>61</v>
      </c>
      <c r="C74">
        <v>2</v>
      </c>
      <c r="D74" t="s">
        <v>26</v>
      </c>
      <c r="E74">
        <v>10238941</v>
      </c>
      <c r="F74">
        <v>10262792</v>
      </c>
      <c r="G74">
        <v>10289144</v>
      </c>
      <c r="H74">
        <v>10314640</v>
      </c>
      <c r="I74">
        <v>10335946</v>
      </c>
      <c r="J74">
        <v>10358285</v>
      </c>
      <c r="K74">
        <v>10383827</v>
      </c>
      <c r="L74">
        <v>10409197</v>
      </c>
      <c r="M74">
        <v>10429508</v>
      </c>
      <c r="N74">
        <v>10447371</v>
      </c>
      <c r="O74">
        <v>10470390</v>
      </c>
      <c r="P74">
        <v>10495181</v>
      </c>
      <c r="Q74">
        <v>10514572</v>
      </c>
      <c r="R74">
        <v>10537150</v>
      </c>
      <c r="S74">
        <v>10566372</v>
      </c>
      <c r="T74">
        <v>10596008</v>
      </c>
      <c r="U74">
        <v>10621574</v>
      </c>
      <c r="W74">
        <f t="shared" si="1"/>
        <v>10427699.882352941</v>
      </c>
    </row>
    <row r="75" spans="1:23" hidden="1" x14ac:dyDescent="0.2">
      <c r="A75">
        <v>37000</v>
      </c>
      <c r="B75" t="s">
        <v>61</v>
      </c>
      <c r="C75">
        <v>3</v>
      </c>
      <c r="D75" t="s">
        <v>27</v>
      </c>
      <c r="E75">
        <v>45538</v>
      </c>
      <c r="F75">
        <v>46048</v>
      </c>
      <c r="G75">
        <v>46429</v>
      </c>
      <c r="H75">
        <v>47057</v>
      </c>
      <c r="I75">
        <v>47848</v>
      </c>
      <c r="J75">
        <v>48124</v>
      </c>
      <c r="K75">
        <v>48302</v>
      </c>
      <c r="L75">
        <v>48745</v>
      </c>
      <c r="M75">
        <v>49334</v>
      </c>
      <c r="N75">
        <v>53177</v>
      </c>
      <c r="O75">
        <v>50855</v>
      </c>
      <c r="P75">
        <v>50549</v>
      </c>
      <c r="Q75">
        <v>57765</v>
      </c>
      <c r="R75">
        <v>53519</v>
      </c>
      <c r="S75">
        <v>54162</v>
      </c>
      <c r="T75">
        <v>55089</v>
      </c>
      <c r="U75">
        <v>55654</v>
      </c>
      <c r="W75">
        <f t="shared" si="1"/>
        <v>50482.058823529413</v>
      </c>
    </row>
    <row r="76" spans="1:23" x14ac:dyDescent="0.2">
      <c r="A76">
        <v>38000</v>
      </c>
      <c r="B76" t="s">
        <v>62</v>
      </c>
      <c r="C76">
        <v>2</v>
      </c>
      <c r="D76" t="s">
        <v>26</v>
      </c>
      <c r="E76">
        <v>769621</v>
      </c>
      <c r="F76">
        <v>770753</v>
      </c>
      <c r="G76">
        <v>772143</v>
      </c>
      <c r="H76">
        <v>773539</v>
      </c>
      <c r="I76">
        <v>774616</v>
      </c>
      <c r="J76">
        <v>775828</v>
      </c>
      <c r="K76">
        <v>777066</v>
      </c>
      <c r="L76">
        <v>778100</v>
      </c>
      <c r="M76">
        <v>778767</v>
      </c>
      <c r="N76">
        <v>778966</v>
      </c>
      <c r="O76">
        <v>778555</v>
      </c>
      <c r="P76">
        <v>777618</v>
      </c>
      <c r="Q76">
        <v>776308</v>
      </c>
      <c r="R76">
        <v>775267</v>
      </c>
      <c r="S76">
        <v>774693</v>
      </c>
      <c r="T76">
        <v>774151</v>
      </c>
      <c r="U76">
        <v>773311</v>
      </c>
      <c r="W76">
        <f t="shared" si="1"/>
        <v>775253.0588235294</v>
      </c>
    </row>
    <row r="77" spans="1:23" hidden="1" x14ac:dyDescent="0.2">
      <c r="A77">
        <v>38000</v>
      </c>
      <c r="B77" t="s">
        <v>62</v>
      </c>
      <c r="C77">
        <v>3</v>
      </c>
      <c r="D77" t="s">
        <v>27</v>
      </c>
      <c r="E77">
        <v>54260</v>
      </c>
      <c r="F77">
        <v>54984</v>
      </c>
      <c r="G77">
        <v>55697</v>
      </c>
      <c r="H77">
        <v>57065</v>
      </c>
      <c r="I77">
        <v>56997</v>
      </c>
      <c r="J77">
        <v>56383</v>
      </c>
      <c r="K77">
        <v>57693</v>
      </c>
      <c r="L77">
        <v>57775</v>
      </c>
      <c r="M77">
        <v>58618</v>
      </c>
      <c r="N77">
        <v>63555</v>
      </c>
      <c r="O77">
        <v>59010</v>
      </c>
      <c r="P77">
        <v>60772</v>
      </c>
      <c r="Q77">
        <v>67064</v>
      </c>
      <c r="R77">
        <v>65755</v>
      </c>
      <c r="S77">
        <v>65197</v>
      </c>
      <c r="T77">
        <v>63978</v>
      </c>
      <c r="U77">
        <v>65324</v>
      </c>
      <c r="W77">
        <f t="shared" si="1"/>
        <v>60007.470588235294</v>
      </c>
    </row>
    <row r="78" spans="1:23" x14ac:dyDescent="0.2">
      <c r="A78">
        <v>39000</v>
      </c>
      <c r="B78" t="s">
        <v>63</v>
      </c>
      <c r="C78">
        <v>2</v>
      </c>
      <c r="D78" t="s">
        <v>26</v>
      </c>
      <c r="E78">
        <v>11754025</v>
      </c>
      <c r="F78">
        <v>11758982</v>
      </c>
      <c r="G78">
        <v>11767807</v>
      </c>
      <c r="H78">
        <v>11776230</v>
      </c>
      <c r="I78">
        <v>11779724</v>
      </c>
      <c r="J78">
        <v>11784738</v>
      </c>
      <c r="K78">
        <v>11792446</v>
      </c>
      <c r="L78">
        <v>11798887</v>
      </c>
      <c r="M78">
        <v>11799458</v>
      </c>
      <c r="N78">
        <v>11793939</v>
      </c>
      <c r="O78">
        <v>11790844</v>
      </c>
      <c r="P78">
        <v>11789536</v>
      </c>
      <c r="Q78">
        <v>11782016</v>
      </c>
      <c r="R78">
        <v>11778545</v>
      </c>
      <c r="S78">
        <v>11782497</v>
      </c>
      <c r="T78">
        <v>11786735</v>
      </c>
      <c r="U78">
        <v>11786038</v>
      </c>
      <c r="W78">
        <f t="shared" si="1"/>
        <v>11782496.882352941</v>
      </c>
    </row>
    <row r="79" spans="1:23" hidden="1" x14ac:dyDescent="0.2">
      <c r="A79">
        <v>39000</v>
      </c>
      <c r="B79" t="s">
        <v>63</v>
      </c>
      <c r="C79">
        <v>3</v>
      </c>
      <c r="D79" t="s">
        <v>27</v>
      </c>
      <c r="E79">
        <v>47730</v>
      </c>
      <c r="F79">
        <v>48163</v>
      </c>
      <c r="G79">
        <v>48703</v>
      </c>
      <c r="H79">
        <v>49130</v>
      </c>
      <c r="I79">
        <v>49486</v>
      </c>
      <c r="J79">
        <v>49627</v>
      </c>
      <c r="K79">
        <v>49862</v>
      </c>
      <c r="L79">
        <v>50254</v>
      </c>
      <c r="M79">
        <v>50865</v>
      </c>
      <c r="N79">
        <v>55800</v>
      </c>
      <c r="O79">
        <v>53369</v>
      </c>
      <c r="P79">
        <v>52707</v>
      </c>
      <c r="Q79">
        <v>59949</v>
      </c>
      <c r="R79">
        <v>55314</v>
      </c>
      <c r="S79">
        <v>55112</v>
      </c>
      <c r="T79">
        <v>55842</v>
      </c>
      <c r="U79">
        <v>56548</v>
      </c>
      <c r="W79">
        <f t="shared" si="1"/>
        <v>52262.411764705881</v>
      </c>
    </row>
    <row r="80" spans="1:23" x14ac:dyDescent="0.2">
      <c r="A80">
        <v>40000</v>
      </c>
      <c r="B80" t="s">
        <v>64</v>
      </c>
      <c r="C80">
        <v>2</v>
      </c>
      <c r="D80" t="s">
        <v>26</v>
      </c>
      <c r="E80">
        <v>3925788</v>
      </c>
      <c r="F80">
        <v>3927289</v>
      </c>
      <c r="G80">
        <v>3931022</v>
      </c>
      <c r="H80">
        <v>3935537</v>
      </c>
      <c r="I80">
        <v>3938402</v>
      </c>
      <c r="J80">
        <v>3941716</v>
      </c>
      <c r="K80">
        <v>3947065</v>
      </c>
      <c r="L80">
        <v>3953149</v>
      </c>
      <c r="M80">
        <v>3957339</v>
      </c>
      <c r="N80">
        <v>3960353</v>
      </c>
      <c r="O80">
        <v>3965656</v>
      </c>
      <c r="P80">
        <v>3972228</v>
      </c>
      <c r="Q80">
        <v>3976846</v>
      </c>
      <c r="R80">
        <v>3982707</v>
      </c>
      <c r="S80">
        <v>3991089</v>
      </c>
      <c r="T80">
        <v>3999654</v>
      </c>
      <c r="U80">
        <v>4006628</v>
      </c>
      <c r="W80">
        <f t="shared" si="1"/>
        <v>3959556.9411764704</v>
      </c>
    </row>
    <row r="81" spans="1:23" hidden="1" x14ac:dyDescent="0.2">
      <c r="A81">
        <v>40000</v>
      </c>
      <c r="B81" t="s">
        <v>64</v>
      </c>
      <c r="C81">
        <v>3</v>
      </c>
      <c r="D81" t="s">
        <v>27</v>
      </c>
      <c r="E81">
        <v>45791</v>
      </c>
      <c r="F81">
        <v>46111</v>
      </c>
      <c r="G81">
        <v>46673</v>
      </c>
      <c r="H81">
        <v>47253</v>
      </c>
      <c r="I81">
        <v>48507</v>
      </c>
      <c r="J81">
        <v>48196</v>
      </c>
      <c r="K81">
        <v>48511</v>
      </c>
      <c r="L81">
        <v>48816</v>
      </c>
      <c r="M81">
        <v>48648</v>
      </c>
      <c r="N81">
        <v>53093</v>
      </c>
      <c r="O81">
        <v>49248</v>
      </c>
      <c r="P81">
        <v>49374</v>
      </c>
      <c r="Q81">
        <v>55829</v>
      </c>
      <c r="R81">
        <v>51998</v>
      </c>
      <c r="S81">
        <v>52008</v>
      </c>
      <c r="T81">
        <v>53245</v>
      </c>
      <c r="U81">
        <v>53579</v>
      </c>
      <c r="W81">
        <f t="shared" si="1"/>
        <v>49816.470588235294</v>
      </c>
    </row>
    <row r="82" spans="1:23" x14ac:dyDescent="0.2">
      <c r="A82">
        <v>41000</v>
      </c>
      <c r="B82" t="s">
        <v>65</v>
      </c>
      <c r="C82">
        <v>2</v>
      </c>
      <c r="D82" t="s">
        <v>26</v>
      </c>
      <c r="E82">
        <v>4170089</v>
      </c>
      <c r="F82">
        <v>4178640</v>
      </c>
      <c r="G82">
        <v>4188146</v>
      </c>
      <c r="H82">
        <v>4197039</v>
      </c>
      <c r="I82">
        <v>4204099</v>
      </c>
      <c r="J82">
        <v>4211698</v>
      </c>
      <c r="K82">
        <v>4220291</v>
      </c>
      <c r="L82">
        <v>4228377</v>
      </c>
      <c r="M82">
        <v>4234369</v>
      </c>
      <c r="N82">
        <v>4239040</v>
      </c>
      <c r="O82">
        <v>4242728</v>
      </c>
      <c r="P82">
        <v>4244362</v>
      </c>
      <c r="Q82">
        <v>4243773</v>
      </c>
      <c r="R82">
        <v>4244607</v>
      </c>
      <c r="S82">
        <v>4248034</v>
      </c>
      <c r="T82">
        <v>4251484</v>
      </c>
      <c r="U82">
        <v>4253304</v>
      </c>
      <c r="W82">
        <f t="shared" si="1"/>
        <v>4223534.1176470593</v>
      </c>
    </row>
    <row r="83" spans="1:23" hidden="1" x14ac:dyDescent="0.2">
      <c r="A83">
        <v>41000</v>
      </c>
      <c r="B83" t="s">
        <v>65</v>
      </c>
      <c r="C83">
        <v>3</v>
      </c>
      <c r="D83" t="s">
        <v>27</v>
      </c>
      <c r="E83">
        <v>49661</v>
      </c>
      <c r="F83">
        <v>50201</v>
      </c>
      <c r="G83">
        <v>50962</v>
      </c>
      <c r="H83">
        <v>51313</v>
      </c>
      <c r="I83">
        <v>51887</v>
      </c>
      <c r="J83">
        <v>52144</v>
      </c>
      <c r="K83">
        <v>52530</v>
      </c>
      <c r="L83">
        <v>53283</v>
      </c>
      <c r="M83">
        <v>54005</v>
      </c>
      <c r="N83">
        <v>58309</v>
      </c>
      <c r="O83">
        <v>56400</v>
      </c>
      <c r="P83">
        <v>56603</v>
      </c>
      <c r="Q83">
        <v>63187</v>
      </c>
      <c r="R83">
        <v>59173</v>
      </c>
      <c r="S83">
        <v>60113</v>
      </c>
      <c r="T83">
        <v>60206</v>
      </c>
      <c r="U83">
        <v>60990</v>
      </c>
      <c r="W83">
        <f t="shared" si="1"/>
        <v>55351</v>
      </c>
    </row>
    <row r="84" spans="1:23" x14ac:dyDescent="0.2">
      <c r="A84">
        <v>42000</v>
      </c>
      <c r="B84" t="s">
        <v>66</v>
      </c>
      <c r="C84">
        <v>2</v>
      </c>
      <c r="D84" t="s">
        <v>26</v>
      </c>
      <c r="E84">
        <v>12968516</v>
      </c>
      <c r="F84">
        <v>12975692</v>
      </c>
      <c r="G84">
        <v>12984370</v>
      </c>
      <c r="H84">
        <v>12989454</v>
      </c>
      <c r="I84">
        <v>12988716</v>
      </c>
      <c r="J84">
        <v>12989513</v>
      </c>
      <c r="K84">
        <v>12995885</v>
      </c>
      <c r="L84">
        <v>13002983</v>
      </c>
      <c r="M84">
        <v>13003145</v>
      </c>
      <c r="N84">
        <v>12994980</v>
      </c>
      <c r="O84">
        <v>12988438</v>
      </c>
      <c r="P84">
        <v>12983612</v>
      </c>
      <c r="Q84">
        <v>12971584</v>
      </c>
      <c r="R84">
        <v>12964158</v>
      </c>
      <c r="S84">
        <v>12965336</v>
      </c>
      <c r="T84">
        <v>12966750</v>
      </c>
      <c r="U84">
        <v>12962313</v>
      </c>
      <c r="W84">
        <f t="shared" si="1"/>
        <v>12982085</v>
      </c>
    </row>
    <row r="85" spans="1:23" hidden="1" x14ac:dyDescent="0.2">
      <c r="A85">
        <v>42000</v>
      </c>
      <c r="B85" t="s">
        <v>66</v>
      </c>
      <c r="C85">
        <v>3</v>
      </c>
      <c r="D85" t="s">
        <v>27</v>
      </c>
      <c r="E85">
        <v>54245</v>
      </c>
      <c r="F85">
        <v>54781</v>
      </c>
      <c r="G85">
        <v>55635</v>
      </c>
      <c r="H85">
        <v>56096</v>
      </c>
      <c r="I85">
        <v>56447</v>
      </c>
      <c r="J85">
        <v>56650</v>
      </c>
      <c r="K85">
        <v>56703</v>
      </c>
      <c r="L85">
        <v>57118</v>
      </c>
      <c r="M85">
        <v>57568</v>
      </c>
      <c r="N85">
        <v>63637</v>
      </c>
      <c r="O85">
        <v>61817</v>
      </c>
      <c r="P85">
        <v>59804</v>
      </c>
      <c r="Q85">
        <v>66704</v>
      </c>
      <c r="R85">
        <v>63056</v>
      </c>
      <c r="S85">
        <v>63340</v>
      </c>
      <c r="T85">
        <v>63498</v>
      </c>
      <c r="U85">
        <v>64370</v>
      </c>
      <c r="W85">
        <f t="shared" si="1"/>
        <v>59498.176470588238</v>
      </c>
    </row>
    <row r="86" spans="1:23" x14ac:dyDescent="0.2">
      <c r="A86">
        <v>44000</v>
      </c>
      <c r="B86" t="s">
        <v>67</v>
      </c>
      <c r="C86">
        <v>2</v>
      </c>
      <c r="D86" t="s">
        <v>26</v>
      </c>
      <c r="E86">
        <v>1089259</v>
      </c>
      <c r="F86">
        <v>1090827</v>
      </c>
      <c r="G86">
        <v>1092277</v>
      </c>
      <c r="H86">
        <v>1093151</v>
      </c>
      <c r="I86">
        <v>1093577</v>
      </c>
      <c r="J86">
        <v>1094118</v>
      </c>
      <c r="K86">
        <v>1095195</v>
      </c>
      <c r="L86">
        <v>1096424</v>
      </c>
      <c r="M86">
        <v>1097091</v>
      </c>
      <c r="N86">
        <v>1096729</v>
      </c>
      <c r="O86">
        <v>1096330</v>
      </c>
      <c r="P86">
        <v>1096288</v>
      </c>
      <c r="Q86">
        <v>1095677</v>
      </c>
      <c r="R86">
        <v>1095437</v>
      </c>
      <c r="S86">
        <v>1095871</v>
      </c>
      <c r="T86">
        <v>1096309</v>
      </c>
      <c r="U86">
        <v>1096324</v>
      </c>
      <c r="W86">
        <f t="shared" si="1"/>
        <v>1094757.8823529412</v>
      </c>
    </row>
    <row r="87" spans="1:23" hidden="1" x14ac:dyDescent="0.2">
      <c r="A87">
        <v>44000</v>
      </c>
      <c r="B87" t="s">
        <v>67</v>
      </c>
      <c r="C87">
        <v>3</v>
      </c>
      <c r="D87" t="s">
        <v>27</v>
      </c>
      <c r="E87">
        <v>52115</v>
      </c>
      <c r="F87">
        <v>52371</v>
      </c>
      <c r="G87">
        <v>52546</v>
      </c>
      <c r="H87">
        <v>53238</v>
      </c>
      <c r="I87">
        <v>54385</v>
      </c>
      <c r="J87">
        <v>54732</v>
      </c>
      <c r="K87">
        <v>54624</v>
      </c>
      <c r="L87">
        <v>55137</v>
      </c>
      <c r="M87">
        <v>55655</v>
      </c>
      <c r="N87">
        <v>61790</v>
      </c>
      <c r="O87">
        <v>59428</v>
      </c>
      <c r="P87">
        <v>57668</v>
      </c>
      <c r="Q87">
        <v>64278</v>
      </c>
      <c r="R87">
        <v>61259</v>
      </c>
      <c r="S87">
        <v>61090</v>
      </c>
      <c r="T87">
        <v>60967</v>
      </c>
      <c r="U87">
        <v>61726</v>
      </c>
      <c r="W87">
        <f t="shared" si="1"/>
        <v>57235.823529411762</v>
      </c>
    </row>
    <row r="88" spans="1:23" x14ac:dyDescent="0.2">
      <c r="A88">
        <v>45000</v>
      </c>
      <c r="B88" t="s">
        <v>68</v>
      </c>
      <c r="C88">
        <v>2</v>
      </c>
      <c r="D88" t="s">
        <v>26</v>
      </c>
      <c r="E88">
        <v>5000859</v>
      </c>
      <c r="F88">
        <v>5013981</v>
      </c>
      <c r="G88">
        <v>5028894</v>
      </c>
      <c r="H88">
        <v>5043987</v>
      </c>
      <c r="I88">
        <v>5056929</v>
      </c>
      <c r="J88">
        <v>5070308</v>
      </c>
      <c r="K88">
        <v>5085306</v>
      </c>
      <c r="L88">
        <v>5100200</v>
      </c>
      <c r="M88">
        <v>5112468</v>
      </c>
      <c r="N88">
        <v>5124132</v>
      </c>
      <c r="O88">
        <v>5138996</v>
      </c>
      <c r="P88">
        <v>5154709</v>
      </c>
      <c r="Q88">
        <v>5167619</v>
      </c>
      <c r="R88">
        <v>5182089</v>
      </c>
      <c r="S88">
        <v>5200144</v>
      </c>
      <c r="T88">
        <v>5218617</v>
      </c>
      <c r="U88">
        <v>5234690</v>
      </c>
      <c r="W88">
        <f t="shared" si="1"/>
        <v>5113760.4705882352</v>
      </c>
    </row>
    <row r="89" spans="1:23" hidden="1" x14ac:dyDescent="0.2">
      <c r="A89">
        <v>45000</v>
      </c>
      <c r="B89" t="s">
        <v>68</v>
      </c>
      <c r="C89">
        <v>3</v>
      </c>
      <c r="D89" t="s">
        <v>27</v>
      </c>
      <c r="E89">
        <v>43716</v>
      </c>
      <c r="F89">
        <v>44078</v>
      </c>
      <c r="G89">
        <v>44511</v>
      </c>
      <c r="H89">
        <v>44963</v>
      </c>
      <c r="I89">
        <v>45868</v>
      </c>
      <c r="J89">
        <v>45948</v>
      </c>
      <c r="K89">
        <v>46221</v>
      </c>
      <c r="L89">
        <v>46626</v>
      </c>
      <c r="M89">
        <v>47037</v>
      </c>
      <c r="N89">
        <v>51486</v>
      </c>
      <c r="O89">
        <v>48505</v>
      </c>
      <c r="P89">
        <v>48254</v>
      </c>
      <c r="Q89">
        <v>55137</v>
      </c>
      <c r="R89">
        <v>50763</v>
      </c>
      <c r="S89">
        <v>50835</v>
      </c>
      <c r="T89">
        <v>51658</v>
      </c>
      <c r="U89">
        <v>52047</v>
      </c>
      <c r="W89">
        <f t="shared" si="1"/>
        <v>48097.23529411765</v>
      </c>
    </row>
    <row r="90" spans="1:23" x14ac:dyDescent="0.2">
      <c r="A90">
        <v>46000</v>
      </c>
      <c r="B90" t="s">
        <v>69</v>
      </c>
      <c r="C90">
        <v>2</v>
      </c>
      <c r="D90" t="s">
        <v>26</v>
      </c>
      <c r="E90">
        <v>873412</v>
      </c>
      <c r="F90">
        <v>874609</v>
      </c>
      <c r="G90">
        <v>876329</v>
      </c>
      <c r="H90">
        <v>878273</v>
      </c>
      <c r="I90">
        <v>879848</v>
      </c>
      <c r="J90">
        <v>881551</v>
      </c>
      <c r="K90">
        <v>883347</v>
      </c>
      <c r="L90">
        <v>884936</v>
      </c>
      <c r="M90">
        <v>886120</v>
      </c>
      <c r="N90">
        <v>886804</v>
      </c>
      <c r="O90">
        <v>888248</v>
      </c>
      <c r="P90">
        <v>890410</v>
      </c>
      <c r="Q90">
        <v>892115</v>
      </c>
      <c r="R90">
        <v>894130</v>
      </c>
      <c r="S90">
        <v>896667</v>
      </c>
      <c r="T90">
        <v>899216</v>
      </c>
      <c r="U90">
        <v>901462</v>
      </c>
      <c r="W90">
        <f t="shared" si="1"/>
        <v>886322.17647058819</v>
      </c>
    </row>
    <row r="91" spans="1:23" hidden="1" x14ac:dyDescent="0.2">
      <c r="A91">
        <v>46000</v>
      </c>
      <c r="B91" t="s">
        <v>69</v>
      </c>
      <c r="C91">
        <v>3</v>
      </c>
      <c r="D91" t="s">
        <v>27</v>
      </c>
      <c r="E91">
        <v>51784</v>
      </c>
      <c r="F91">
        <v>51904</v>
      </c>
      <c r="G91">
        <v>52275</v>
      </c>
      <c r="H91">
        <v>54304</v>
      </c>
      <c r="I91">
        <v>54629</v>
      </c>
      <c r="J91">
        <v>54218</v>
      </c>
      <c r="K91">
        <v>55383</v>
      </c>
      <c r="L91">
        <v>55832</v>
      </c>
      <c r="M91">
        <v>57229</v>
      </c>
      <c r="N91">
        <v>61718</v>
      </c>
      <c r="O91">
        <v>58078</v>
      </c>
      <c r="P91">
        <v>61378</v>
      </c>
      <c r="Q91">
        <v>66804</v>
      </c>
      <c r="R91">
        <v>64420</v>
      </c>
      <c r="S91">
        <v>64200</v>
      </c>
      <c r="T91">
        <v>64482</v>
      </c>
      <c r="U91">
        <v>65647</v>
      </c>
      <c r="W91">
        <f t="shared" si="1"/>
        <v>58487.352941176468</v>
      </c>
    </row>
    <row r="92" spans="1:23" x14ac:dyDescent="0.2">
      <c r="A92">
        <v>47000</v>
      </c>
      <c r="B92" t="s">
        <v>70</v>
      </c>
      <c r="C92">
        <v>2</v>
      </c>
      <c r="D92" t="s">
        <v>26</v>
      </c>
      <c r="E92">
        <v>6781703</v>
      </c>
      <c r="F92">
        <v>6797755</v>
      </c>
      <c r="G92">
        <v>6814436</v>
      </c>
      <c r="H92">
        <v>6829519</v>
      </c>
      <c r="I92">
        <v>6841839</v>
      </c>
      <c r="J92">
        <v>6855019</v>
      </c>
      <c r="K92">
        <v>6871586</v>
      </c>
      <c r="L92">
        <v>6889298</v>
      </c>
      <c r="M92">
        <v>6903734</v>
      </c>
      <c r="N92">
        <v>6914863</v>
      </c>
      <c r="O92">
        <v>6927836</v>
      </c>
      <c r="P92">
        <v>6942347</v>
      </c>
      <c r="Q92">
        <v>6953398</v>
      </c>
      <c r="R92">
        <v>6966706</v>
      </c>
      <c r="S92">
        <v>6984444</v>
      </c>
      <c r="T92">
        <v>7002579</v>
      </c>
      <c r="U92">
        <v>7017815</v>
      </c>
      <c r="W92">
        <f t="shared" si="1"/>
        <v>6899698.6470588231</v>
      </c>
    </row>
    <row r="93" spans="1:23" hidden="1" x14ac:dyDescent="0.2">
      <c r="A93">
        <v>47000</v>
      </c>
      <c r="B93" t="s">
        <v>70</v>
      </c>
      <c r="C93">
        <v>3</v>
      </c>
      <c r="D93" t="s">
        <v>27</v>
      </c>
      <c r="E93">
        <v>46300</v>
      </c>
      <c r="F93">
        <v>46679</v>
      </c>
      <c r="G93">
        <v>47362</v>
      </c>
      <c r="H93">
        <v>47698</v>
      </c>
      <c r="I93">
        <v>48533</v>
      </c>
      <c r="J93">
        <v>48667</v>
      </c>
      <c r="K93">
        <v>48816</v>
      </c>
      <c r="L93">
        <v>49046</v>
      </c>
      <c r="M93">
        <v>49423</v>
      </c>
      <c r="N93">
        <v>52674</v>
      </c>
      <c r="O93">
        <v>50676</v>
      </c>
      <c r="P93">
        <v>50368</v>
      </c>
      <c r="Q93">
        <v>57592</v>
      </c>
      <c r="R93">
        <v>53307</v>
      </c>
      <c r="S93">
        <v>53764</v>
      </c>
      <c r="T93">
        <v>54660</v>
      </c>
      <c r="U93">
        <v>55315</v>
      </c>
      <c r="W93">
        <f t="shared" si="1"/>
        <v>50640</v>
      </c>
    </row>
    <row r="94" spans="1:23" x14ac:dyDescent="0.2">
      <c r="A94">
        <v>48000</v>
      </c>
      <c r="B94" t="s">
        <v>71</v>
      </c>
      <c r="C94">
        <v>2</v>
      </c>
      <c r="D94" t="s">
        <v>26</v>
      </c>
      <c r="E94">
        <v>28395067</v>
      </c>
      <c r="F94">
        <v>28470471</v>
      </c>
      <c r="G94">
        <v>28558172</v>
      </c>
      <c r="H94">
        <v>28649726</v>
      </c>
      <c r="I94">
        <v>28730587</v>
      </c>
      <c r="J94">
        <v>28813461</v>
      </c>
      <c r="K94">
        <v>28909855</v>
      </c>
      <c r="L94">
        <v>29010869</v>
      </c>
      <c r="M94">
        <v>29100767</v>
      </c>
      <c r="N94">
        <v>29179456</v>
      </c>
      <c r="O94">
        <v>29260156</v>
      </c>
      <c r="P94">
        <v>29341105</v>
      </c>
      <c r="Q94">
        <v>29409412</v>
      </c>
      <c r="R94">
        <v>29484377</v>
      </c>
      <c r="S94">
        <v>29575085</v>
      </c>
      <c r="T94">
        <v>29666966</v>
      </c>
      <c r="U94">
        <v>29751932</v>
      </c>
      <c r="W94">
        <f t="shared" si="1"/>
        <v>29076909.647058822</v>
      </c>
    </row>
    <row r="95" spans="1:23" hidden="1" x14ac:dyDescent="0.2">
      <c r="A95">
        <v>48000</v>
      </c>
      <c r="B95" t="s">
        <v>71</v>
      </c>
      <c r="C95">
        <v>3</v>
      </c>
      <c r="D95" t="s">
        <v>27</v>
      </c>
      <c r="E95">
        <v>51197</v>
      </c>
      <c r="F95">
        <v>51685</v>
      </c>
      <c r="G95">
        <v>52322</v>
      </c>
      <c r="H95">
        <v>52811</v>
      </c>
      <c r="I95">
        <v>53127</v>
      </c>
      <c r="J95">
        <v>53230</v>
      </c>
      <c r="K95">
        <v>53587</v>
      </c>
      <c r="L95">
        <v>54007</v>
      </c>
      <c r="M95">
        <v>53928</v>
      </c>
      <c r="N95">
        <v>57213</v>
      </c>
      <c r="O95">
        <v>55555</v>
      </c>
      <c r="P95">
        <v>54878</v>
      </c>
      <c r="Q95">
        <v>61755</v>
      </c>
      <c r="R95">
        <v>58284</v>
      </c>
      <c r="S95">
        <v>58727</v>
      </c>
      <c r="T95">
        <v>59927</v>
      </c>
      <c r="U95">
        <v>60427</v>
      </c>
      <c r="W95">
        <f t="shared" si="1"/>
        <v>55450.588235294119</v>
      </c>
    </row>
    <row r="96" spans="1:23" x14ac:dyDescent="0.2">
      <c r="A96">
        <v>49000</v>
      </c>
      <c r="B96" t="s">
        <v>72</v>
      </c>
      <c r="C96">
        <v>2</v>
      </c>
      <c r="D96" t="s">
        <v>26</v>
      </c>
      <c r="E96">
        <v>3160183</v>
      </c>
      <c r="F96">
        <v>3173777</v>
      </c>
      <c r="G96">
        <v>3187679</v>
      </c>
      <c r="H96">
        <v>3201003</v>
      </c>
      <c r="I96">
        <v>3213292</v>
      </c>
      <c r="J96">
        <v>3226022</v>
      </c>
      <c r="K96">
        <v>3239539</v>
      </c>
      <c r="L96">
        <v>3253028</v>
      </c>
      <c r="M96">
        <v>3265380</v>
      </c>
      <c r="N96">
        <v>3276369</v>
      </c>
      <c r="O96">
        <v>3289001</v>
      </c>
      <c r="P96">
        <v>3303354</v>
      </c>
      <c r="Q96">
        <v>3316375</v>
      </c>
      <c r="R96">
        <v>3330288</v>
      </c>
      <c r="S96">
        <v>3345679</v>
      </c>
      <c r="T96">
        <v>3361071</v>
      </c>
      <c r="U96">
        <v>3376015</v>
      </c>
      <c r="W96">
        <f t="shared" si="1"/>
        <v>3265767.9411764704</v>
      </c>
    </row>
    <row r="97" spans="1:23" hidden="1" x14ac:dyDescent="0.2">
      <c r="A97">
        <v>49000</v>
      </c>
      <c r="B97" t="s">
        <v>72</v>
      </c>
      <c r="C97">
        <v>3</v>
      </c>
      <c r="D97" t="s">
        <v>27</v>
      </c>
      <c r="E97">
        <v>45226</v>
      </c>
      <c r="F97">
        <v>45697</v>
      </c>
      <c r="G97">
        <v>46240</v>
      </c>
      <c r="H97">
        <v>46845</v>
      </c>
      <c r="I97">
        <v>48317</v>
      </c>
      <c r="J97">
        <v>48211</v>
      </c>
      <c r="K97">
        <v>48757</v>
      </c>
      <c r="L97">
        <v>49371</v>
      </c>
      <c r="M97">
        <v>49711</v>
      </c>
      <c r="N97">
        <v>53800</v>
      </c>
      <c r="O97">
        <v>50953</v>
      </c>
      <c r="P97">
        <v>52204</v>
      </c>
      <c r="Q97">
        <v>58060</v>
      </c>
      <c r="R97">
        <v>53928</v>
      </c>
      <c r="S97">
        <v>54330</v>
      </c>
      <c r="T97">
        <v>55956</v>
      </c>
      <c r="U97">
        <v>56268</v>
      </c>
      <c r="W97">
        <f t="shared" si="1"/>
        <v>50816.117647058825</v>
      </c>
    </row>
    <row r="98" spans="1:23" x14ac:dyDescent="0.2">
      <c r="A98">
        <v>50000</v>
      </c>
      <c r="B98" t="s">
        <v>73</v>
      </c>
      <c r="C98">
        <v>2</v>
      </c>
      <c r="D98" t="s">
        <v>26</v>
      </c>
      <c r="E98">
        <v>640068</v>
      </c>
      <c r="F98">
        <v>640417</v>
      </c>
      <c r="G98">
        <v>640907</v>
      </c>
      <c r="H98">
        <v>641307</v>
      </c>
      <c r="I98">
        <v>641445</v>
      </c>
      <c r="J98">
        <v>641646</v>
      </c>
      <c r="K98">
        <v>642166</v>
      </c>
      <c r="L98">
        <v>642727</v>
      </c>
      <c r="M98">
        <v>642975</v>
      </c>
      <c r="N98">
        <v>642741</v>
      </c>
      <c r="O98">
        <v>642968</v>
      </c>
      <c r="P98">
        <v>643821</v>
      </c>
      <c r="Q98">
        <v>644310</v>
      </c>
      <c r="R98">
        <v>645031</v>
      </c>
      <c r="S98">
        <v>646145</v>
      </c>
      <c r="T98">
        <v>647285</v>
      </c>
      <c r="U98">
        <v>648159</v>
      </c>
      <c r="W98">
        <f t="shared" si="1"/>
        <v>643183.4117647059</v>
      </c>
    </row>
    <row r="99" spans="1:23" hidden="1" x14ac:dyDescent="0.2">
      <c r="A99">
        <v>50000</v>
      </c>
      <c r="B99" t="s">
        <v>73</v>
      </c>
      <c r="C99">
        <v>3</v>
      </c>
      <c r="D99" t="s">
        <v>27</v>
      </c>
      <c r="E99">
        <v>51641</v>
      </c>
      <c r="F99">
        <v>52075</v>
      </c>
      <c r="G99">
        <v>52373</v>
      </c>
      <c r="H99">
        <v>52671</v>
      </c>
      <c r="I99">
        <v>53804</v>
      </c>
      <c r="J99">
        <v>53586</v>
      </c>
      <c r="K99">
        <v>53909</v>
      </c>
      <c r="L99">
        <v>54088</v>
      </c>
      <c r="M99">
        <v>54995</v>
      </c>
      <c r="N99">
        <v>61318</v>
      </c>
      <c r="O99">
        <v>56693</v>
      </c>
      <c r="P99">
        <v>56465</v>
      </c>
      <c r="Q99">
        <v>63036</v>
      </c>
      <c r="R99">
        <v>58447</v>
      </c>
      <c r="S99">
        <v>58464</v>
      </c>
      <c r="T99">
        <v>58674</v>
      </c>
      <c r="U99">
        <v>59652</v>
      </c>
      <c r="W99">
        <f t="shared" si="1"/>
        <v>55993.588235294119</v>
      </c>
    </row>
    <row r="100" spans="1:23" x14ac:dyDescent="0.2">
      <c r="A100">
        <v>51000</v>
      </c>
      <c r="B100" t="s">
        <v>74</v>
      </c>
      <c r="C100">
        <v>2</v>
      </c>
      <c r="D100" t="s">
        <v>26</v>
      </c>
      <c r="E100">
        <v>8530959</v>
      </c>
      <c r="F100">
        <v>8541058</v>
      </c>
      <c r="G100">
        <v>8554464</v>
      </c>
      <c r="H100">
        <v>8568474</v>
      </c>
      <c r="I100">
        <v>8579115</v>
      </c>
      <c r="J100">
        <v>8590648</v>
      </c>
      <c r="K100">
        <v>8604439</v>
      </c>
      <c r="L100">
        <v>8617708</v>
      </c>
      <c r="M100">
        <v>8626951</v>
      </c>
      <c r="N100">
        <v>8630980</v>
      </c>
      <c r="O100">
        <v>8634456</v>
      </c>
      <c r="P100">
        <v>8638003</v>
      </c>
      <c r="Q100">
        <v>8637305</v>
      </c>
      <c r="R100">
        <v>8639164</v>
      </c>
      <c r="S100">
        <v>8646051</v>
      </c>
      <c r="T100">
        <v>8653038</v>
      </c>
      <c r="U100">
        <v>8657148</v>
      </c>
      <c r="W100">
        <f t="shared" si="1"/>
        <v>8608821.2352941185</v>
      </c>
    </row>
    <row r="101" spans="1:23" hidden="1" x14ac:dyDescent="0.2">
      <c r="A101">
        <v>51000</v>
      </c>
      <c r="B101" t="s">
        <v>74</v>
      </c>
      <c r="C101">
        <v>3</v>
      </c>
      <c r="D101" t="s">
        <v>27</v>
      </c>
      <c r="E101">
        <v>56078</v>
      </c>
      <c r="F101">
        <v>56421</v>
      </c>
      <c r="G101">
        <v>56970</v>
      </c>
      <c r="H101">
        <v>57432</v>
      </c>
      <c r="I101">
        <v>57946</v>
      </c>
      <c r="J101">
        <v>58171</v>
      </c>
      <c r="K101">
        <v>58628</v>
      </c>
      <c r="L101">
        <v>59075</v>
      </c>
      <c r="M101">
        <v>59786</v>
      </c>
      <c r="N101">
        <v>63378</v>
      </c>
      <c r="O101">
        <v>61645</v>
      </c>
      <c r="P101">
        <v>61817</v>
      </c>
      <c r="Q101">
        <v>67817</v>
      </c>
      <c r="R101">
        <v>63945</v>
      </c>
      <c r="S101">
        <v>64545</v>
      </c>
      <c r="T101">
        <v>65543</v>
      </c>
      <c r="U101">
        <v>66396</v>
      </c>
      <c r="W101">
        <f t="shared" si="1"/>
        <v>60917.23529411765</v>
      </c>
    </row>
    <row r="102" spans="1:23" x14ac:dyDescent="0.2">
      <c r="A102">
        <v>53000</v>
      </c>
      <c r="B102" t="s">
        <v>75</v>
      </c>
      <c r="C102">
        <v>2</v>
      </c>
      <c r="D102" t="s">
        <v>26</v>
      </c>
      <c r="E102">
        <v>7510834</v>
      </c>
      <c r="F102">
        <v>7535411</v>
      </c>
      <c r="G102">
        <v>7560862</v>
      </c>
      <c r="H102">
        <v>7584627</v>
      </c>
      <c r="I102">
        <v>7605380</v>
      </c>
      <c r="J102">
        <v>7627028</v>
      </c>
      <c r="K102">
        <v>7651025</v>
      </c>
      <c r="L102">
        <v>7674821</v>
      </c>
      <c r="M102">
        <v>7695196</v>
      </c>
      <c r="N102">
        <v>7711372</v>
      </c>
      <c r="O102">
        <v>7722229</v>
      </c>
      <c r="P102">
        <v>7727998</v>
      </c>
      <c r="Q102">
        <v>7730116</v>
      </c>
      <c r="R102">
        <v>7734548</v>
      </c>
      <c r="S102">
        <v>7743198</v>
      </c>
      <c r="T102">
        <v>7751733</v>
      </c>
      <c r="U102">
        <v>7758074</v>
      </c>
      <c r="W102">
        <f t="shared" si="1"/>
        <v>7666144.2352941176</v>
      </c>
    </row>
    <row r="103" spans="1:23" hidden="1" x14ac:dyDescent="0.2">
      <c r="A103">
        <v>53000</v>
      </c>
      <c r="B103" t="s">
        <v>75</v>
      </c>
      <c r="C103">
        <v>3</v>
      </c>
      <c r="D103" t="s">
        <v>27</v>
      </c>
      <c r="E103">
        <v>59435</v>
      </c>
      <c r="F103">
        <v>59703</v>
      </c>
      <c r="G103">
        <v>60574</v>
      </c>
      <c r="H103">
        <v>61010</v>
      </c>
      <c r="I103">
        <v>62261</v>
      </c>
      <c r="J103">
        <v>62517</v>
      </c>
      <c r="K103">
        <v>62870</v>
      </c>
      <c r="L103">
        <v>63585</v>
      </c>
      <c r="M103">
        <v>64543</v>
      </c>
      <c r="N103">
        <v>69214</v>
      </c>
      <c r="O103">
        <v>67317</v>
      </c>
      <c r="P103">
        <v>66709</v>
      </c>
      <c r="Q103">
        <v>73713</v>
      </c>
      <c r="R103">
        <v>71063</v>
      </c>
      <c r="S103">
        <v>71048</v>
      </c>
      <c r="T103">
        <v>71879</v>
      </c>
      <c r="U103">
        <v>72163</v>
      </c>
      <c r="W103">
        <f t="shared" si="1"/>
        <v>65859.058823529413</v>
      </c>
    </row>
    <row r="104" spans="1:23" x14ac:dyDescent="0.2">
      <c r="A104">
        <v>54000</v>
      </c>
      <c r="B104" t="s">
        <v>76</v>
      </c>
      <c r="C104">
        <v>2</v>
      </c>
      <c r="D104" t="s">
        <v>26</v>
      </c>
      <c r="E104">
        <v>1815202</v>
      </c>
      <c r="F104">
        <v>1811973</v>
      </c>
      <c r="G104">
        <v>1809608</v>
      </c>
      <c r="H104">
        <v>1807386</v>
      </c>
      <c r="I104">
        <v>1804356</v>
      </c>
      <c r="J104">
        <v>1801595</v>
      </c>
      <c r="K104">
        <v>1799646</v>
      </c>
      <c r="L104">
        <v>1797885</v>
      </c>
      <c r="M104">
        <v>1795134</v>
      </c>
      <c r="N104">
        <v>1791596</v>
      </c>
      <c r="O104">
        <v>1789189</v>
      </c>
      <c r="P104">
        <v>1787686</v>
      </c>
      <c r="Q104">
        <v>1785167</v>
      </c>
      <c r="R104">
        <v>1783348</v>
      </c>
      <c r="S104">
        <v>1782804</v>
      </c>
      <c r="T104">
        <v>1782419</v>
      </c>
      <c r="U104">
        <v>1781030</v>
      </c>
      <c r="W104">
        <f t="shared" si="1"/>
        <v>1795648.4705882352</v>
      </c>
    </row>
    <row r="105" spans="1:23" hidden="1" x14ac:dyDescent="0.2">
      <c r="A105">
        <v>54000</v>
      </c>
      <c r="B105" t="s">
        <v>76</v>
      </c>
      <c r="C105">
        <v>3</v>
      </c>
      <c r="D105" t="s">
        <v>27</v>
      </c>
      <c r="E105">
        <v>40324</v>
      </c>
      <c r="F105">
        <v>40936</v>
      </c>
      <c r="G105">
        <v>41771</v>
      </c>
      <c r="H105">
        <v>42133</v>
      </c>
      <c r="I105">
        <v>42281</v>
      </c>
      <c r="J105">
        <v>42430</v>
      </c>
      <c r="K105">
        <v>42451</v>
      </c>
      <c r="L105">
        <v>42311</v>
      </c>
      <c r="M105">
        <v>42697</v>
      </c>
      <c r="N105">
        <v>48694</v>
      </c>
      <c r="O105">
        <v>44101</v>
      </c>
      <c r="P105">
        <v>43868</v>
      </c>
      <c r="Q105">
        <v>51052</v>
      </c>
      <c r="R105">
        <v>46463</v>
      </c>
      <c r="S105">
        <v>46514</v>
      </c>
      <c r="T105">
        <v>47707</v>
      </c>
      <c r="U105">
        <v>48192</v>
      </c>
      <c r="W105">
        <f t="shared" si="1"/>
        <v>44348.529411764706</v>
      </c>
    </row>
    <row r="106" spans="1:23" x14ac:dyDescent="0.2">
      <c r="A106">
        <v>55000</v>
      </c>
      <c r="B106" t="s">
        <v>77</v>
      </c>
      <c r="C106">
        <v>2</v>
      </c>
      <c r="D106" t="s">
        <v>26</v>
      </c>
      <c r="E106">
        <v>5850548</v>
      </c>
      <c r="F106">
        <v>5855547</v>
      </c>
      <c r="G106">
        <v>5862278</v>
      </c>
      <c r="H106">
        <v>5868578</v>
      </c>
      <c r="I106">
        <v>5872411</v>
      </c>
      <c r="J106">
        <v>5877125</v>
      </c>
      <c r="K106">
        <v>5883463</v>
      </c>
      <c r="L106">
        <v>5889351</v>
      </c>
      <c r="M106">
        <v>5892354</v>
      </c>
      <c r="N106">
        <v>5892488</v>
      </c>
      <c r="O106">
        <v>5893541</v>
      </c>
      <c r="P106">
        <v>5895066</v>
      </c>
      <c r="Q106">
        <v>5893487</v>
      </c>
      <c r="R106">
        <v>5894017</v>
      </c>
      <c r="S106">
        <v>5898060</v>
      </c>
      <c r="T106">
        <v>5902010</v>
      </c>
      <c r="U106">
        <v>5903770</v>
      </c>
      <c r="W106">
        <f t="shared" si="1"/>
        <v>5883770.2352941176</v>
      </c>
    </row>
    <row r="107" spans="1:23" hidden="1" x14ac:dyDescent="0.2">
      <c r="A107">
        <v>55000</v>
      </c>
      <c r="B107" t="s">
        <v>77</v>
      </c>
      <c r="C107">
        <v>3</v>
      </c>
      <c r="D107" t="s">
        <v>27</v>
      </c>
      <c r="E107">
        <v>50224</v>
      </c>
      <c r="F107">
        <v>50438</v>
      </c>
      <c r="G107">
        <v>51050</v>
      </c>
      <c r="H107">
        <v>51540</v>
      </c>
      <c r="I107">
        <v>52009</v>
      </c>
      <c r="J107">
        <v>52304</v>
      </c>
      <c r="K107">
        <v>52420</v>
      </c>
      <c r="L107">
        <v>52922</v>
      </c>
      <c r="M107">
        <v>53221</v>
      </c>
      <c r="N107">
        <v>57385</v>
      </c>
      <c r="O107">
        <v>54210</v>
      </c>
      <c r="P107">
        <v>55263</v>
      </c>
      <c r="Q107">
        <v>61252</v>
      </c>
      <c r="R107">
        <v>57111</v>
      </c>
      <c r="S107">
        <v>57630</v>
      </c>
      <c r="T107">
        <v>58135</v>
      </c>
      <c r="U107">
        <v>59064</v>
      </c>
      <c r="W107">
        <f t="shared" si="1"/>
        <v>54481.058823529413</v>
      </c>
    </row>
    <row r="108" spans="1:23" x14ac:dyDescent="0.2">
      <c r="A108">
        <v>56000</v>
      </c>
      <c r="B108" t="s">
        <v>78</v>
      </c>
      <c r="C108">
        <v>2</v>
      </c>
      <c r="D108" t="s">
        <v>26</v>
      </c>
      <c r="E108">
        <v>575364</v>
      </c>
      <c r="F108">
        <v>574937</v>
      </c>
      <c r="G108">
        <v>574959</v>
      </c>
      <c r="H108">
        <v>575178</v>
      </c>
      <c r="I108">
        <v>575182</v>
      </c>
      <c r="J108">
        <v>575246</v>
      </c>
      <c r="K108">
        <v>575686</v>
      </c>
      <c r="L108">
        <v>576308</v>
      </c>
      <c r="M108">
        <v>576666</v>
      </c>
      <c r="N108">
        <v>577018</v>
      </c>
      <c r="O108">
        <v>577532</v>
      </c>
      <c r="P108">
        <v>577981</v>
      </c>
      <c r="Q108">
        <v>578122</v>
      </c>
      <c r="R108">
        <v>578472</v>
      </c>
      <c r="S108">
        <v>579161</v>
      </c>
      <c r="T108">
        <v>579857</v>
      </c>
      <c r="U108">
        <v>580335</v>
      </c>
      <c r="W108">
        <f t="shared" si="1"/>
        <v>576941.4117647059</v>
      </c>
    </row>
    <row r="109" spans="1:23" hidden="1" x14ac:dyDescent="0.2">
      <c r="A109">
        <v>56000</v>
      </c>
      <c r="B109" t="s">
        <v>78</v>
      </c>
      <c r="C109">
        <v>3</v>
      </c>
      <c r="D109" t="s">
        <v>27</v>
      </c>
      <c r="E109">
        <v>59217</v>
      </c>
      <c r="F109">
        <v>59958</v>
      </c>
      <c r="G109">
        <v>60738</v>
      </c>
      <c r="H109">
        <v>61369</v>
      </c>
      <c r="I109">
        <v>61346</v>
      </c>
      <c r="J109">
        <v>61214</v>
      </c>
      <c r="K109">
        <v>61641</v>
      </c>
      <c r="L109">
        <v>61971</v>
      </c>
      <c r="M109">
        <v>61827</v>
      </c>
      <c r="N109">
        <v>64998</v>
      </c>
      <c r="O109">
        <v>60997</v>
      </c>
      <c r="P109">
        <v>61754</v>
      </c>
      <c r="Q109">
        <v>68381</v>
      </c>
      <c r="R109">
        <v>64448</v>
      </c>
      <c r="S109">
        <v>64437</v>
      </c>
      <c r="T109">
        <v>65907</v>
      </c>
      <c r="U109">
        <v>66337</v>
      </c>
      <c r="W109">
        <f t="shared" si="1"/>
        <v>62737.647058823532</v>
      </c>
    </row>
    <row r="110" spans="1:23" hidden="1" x14ac:dyDescent="0.2">
      <c r="A110" t="s">
        <v>79</v>
      </c>
    </row>
    <row r="111" spans="1:23" hidden="1" x14ac:dyDescent="0.2">
      <c r="A111" t="s">
        <v>80</v>
      </c>
    </row>
    <row r="112" spans="1:23" hidden="1" x14ac:dyDescent="0.2">
      <c r="A112" t="s">
        <v>81</v>
      </c>
    </row>
    <row r="113" spans="1:1" hidden="1" x14ac:dyDescent="0.2">
      <c r="A113" t="s">
        <v>82</v>
      </c>
    </row>
    <row r="114" spans="1:1" hidden="1" x14ac:dyDescent="0.2">
      <c r="A114" t="s">
        <v>83</v>
      </c>
    </row>
    <row r="115" spans="1:1" hidden="1" x14ac:dyDescent="0.2">
      <c r="A115" t="s">
        <v>84</v>
      </c>
    </row>
  </sheetData>
  <autoFilter ref="D1:D115" xr:uid="{00000000-0001-0000-0000-000000000000}">
    <filterColumn colId="0">
      <filters>
        <filter val="Description"/>
        <filter val="Population (midperiod, persons) 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2:I106"/>
  <sheetViews>
    <sheetView workbookViewId="0">
      <selection activeCell="A2" sqref="A2"/>
    </sheetView>
  </sheetViews>
  <sheetFormatPr baseColWidth="10" defaultColWidth="8.83203125" defaultRowHeight="15" x14ac:dyDescent="0.2"/>
  <cols>
    <col min="5" max="8" width="12" bestFit="1" customWidth="1"/>
  </cols>
  <sheetData>
    <row r="2" spans="1:9" x14ac:dyDescent="0.2">
      <c r="A2" t="s">
        <v>4</v>
      </c>
      <c r="B2" t="s">
        <v>5</v>
      </c>
      <c r="C2" t="s">
        <v>6</v>
      </c>
      <c r="D2" t="s">
        <v>7</v>
      </c>
      <c r="E2">
        <v>2018</v>
      </c>
      <c r="F2">
        <v>2019</v>
      </c>
      <c r="G2">
        <v>2020</v>
      </c>
      <c r="H2">
        <v>2021</v>
      </c>
      <c r="I2">
        <v>2022</v>
      </c>
    </row>
    <row r="3" spans="1:9" x14ac:dyDescent="0.2">
      <c r="A3">
        <v>0</v>
      </c>
      <c r="B3" t="s">
        <v>25</v>
      </c>
      <c r="C3">
        <v>2</v>
      </c>
      <c r="D3" t="s">
        <v>26</v>
      </c>
      <c r="E3">
        <v>328558003.75</v>
      </c>
      <c r="F3">
        <v>330276131.75</v>
      </c>
      <c r="G3">
        <v>331518743.75</v>
      </c>
      <c r="H3">
        <v>331967321</v>
      </c>
      <c r="I3">
        <v>332502197</v>
      </c>
    </row>
    <row r="4" spans="1:9" hidden="1" x14ac:dyDescent="0.2">
      <c r="A4">
        <v>0</v>
      </c>
      <c r="B4" t="s">
        <v>25</v>
      </c>
      <c r="C4">
        <v>3</v>
      </c>
      <c r="D4" t="s">
        <v>27</v>
      </c>
      <c r="E4">
        <v>53813.5</v>
      </c>
      <c r="F4">
        <v>55716.5</v>
      </c>
      <c r="G4">
        <v>59144</v>
      </c>
      <c r="H4">
        <v>63478</v>
      </c>
      <c r="I4">
        <v>63871</v>
      </c>
    </row>
    <row r="5" spans="1:9" x14ac:dyDescent="0.2">
      <c r="A5">
        <v>1000</v>
      </c>
      <c r="B5" t="s">
        <v>28</v>
      </c>
      <c r="C5">
        <v>2</v>
      </c>
      <c r="D5" t="s">
        <v>26</v>
      </c>
      <c r="E5">
        <v>4977409.25</v>
      </c>
      <c r="F5">
        <v>5004337.5</v>
      </c>
      <c r="G5">
        <v>5026219.25</v>
      </c>
      <c r="H5">
        <v>5041117.25</v>
      </c>
      <c r="I5">
        <v>5055254</v>
      </c>
    </row>
    <row r="6" spans="1:9" hidden="1" x14ac:dyDescent="0.2">
      <c r="A6">
        <v>1000</v>
      </c>
      <c r="B6" t="s">
        <v>28</v>
      </c>
      <c r="C6">
        <v>3</v>
      </c>
      <c r="D6" t="s">
        <v>27</v>
      </c>
      <c r="E6">
        <v>41598.5</v>
      </c>
      <c r="F6">
        <v>43148.25</v>
      </c>
      <c r="G6">
        <v>45511</v>
      </c>
      <c r="H6">
        <v>48638.5</v>
      </c>
      <c r="I6">
        <v>48540</v>
      </c>
    </row>
    <row r="7" spans="1:9" x14ac:dyDescent="0.2">
      <c r="A7">
        <v>2000</v>
      </c>
      <c r="B7" t="s">
        <v>29</v>
      </c>
      <c r="C7">
        <v>2</v>
      </c>
      <c r="D7" t="s">
        <v>26</v>
      </c>
      <c r="E7">
        <v>737948</v>
      </c>
      <c r="F7">
        <v>735030.25</v>
      </c>
      <c r="G7">
        <v>732943.25</v>
      </c>
      <c r="H7">
        <v>732773.75</v>
      </c>
      <c r="I7">
        <v>733455</v>
      </c>
    </row>
    <row r="8" spans="1:9" hidden="1" x14ac:dyDescent="0.2">
      <c r="A8">
        <v>2000</v>
      </c>
      <c r="B8" t="s">
        <v>29</v>
      </c>
      <c r="C8">
        <v>3</v>
      </c>
      <c r="D8" t="s">
        <v>27</v>
      </c>
      <c r="E8">
        <v>59765</v>
      </c>
      <c r="F8">
        <v>61622</v>
      </c>
      <c r="G8">
        <v>63348</v>
      </c>
      <c r="H8">
        <v>67207.5</v>
      </c>
      <c r="I8">
        <v>67742</v>
      </c>
    </row>
    <row r="9" spans="1:9" x14ac:dyDescent="0.2">
      <c r="A9">
        <v>4000</v>
      </c>
      <c r="B9" t="s">
        <v>30</v>
      </c>
      <c r="C9">
        <v>2</v>
      </c>
      <c r="D9" t="s">
        <v>26</v>
      </c>
      <c r="E9">
        <v>6972503.75</v>
      </c>
      <c r="F9">
        <v>7072762.75</v>
      </c>
      <c r="G9">
        <v>7177976.5</v>
      </c>
      <c r="H9">
        <v>7278162.75</v>
      </c>
      <c r="I9">
        <v>7346243</v>
      </c>
    </row>
    <row r="10" spans="1:9" hidden="1" x14ac:dyDescent="0.2">
      <c r="A10">
        <v>4000</v>
      </c>
      <c r="B10" t="s">
        <v>30</v>
      </c>
      <c r="C10">
        <v>3</v>
      </c>
      <c r="D10" t="s">
        <v>27</v>
      </c>
      <c r="E10">
        <v>45280.75</v>
      </c>
      <c r="F10">
        <v>47225.25</v>
      </c>
      <c r="G10">
        <v>51329.75</v>
      </c>
      <c r="H10">
        <v>54424.25</v>
      </c>
      <c r="I10">
        <v>54422</v>
      </c>
    </row>
    <row r="11" spans="1:9" x14ac:dyDescent="0.2">
      <c r="A11">
        <v>5000</v>
      </c>
      <c r="B11" t="s">
        <v>31</v>
      </c>
      <c r="C11">
        <v>2</v>
      </c>
      <c r="D11" t="s">
        <v>26</v>
      </c>
      <c r="E11">
        <v>2997696.75</v>
      </c>
      <c r="F11">
        <v>3005050.25</v>
      </c>
      <c r="G11">
        <v>3013717.75</v>
      </c>
      <c r="H11">
        <v>3026614.75</v>
      </c>
      <c r="I11">
        <v>3037957</v>
      </c>
    </row>
    <row r="12" spans="1:9" hidden="1" x14ac:dyDescent="0.2">
      <c r="A12">
        <v>5000</v>
      </c>
      <c r="B12" t="s">
        <v>31</v>
      </c>
      <c r="C12">
        <v>3</v>
      </c>
      <c r="D12" t="s">
        <v>27</v>
      </c>
      <c r="E12">
        <v>43655</v>
      </c>
      <c r="F12">
        <v>45024.75</v>
      </c>
      <c r="G12">
        <v>47499.25</v>
      </c>
      <c r="H12">
        <v>51075.75</v>
      </c>
      <c r="I12">
        <v>50943</v>
      </c>
    </row>
    <row r="13" spans="1:9" x14ac:dyDescent="0.2">
      <c r="A13">
        <v>6000</v>
      </c>
      <c r="B13" t="s">
        <v>32</v>
      </c>
      <c r="C13">
        <v>2</v>
      </c>
      <c r="D13" t="s">
        <v>26</v>
      </c>
      <c r="E13">
        <v>39529784.5</v>
      </c>
      <c r="F13">
        <v>39551101.5</v>
      </c>
      <c r="G13">
        <v>39486492.25</v>
      </c>
      <c r="H13">
        <v>39246401.25</v>
      </c>
      <c r="I13">
        <v>39114265</v>
      </c>
    </row>
    <row r="14" spans="1:9" hidden="1" x14ac:dyDescent="0.2">
      <c r="A14">
        <v>6000</v>
      </c>
      <c r="B14" t="s">
        <v>32</v>
      </c>
      <c r="C14">
        <v>3</v>
      </c>
      <c r="D14" t="s">
        <v>27</v>
      </c>
      <c r="E14">
        <v>61518.5</v>
      </c>
      <c r="F14">
        <v>64327.75</v>
      </c>
      <c r="G14">
        <v>69982.75</v>
      </c>
      <c r="H14">
        <v>76318.5</v>
      </c>
      <c r="I14">
        <v>77211</v>
      </c>
    </row>
    <row r="15" spans="1:9" x14ac:dyDescent="0.2">
      <c r="A15">
        <v>8000</v>
      </c>
      <c r="B15" t="s">
        <v>33</v>
      </c>
      <c r="C15">
        <v>2</v>
      </c>
      <c r="D15" t="s">
        <v>26</v>
      </c>
      <c r="E15">
        <v>5675522</v>
      </c>
      <c r="F15">
        <v>5735601</v>
      </c>
      <c r="G15">
        <v>5782777</v>
      </c>
      <c r="H15">
        <v>5812871</v>
      </c>
      <c r="I15">
        <v>5834324</v>
      </c>
    </row>
    <row r="16" spans="1:9" hidden="1" x14ac:dyDescent="0.2">
      <c r="A16">
        <v>8000</v>
      </c>
      <c r="B16" t="s">
        <v>33</v>
      </c>
      <c r="C16">
        <v>3</v>
      </c>
      <c r="D16" t="s">
        <v>27</v>
      </c>
      <c r="E16">
        <v>58486</v>
      </c>
      <c r="F16">
        <v>61089.25</v>
      </c>
      <c r="G16">
        <v>64050.25</v>
      </c>
      <c r="H16">
        <v>69196.5</v>
      </c>
      <c r="I16">
        <v>70764</v>
      </c>
    </row>
    <row r="17" spans="1:9" x14ac:dyDescent="0.2">
      <c r="A17">
        <v>9000</v>
      </c>
      <c r="B17" t="s">
        <v>34</v>
      </c>
      <c r="C17">
        <v>2</v>
      </c>
      <c r="D17" t="s">
        <v>26</v>
      </c>
      <c r="E17">
        <v>3610835</v>
      </c>
      <c r="F17">
        <v>3608095</v>
      </c>
      <c r="G17">
        <v>3603587</v>
      </c>
      <c r="H17">
        <v>3606291.25</v>
      </c>
      <c r="I17">
        <v>3612404</v>
      </c>
    </row>
    <row r="18" spans="1:9" hidden="1" x14ac:dyDescent="0.2">
      <c r="A18">
        <v>9000</v>
      </c>
      <c r="B18" t="s">
        <v>34</v>
      </c>
      <c r="C18">
        <v>3</v>
      </c>
      <c r="D18" t="s">
        <v>27</v>
      </c>
      <c r="E18">
        <v>73186</v>
      </c>
      <c r="F18">
        <v>74910</v>
      </c>
      <c r="G18">
        <v>77593.5</v>
      </c>
      <c r="H18">
        <v>81900</v>
      </c>
      <c r="I18">
        <v>82918</v>
      </c>
    </row>
    <row r="19" spans="1:9" x14ac:dyDescent="0.2">
      <c r="A19">
        <v>10000</v>
      </c>
      <c r="B19" t="s">
        <v>35</v>
      </c>
      <c r="C19">
        <v>2</v>
      </c>
      <c r="D19" t="s">
        <v>26</v>
      </c>
      <c r="E19">
        <v>971322.5</v>
      </c>
      <c r="F19">
        <v>981652.5</v>
      </c>
      <c r="G19">
        <v>992389.25</v>
      </c>
      <c r="H19">
        <v>1003677</v>
      </c>
      <c r="I19">
        <v>1011855</v>
      </c>
    </row>
    <row r="20" spans="1:9" hidden="1" x14ac:dyDescent="0.2">
      <c r="A20">
        <v>10000</v>
      </c>
      <c r="B20" t="s">
        <v>35</v>
      </c>
      <c r="C20">
        <v>3</v>
      </c>
      <c r="D20" t="s">
        <v>27</v>
      </c>
      <c r="E20">
        <v>52823.5</v>
      </c>
      <c r="F20">
        <v>53519</v>
      </c>
      <c r="G20">
        <v>55782</v>
      </c>
      <c r="H20">
        <v>59085.75</v>
      </c>
      <c r="I20">
        <v>59998</v>
      </c>
    </row>
    <row r="21" spans="1:9" x14ac:dyDescent="0.2">
      <c r="A21">
        <v>11000</v>
      </c>
      <c r="B21" t="s">
        <v>36</v>
      </c>
      <c r="C21">
        <v>2</v>
      </c>
      <c r="D21" t="s">
        <v>26</v>
      </c>
      <c r="E21">
        <v>685331</v>
      </c>
      <c r="F21">
        <v>687629.25</v>
      </c>
      <c r="G21">
        <v>687359</v>
      </c>
      <c r="H21">
        <v>670264.75</v>
      </c>
      <c r="I21">
        <v>658605</v>
      </c>
    </row>
    <row r="22" spans="1:9" hidden="1" x14ac:dyDescent="0.2">
      <c r="A22">
        <v>11000</v>
      </c>
      <c r="B22" t="s">
        <v>36</v>
      </c>
      <c r="C22">
        <v>3</v>
      </c>
      <c r="D22" t="s">
        <v>27</v>
      </c>
      <c r="E22">
        <v>82547.25</v>
      </c>
      <c r="F22">
        <v>83242.25</v>
      </c>
      <c r="G22">
        <v>89775.5</v>
      </c>
      <c r="H22">
        <v>96770.25</v>
      </c>
      <c r="I22">
        <v>98317</v>
      </c>
    </row>
    <row r="23" spans="1:9" x14ac:dyDescent="0.2">
      <c r="A23">
        <v>12000</v>
      </c>
      <c r="B23" t="s">
        <v>37</v>
      </c>
      <c r="C23">
        <v>2</v>
      </c>
      <c r="D23" t="s">
        <v>26</v>
      </c>
      <c r="E23">
        <v>21132758.75</v>
      </c>
      <c r="F23">
        <v>21362154.25</v>
      </c>
      <c r="G23">
        <v>21580331.5</v>
      </c>
      <c r="H23">
        <v>21787976.75</v>
      </c>
      <c r="I23">
        <v>21941955</v>
      </c>
    </row>
    <row r="24" spans="1:9" hidden="1" x14ac:dyDescent="0.2">
      <c r="A24">
        <v>12000</v>
      </c>
      <c r="B24" t="s">
        <v>37</v>
      </c>
      <c r="C24">
        <v>3</v>
      </c>
      <c r="D24" t="s">
        <v>27</v>
      </c>
      <c r="E24">
        <v>51443.5</v>
      </c>
      <c r="F24">
        <v>53355.25</v>
      </c>
      <c r="G24">
        <v>56069</v>
      </c>
      <c r="H24">
        <v>60852.5</v>
      </c>
      <c r="I24">
        <v>61529</v>
      </c>
    </row>
    <row r="25" spans="1:9" x14ac:dyDescent="0.2">
      <c r="A25">
        <v>13000</v>
      </c>
      <c r="B25" t="s">
        <v>38</v>
      </c>
      <c r="C25">
        <v>2</v>
      </c>
      <c r="D25" t="s">
        <v>26</v>
      </c>
      <c r="E25">
        <v>10534558.25</v>
      </c>
      <c r="F25">
        <v>10642116.75</v>
      </c>
      <c r="G25">
        <v>10728033.75</v>
      </c>
      <c r="H25">
        <v>10801634.25</v>
      </c>
      <c r="I25">
        <v>10856530</v>
      </c>
    </row>
    <row r="26" spans="1:9" hidden="1" x14ac:dyDescent="0.2">
      <c r="A26">
        <v>13000</v>
      </c>
      <c r="B26" t="s">
        <v>38</v>
      </c>
      <c r="C26">
        <v>3</v>
      </c>
      <c r="D26" t="s">
        <v>27</v>
      </c>
      <c r="E26">
        <v>46813.75</v>
      </c>
      <c r="F26">
        <v>48699.75</v>
      </c>
      <c r="G26">
        <v>51692.5</v>
      </c>
      <c r="H26">
        <v>55341.5</v>
      </c>
      <c r="I26">
        <v>55366</v>
      </c>
    </row>
    <row r="27" spans="1:9" x14ac:dyDescent="0.2">
      <c r="A27">
        <v>15000</v>
      </c>
      <c r="B27" t="s">
        <v>39</v>
      </c>
      <c r="C27">
        <v>2</v>
      </c>
      <c r="D27" t="s">
        <v>26</v>
      </c>
      <c r="E27">
        <v>1459814</v>
      </c>
      <c r="F27">
        <v>1457398.25</v>
      </c>
      <c r="G27">
        <v>1452138</v>
      </c>
      <c r="H27">
        <v>1441939.75</v>
      </c>
      <c r="I27">
        <v>1436786</v>
      </c>
    </row>
    <row r="28" spans="1:9" hidden="1" x14ac:dyDescent="0.2">
      <c r="A28">
        <v>15000</v>
      </c>
      <c r="B28" t="s">
        <v>39</v>
      </c>
      <c r="C28">
        <v>3</v>
      </c>
      <c r="D28" t="s">
        <v>27</v>
      </c>
      <c r="E28">
        <v>52187.5</v>
      </c>
      <c r="F28">
        <v>53874</v>
      </c>
      <c r="G28">
        <v>56831.25</v>
      </c>
      <c r="H28">
        <v>60008.25</v>
      </c>
      <c r="I28">
        <v>58967</v>
      </c>
    </row>
    <row r="29" spans="1:9" x14ac:dyDescent="0.2">
      <c r="A29">
        <v>16000</v>
      </c>
      <c r="B29" t="s">
        <v>40</v>
      </c>
      <c r="C29">
        <v>2</v>
      </c>
      <c r="D29" t="s">
        <v>26</v>
      </c>
      <c r="E29">
        <v>1769428.75</v>
      </c>
      <c r="F29">
        <v>1808528</v>
      </c>
      <c r="G29">
        <v>1850060.75</v>
      </c>
      <c r="H29">
        <v>1901376.75</v>
      </c>
      <c r="I29">
        <v>1936682</v>
      </c>
    </row>
    <row r="30" spans="1:9" hidden="1" x14ac:dyDescent="0.2">
      <c r="A30">
        <v>16000</v>
      </c>
      <c r="B30" t="s">
        <v>40</v>
      </c>
      <c r="C30">
        <v>3</v>
      </c>
      <c r="D30" t="s">
        <v>27</v>
      </c>
      <c r="E30">
        <v>43334.25</v>
      </c>
      <c r="F30">
        <v>45246.75</v>
      </c>
      <c r="G30">
        <v>48146.75</v>
      </c>
      <c r="H30">
        <v>51524</v>
      </c>
      <c r="I30">
        <v>52021</v>
      </c>
    </row>
    <row r="31" spans="1:9" x14ac:dyDescent="0.2">
      <c r="A31">
        <v>17000</v>
      </c>
      <c r="B31" t="s">
        <v>41</v>
      </c>
      <c r="C31">
        <v>2</v>
      </c>
      <c r="D31" t="s">
        <v>26</v>
      </c>
      <c r="E31">
        <v>12890013.75</v>
      </c>
      <c r="F31">
        <v>12850685.25</v>
      </c>
      <c r="G31">
        <v>12784277.25</v>
      </c>
      <c r="H31">
        <v>12674010.5</v>
      </c>
      <c r="I31">
        <v>12613470</v>
      </c>
    </row>
    <row r="32" spans="1:9" hidden="1" x14ac:dyDescent="0.2">
      <c r="A32">
        <v>17000</v>
      </c>
      <c r="B32" t="s">
        <v>41</v>
      </c>
      <c r="C32">
        <v>3</v>
      </c>
      <c r="D32" t="s">
        <v>27</v>
      </c>
      <c r="E32">
        <v>56506.75</v>
      </c>
      <c r="F32">
        <v>58270.5</v>
      </c>
      <c r="G32">
        <v>61963.25</v>
      </c>
      <c r="H32">
        <v>67298.25</v>
      </c>
      <c r="I32">
        <v>67767</v>
      </c>
    </row>
    <row r="33" spans="1:9" x14ac:dyDescent="0.2">
      <c r="A33">
        <v>18000</v>
      </c>
      <c r="B33" t="s">
        <v>42</v>
      </c>
      <c r="C33">
        <v>2</v>
      </c>
      <c r="D33" t="s">
        <v>26</v>
      </c>
      <c r="E33">
        <v>6725893.5</v>
      </c>
      <c r="F33">
        <v>6762080</v>
      </c>
      <c r="G33">
        <v>6787818.25</v>
      </c>
      <c r="H33">
        <v>6807224</v>
      </c>
      <c r="I33">
        <v>6825533</v>
      </c>
    </row>
    <row r="34" spans="1:9" hidden="1" x14ac:dyDescent="0.2">
      <c r="A34">
        <v>18000</v>
      </c>
      <c r="B34" t="s">
        <v>42</v>
      </c>
      <c r="C34">
        <v>3</v>
      </c>
      <c r="D34" t="s">
        <v>27</v>
      </c>
      <c r="E34">
        <v>47098.25</v>
      </c>
      <c r="F34">
        <v>48754</v>
      </c>
      <c r="G34">
        <v>51674.75</v>
      </c>
      <c r="H34">
        <v>56272</v>
      </c>
      <c r="I34">
        <v>56644</v>
      </c>
    </row>
    <row r="35" spans="1:9" x14ac:dyDescent="0.2">
      <c r="A35">
        <v>19000</v>
      </c>
      <c r="B35" t="s">
        <v>43</v>
      </c>
      <c r="C35">
        <v>2</v>
      </c>
      <c r="D35" t="s">
        <v>26</v>
      </c>
      <c r="E35">
        <v>3172217.75</v>
      </c>
      <c r="F35">
        <v>3183843.75</v>
      </c>
      <c r="G35">
        <v>3189953</v>
      </c>
      <c r="H35">
        <v>3193665.75</v>
      </c>
      <c r="I35">
        <v>3199014</v>
      </c>
    </row>
    <row r="36" spans="1:9" hidden="1" x14ac:dyDescent="0.2">
      <c r="A36">
        <v>19000</v>
      </c>
      <c r="B36" t="s">
        <v>43</v>
      </c>
      <c r="C36">
        <v>3</v>
      </c>
      <c r="D36" t="s">
        <v>27</v>
      </c>
      <c r="E36">
        <v>49199.25</v>
      </c>
      <c r="F36">
        <v>50148</v>
      </c>
      <c r="G36">
        <v>53035.75</v>
      </c>
      <c r="H36">
        <v>57053.75</v>
      </c>
      <c r="I36">
        <v>57012</v>
      </c>
    </row>
    <row r="37" spans="1:9" x14ac:dyDescent="0.2">
      <c r="A37">
        <v>20000</v>
      </c>
      <c r="B37" t="s">
        <v>44</v>
      </c>
      <c r="C37">
        <v>2</v>
      </c>
      <c r="D37" t="s">
        <v>26</v>
      </c>
      <c r="E37">
        <v>2931648</v>
      </c>
      <c r="F37">
        <v>2934593.75</v>
      </c>
      <c r="G37">
        <v>2936626.5</v>
      </c>
      <c r="H37">
        <v>2935130.75</v>
      </c>
      <c r="I37">
        <v>2936665</v>
      </c>
    </row>
    <row r="38" spans="1:9" hidden="1" x14ac:dyDescent="0.2">
      <c r="A38">
        <v>20000</v>
      </c>
      <c r="B38" t="s">
        <v>44</v>
      </c>
      <c r="C38">
        <v>3</v>
      </c>
      <c r="D38" t="s">
        <v>27</v>
      </c>
      <c r="E38">
        <v>50809.25</v>
      </c>
      <c r="F38">
        <v>52804.5</v>
      </c>
      <c r="G38">
        <v>55663.5</v>
      </c>
      <c r="H38">
        <v>59423.75</v>
      </c>
      <c r="I38">
        <v>59660</v>
      </c>
    </row>
    <row r="39" spans="1:9" x14ac:dyDescent="0.2">
      <c r="A39">
        <v>21000</v>
      </c>
      <c r="B39" t="s">
        <v>45</v>
      </c>
      <c r="C39">
        <v>2</v>
      </c>
      <c r="D39" t="s">
        <v>26</v>
      </c>
      <c r="E39">
        <v>4487537.5</v>
      </c>
      <c r="F39">
        <v>4498634.25</v>
      </c>
      <c r="G39">
        <v>4505441</v>
      </c>
      <c r="H39">
        <v>4510298</v>
      </c>
      <c r="I39">
        <v>4517735</v>
      </c>
    </row>
    <row r="40" spans="1:9" hidden="1" x14ac:dyDescent="0.2">
      <c r="A40">
        <v>21000</v>
      </c>
      <c r="B40" t="s">
        <v>45</v>
      </c>
      <c r="C40">
        <v>3</v>
      </c>
      <c r="D40" t="s">
        <v>27</v>
      </c>
      <c r="E40">
        <v>41974.25</v>
      </c>
      <c r="F40">
        <v>43624</v>
      </c>
      <c r="G40">
        <v>47042.75</v>
      </c>
      <c r="H40">
        <v>50665.75</v>
      </c>
      <c r="I40">
        <v>50713</v>
      </c>
    </row>
    <row r="41" spans="1:9" x14ac:dyDescent="0.2">
      <c r="A41">
        <v>22000</v>
      </c>
      <c r="B41" t="s">
        <v>46</v>
      </c>
      <c r="C41">
        <v>2</v>
      </c>
      <c r="D41" t="s">
        <v>26</v>
      </c>
      <c r="E41">
        <v>4670995.25</v>
      </c>
      <c r="F41">
        <v>4664806.75</v>
      </c>
      <c r="G41">
        <v>4651065.75</v>
      </c>
      <c r="H41">
        <v>4626471.5</v>
      </c>
      <c r="I41">
        <v>4617013</v>
      </c>
    </row>
    <row r="42" spans="1:9" hidden="1" x14ac:dyDescent="0.2">
      <c r="A42">
        <v>22000</v>
      </c>
      <c r="B42" t="s">
        <v>46</v>
      </c>
      <c r="C42">
        <v>3</v>
      </c>
      <c r="D42" t="s">
        <v>27</v>
      </c>
      <c r="E42">
        <v>46052.75</v>
      </c>
      <c r="F42">
        <v>47603.25</v>
      </c>
      <c r="G42">
        <v>50811.25</v>
      </c>
      <c r="H42">
        <v>54372</v>
      </c>
      <c r="I42">
        <v>54074</v>
      </c>
    </row>
    <row r="43" spans="1:9" x14ac:dyDescent="0.2">
      <c r="A43">
        <v>23000</v>
      </c>
      <c r="B43" t="s">
        <v>47</v>
      </c>
      <c r="C43">
        <v>2</v>
      </c>
      <c r="D43" t="s">
        <v>26</v>
      </c>
      <c r="E43">
        <v>1350846</v>
      </c>
      <c r="F43">
        <v>1357653.75</v>
      </c>
      <c r="G43">
        <v>1363526.5</v>
      </c>
      <c r="H43">
        <v>1372551</v>
      </c>
      <c r="I43">
        <v>1380043</v>
      </c>
    </row>
    <row r="44" spans="1:9" hidden="1" x14ac:dyDescent="0.2">
      <c r="A44">
        <v>23000</v>
      </c>
      <c r="B44" t="s">
        <v>47</v>
      </c>
      <c r="C44">
        <v>3</v>
      </c>
      <c r="D44" t="s">
        <v>27</v>
      </c>
      <c r="E44">
        <v>48207.5</v>
      </c>
      <c r="F44">
        <v>49979.5</v>
      </c>
      <c r="G44">
        <v>53679</v>
      </c>
      <c r="H44">
        <v>57244</v>
      </c>
      <c r="I44">
        <v>57319</v>
      </c>
    </row>
    <row r="45" spans="1:9" x14ac:dyDescent="0.2">
      <c r="A45">
        <v>24000</v>
      </c>
      <c r="B45" t="s">
        <v>48</v>
      </c>
      <c r="C45">
        <v>2</v>
      </c>
      <c r="D45" t="s">
        <v>26</v>
      </c>
      <c r="E45">
        <v>6139536.5</v>
      </c>
      <c r="F45">
        <v>6163827.25</v>
      </c>
      <c r="G45">
        <v>6173633.25</v>
      </c>
      <c r="H45">
        <v>6166366</v>
      </c>
      <c r="I45">
        <v>6166556</v>
      </c>
    </row>
    <row r="46" spans="1:9" hidden="1" x14ac:dyDescent="0.2">
      <c r="A46">
        <v>24000</v>
      </c>
      <c r="B46" t="s">
        <v>48</v>
      </c>
      <c r="C46">
        <v>3</v>
      </c>
      <c r="D46" t="s">
        <v>27</v>
      </c>
      <c r="E46">
        <v>60622.5</v>
      </c>
      <c r="F46">
        <v>61876.25</v>
      </c>
      <c r="G46">
        <v>65524</v>
      </c>
      <c r="H46">
        <v>69303.25</v>
      </c>
      <c r="I46">
        <v>69694</v>
      </c>
    </row>
    <row r="47" spans="1:9" x14ac:dyDescent="0.2">
      <c r="A47">
        <v>25000</v>
      </c>
      <c r="B47" t="s">
        <v>49</v>
      </c>
      <c r="C47">
        <v>2</v>
      </c>
      <c r="D47" t="s">
        <v>26</v>
      </c>
      <c r="E47">
        <v>6993131</v>
      </c>
      <c r="F47">
        <v>7017022.5</v>
      </c>
      <c r="G47">
        <v>7020650.5</v>
      </c>
      <c r="H47">
        <v>6986023.5</v>
      </c>
      <c r="I47">
        <v>6968277</v>
      </c>
    </row>
    <row r="48" spans="1:9" hidden="1" x14ac:dyDescent="0.2">
      <c r="A48">
        <v>25000</v>
      </c>
      <c r="B48" t="s">
        <v>49</v>
      </c>
      <c r="C48">
        <v>3</v>
      </c>
      <c r="D48" t="s">
        <v>27</v>
      </c>
      <c r="E48">
        <v>69525.25</v>
      </c>
      <c r="F48">
        <v>72197.75</v>
      </c>
      <c r="G48">
        <v>77038.25</v>
      </c>
      <c r="H48">
        <v>82333</v>
      </c>
      <c r="I48">
        <v>83229</v>
      </c>
    </row>
    <row r="49" spans="1:9" x14ac:dyDescent="0.2">
      <c r="A49">
        <v>26000</v>
      </c>
      <c r="B49" t="s">
        <v>50</v>
      </c>
      <c r="C49">
        <v>2</v>
      </c>
      <c r="D49" t="s">
        <v>26</v>
      </c>
      <c r="E49">
        <v>10070165.5</v>
      </c>
      <c r="F49">
        <v>10078697.25</v>
      </c>
      <c r="G49">
        <v>10070375</v>
      </c>
      <c r="H49">
        <v>10052812.75</v>
      </c>
      <c r="I49">
        <v>10050745</v>
      </c>
    </row>
    <row r="50" spans="1:9" hidden="1" x14ac:dyDescent="0.2">
      <c r="A50">
        <v>26000</v>
      </c>
      <c r="B50" t="s">
        <v>50</v>
      </c>
      <c r="C50">
        <v>3</v>
      </c>
      <c r="D50" t="s">
        <v>27</v>
      </c>
      <c r="E50">
        <v>47315.5</v>
      </c>
      <c r="F50">
        <v>48818</v>
      </c>
      <c r="G50">
        <v>52710.5</v>
      </c>
      <c r="H50">
        <v>55484.5</v>
      </c>
      <c r="I50">
        <v>54684</v>
      </c>
    </row>
    <row r="51" spans="1:9" x14ac:dyDescent="0.2">
      <c r="A51">
        <v>27000</v>
      </c>
      <c r="B51" t="s">
        <v>51</v>
      </c>
      <c r="C51">
        <v>2</v>
      </c>
      <c r="D51" t="s">
        <v>26</v>
      </c>
      <c r="E51">
        <v>5649664.25</v>
      </c>
      <c r="F51">
        <v>5686216.25</v>
      </c>
      <c r="G51">
        <v>5706694</v>
      </c>
      <c r="H51">
        <v>5708197.25</v>
      </c>
      <c r="I51">
        <v>5712538</v>
      </c>
    </row>
    <row r="52" spans="1:9" hidden="1" x14ac:dyDescent="0.2">
      <c r="A52">
        <v>27000</v>
      </c>
      <c r="B52" t="s">
        <v>51</v>
      </c>
      <c r="C52">
        <v>3</v>
      </c>
      <c r="D52" t="s">
        <v>27</v>
      </c>
      <c r="E52">
        <v>56571.5</v>
      </c>
      <c r="F52">
        <v>57951</v>
      </c>
      <c r="G52">
        <v>61468.75</v>
      </c>
      <c r="H52">
        <v>65421.5</v>
      </c>
      <c r="I52">
        <v>65579</v>
      </c>
    </row>
    <row r="53" spans="1:9" x14ac:dyDescent="0.2">
      <c r="A53">
        <v>28000</v>
      </c>
      <c r="B53" t="s">
        <v>52</v>
      </c>
      <c r="C53">
        <v>2</v>
      </c>
      <c r="D53" t="s">
        <v>26</v>
      </c>
      <c r="E53">
        <v>2975386.25</v>
      </c>
      <c r="F53">
        <v>2968878</v>
      </c>
      <c r="G53">
        <v>2958337.75</v>
      </c>
      <c r="H53">
        <v>2950723.75</v>
      </c>
      <c r="I53">
        <v>2949227</v>
      </c>
    </row>
    <row r="54" spans="1:9" hidden="1" x14ac:dyDescent="0.2">
      <c r="A54">
        <v>28000</v>
      </c>
      <c r="B54" t="s">
        <v>52</v>
      </c>
      <c r="C54">
        <v>3</v>
      </c>
      <c r="D54" t="s">
        <v>27</v>
      </c>
      <c r="E54">
        <v>37917.25</v>
      </c>
      <c r="F54">
        <v>39185.5</v>
      </c>
      <c r="G54">
        <v>42250</v>
      </c>
      <c r="H54">
        <v>45393.5</v>
      </c>
      <c r="I54">
        <v>44796</v>
      </c>
    </row>
    <row r="55" spans="1:9" x14ac:dyDescent="0.2">
      <c r="A55">
        <v>29000</v>
      </c>
      <c r="B55" t="s">
        <v>53</v>
      </c>
      <c r="C55">
        <v>2</v>
      </c>
      <c r="D55" t="s">
        <v>26</v>
      </c>
      <c r="E55">
        <v>6129245.75</v>
      </c>
      <c r="F55">
        <v>6144368</v>
      </c>
      <c r="G55">
        <v>6156546.5</v>
      </c>
      <c r="H55">
        <v>6169450</v>
      </c>
      <c r="I55">
        <v>6183374</v>
      </c>
    </row>
    <row r="56" spans="1:9" hidden="1" x14ac:dyDescent="0.2">
      <c r="A56">
        <v>29000</v>
      </c>
      <c r="B56" t="s">
        <v>53</v>
      </c>
      <c r="C56">
        <v>3</v>
      </c>
      <c r="D56" t="s">
        <v>27</v>
      </c>
      <c r="E56">
        <v>47224.5</v>
      </c>
      <c r="F56">
        <v>48913.75</v>
      </c>
      <c r="G56">
        <v>51655.75</v>
      </c>
      <c r="H56">
        <v>55169</v>
      </c>
      <c r="I56">
        <v>55141</v>
      </c>
    </row>
    <row r="57" spans="1:9" x14ac:dyDescent="0.2">
      <c r="A57">
        <v>30000</v>
      </c>
      <c r="B57" t="s">
        <v>54</v>
      </c>
      <c r="C57">
        <v>2</v>
      </c>
      <c r="D57" t="s">
        <v>26</v>
      </c>
      <c r="E57">
        <v>1066714</v>
      </c>
      <c r="F57">
        <v>1075983</v>
      </c>
      <c r="G57">
        <v>1087488.5</v>
      </c>
      <c r="H57">
        <v>1104537.5</v>
      </c>
      <c r="I57">
        <v>1116926</v>
      </c>
    </row>
    <row r="58" spans="1:9" hidden="1" x14ac:dyDescent="0.2">
      <c r="A58">
        <v>30000</v>
      </c>
      <c r="B58" t="s">
        <v>54</v>
      </c>
      <c r="C58">
        <v>3</v>
      </c>
      <c r="D58" t="s">
        <v>27</v>
      </c>
      <c r="E58">
        <v>47799.25</v>
      </c>
      <c r="F58">
        <v>49825.25</v>
      </c>
      <c r="G58">
        <v>53020.5</v>
      </c>
      <c r="H58">
        <v>56803</v>
      </c>
      <c r="I58">
        <v>56936</v>
      </c>
    </row>
    <row r="59" spans="1:9" x14ac:dyDescent="0.2">
      <c r="A59">
        <v>31000</v>
      </c>
      <c r="B59" t="s">
        <v>55</v>
      </c>
      <c r="C59">
        <v>2</v>
      </c>
      <c r="D59" t="s">
        <v>26</v>
      </c>
      <c r="E59">
        <v>1945389</v>
      </c>
      <c r="F59">
        <v>1955100</v>
      </c>
      <c r="G59">
        <v>1961685.5</v>
      </c>
      <c r="H59">
        <v>1963998.75</v>
      </c>
      <c r="I59">
        <v>1966854</v>
      </c>
    </row>
    <row r="60" spans="1:9" hidden="1" x14ac:dyDescent="0.2">
      <c r="A60">
        <v>31000</v>
      </c>
      <c r="B60" t="s">
        <v>55</v>
      </c>
      <c r="C60">
        <v>3</v>
      </c>
      <c r="D60" t="s">
        <v>27</v>
      </c>
      <c r="E60">
        <v>52021.25</v>
      </c>
      <c r="F60">
        <v>53413.25</v>
      </c>
      <c r="G60">
        <v>56861.5</v>
      </c>
      <c r="H60">
        <v>62270.5</v>
      </c>
      <c r="I60">
        <v>62776</v>
      </c>
    </row>
    <row r="61" spans="1:9" x14ac:dyDescent="0.2">
      <c r="A61">
        <v>32000</v>
      </c>
      <c r="B61" t="s">
        <v>56</v>
      </c>
      <c r="C61">
        <v>2</v>
      </c>
      <c r="D61" t="s">
        <v>26</v>
      </c>
      <c r="E61">
        <v>3012273.25</v>
      </c>
      <c r="F61">
        <v>3068213.75</v>
      </c>
      <c r="G61">
        <v>3113147.25</v>
      </c>
      <c r="H61">
        <v>3144656.25</v>
      </c>
      <c r="I61">
        <v>3165951</v>
      </c>
    </row>
    <row r="62" spans="1:9" hidden="1" x14ac:dyDescent="0.2">
      <c r="A62">
        <v>32000</v>
      </c>
      <c r="B62" t="s">
        <v>56</v>
      </c>
      <c r="C62">
        <v>3</v>
      </c>
      <c r="D62" t="s">
        <v>27</v>
      </c>
      <c r="E62">
        <v>49723.5</v>
      </c>
      <c r="F62">
        <v>51795.25</v>
      </c>
      <c r="G62">
        <v>54154.25</v>
      </c>
      <c r="H62">
        <v>58219</v>
      </c>
      <c r="I62">
        <v>58451</v>
      </c>
    </row>
    <row r="63" spans="1:9" x14ac:dyDescent="0.2">
      <c r="A63">
        <v>33000</v>
      </c>
      <c r="B63" t="s">
        <v>57</v>
      </c>
      <c r="C63">
        <v>2</v>
      </c>
      <c r="D63" t="s">
        <v>26</v>
      </c>
      <c r="E63">
        <v>1365135.75</v>
      </c>
      <c r="F63">
        <v>1372113.75</v>
      </c>
      <c r="G63">
        <v>1379032.25</v>
      </c>
      <c r="H63">
        <v>1389235</v>
      </c>
      <c r="I63">
        <v>1397348</v>
      </c>
    </row>
    <row r="64" spans="1:9" hidden="1" x14ac:dyDescent="0.2">
      <c r="A64">
        <v>33000</v>
      </c>
      <c r="B64" t="s">
        <v>57</v>
      </c>
      <c r="C64">
        <v>3</v>
      </c>
      <c r="D64" t="s">
        <v>27</v>
      </c>
      <c r="E64">
        <v>60917.5</v>
      </c>
      <c r="F64">
        <v>63258.25</v>
      </c>
      <c r="G64">
        <v>66476.25</v>
      </c>
      <c r="H64">
        <v>72196.25</v>
      </c>
      <c r="I64">
        <v>74229</v>
      </c>
    </row>
    <row r="65" spans="1:9" x14ac:dyDescent="0.2">
      <c r="A65">
        <v>34000</v>
      </c>
      <c r="B65" t="s">
        <v>58</v>
      </c>
      <c r="C65">
        <v>2</v>
      </c>
      <c r="D65" t="s">
        <v>26</v>
      </c>
      <c r="E65">
        <v>9219779.25</v>
      </c>
      <c r="F65">
        <v>9260409.5</v>
      </c>
      <c r="G65">
        <v>9281520.75</v>
      </c>
      <c r="H65">
        <v>9268918.25</v>
      </c>
      <c r="I65">
        <v>9268246</v>
      </c>
    </row>
    <row r="66" spans="1:9" hidden="1" x14ac:dyDescent="0.2">
      <c r="A66">
        <v>34000</v>
      </c>
      <c r="B66" t="s">
        <v>58</v>
      </c>
      <c r="C66">
        <v>3</v>
      </c>
      <c r="D66" t="s">
        <v>27</v>
      </c>
      <c r="E66">
        <v>64751.75</v>
      </c>
      <c r="F66">
        <v>66850.5</v>
      </c>
      <c r="G66">
        <v>70301</v>
      </c>
      <c r="H66">
        <v>74827.75</v>
      </c>
      <c r="I66">
        <v>75086</v>
      </c>
    </row>
    <row r="67" spans="1:9" x14ac:dyDescent="0.2">
      <c r="A67">
        <v>35000</v>
      </c>
      <c r="B67" t="s">
        <v>59</v>
      </c>
      <c r="C67">
        <v>2</v>
      </c>
      <c r="D67" t="s">
        <v>26</v>
      </c>
      <c r="E67">
        <v>2104180</v>
      </c>
      <c r="F67">
        <v>2110910.25</v>
      </c>
      <c r="G67">
        <v>2117354.75</v>
      </c>
      <c r="H67">
        <v>2116473.25</v>
      </c>
      <c r="I67">
        <v>2117263</v>
      </c>
    </row>
    <row r="68" spans="1:9" hidden="1" x14ac:dyDescent="0.2">
      <c r="A68">
        <v>35000</v>
      </c>
      <c r="B68" t="s">
        <v>59</v>
      </c>
      <c r="C68">
        <v>3</v>
      </c>
      <c r="D68" t="s">
        <v>27</v>
      </c>
      <c r="E68">
        <v>41123.5</v>
      </c>
      <c r="F68">
        <v>42890.5</v>
      </c>
      <c r="G68">
        <v>46097</v>
      </c>
      <c r="H68">
        <v>49339.75</v>
      </c>
      <c r="I68">
        <v>49396</v>
      </c>
    </row>
    <row r="69" spans="1:9" x14ac:dyDescent="0.2">
      <c r="A69">
        <v>36000</v>
      </c>
      <c r="B69" t="s">
        <v>60</v>
      </c>
      <c r="C69">
        <v>2</v>
      </c>
      <c r="D69" t="s">
        <v>26</v>
      </c>
      <c r="E69">
        <v>20221715.5</v>
      </c>
      <c r="F69">
        <v>20222365</v>
      </c>
      <c r="G69">
        <v>20135790</v>
      </c>
      <c r="H69">
        <v>19841612.25</v>
      </c>
      <c r="I69">
        <v>19663182</v>
      </c>
    </row>
    <row r="70" spans="1:9" hidden="1" x14ac:dyDescent="0.2">
      <c r="A70">
        <v>36000</v>
      </c>
      <c r="B70" t="s">
        <v>60</v>
      </c>
      <c r="C70">
        <v>3</v>
      </c>
      <c r="D70" t="s">
        <v>27</v>
      </c>
      <c r="E70">
        <v>65100</v>
      </c>
      <c r="F70">
        <v>67325</v>
      </c>
      <c r="G70">
        <v>71517.25</v>
      </c>
      <c r="H70">
        <v>76553.5</v>
      </c>
      <c r="I70">
        <v>77029</v>
      </c>
    </row>
    <row r="71" spans="1:9" x14ac:dyDescent="0.2">
      <c r="A71">
        <v>37000</v>
      </c>
      <c r="B71" t="s">
        <v>61</v>
      </c>
      <c r="C71">
        <v>2</v>
      </c>
      <c r="D71" t="s">
        <v>26</v>
      </c>
      <c r="E71">
        <v>10276379.25</v>
      </c>
      <c r="F71">
        <v>10371813.75</v>
      </c>
      <c r="G71">
        <v>10460612.5</v>
      </c>
      <c r="H71">
        <v>10553525.5</v>
      </c>
      <c r="I71">
        <v>10621574</v>
      </c>
    </row>
    <row r="72" spans="1:9" hidden="1" x14ac:dyDescent="0.2">
      <c r="A72">
        <v>37000</v>
      </c>
      <c r="B72" t="s">
        <v>61</v>
      </c>
      <c r="C72">
        <v>3</v>
      </c>
      <c r="D72" t="s">
        <v>27</v>
      </c>
      <c r="E72">
        <v>46268</v>
      </c>
      <c r="F72">
        <v>48254.75</v>
      </c>
      <c r="G72">
        <v>50978.75</v>
      </c>
      <c r="H72">
        <v>55133.75</v>
      </c>
      <c r="I72">
        <v>55654</v>
      </c>
    </row>
    <row r="73" spans="1:9" x14ac:dyDescent="0.2">
      <c r="A73">
        <v>38000</v>
      </c>
      <c r="B73" t="s">
        <v>62</v>
      </c>
      <c r="C73">
        <v>2</v>
      </c>
      <c r="D73" t="s">
        <v>26</v>
      </c>
      <c r="E73">
        <v>771514</v>
      </c>
      <c r="F73">
        <v>776402.5</v>
      </c>
      <c r="G73">
        <v>778476.5</v>
      </c>
      <c r="H73">
        <v>775104.75</v>
      </c>
      <c r="I73">
        <v>773311</v>
      </c>
    </row>
    <row r="74" spans="1:9" hidden="1" x14ac:dyDescent="0.2">
      <c r="A74">
        <v>38000</v>
      </c>
      <c r="B74" t="s">
        <v>62</v>
      </c>
      <c r="C74">
        <v>3</v>
      </c>
      <c r="D74" t="s">
        <v>27</v>
      </c>
      <c r="E74">
        <v>55501.5</v>
      </c>
      <c r="F74">
        <v>57212</v>
      </c>
      <c r="G74">
        <v>60488.75</v>
      </c>
      <c r="H74">
        <v>65498.5</v>
      </c>
      <c r="I74">
        <v>65324</v>
      </c>
    </row>
    <row r="75" spans="1:9" x14ac:dyDescent="0.2">
      <c r="A75">
        <v>39000</v>
      </c>
      <c r="B75" t="s">
        <v>63</v>
      </c>
      <c r="C75">
        <v>2</v>
      </c>
      <c r="D75" t="s">
        <v>26</v>
      </c>
      <c r="E75">
        <v>11764261</v>
      </c>
      <c r="F75">
        <v>11788948.75</v>
      </c>
      <c r="G75">
        <v>11793444.25</v>
      </c>
      <c r="H75">
        <v>11782448.25</v>
      </c>
      <c r="I75">
        <v>11786038</v>
      </c>
    </row>
    <row r="76" spans="1:9" hidden="1" x14ac:dyDescent="0.2">
      <c r="A76">
        <v>39000</v>
      </c>
      <c r="B76" t="s">
        <v>63</v>
      </c>
      <c r="C76">
        <v>3</v>
      </c>
      <c r="D76" t="s">
        <v>27</v>
      </c>
      <c r="E76">
        <v>48431.5</v>
      </c>
      <c r="F76">
        <v>49807.25</v>
      </c>
      <c r="G76">
        <v>53185.25</v>
      </c>
      <c r="H76">
        <v>56554.25</v>
      </c>
      <c r="I76">
        <v>56548</v>
      </c>
    </row>
    <row r="77" spans="1:9" x14ac:dyDescent="0.2">
      <c r="A77">
        <v>40000</v>
      </c>
      <c r="B77" t="s">
        <v>64</v>
      </c>
      <c r="C77">
        <v>2</v>
      </c>
      <c r="D77" t="s">
        <v>26</v>
      </c>
      <c r="E77">
        <v>3929909</v>
      </c>
      <c r="F77">
        <v>3945083</v>
      </c>
      <c r="G77">
        <v>3963894</v>
      </c>
      <c r="H77">
        <v>3987574</v>
      </c>
      <c r="I77">
        <v>4006628</v>
      </c>
    </row>
    <row r="78" spans="1:9" hidden="1" x14ac:dyDescent="0.2">
      <c r="A78">
        <v>40000</v>
      </c>
      <c r="B78" t="s">
        <v>64</v>
      </c>
      <c r="C78">
        <v>3</v>
      </c>
      <c r="D78" t="s">
        <v>27</v>
      </c>
      <c r="E78">
        <v>46457</v>
      </c>
      <c r="F78">
        <v>48507.5</v>
      </c>
      <c r="G78">
        <v>50090.75</v>
      </c>
      <c r="H78">
        <v>53270</v>
      </c>
      <c r="I78">
        <v>53579</v>
      </c>
    </row>
    <row r="79" spans="1:9" x14ac:dyDescent="0.2">
      <c r="A79">
        <v>41000</v>
      </c>
      <c r="B79" t="s">
        <v>65</v>
      </c>
      <c r="C79">
        <v>2</v>
      </c>
      <c r="D79" t="s">
        <v>26</v>
      </c>
      <c r="E79">
        <v>4183478.5</v>
      </c>
      <c r="F79">
        <v>4216116.25</v>
      </c>
      <c r="G79">
        <v>4240124.75</v>
      </c>
      <c r="H79">
        <v>4246974.5</v>
      </c>
      <c r="I79">
        <v>4253304</v>
      </c>
    </row>
    <row r="80" spans="1:9" hidden="1" x14ac:dyDescent="0.2">
      <c r="A80">
        <v>41000</v>
      </c>
      <c r="B80" t="s">
        <v>65</v>
      </c>
      <c r="C80">
        <v>3</v>
      </c>
      <c r="D80" t="s">
        <v>27</v>
      </c>
      <c r="E80">
        <v>50534.25</v>
      </c>
      <c r="F80">
        <v>52461</v>
      </c>
      <c r="G80">
        <v>56329.25</v>
      </c>
      <c r="H80">
        <v>60669.75</v>
      </c>
      <c r="I80">
        <v>60990</v>
      </c>
    </row>
    <row r="81" spans="1:9" x14ac:dyDescent="0.2">
      <c r="A81">
        <v>42000</v>
      </c>
      <c r="B81" t="s">
        <v>66</v>
      </c>
      <c r="C81">
        <v>2</v>
      </c>
      <c r="D81" t="s">
        <v>26</v>
      </c>
      <c r="E81">
        <v>12979508</v>
      </c>
      <c r="F81">
        <v>12994274.25</v>
      </c>
      <c r="G81">
        <v>12992543.75</v>
      </c>
      <c r="H81">
        <v>12966957</v>
      </c>
      <c r="I81">
        <v>12962313</v>
      </c>
    </row>
    <row r="82" spans="1:9" hidden="1" x14ac:dyDescent="0.2">
      <c r="A82">
        <v>42000</v>
      </c>
      <c r="B82" t="s">
        <v>66</v>
      </c>
      <c r="C82">
        <v>3</v>
      </c>
      <c r="D82" t="s">
        <v>27</v>
      </c>
      <c r="E82">
        <v>55189.25</v>
      </c>
      <c r="F82">
        <v>56729.5</v>
      </c>
      <c r="G82">
        <v>60706.5</v>
      </c>
      <c r="H82">
        <v>64149.5</v>
      </c>
      <c r="I82">
        <v>64370</v>
      </c>
    </row>
    <row r="83" spans="1:9" x14ac:dyDescent="0.2">
      <c r="A83">
        <v>44000</v>
      </c>
      <c r="B83" t="s">
        <v>67</v>
      </c>
      <c r="C83">
        <v>2</v>
      </c>
      <c r="D83" t="s">
        <v>26</v>
      </c>
      <c r="E83">
        <v>1091378.5</v>
      </c>
      <c r="F83">
        <v>1094828.5</v>
      </c>
      <c r="G83">
        <v>1096609.5</v>
      </c>
      <c r="H83">
        <v>1095823.5</v>
      </c>
      <c r="I83">
        <v>1096324</v>
      </c>
    </row>
    <row r="84" spans="1:9" hidden="1" x14ac:dyDescent="0.2">
      <c r="A84">
        <v>44000</v>
      </c>
      <c r="B84" t="s">
        <v>67</v>
      </c>
      <c r="C84">
        <v>3</v>
      </c>
      <c r="D84" t="s">
        <v>27</v>
      </c>
      <c r="E84">
        <v>52567.5</v>
      </c>
      <c r="F84">
        <v>54719.5</v>
      </c>
      <c r="G84">
        <v>58635.25</v>
      </c>
      <c r="H84">
        <v>61898.5</v>
      </c>
      <c r="I84">
        <v>61726</v>
      </c>
    </row>
    <row r="85" spans="1:9" x14ac:dyDescent="0.2">
      <c r="A85">
        <v>45000</v>
      </c>
      <c r="B85" t="s">
        <v>68</v>
      </c>
      <c r="C85">
        <v>2</v>
      </c>
      <c r="D85" t="s">
        <v>26</v>
      </c>
      <c r="E85">
        <v>5021930.25</v>
      </c>
      <c r="F85">
        <v>5078185.75</v>
      </c>
      <c r="G85">
        <v>5132576.25</v>
      </c>
      <c r="H85">
        <v>5192117.25</v>
      </c>
      <c r="I85">
        <v>5234690</v>
      </c>
    </row>
    <row r="86" spans="1:9" hidden="1" x14ac:dyDescent="0.2">
      <c r="A86">
        <v>45000</v>
      </c>
      <c r="B86" t="s">
        <v>68</v>
      </c>
      <c r="C86">
        <v>3</v>
      </c>
      <c r="D86" t="s">
        <v>27</v>
      </c>
      <c r="E86">
        <v>44317</v>
      </c>
      <c r="F86">
        <v>46165.75</v>
      </c>
      <c r="G86">
        <v>48820.5</v>
      </c>
      <c r="H86">
        <v>52098.25</v>
      </c>
      <c r="I86">
        <v>52047</v>
      </c>
    </row>
    <row r="87" spans="1:9" x14ac:dyDescent="0.2">
      <c r="A87">
        <v>46000</v>
      </c>
      <c r="B87" t="s">
        <v>69</v>
      </c>
      <c r="C87">
        <v>2</v>
      </c>
      <c r="D87" t="s">
        <v>26</v>
      </c>
      <c r="E87">
        <v>875655.75</v>
      </c>
      <c r="F87">
        <v>882420.5</v>
      </c>
      <c r="G87">
        <v>887895.5</v>
      </c>
      <c r="H87">
        <v>895532</v>
      </c>
      <c r="I87">
        <v>901462</v>
      </c>
    </row>
    <row r="88" spans="1:9" hidden="1" x14ac:dyDescent="0.2">
      <c r="A88">
        <v>46000</v>
      </c>
      <c r="B88" t="s">
        <v>69</v>
      </c>
      <c r="C88">
        <v>3</v>
      </c>
      <c r="D88" t="s">
        <v>27</v>
      </c>
      <c r="E88">
        <v>52566.75</v>
      </c>
      <c r="F88">
        <v>55015.5</v>
      </c>
      <c r="G88">
        <v>59600.75</v>
      </c>
      <c r="H88">
        <v>64976.5</v>
      </c>
      <c r="I88">
        <v>65647</v>
      </c>
    </row>
    <row r="89" spans="1:9" x14ac:dyDescent="0.2">
      <c r="A89">
        <v>47000</v>
      </c>
      <c r="B89" t="s">
        <v>70</v>
      </c>
      <c r="C89">
        <v>2</v>
      </c>
      <c r="D89" t="s">
        <v>26</v>
      </c>
      <c r="E89">
        <v>6805853.25</v>
      </c>
      <c r="F89">
        <v>6864435.5</v>
      </c>
      <c r="G89">
        <v>6922195</v>
      </c>
      <c r="H89">
        <v>6976781.75</v>
      </c>
      <c r="I89">
        <v>7017815</v>
      </c>
    </row>
    <row r="90" spans="1:9" hidden="1" x14ac:dyDescent="0.2">
      <c r="A90">
        <v>47000</v>
      </c>
      <c r="B90" t="s">
        <v>70</v>
      </c>
      <c r="C90">
        <v>3</v>
      </c>
      <c r="D90" t="s">
        <v>27</v>
      </c>
      <c r="E90">
        <v>47009.75</v>
      </c>
      <c r="F90">
        <v>48765.5</v>
      </c>
      <c r="G90">
        <v>50785.25</v>
      </c>
      <c r="H90">
        <v>54830.75</v>
      </c>
      <c r="I90">
        <v>55315</v>
      </c>
    </row>
    <row r="91" spans="1:9" x14ac:dyDescent="0.2">
      <c r="A91">
        <v>48000</v>
      </c>
      <c r="B91" t="s">
        <v>71</v>
      </c>
      <c r="C91">
        <v>2</v>
      </c>
      <c r="D91" t="s">
        <v>26</v>
      </c>
      <c r="E91">
        <v>28518359</v>
      </c>
      <c r="F91">
        <v>28866193</v>
      </c>
      <c r="G91">
        <v>29220371</v>
      </c>
      <c r="H91">
        <v>29533960</v>
      </c>
      <c r="I91">
        <v>29751932</v>
      </c>
    </row>
    <row r="92" spans="1:9" hidden="1" x14ac:dyDescent="0.2">
      <c r="A92">
        <v>48000</v>
      </c>
      <c r="B92" t="s">
        <v>71</v>
      </c>
      <c r="C92">
        <v>3</v>
      </c>
      <c r="D92" t="s">
        <v>27</v>
      </c>
      <c r="E92">
        <v>52003.75</v>
      </c>
      <c r="F92">
        <v>53487.75</v>
      </c>
      <c r="G92">
        <v>55393.5</v>
      </c>
      <c r="H92">
        <v>59673.25</v>
      </c>
      <c r="I92">
        <v>60427</v>
      </c>
    </row>
    <row r="93" spans="1:9" x14ac:dyDescent="0.2">
      <c r="A93">
        <v>49000</v>
      </c>
      <c r="B93" t="s">
        <v>72</v>
      </c>
      <c r="C93">
        <v>2</v>
      </c>
      <c r="D93" t="s">
        <v>26</v>
      </c>
      <c r="E93">
        <v>3180660.5</v>
      </c>
      <c r="F93">
        <v>3232970.25</v>
      </c>
      <c r="G93">
        <v>3283526</v>
      </c>
      <c r="H93">
        <v>3338353.25</v>
      </c>
      <c r="I93">
        <v>3376015</v>
      </c>
    </row>
    <row r="94" spans="1:9" hidden="1" x14ac:dyDescent="0.2">
      <c r="A94">
        <v>49000</v>
      </c>
      <c r="B94" t="s">
        <v>72</v>
      </c>
      <c r="C94">
        <v>3</v>
      </c>
      <c r="D94" t="s">
        <v>27</v>
      </c>
      <c r="E94">
        <v>46002</v>
      </c>
      <c r="F94">
        <v>48664</v>
      </c>
      <c r="G94">
        <v>51667</v>
      </c>
      <c r="H94">
        <v>55568.5</v>
      </c>
      <c r="I94">
        <v>56268</v>
      </c>
    </row>
    <row r="95" spans="1:9" x14ac:dyDescent="0.2">
      <c r="A95">
        <v>50000</v>
      </c>
      <c r="B95" t="s">
        <v>73</v>
      </c>
      <c r="C95">
        <v>2</v>
      </c>
      <c r="D95" t="s">
        <v>26</v>
      </c>
      <c r="E95">
        <v>640674.75</v>
      </c>
      <c r="F95">
        <v>641996</v>
      </c>
      <c r="G95">
        <v>643126.25</v>
      </c>
      <c r="H95">
        <v>645692.75</v>
      </c>
      <c r="I95">
        <v>648159</v>
      </c>
    </row>
    <row r="96" spans="1:9" hidden="1" x14ac:dyDescent="0.2">
      <c r="A96">
        <v>50000</v>
      </c>
      <c r="B96" t="s">
        <v>73</v>
      </c>
      <c r="C96">
        <v>3</v>
      </c>
      <c r="D96" t="s">
        <v>27</v>
      </c>
      <c r="E96">
        <v>52190</v>
      </c>
      <c r="F96">
        <v>53846.75</v>
      </c>
      <c r="G96">
        <v>57367.75</v>
      </c>
      <c r="H96">
        <v>59655.25</v>
      </c>
      <c r="I96">
        <v>59652</v>
      </c>
    </row>
    <row r="97" spans="1:9" x14ac:dyDescent="0.2">
      <c r="A97">
        <v>51000</v>
      </c>
      <c r="B97" t="s">
        <v>74</v>
      </c>
      <c r="C97">
        <v>2</v>
      </c>
      <c r="D97" t="s">
        <v>26</v>
      </c>
      <c r="E97">
        <v>8548738.75</v>
      </c>
      <c r="F97">
        <v>8597977.5</v>
      </c>
      <c r="G97">
        <v>8632597.5</v>
      </c>
      <c r="H97">
        <v>8643889.5</v>
      </c>
      <c r="I97">
        <v>8657148</v>
      </c>
    </row>
    <row r="98" spans="1:9" hidden="1" x14ac:dyDescent="0.2">
      <c r="A98">
        <v>51000</v>
      </c>
      <c r="B98" t="s">
        <v>74</v>
      </c>
      <c r="C98">
        <v>3</v>
      </c>
      <c r="D98" t="s">
        <v>27</v>
      </c>
      <c r="E98">
        <v>56725.25</v>
      </c>
      <c r="F98">
        <v>58455</v>
      </c>
      <c r="G98">
        <v>61656.5</v>
      </c>
      <c r="H98">
        <v>65462.5</v>
      </c>
      <c r="I98">
        <v>66396</v>
      </c>
    </row>
    <row r="99" spans="1:9" x14ac:dyDescent="0.2">
      <c r="A99">
        <v>53000</v>
      </c>
      <c r="B99" t="s">
        <v>75</v>
      </c>
      <c r="C99">
        <v>2</v>
      </c>
      <c r="D99" t="s">
        <v>26</v>
      </c>
      <c r="E99">
        <v>7547933.5</v>
      </c>
      <c r="F99">
        <v>7639563.5</v>
      </c>
      <c r="G99">
        <v>7714198.75</v>
      </c>
      <c r="H99">
        <v>7739898.75</v>
      </c>
      <c r="I99">
        <v>7758074</v>
      </c>
    </row>
    <row r="100" spans="1:9" hidden="1" x14ac:dyDescent="0.2">
      <c r="A100">
        <v>53000</v>
      </c>
      <c r="B100" t="s">
        <v>75</v>
      </c>
      <c r="C100">
        <v>3</v>
      </c>
      <c r="D100" t="s">
        <v>27</v>
      </c>
      <c r="E100">
        <v>60180.5</v>
      </c>
      <c r="F100">
        <v>62808.25</v>
      </c>
      <c r="G100">
        <v>66945.75</v>
      </c>
      <c r="H100">
        <v>71925.75</v>
      </c>
      <c r="I100">
        <v>72163</v>
      </c>
    </row>
    <row r="101" spans="1:9" x14ac:dyDescent="0.2">
      <c r="A101">
        <v>54000</v>
      </c>
      <c r="B101" t="s">
        <v>76</v>
      </c>
      <c r="C101">
        <v>2</v>
      </c>
      <c r="D101" t="s">
        <v>26</v>
      </c>
      <c r="E101">
        <v>1811042.25</v>
      </c>
      <c r="F101">
        <v>1800870.5</v>
      </c>
      <c r="G101">
        <v>1790901.25</v>
      </c>
      <c r="H101">
        <v>1783434.5</v>
      </c>
      <c r="I101">
        <v>1781030</v>
      </c>
    </row>
    <row r="102" spans="1:9" hidden="1" x14ac:dyDescent="0.2">
      <c r="A102">
        <v>54000</v>
      </c>
      <c r="B102" t="s">
        <v>76</v>
      </c>
      <c r="C102">
        <v>3</v>
      </c>
      <c r="D102" t="s">
        <v>27</v>
      </c>
      <c r="E102">
        <v>41291</v>
      </c>
      <c r="F102">
        <v>42368.25</v>
      </c>
      <c r="G102">
        <v>44840</v>
      </c>
      <c r="H102">
        <v>47934</v>
      </c>
      <c r="I102">
        <v>48192</v>
      </c>
    </row>
    <row r="103" spans="1:9" x14ac:dyDescent="0.2">
      <c r="A103">
        <v>55000</v>
      </c>
      <c r="B103" t="s">
        <v>77</v>
      </c>
      <c r="C103">
        <v>2</v>
      </c>
      <c r="D103" t="s">
        <v>26</v>
      </c>
      <c r="E103">
        <v>5859237.75</v>
      </c>
      <c r="F103">
        <v>5880587.5</v>
      </c>
      <c r="G103">
        <v>5893362.25</v>
      </c>
      <c r="H103">
        <v>5896893.5</v>
      </c>
      <c r="I103">
        <v>5903770</v>
      </c>
    </row>
    <row r="104" spans="1:9" hidden="1" x14ac:dyDescent="0.2">
      <c r="A104">
        <v>55000</v>
      </c>
      <c r="B104" t="s">
        <v>77</v>
      </c>
      <c r="C104">
        <v>3</v>
      </c>
      <c r="D104" t="s">
        <v>27</v>
      </c>
      <c r="E104">
        <v>50813</v>
      </c>
      <c r="F104">
        <v>52413.75</v>
      </c>
      <c r="G104">
        <v>55019.75</v>
      </c>
      <c r="H104">
        <v>58532</v>
      </c>
      <c r="I104">
        <v>59064</v>
      </c>
    </row>
    <row r="105" spans="1:9" x14ac:dyDescent="0.2">
      <c r="A105">
        <v>56000</v>
      </c>
      <c r="B105" t="s">
        <v>78</v>
      </c>
      <c r="C105">
        <v>2</v>
      </c>
      <c r="D105" t="s">
        <v>26</v>
      </c>
      <c r="E105">
        <v>575109.5</v>
      </c>
      <c r="F105">
        <v>575605.5</v>
      </c>
      <c r="G105">
        <v>577299.25</v>
      </c>
      <c r="H105">
        <v>578903</v>
      </c>
      <c r="I105">
        <v>580335</v>
      </c>
    </row>
    <row r="106" spans="1:9" hidden="1" x14ac:dyDescent="0.2">
      <c r="A106">
        <v>56000</v>
      </c>
      <c r="B106" t="s">
        <v>78</v>
      </c>
      <c r="C106">
        <v>3</v>
      </c>
      <c r="D106" t="s">
        <v>27</v>
      </c>
      <c r="E106">
        <v>60320.5</v>
      </c>
      <c r="F106">
        <v>61543</v>
      </c>
      <c r="G106">
        <v>62394</v>
      </c>
      <c r="H106">
        <v>65793.25</v>
      </c>
      <c r="I106">
        <v>66337</v>
      </c>
    </row>
  </sheetData>
  <autoFilter ref="A2:I106" xr:uid="{00000000-0009-0000-0000-000001000000}">
    <filterColumn colId="3">
      <filters>
        <filter val="Population (midperiod, persons) 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3"/>
  <sheetViews>
    <sheetView workbookViewId="0">
      <selection activeCell="H1" sqref="H1:H1048576"/>
    </sheetView>
  </sheetViews>
  <sheetFormatPr baseColWidth="10" defaultColWidth="8.83203125" defaultRowHeight="15" x14ac:dyDescent="0.2"/>
  <cols>
    <col min="1" max="1" width="18.6640625" bestFit="1" customWidth="1"/>
    <col min="8" max="8" width="23.5" customWidth="1"/>
  </cols>
  <sheetData>
    <row r="1" spans="1:8" x14ac:dyDescent="0.2">
      <c r="A1" t="s">
        <v>5</v>
      </c>
      <c r="B1">
        <v>2018</v>
      </c>
      <c r="C1">
        <v>2019</v>
      </c>
      <c r="D1">
        <v>2020</v>
      </c>
      <c r="E1">
        <v>2021</v>
      </c>
      <c r="F1">
        <v>2022</v>
      </c>
      <c r="H1" t="s">
        <v>92</v>
      </c>
    </row>
    <row r="2" spans="1:8" x14ac:dyDescent="0.2">
      <c r="A2" t="s">
        <v>25</v>
      </c>
      <c r="B2">
        <v>328558003.75</v>
      </c>
      <c r="C2">
        <v>330276131.75</v>
      </c>
      <c r="D2">
        <v>331518743.75</v>
      </c>
      <c r="E2">
        <v>331967321</v>
      </c>
      <c r="F2">
        <v>332502197</v>
      </c>
      <c r="H2">
        <f>AVERAGE(D2:F2)</f>
        <v>331996087.25</v>
      </c>
    </row>
    <row r="3" spans="1:8" x14ac:dyDescent="0.2">
      <c r="A3" t="s">
        <v>28</v>
      </c>
      <c r="B3">
        <v>4977409.25</v>
      </c>
      <c r="C3">
        <v>5004337.5</v>
      </c>
      <c r="D3">
        <v>5026219.25</v>
      </c>
      <c r="E3">
        <v>5041117.25</v>
      </c>
      <c r="F3">
        <v>5055254</v>
      </c>
      <c r="H3">
        <f t="shared" ref="H3:H53" si="0">AVERAGE(D3:F3)</f>
        <v>5040863.5</v>
      </c>
    </row>
    <row r="4" spans="1:8" x14ac:dyDescent="0.2">
      <c r="A4" t="s">
        <v>29</v>
      </c>
      <c r="B4">
        <v>737948</v>
      </c>
      <c r="C4">
        <v>735030.25</v>
      </c>
      <c r="D4">
        <v>732943.25</v>
      </c>
      <c r="E4">
        <v>732773.75</v>
      </c>
      <c r="F4">
        <v>733455</v>
      </c>
      <c r="H4">
        <f t="shared" si="0"/>
        <v>733057.33333333337</v>
      </c>
    </row>
    <row r="5" spans="1:8" x14ac:dyDescent="0.2">
      <c r="A5" t="s">
        <v>30</v>
      </c>
      <c r="B5">
        <v>6972503.75</v>
      </c>
      <c r="C5">
        <v>7072762.75</v>
      </c>
      <c r="D5">
        <v>7177976.5</v>
      </c>
      <c r="E5">
        <v>7278162.75</v>
      </c>
      <c r="F5">
        <v>7346243</v>
      </c>
      <c r="H5">
        <f t="shared" si="0"/>
        <v>7267460.75</v>
      </c>
    </row>
    <row r="6" spans="1:8" x14ac:dyDescent="0.2">
      <c r="A6" t="s">
        <v>31</v>
      </c>
      <c r="B6">
        <v>2997696.75</v>
      </c>
      <c r="C6">
        <v>3005050.25</v>
      </c>
      <c r="D6">
        <v>3013717.75</v>
      </c>
      <c r="E6">
        <v>3026614.75</v>
      </c>
      <c r="F6">
        <v>3037957</v>
      </c>
      <c r="H6">
        <f t="shared" si="0"/>
        <v>3026096.5</v>
      </c>
    </row>
    <row r="7" spans="1:8" x14ac:dyDescent="0.2">
      <c r="A7" t="s">
        <v>32</v>
      </c>
      <c r="B7">
        <v>39529784.5</v>
      </c>
      <c r="C7">
        <v>39551101.5</v>
      </c>
      <c r="D7">
        <v>39486492.25</v>
      </c>
      <c r="E7">
        <v>39246401.25</v>
      </c>
      <c r="F7">
        <v>39114265</v>
      </c>
      <c r="H7">
        <f t="shared" si="0"/>
        <v>39282386.166666664</v>
      </c>
    </row>
    <row r="8" spans="1:8" x14ac:dyDescent="0.2">
      <c r="A8" t="s">
        <v>33</v>
      </c>
      <c r="B8">
        <v>5675522</v>
      </c>
      <c r="C8">
        <v>5735601</v>
      </c>
      <c r="D8">
        <v>5782777</v>
      </c>
      <c r="E8">
        <v>5812871</v>
      </c>
      <c r="F8">
        <v>5834324</v>
      </c>
      <c r="H8">
        <f t="shared" si="0"/>
        <v>5809990.666666667</v>
      </c>
    </row>
    <row r="9" spans="1:8" x14ac:dyDescent="0.2">
      <c r="A9" t="s">
        <v>34</v>
      </c>
      <c r="B9">
        <v>3610835</v>
      </c>
      <c r="C9">
        <v>3608095</v>
      </c>
      <c r="D9">
        <v>3603587</v>
      </c>
      <c r="E9">
        <v>3606291.25</v>
      </c>
      <c r="F9">
        <v>3612404</v>
      </c>
      <c r="H9">
        <f t="shared" si="0"/>
        <v>3607427.4166666665</v>
      </c>
    </row>
    <row r="10" spans="1:8" x14ac:dyDescent="0.2">
      <c r="A10" t="s">
        <v>35</v>
      </c>
      <c r="B10">
        <v>971322.5</v>
      </c>
      <c r="C10">
        <v>981652.5</v>
      </c>
      <c r="D10">
        <v>992389.25</v>
      </c>
      <c r="E10">
        <v>1003677</v>
      </c>
      <c r="F10">
        <v>1011855</v>
      </c>
      <c r="H10">
        <f t="shared" si="0"/>
        <v>1002640.4166666666</v>
      </c>
    </row>
    <row r="11" spans="1:8" x14ac:dyDescent="0.2">
      <c r="A11" t="s">
        <v>36</v>
      </c>
      <c r="B11">
        <v>685331</v>
      </c>
      <c r="C11">
        <v>687629.25</v>
      </c>
      <c r="D11">
        <v>687359</v>
      </c>
      <c r="E11">
        <v>670264.75</v>
      </c>
      <c r="F11">
        <v>658605</v>
      </c>
      <c r="H11">
        <f t="shared" si="0"/>
        <v>672076.25</v>
      </c>
    </row>
    <row r="12" spans="1:8" x14ac:dyDescent="0.2">
      <c r="A12" t="s">
        <v>37</v>
      </c>
      <c r="B12">
        <v>21132758.75</v>
      </c>
      <c r="C12">
        <v>21362154.25</v>
      </c>
      <c r="D12">
        <v>21580331.5</v>
      </c>
      <c r="E12">
        <v>21787976.75</v>
      </c>
      <c r="F12">
        <v>21941955</v>
      </c>
      <c r="H12">
        <f t="shared" si="0"/>
        <v>21770087.75</v>
      </c>
    </row>
    <row r="13" spans="1:8" x14ac:dyDescent="0.2">
      <c r="A13" t="s">
        <v>38</v>
      </c>
      <c r="B13">
        <v>10534558.25</v>
      </c>
      <c r="C13">
        <v>10642116.75</v>
      </c>
      <c r="D13">
        <v>10728033.75</v>
      </c>
      <c r="E13">
        <v>10801634.25</v>
      </c>
      <c r="F13">
        <v>10856530</v>
      </c>
      <c r="H13">
        <f t="shared" si="0"/>
        <v>10795399.333333334</v>
      </c>
    </row>
    <row r="14" spans="1:8" x14ac:dyDescent="0.2">
      <c r="A14" t="s">
        <v>39</v>
      </c>
      <c r="B14">
        <v>1459814</v>
      </c>
      <c r="C14">
        <v>1457398.25</v>
      </c>
      <c r="D14">
        <v>1452138</v>
      </c>
      <c r="E14">
        <v>1441939.75</v>
      </c>
      <c r="F14">
        <v>1436786</v>
      </c>
      <c r="H14">
        <f t="shared" si="0"/>
        <v>1443621.25</v>
      </c>
    </row>
    <row r="15" spans="1:8" x14ac:dyDescent="0.2">
      <c r="A15" t="s">
        <v>40</v>
      </c>
      <c r="B15">
        <v>1769428.75</v>
      </c>
      <c r="C15">
        <v>1808528</v>
      </c>
      <c r="D15">
        <v>1850060.75</v>
      </c>
      <c r="E15">
        <v>1901376.75</v>
      </c>
      <c r="F15">
        <v>1936682</v>
      </c>
      <c r="H15">
        <f t="shared" si="0"/>
        <v>1896039.8333333333</v>
      </c>
    </row>
    <row r="16" spans="1:8" x14ac:dyDescent="0.2">
      <c r="A16" t="s">
        <v>41</v>
      </c>
      <c r="B16">
        <v>12890013.75</v>
      </c>
      <c r="C16">
        <v>12850685.25</v>
      </c>
      <c r="D16">
        <v>12784277.25</v>
      </c>
      <c r="E16">
        <v>12674010.5</v>
      </c>
      <c r="F16">
        <v>12613470</v>
      </c>
      <c r="H16">
        <f t="shared" si="0"/>
        <v>12690585.916666666</v>
      </c>
    </row>
    <row r="17" spans="1:8" x14ac:dyDescent="0.2">
      <c r="A17" t="s">
        <v>42</v>
      </c>
      <c r="B17">
        <v>6725893.5</v>
      </c>
      <c r="C17">
        <v>6762080</v>
      </c>
      <c r="D17">
        <v>6787818.25</v>
      </c>
      <c r="E17">
        <v>6807224</v>
      </c>
      <c r="F17">
        <v>6825533</v>
      </c>
      <c r="H17">
        <f t="shared" si="0"/>
        <v>6806858.416666667</v>
      </c>
    </row>
    <row r="18" spans="1:8" x14ac:dyDescent="0.2">
      <c r="A18" t="s">
        <v>43</v>
      </c>
      <c r="B18">
        <v>3172217.75</v>
      </c>
      <c r="C18">
        <v>3183843.75</v>
      </c>
      <c r="D18">
        <v>3189953</v>
      </c>
      <c r="E18">
        <v>3193665.75</v>
      </c>
      <c r="F18">
        <v>3199014</v>
      </c>
      <c r="H18">
        <f t="shared" si="0"/>
        <v>3194210.9166666665</v>
      </c>
    </row>
    <row r="19" spans="1:8" x14ac:dyDescent="0.2">
      <c r="A19" t="s">
        <v>44</v>
      </c>
      <c r="B19">
        <v>2931648</v>
      </c>
      <c r="C19">
        <v>2934593.75</v>
      </c>
      <c r="D19">
        <v>2936626.5</v>
      </c>
      <c r="E19">
        <v>2935130.75</v>
      </c>
      <c r="F19">
        <v>2936665</v>
      </c>
      <c r="H19">
        <f t="shared" si="0"/>
        <v>2936140.75</v>
      </c>
    </row>
    <row r="20" spans="1:8" x14ac:dyDescent="0.2">
      <c r="A20" t="s">
        <v>45</v>
      </c>
      <c r="B20">
        <v>4487537.5</v>
      </c>
      <c r="C20">
        <v>4498634.25</v>
      </c>
      <c r="D20">
        <v>4505441</v>
      </c>
      <c r="E20">
        <v>4510298</v>
      </c>
      <c r="F20">
        <v>4517735</v>
      </c>
      <c r="H20">
        <f t="shared" si="0"/>
        <v>4511158</v>
      </c>
    </row>
    <row r="21" spans="1:8" x14ac:dyDescent="0.2">
      <c r="A21" t="s">
        <v>46</v>
      </c>
      <c r="B21">
        <v>4670995.25</v>
      </c>
      <c r="C21">
        <v>4664806.75</v>
      </c>
      <c r="D21">
        <v>4651065.75</v>
      </c>
      <c r="E21">
        <v>4626471.5</v>
      </c>
      <c r="F21">
        <v>4617013</v>
      </c>
      <c r="H21">
        <f t="shared" si="0"/>
        <v>4631516.75</v>
      </c>
    </row>
    <row r="22" spans="1:8" x14ac:dyDescent="0.2">
      <c r="A22" t="s">
        <v>47</v>
      </c>
      <c r="B22">
        <v>1350846</v>
      </c>
      <c r="C22">
        <v>1357653.75</v>
      </c>
      <c r="D22">
        <v>1363526.5</v>
      </c>
      <c r="E22">
        <v>1372551</v>
      </c>
      <c r="F22">
        <v>1380043</v>
      </c>
      <c r="H22">
        <f t="shared" si="0"/>
        <v>1372040.1666666667</v>
      </c>
    </row>
    <row r="23" spans="1:8" x14ac:dyDescent="0.2">
      <c r="A23" t="s">
        <v>48</v>
      </c>
      <c r="B23">
        <v>6139536.5</v>
      </c>
      <c r="C23">
        <v>6163827.25</v>
      </c>
      <c r="D23">
        <v>6173633.25</v>
      </c>
      <c r="E23">
        <v>6166366</v>
      </c>
      <c r="F23">
        <v>6166556</v>
      </c>
      <c r="H23">
        <f t="shared" si="0"/>
        <v>6168851.75</v>
      </c>
    </row>
    <row r="24" spans="1:8" x14ac:dyDescent="0.2">
      <c r="A24" t="s">
        <v>49</v>
      </c>
      <c r="B24">
        <v>6993131</v>
      </c>
      <c r="C24">
        <v>7017022.5</v>
      </c>
      <c r="D24">
        <v>7020650.5</v>
      </c>
      <c r="E24">
        <v>6986023.5</v>
      </c>
      <c r="F24">
        <v>6968277</v>
      </c>
      <c r="H24">
        <f t="shared" si="0"/>
        <v>6991650.333333333</v>
      </c>
    </row>
    <row r="25" spans="1:8" x14ac:dyDescent="0.2">
      <c r="A25" t="s">
        <v>50</v>
      </c>
      <c r="B25">
        <v>10070165.5</v>
      </c>
      <c r="C25">
        <v>10078697.25</v>
      </c>
      <c r="D25">
        <v>10070375</v>
      </c>
      <c r="E25">
        <v>10052812.75</v>
      </c>
      <c r="F25">
        <v>10050745</v>
      </c>
      <c r="H25">
        <f t="shared" si="0"/>
        <v>10057977.583333334</v>
      </c>
    </row>
    <row r="26" spans="1:8" x14ac:dyDescent="0.2">
      <c r="A26" t="s">
        <v>51</v>
      </c>
      <c r="B26">
        <v>5649664.25</v>
      </c>
      <c r="C26">
        <v>5686216.25</v>
      </c>
      <c r="D26">
        <v>5706694</v>
      </c>
      <c r="E26">
        <v>5708197.25</v>
      </c>
      <c r="F26">
        <v>5712538</v>
      </c>
      <c r="H26">
        <f t="shared" si="0"/>
        <v>5709143.083333333</v>
      </c>
    </row>
    <row r="27" spans="1:8" x14ac:dyDescent="0.2">
      <c r="A27" t="s">
        <v>52</v>
      </c>
      <c r="B27">
        <v>2975386.25</v>
      </c>
      <c r="C27">
        <v>2968878</v>
      </c>
      <c r="D27">
        <v>2958337.75</v>
      </c>
      <c r="E27">
        <v>2950723.75</v>
      </c>
      <c r="F27">
        <v>2949227</v>
      </c>
      <c r="H27">
        <f t="shared" si="0"/>
        <v>2952762.8333333335</v>
      </c>
    </row>
    <row r="28" spans="1:8" x14ac:dyDescent="0.2">
      <c r="A28" t="s">
        <v>53</v>
      </c>
      <c r="B28">
        <v>6129245.75</v>
      </c>
      <c r="C28">
        <v>6144368</v>
      </c>
      <c r="D28">
        <v>6156546.5</v>
      </c>
      <c r="E28">
        <v>6169450</v>
      </c>
      <c r="F28">
        <v>6183374</v>
      </c>
      <c r="H28">
        <f t="shared" si="0"/>
        <v>6169790.166666667</v>
      </c>
    </row>
    <row r="29" spans="1:8" x14ac:dyDescent="0.2">
      <c r="A29" t="s">
        <v>54</v>
      </c>
      <c r="B29">
        <v>1066714</v>
      </c>
      <c r="C29">
        <v>1075983</v>
      </c>
      <c r="D29">
        <v>1087488.5</v>
      </c>
      <c r="E29">
        <v>1104537.5</v>
      </c>
      <c r="F29">
        <v>1116926</v>
      </c>
      <c r="H29">
        <f t="shared" si="0"/>
        <v>1102984</v>
      </c>
    </row>
    <row r="30" spans="1:8" x14ac:dyDescent="0.2">
      <c r="A30" t="s">
        <v>55</v>
      </c>
      <c r="B30">
        <v>1945389</v>
      </c>
      <c r="C30">
        <v>1955100</v>
      </c>
      <c r="D30">
        <v>1961685.5</v>
      </c>
      <c r="E30">
        <v>1963998.75</v>
      </c>
      <c r="F30">
        <v>1966854</v>
      </c>
      <c r="H30">
        <f t="shared" si="0"/>
        <v>1964179.4166666667</v>
      </c>
    </row>
    <row r="31" spans="1:8" x14ac:dyDescent="0.2">
      <c r="A31" t="s">
        <v>56</v>
      </c>
      <c r="B31">
        <v>3012273.25</v>
      </c>
      <c r="C31">
        <v>3068213.75</v>
      </c>
      <c r="D31">
        <v>3113147.25</v>
      </c>
      <c r="E31">
        <v>3144656.25</v>
      </c>
      <c r="F31">
        <v>3165951</v>
      </c>
      <c r="H31">
        <f t="shared" si="0"/>
        <v>3141251.5</v>
      </c>
    </row>
    <row r="32" spans="1:8" x14ac:dyDescent="0.2">
      <c r="A32" t="s">
        <v>57</v>
      </c>
      <c r="B32">
        <v>1365135.75</v>
      </c>
      <c r="C32">
        <v>1372113.75</v>
      </c>
      <c r="D32">
        <v>1379032.25</v>
      </c>
      <c r="E32">
        <v>1389235</v>
      </c>
      <c r="F32">
        <v>1397348</v>
      </c>
      <c r="H32">
        <f t="shared" si="0"/>
        <v>1388538.4166666667</v>
      </c>
    </row>
    <row r="33" spans="1:8" x14ac:dyDescent="0.2">
      <c r="A33" t="s">
        <v>58</v>
      </c>
      <c r="B33">
        <v>9219779.25</v>
      </c>
      <c r="C33">
        <v>9260409.5</v>
      </c>
      <c r="D33">
        <v>9281520.75</v>
      </c>
      <c r="E33">
        <v>9268918.25</v>
      </c>
      <c r="F33">
        <v>9268246</v>
      </c>
      <c r="H33">
        <f t="shared" si="0"/>
        <v>9272895</v>
      </c>
    </row>
    <row r="34" spans="1:8" x14ac:dyDescent="0.2">
      <c r="A34" t="s">
        <v>59</v>
      </c>
      <c r="B34">
        <v>2104180</v>
      </c>
      <c r="C34">
        <v>2110910.25</v>
      </c>
      <c r="D34">
        <v>2117354.75</v>
      </c>
      <c r="E34">
        <v>2116473.25</v>
      </c>
      <c r="F34">
        <v>2117263</v>
      </c>
      <c r="H34">
        <f t="shared" si="0"/>
        <v>2117030.3333333335</v>
      </c>
    </row>
    <row r="35" spans="1:8" x14ac:dyDescent="0.2">
      <c r="A35" t="s">
        <v>60</v>
      </c>
      <c r="B35">
        <v>20221715.5</v>
      </c>
      <c r="C35">
        <v>20222365</v>
      </c>
      <c r="D35">
        <v>20135790</v>
      </c>
      <c r="E35">
        <v>19841612.25</v>
      </c>
      <c r="F35">
        <v>19663182</v>
      </c>
      <c r="H35">
        <f t="shared" si="0"/>
        <v>19880194.75</v>
      </c>
    </row>
    <row r="36" spans="1:8" x14ac:dyDescent="0.2">
      <c r="A36" t="s">
        <v>61</v>
      </c>
      <c r="B36">
        <v>10276379.25</v>
      </c>
      <c r="C36">
        <v>10371813.75</v>
      </c>
      <c r="D36">
        <v>10460612.5</v>
      </c>
      <c r="E36">
        <v>10553525.5</v>
      </c>
      <c r="F36">
        <v>10621574</v>
      </c>
      <c r="H36">
        <f t="shared" si="0"/>
        <v>10545237.333333334</v>
      </c>
    </row>
    <row r="37" spans="1:8" x14ac:dyDescent="0.2">
      <c r="A37" t="s">
        <v>62</v>
      </c>
      <c r="B37">
        <v>771514</v>
      </c>
      <c r="C37">
        <v>776402.5</v>
      </c>
      <c r="D37">
        <v>778476.5</v>
      </c>
      <c r="E37">
        <v>775104.75</v>
      </c>
      <c r="F37">
        <v>773311</v>
      </c>
      <c r="H37">
        <f t="shared" si="0"/>
        <v>775630.75</v>
      </c>
    </row>
    <row r="38" spans="1:8" x14ac:dyDescent="0.2">
      <c r="A38" t="s">
        <v>63</v>
      </c>
      <c r="B38">
        <v>11764261</v>
      </c>
      <c r="C38">
        <v>11788948.75</v>
      </c>
      <c r="D38">
        <v>11793444.25</v>
      </c>
      <c r="E38">
        <v>11782448.25</v>
      </c>
      <c r="F38">
        <v>11786038</v>
      </c>
      <c r="H38">
        <f t="shared" si="0"/>
        <v>11787310.166666666</v>
      </c>
    </row>
    <row r="39" spans="1:8" x14ac:dyDescent="0.2">
      <c r="A39" t="s">
        <v>64</v>
      </c>
      <c r="B39">
        <v>3929909</v>
      </c>
      <c r="C39">
        <v>3945083</v>
      </c>
      <c r="D39">
        <v>3963894</v>
      </c>
      <c r="E39">
        <v>3987574</v>
      </c>
      <c r="F39">
        <v>4006628</v>
      </c>
      <c r="H39">
        <f t="shared" si="0"/>
        <v>3986032</v>
      </c>
    </row>
    <row r="40" spans="1:8" x14ac:dyDescent="0.2">
      <c r="A40" t="s">
        <v>65</v>
      </c>
      <c r="B40">
        <v>4183478.5</v>
      </c>
      <c r="C40">
        <v>4216116.25</v>
      </c>
      <c r="D40">
        <v>4240124.75</v>
      </c>
      <c r="E40">
        <v>4246974.5</v>
      </c>
      <c r="F40">
        <v>4253304</v>
      </c>
      <c r="H40">
        <f t="shared" si="0"/>
        <v>4246801.083333333</v>
      </c>
    </row>
    <row r="41" spans="1:8" x14ac:dyDescent="0.2">
      <c r="A41" t="s">
        <v>66</v>
      </c>
      <c r="B41">
        <v>12979508</v>
      </c>
      <c r="C41">
        <v>12994274.25</v>
      </c>
      <c r="D41">
        <v>12992543.75</v>
      </c>
      <c r="E41">
        <v>12966957</v>
      </c>
      <c r="F41">
        <v>12962313</v>
      </c>
      <c r="H41">
        <f t="shared" si="0"/>
        <v>12973937.916666666</v>
      </c>
    </row>
    <row r="42" spans="1:8" x14ac:dyDescent="0.2">
      <c r="A42" t="s">
        <v>67</v>
      </c>
      <c r="B42">
        <v>1091378.5</v>
      </c>
      <c r="C42">
        <v>1094828.5</v>
      </c>
      <c r="D42">
        <v>1096609.5</v>
      </c>
      <c r="E42">
        <v>1095823.5</v>
      </c>
      <c r="F42">
        <v>1096324</v>
      </c>
      <c r="H42">
        <f t="shared" si="0"/>
        <v>1096252.3333333333</v>
      </c>
    </row>
    <row r="43" spans="1:8" x14ac:dyDescent="0.2">
      <c r="A43" t="s">
        <v>68</v>
      </c>
      <c r="B43">
        <v>5021930.25</v>
      </c>
      <c r="C43">
        <v>5078185.75</v>
      </c>
      <c r="D43">
        <v>5132576.25</v>
      </c>
      <c r="E43">
        <v>5192117.25</v>
      </c>
      <c r="F43">
        <v>5234690</v>
      </c>
      <c r="H43">
        <f t="shared" si="0"/>
        <v>5186461.166666667</v>
      </c>
    </row>
    <row r="44" spans="1:8" x14ac:dyDescent="0.2">
      <c r="A44" t="s">
        <v>69</v>
      </c>
      <c r="B44">
        <v>875655.75</v>
      </c>
      <c r="C44">
        <v>882420.5</v>
      </c>
      <c r="D44">
        <v>887895.5</v>
      </c>
      <c r="E44">
        <v>895532</v>
      </c>
      <c r="F44">
        <v>901462</v>
      </c>
      <c r="H44">
        <f t="shared" si="0"/>
        <v>894963.16666666663</v>
      </c>
    </row>
    <row r="45" spans="1:8" x14ac:dyDescent="0.2">
      <c r="A45" t="s">
        <v>70</v>
      </c>
      <c r="B45">
        <v>6805853.25</v>
      </c>
      <c r="C45">
        <v>6864435.5</v>
      </c>
      <c r="D45">
        <v>6922195</v>
      </c>
      <c r="E45">
        <v>6976781.75</v>
      </c>
      <c r="F45">
        <v>7017815</v>
      </c>
      <c r="H45">
        <f t="shared" si="0"/>
        <v>6972263.916666667</v>
      </c>
    </row>
    <row r="46" spans="1:8" x14ac:dyDescent="0.2">
      <c r="A46" t="s">
        <v>71</v>
      </c>
      <c r="B46">
        <v>28518359</v>
      </c>
      <c r="C46">
        <v>28866193</v>
      </c>
      <c r="D46">
        <v>29220371</v>
      </c>
      <c r="E46">
        <v>29533960</v>
      </c>
      <c r="F46">
        <v>29751932</v>
      </c>
      <c r="H46">
        <f t="shared" si="0"/>
        <v>29502087.666666668</v>
      </c>
    </row>
    <row r="47" spans="1:8" x14ac:dyDescent="0.2">
      <c r="A47" t="s">
        <v>72</v>
      </c>
      <c r="B47">
        <v>3180660.5</v>
      </c>
      <c r="C47">
        <v>3232970.25</v>
      </c>
      <c r="D47">
        <v>3283526</v>
      </c>
      <c r="E47">
        <v>3338353.25</v>
      </c>
      <c r="F47">
        <v>3376015</v>
      </c>
      <c r="H47">
        <f t="shared" si="0"/>
        <v>3332631.4166666665</v>
      </c>
    </row>
    <row r="48" spans="1:8" x14ac:dyDescent="0.2">
      <c r="A48" t="s">
        <v>73</v>
      </c>
      <c r="B48">
        <v>640674.75</v>
      </c>
      <c r="C48">
        <v>641996</v>
      </c>
      <c r="D48">
        <v>643126.25</v>
      </c>
      <c r="E48">
        <v>645692.75</v>
      </c>
      <c r="F48">
        <v>648159</v>
      </c>
      <c r="H48">
        <f t="shared" si="0"/>
        <v>645659.33333333337</v>
      </c>
    </row>
    <row r="49" spans="1:8" x14ac:dyDescent="0.2">
      <c r="A49" t="s">
        <v>74</v>
      </c>
      <c r="B49">
        <v>8548738.75</v>
      </c>
      <c r="C49">
        <v>8597977.5</v>
      </c>
      <c r="D49">
        <v>8632597.5</v>
      </c>
      <c r="E49">
        <v>8643889.5</v>
      </c>
      <c r="F49">
        <v>8657148</v>
      </c>
      <c r="H49">
        <f t="shared" si="0"/>
        <v>8644545</v>
      </c>
    </row>
    <row r="50" spans="1:8" x14ac:dyDescent="0.2">
      <c r="A50" t="s">
        <v>75</v>
      </c>
      <c r="B50">
        <v>7547933.5</v>
      </c>
      <c r="C50">
        <v>7639563.5</v>
      </c>
      <c r="D50">
        <v>7714198.75</v>
      </c>
      <c r="E50">
        <v>7739898.75</v>
      </c>
      <c r="F50">
        <v>7758074</v>
      </c>
      <c r="H50">
        <f t="shared" si="0"/>
        <v>7737390.5</v>
      </c>
    </row>
    <row r="51" spans="1:8" x14ac:dyDescent="0.2">
      <c r="A51" t="s">
        <v>76</v>
      </c>
      <c r="B51">
        <v>1811042.25</v>
      </c>
      <c r="C51">
        <v>1800870.5</v>
      </c>
      <c r="D51">
        <v>1790901.25</v>
      </c>
      <c r="E51">
        <v>1783434.5</v>
      </c>
      <c r="F51">
        <v>1781030</v>
      </c>
      <c r="H51">
        <f t="shared" si="0"/>
        <v>1785121.9166666667</v>
      </c>
    </row>
    <row r="52" spans="1:8" x14ac:dyDescent="0.2">
      <c r="A52" t="s">
        <v>77</v>
      </c>
      <c r="B52">
        <v>5859237.75</v>
      </c>
      <c r="C52">
        <v>5880587.5</v>
      </c>
      <c r="D52">
        <v>5893362.25</v>
      </c>
      <c r="E52">
        <v>5896893.5</v>
      </c>
      <c r="F52">
        <v>5903770</v>
      </c>
      <c r="H52">
        <f t="shared" si="0"/>
        <v>5898008.583333333</v>
      </c>
    </row>
    <row r="53" spans="1:8" x14ac:dyDescent="0.2">
      <c r="A53" t="s">
        <v>78</v>
      </c>
      <c r="B53">
        <v>575109.5</v>
      </c>
      <c r="C53">
        <v>575605.5</v>
      </c>
      <c r="D53">
        <v>577299.25</v>
      </c>
      <c r="E53">
        <v>578903</v>
      </c>
      <c r="F53">
        <v>580335</v>
      </c>
      <c r="H53">
        <f t="shared" si="0"/>
        <v>578845.75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AACB-74C5-8046-924B-D30C351913E3}">
  <dimension ref="A1:F51"/>
  <sheetViews>
    <sheetView workbookViewId="0">
      <selection activeCell="H8" sqref="H8"/>
    </sheetView>
  </sheetViews>
  <sheetFormatPr baseColWidth="10" defaultRowHeight="15" x14ac:dyDescent="0.2"/>
  <cols>
    <col min="1" max="1" width="17.6640625" customWidth="1"/>
    <col min="2" max="2" width="24.33203125" customWidth="1"/>
    <col min="3" max="3" width="18.6640625" customWidth="1"/>
    <col min="4" max="4" width="13.6640625" customWidth="1"/>
    <col min="5" max="5" width="13.33203125" customWidth="1"/>
  </cols>
  <sheetData>
    <row r="1" spans="1:6" x14ac:dyDescent="0.2">
      <c r="A1" t="s">
        <v>5</v>
      </c>
      <c r="B1" t="s">
        <v>92</v>
      </c>
      <c r="C1" t="s">
        <v>94</v>
      </c>
      <c r="D1" t="s">
        <v>95</v>
      </c>
      <c r="E1" t="s">
        <v>97</v>
      </c>
      <c r="F1" t="s">
        <v>98</v>
      </c>
    </row>
    <row r="2" spans="1:6" x14ac:dyDescent="0.2">
      <c r="A2" t="s">
        <v>28</v>
      </c>
      <c r="B2">
        <v>5040863.5</v>
      </c>
      <c r="C2">
        <v>10790</v>
      </c>
      <c r="D2">
        <f>C2/B2</f>
        <v>2.1405062842903802E-3</v>
      </c>
      <c r="E2">
        <v>522401</v>
      </c>
      <c r="F2">
        <f>E2/B2</f>
        <v>0.10363323664685624</v>
      </c>
    </row>
    <row r="3" spans="1:6" x14ac:dyDescent="0.2">
      <c r="A3" t="s">
        <v>90</v>
      </c>
      <c r="B3">
        <v>733057.33333333337</v>
      </c>
      <c r="C3">
        <v>334</v>
      </c>
      <c r="D3">
        <f t="shared" ref="D3:D51" si="0">C3/B3</f>
        <v>4.5562602652270942E-4</v>
      </c>
      <c r="E3">
        <v>65921</v>
      </c>
      <c r="F3">
        <f t="shared" ref="F3:F51" si="1">E3/B3</f>
        <v>8.9926117647914749E-2</v>
      </c>
    </row>
    <row r="4" spans="1:6" x14ac:dyDescent="0.2">
      <c r="A4" t="s">
        <v>30</v>
      </c>
      <c r="B4">
        <v>7267460.75</v>
      </c>
      <c r="C4">
        <v>17153</v>
      </c>
      <c r="D4">
        <f t="shared" si="0"/>
        <v>2.3602466652468679E-3</v>
      </c>
      <c r="E4">
        <v>853761</v>
      </c>
      <c r="F4">
        <f t="shared" si="1"/>
        <v>0.1174772082532403</v>
      </c>
    </row>
    <row r="5" spans="1:6" x14ac:dyDescent="0.2">
      <c r="A5" t="s">
        <v>31</v>
      </c>
      <c r="B5">
        <v>3026096.5</v>
      </c>
      <c r="C5">
        <v>5694</v>
      </c>
      <c r="D5">
        <f t="shared" si="0"/>
        <v>1.8816319968646075E-3</v>
      </c>
      <c r="E5">
        <v>333452</v>
      </c>
      <c r="F5">
        <f t="shared" si="1"/>
        <v>0.11019212374754077</v>
      </c>
    </row>
    <row r="6" spans="1:6" x14ac:dyDescent="0.2">
      <c r="A6" t="s">
        <v>32</v>
      </c>
      <c r="B6">
        <v>39282386.166666664</v>
      </c>
      <c r="C6">
        <v>61038</v>
      </c>
      <c r="D6">
        <f t="shared" si="0"/>
        <v>1.553826179016442E-3</v>
      </c>
      <c r="E6">
        <v>3718210</v>
      </c>
      <c r="F6">
        <f t="shared" si="1"/>
        <v>9.4653364085991093E-2</v>
      </c>
    </row>
    <row r="7" spans="1:6" x14ac:dyDescent="0.2">
      <c r="A7" t="s">
        <v>33</v>
      </c>
      <c r="B7">
        <v>5809990.666666667</v>
      </c>
      <c r="C7">
        <v>6199</v>
      </c>
      <c r="D7">
        <f t="shared" si="0"/>
        <v>1.0669552423836367E-3</v>
      </c>
      <c r="E7">
        <v>490289</v>
      </c>
      <c r="F7">
        <f t="shared" si="1"/>
        <v>8.4387226783841071E-2</v>
      </c>
    </row>
    <row r="8" spans="1:6" x14ac:dyDescent="0.2">
      <c r="A8" t="s">
        <v>34</v>
      </c>
      <c r="B8">
        <v>3607427.4166666665</v>
      </c>
      <c r="C8">
        <v>7995</v>
      </c>
      <c r="D8">
        <f t="shared" si="0"/>
        <v>2.2162608076498839E-3</v>
      </c>
      <c r="E8">
        <v>329062</v>
      </c>
      <c r="F8">
        <f t="shared" si="1"/>
        <v>9.1217912931442907E-2</v>
      </c>
    </row>
    <row r="9" spans="1:6" x14ac:dyDescent="0.2">
      <c r="A9" t="s">
        <v>35</v>
      </c>
      <c r="B9">
        <v>1002640.4166666666</v>
      </c>
      <c r="C9">
        <v>1602</v>
      </c>
      <c r="D9">
        <f t="shared" si="0"/>
        <v>1.5977811919111913E-3</v>
      </c>
      <c r="E9">
        <v>101158</v>
      </c>
      <c r="F9">
        <f t="shared" si="1"/>
        <v>0.1008916041269365</v>
      </c>
    </row>
    <row r="10" spans="1:6" x14ac:dyDescent="0.2">
      <c r="A10" t="s">
        <v>37</v>
      </c>
      <c r="B10">
        <v>21770087.75</v>
      </c>
      <c r="C10">
        <v>34439</v>
      </c>
      <c r="D10">
        <f t="shared" si="0"/>
        <v>1.5819412579078833E-3</v>
      </c>
      <c r="E10">
        <v>2168901</v>
      </c>
      <c r="F10">
        <f t="shared" si="1"/>
        <v>9.9627572700068695E-2</v>
      </c>
    </row>
    <row r="11" spans="1:6" x14ac:dyDescent="0.2">
      <c r="A11" t="s">
        <v>38</v>
      </c>
      <c r="B11">
        <v>10795399.333333334</v>
      </c>
      <c r="C11">
        <v>19758</v>
      </c>
      <c r="D11">
        <f t="shared" si="0"/>
        <v>1.8302240973145411E-3</v>
      </c>
      <c r="E11">
        <v>1084272</v>
      </c>
      <c r="F11">
        <f t="shared" si="1"/>
        <v>0.10043834104886284</v>
      </c>
    </row>
    <row r="12" spans="1:6" x14ac:dyDescent="0.2">
      <c r="A12" t="s">
        <v>89</v>
      </c>
      <c r="B12">
        <v>1443621.25</v>
      </c>
      <c r="C12">
        <v>474</v>
      </c>
      <c r="D12">
        <f t="shared" si="0"/>
        <v>3.2834096893489205E-4</v>
      </c>
      <c r="E12">
        <v>32758</v>
      </c>
      <c r="F12">
        <f t="shared" si="1"/>
        <v>2.2691547384745134E-2</v>
      </c>
    </row>
    <row r="13" spans="1:6" x14ac:dyDescent="0.2">
      <c r="A13" t="s">
        <v>40</v>
      </c>
      <c r="B13">
        <v>1896039.8333333333</v>
      </c>
      <c r="C13">
        <v>2017</v>
      </c>
      <c r="D13">
        <f t="shared" si="0"/>
        <v>1.063796215955027E-3</v>
      </c>
      <c r="E13">
        <v>184769</v>
      </c>
      <c r="F13">
        <f t="shared" si="1"/>
        <v>9.7449956879422109E-2</v>
      </c>
    </row>
    <row r="14" spans="1:6" x14ac:dyDescent="0.2">
      <c r="A14" t="s">
        <v>41</v>
      </c>
      <c r="B14">
        <v>12690585.916666666</v>
      </c>
      <c r="C14">
        <v>23955</v>
      </c>
      <c r="D14">
        <f t="shared" si="0"/>
        <v>1.887619701509579E-3</v>
      </c>
      <c r="E14">
        <v>1302134</v>
      </c>
      <c r="F14">
        <f t="shared" si="1"/>
        <v>0.10260629481968166</v>
      </c>
    </row>
    <row r="15" spans="1:6" x14ac:dyDescent="0.2">
      <c r="A15" t="s">
        <v>42</v>
      </c>
      <c r="B15">
        <v>6806858.416666667</v>
      </c>
      <c r="C15">
        <v>13224</v>
      </c>
      <c r="D15">
        <f t="shared" si="0"/>
        <v>1.9427464463813279E-3</v>
      </c>
      <c r="E15">
        <v>708067</v>
      </c>
      <c r="F15">
        <f t="shared" si="1"/>
        <v>0.10402258379082636</v>
      </c>
    </row>
    <row r="16" spans="1:6" x14ac:dyDescent="0.2">
      <c r="A16" t="s">
        <v>43</v>
      </c>
      <c r="B16">
        <v>3194210.9166666665</v>
      </c>
      <c r="C16">
        <v>5881</v>
      </c>
      <c r="D16">
        <f t="shared" si="0"/>
        <v>1.8411432912317338E-3</v>
      </c>
      <c r="E16">
        <v>360054</v>
      </c>
      <c r="F16">
        <f t="shared" si="1"/>
        <v>0.1127207969020831</v>
      </c>
    </row>
    <row r="17" spans="1:6" x14ac:dyDescent="0.2">
      <c r="A17" t="s">
        <v>44</v>
      </c>
      <c r="B17">
        <v>2936140.75</v>
      </c>
      <c r="C17">
        <v>4909</v>
      </c>
      <c r="D17">
        <f t="shared" si="0"/>
        <v>1.6719225738752476E-3</v>
      </c>
      <c r="E17">
        <v>307407</v>
      </c>
      <c r="F17">
        <f t="shared" si="1"/>
        <v>0.10469763753662013</v>
      </c>
    </row>
    <row r="18" spans="1:6" x14ac:dyDescent="0.2">
      <c r="A18" t="s">
        <v>45</v>
      </c>
      <c r="B18">
        <v>4511158</v>
      </c>
      <c r="C18">
        <v>6338</v>
      </c>
      <c r="D18">
        <f t="shared" si="0"/>
        <v>1.4049607661713467E-3</v>
      </c>
      <c r="E18">
        <v>437312</v>
      </c>
      <c r="F18">
        <f t="shared" si="1"/>
        <v>9.6940076140095296E-2</v>
      </c>
    </row>
    <row r="19" spans="1:6" x14ac:dyDescent="0.2">
      <c r="A19" t="s">
        <v>46</v>
      </c>
      <c r="B19">
        <v>4631516.75</v>
      </c>
      <c r="C19">
        <v>10282</v>
      </c>
      <c r="D19">
        <f t="shared" si="0"/>
        <v>2.2200070851519644E-3</v>
      </c>
      <c r="E19">
        <v>451955</v>
      </c>
      <c r="F19">
        <f t="shared" si="1"/>
        <v>9.7582503615041449E-2</v>
      </c>
    </row>
    <row r="20" spans="1:6" x14ac:dyDescent="0.2">
      <c r="A20" t="s">
        <v>47</v>
      </c>
      <c r="B20">
        <v>1372040.1666666667</v>
      </c>
      <c r="C20">
        <v>765</v>
      </c>
      <c r="D20">
        <f t="shared" si="0"/>
        <v>5.5756385168995897E-4</v>
      </c>
      <c r="E20">
        <v>57285</v>
      </c>
      <c r="F20">
        <f t="shared" si="1"/>
        <v>4.175169312948928E-2</v>
      </c>
    </row>
    <row r="21" spans="1:6" x14ac:dyDescent="0.2">
      <c r="A21" t="s">
        <v>48</v>
      </c>
      <c r="B21">
        <v>6168851.75</v>
      </c>
      <c r="C21">
        <v>8562</v>
      </c>
      <c r="D21">
        <f t="shared" si="0"/>
        <v>1.3879406325496475E-3</v>
      </c>
      <c r="E21">
        <v>436028</v>
      </c>
      <c r="F21">
        <f t="shared" si="1"/>
        <v>7.0682197866077753E-2</v>
      </c>
    </row>
    <row r="22" spans="1:6" x14ac:dyDescent="0.2">
      <c r="A22" t="s">
        <v>49</v>
      </c>
      <c r="B22">
        <v>6991650.333333333</v>
      </c>
      <c r="C22">
        <v>17462</v>
      </c>
      <c r="D22">
        <f t="shared" si="0"/>
        <v>2.4975505306305602E-3</v>
      </c>
      <c r="E22">
        <v>672657</v>
      </c>
      <c r="F22">
        <f t="shared" si="1"/>
        <v>9.6208615695931782E-2</v>
      </c>
    </row>
    <row r="23" spans="1:6" x14ac:dyDescent="0.2">
      <c r="A23" t="s">
        <v>50</v>
      </c>
      <c r="B23">
        <v>10057977.583333334</v>
      </c>
      <c r="C23">
        <v>17934</v>
      </c>
      <c r="D23">
        <f t="shared" si="0"/>
        <v>1.7830622360620193E-3</v>
      </c>
      <c r="E23">
        <v>873700</v>
      </c>
      <c r="F23">
        <f t="shared" si="1"/>
        <v>8.686636978071742E-2</v>
      </c>
    </row>
    <row r="24" spans="1:6" x14ac:dyDescent="0.2">
      <c r="A24" t="s">
        <v>51</v>
      </c>
      <c r="B24">
        <v>5709143.083333333</v>
      </c>
      <c r="C24">
        <v>7098</v>
      </c>
      <c r="D24">
        <f t="shared" si="0"/>
        <v>1.2432688927907847E-3</v>
      </c>
      <c r="E24">
        <v>556381</v>
      </c>
      <c r="F24">
        <f t="shared" si="1"/>
        <v>9.7454380084506853E-2</v>
      </c>
    </row>
    <row r="25" spans="1:6" x14ac:dyDescent="0.2">
      <c r="A25" t="s">
        <v>52</v>
      </c>
      <c r="B25">
        <v>2952762.8333333335</v>
      </c>
      <c r="C25">
        <v>7153</v>
      </c>
      <c r="D25">
        <f t="shared" si="0"/>
        <v>2.4224769829973361E-3</v>
      </c>
      <c r="E25">
        <v>309186</v>
      </c>
      <c r="F25">
        <f t="shared" si="1"/>
        <v>0.10471074632532006</v>
      </c>
    </row>
    <row r="26" spans="1:6" x14ac:dyDescent="0.2">
      <c r="A26" t="s">
        <v>53</v>
      </c>
      <c r="B26">
        <v>6169790.166666667</v>
      </c>
      <c r="C26">
        <v>9009</v>
      </c>
      <c r="D26">
        <f t="shared" si="0"/>
        <v>1.4601793183620156E-3</v>
      </c>
      <c r="E26">
        <v>583941</v>
      </c>
      <c r="F26">
        <f t="shared" si="1"/>
        <v>9.464519606433941E-2</v>
      </c>
    </row>
    <row r="27" spans="1:6" x14ac:dyDescent="0.2">
      <c r="A27" t="s">
        <v>54</v>
      </c>
      <c r="B27">
        <v>1102984</v>
      </c>
      <c r="C27">
        <v>1546</v>
      </c>
      <c r="D27">
        <f t="shared" si="0"/>
        <v>1.4016522451821604E-3</v>
      </c>
      <c r="E27">
        <v>107145</v>
      </c>
      <c r="F27">
        <f t="shared" si="1"/>
        <v>9.7141028337673074E-2</v>
      </c>
    </row>
    <row r="28" spans="1:6" x14ac:dyDescent="0.2">
      <c r="A28" t="s">
        <v>55</v>
      </c>
      <c r="B28">
        <v>1964179.4166666667</v>
      </c>
      <c r="C28">
        <v>2213</v>
      </c>
      <c r="D28">
        <f t="shared" si="0"/>
        <v>1.1266791522312138E-3</v>
      </c>
      <c r="E28">
        <v>216473</v>
      </c>
      <c r="F28">
        <f t="shared" si="1"/>
        <v>0.11021040041615343</v>
      </c>
    </row>
    <row r="29" spans="1:6" x14ac:dyDescent="0.2">
      <c r="A29" t="s">
        <v>56</v>
      </c>
      <c r="B29">
        <v>3141251.5</v>
      </c>
      <c r="C29">
        <v>5365</v>
      </c>
      <c r="D29">
        <f t="shared" si="0"/>
        <v>1.7079180065652177E-3</v>
      </c>
      <c r="E29">
        <v>310235</v>
      </c>
      <c r="F29">
        <f t="shared" si="1"/>
        <v>9.8761592314400806E-2</v>
      </c>
    </row>
    <row r="30" spans="1:6" x14ac:dyDescent="0.2">
      <c r="A30" t="s">
        <v>57</v>
      </c>
      <c r="B30">
        <v>1388538.4166666667</v>
      </c>
      <c r="C30">
        <v>1270</v>
      </c>
      <c r="D30">
        <f t="shared" si="0"/>
        <v>9.1463079793555101E-4</v>
      </c>
      <c r="E30">
        <v>91586</v>
      </c>
      <c r="F30">
        <f t="shared" si="1"/>
        <v>6.5958563984035726E-2</v>
      </c>
    </row>
    <row r="31" spans="1:6" x14ac:dyDescent="0.2">
      <c r="A31" t="s">
        <v>58</v>
      </c>
      <c r="B31">
        <v>9272895</v>
      </c>
      <c r="C31">
        <v>25143</v>
      </c>
      <c r="D31">
        <f t="shared" si="0"/>
        <v>2.7114509546371439E-3</v>
      </c>
      <c r="E31">
        <v>978853</v>
      </c>
      <c r="F31">
        <f t="shared" si="1"/>
        <v>0.10556066902515342</v>
      </c>
    </row>
    <row r="32" spans="1:6" x14ac:dyDescent="0.2">
      <c r="A32" t="s">
        <v>59</v>
      </c>
      <c r="B32">
        <v>2117030.3333333335</v>
      </c>
      <c r="C32">
        <v>4001</v>
      </c>
      <c r="D32">
        <f t="shared" si="0"/>
        <v>1.8899115128408646E-3</v>
      </c>
      <c r="E32">
        <v>194868</v>
      </c>
      <c r="F32">
        <f t="shared" si="1"/>
        <v>9.2047807219263575E-2</v>
      </c>
    </row>
    <row r="33" spans="1:6" x14ac:dyDescent="0.2">
      <c r="A33" t="s">
        <v>60</v>
      </c>
      <c r="B33">
        <v>19880194.75</v>
      </c>
      <c r="C33">
        <v>51579</v>
      </c>
      <c r="D33">
        <f t="shared" si="0"/>
        <v>2.5944916862547336E-3</v>
      </c>
      <c r="E33">
        <v>1998912</v>
      </c>
      <c r="F33">
        <f t="shared" si="1"/>
        <v>0.10054790836493188</v>
      </c>
    </row>
    <row r="34" spans="1:6" x14ac:dyDescent="0.2">
      <c r="A34" t="s">
        <v>61</v>
      </c>
      <c r="B34">
        <v>10545237.333333334</v>
      </c>
      <c r="C34">
        <v>12387</v>
      </c>
      <c r="D34">
        <f t="shared" si="0"/>
        <v>1.1746535055066881E-3</v>
      </c>
      <c r="E34">
        <v>943693</v>
      </c>
      <c r="F34">
        <f t="shared" si="1"/>
        <v>8.9489972598056272E-2</v>
      </c>
    </row>
    <row r="35" spans="1:6" x14ac:dyDescent="0.2">
      <c r="A35" t="s">
        <v>62</v>
      </c>
      <c r="B35">
        <v>775630.75</v>
      </c>
      <c r="C35">
        <v>1510</v>
      </c>
      <c r="D35">
        <f t="shared" si="0"/>
        <v>1.9468026506169335E-3</v>
      </c>
      <c r="E35">
        <v>105754</v>
      </c>
      <c r="F35">
        <f t="shared" si="1"/>
        <v>0.13634580630022727</v>
      </c>
    </row>
    <row r="36" spans="1:6" x14ac:dyDescent="0.2">
      <c r="A36" t="s">
        <v>63</v>
      </c>
      <c r="B36">
        <v>11787310.166666666</v>
      </c>
      <c r="C36">
        <v>18991</v>
      </c>
      <c r="D36">
        <f t="shared" si="0"/>
        <v>1.6111394144615494E-3</v>
      </c>
      <c r="E36">
        <v>1053175</v>
      </c>
      <c r="F36">
        <f t="shared" si="1"/>
        <v>8.9348204561399733E-2</v>
      </c>
    </row>
    <row r="37" spans="1:6" x14ac:dyDescent="0.2">
      <c r="A37" t="s">
        <v>64</v>
      </c>
      <c r="B37">
        <v>3986032</v>
      </c>
      <c r="C37">
        <v>6697</v>
      </c>
      <c r="D37">
        <f t="shared" si="0"/>
        <v>1.6801169684538407E-3</v>
      </c>
      <c r="E37">
        <v>444863</v>
      </c>
      <c r="F37">
        <f t="shared" si="1"/>
        <v>0.11160547632332103</v>
      </c>
    </row>
    <row r="38" spans="1:6" x14ac:dyDescent="0.2">
      <c r="A38" t="s">
        <v>65</v>
      </c>
      <c r="B38">
        <v>4246801.083333333</v>
      </c>
      <c r="C38">
        <v>2460</v>
      </c>
      <c r="D38">
        <f t="shared" si="0"/>
        <v>5.7925953010945714E-4</v>
      </c>
      <c r="E38">
        <v>175121</v>
      </c>
      <c r="F38">
        <f t="shared" si="1"/>
        <v>4.1235978931828551E-2</v>
      </c>
    </row>
    <row r="39" spans="1:6" x14ac:dyDescent="0.2">
      <c r="A39" t="s">
        <v>66</v>
      </c>
      <c r="B39">
        <v>12973937.916666666</v>
      </c>
      <c r="C39">
        <v>25665</v>
      </c>
      <c r="D39">
        <f t="shared" si="0"/>
        <v>1.9781966096068687E-3</v>
      </c>
      <c r="E39">
        <v>1107673</v>
      </c>
      <c r="F39">
        <f t="shared" si="1"/>
        <v>8.5376776666786253E-2</v>
      </c>
    </row>
    <row r="40" spans="1:6" x14ac:dyDescent="0.2">
      <c r="A40" t="s">
        <v>67</v>
      </c>
      <c r="B40">
        <v>1096252.3333333333</v>
      </c>
      <c r="C40">
        <v>2647</v>
      </c>
      <c r="D40">
        <f t="shared" si="0"/>
        <v>2.414590071568073E-3</v>
      </c>
      <c r="E40">
        <v>144149</v>
      </c>
      <c r="F40">
        <f t="shared" si="1"/>
        <v>0.13149253654192147</v>
      </c>
    </row>
    <row r="41" spans="1:6" x14ac:dyDescent="0.2">
      <c r="A41" t="s">
        <v>68</v>
      </c>
      <c r="B41">
        <v>5186461.166666667</v>
      </c>
      <c r="C41">
        <v>9336</v>
      </c>
      <c r="D41">
        <f t="shared" si="0"/>
        <v>1.8000713203064889E-3</v>
      </c>
      <c r="E41">
        <v>569279</v>
      </c>
      <c r="F41">
        <f t="shared" si="1"/>
        <v>0.10976251083469984</v>
      </c>
    </row>
    <row r="42" spans="1:6" x14ac:dyDescent="0.2">
      <c r="A42" t="s">
        <v>69</v>
      </c>
      <c r="B42">
        <v>894963.16666666663</v>
      </c>
      <c r="C42">
        <v>1953</v>
      </c>
      <c r="D42">
        <f t="shared" si="0"/>
        <v>2.182212713037166E-3</v>
      </c>
      <c r="E42">
        <v>121056</v>
      </c>
      <c r="F42">
        <f t="shared" si="1"/>
        <v>0.13526366727569236</v>
      </c>
    </row>
    <row r="43" spans="1:6" x14ac:dyDescent="0.2">
      <c r="A43" t="s">
        <v>70</v>
      </c>
      <c r="B43">
        <v>6972263.916666667</v>
      </c>
      <c r="C43">
        <v>12049</v>
      </c>
      <c r="D43">
        <f t="shared" si="0"/>
        <v>1.728133091921231E-3</v>
      </c>
      <c r="E43">
        <v>830484</v>
      </c>
      <c r="F43">
        <f t="shared" si="1"/>
        <v>0.11911253072546367</v>
      </c>
    </row>
    <row r="44" spans="1:6" x14ac:dyDescent="0.2">
      <c r="A44" t="s">
        <v>71</v>
      </c>
      <c r="B44">
        <v>29502087.666666668</v>
      </c>
      <c r="C44">
        <v>49595</v>
      </c>
      <c r="D44">
        <f t="shared" si="0"/>
        <v>1.6810674742871021E-3</v>
      </c>
      <c r="E44">
        <v>2850575</v>
      </c>
      <c r="F44">
        <f t="shared" si="1"/>
        <v>9.6622823178061423E-2</v>
      </c>
    </row>
    <row r="45" spans="1:6" x14ac:dyDescent="0.2">
      <c r="A45" t="s">
        <v>72</v>
      </c>
      <c r="B45">
        <v>3332631.4166666665</v>
      </c>
      <c r="C45">
        <v>2164</v>
      </c>
      <c r="D45">
        <f t="shared" si="0"/>
        <v>6.4933673408277951E-4</v>
      </c>
      <c r="E45">
        <v>392757</v>
      </c>
      <c r="F45">
        <f t="shared" si="1"/>
        <v>0.11785191666735223</v>
      </c>
    </row>
    <row r="46" spans="1:6" x14ac:dyDescent="0.2">
      <c r="A46" t="s">
        <v>73</v>
      </c>
      <c r="B46">
        <v>645659.33333333337</v>
      </c>
      <c r="C46">
        <v>242</v>
      </c>
      <c r="D46">
        <f t="shared" si="0"/>
        <v>3.7481065866519904E-4</v>
      </c>
      <c r="E46">
        <v>22016</v>
      </c>
      <c r="F46">
        <f t="shared" si="1"/>
        <v>3.4098477112285218E-2</v>
      </c>
    </row>
    <row r="47" spans="1:6" x14ac:dyDescent="0.2">
      <c r="A47" t="s">
        <v>74</v>
      </c>
      <c r="B47">
        <v>8644545</v>
      </c>
      <c r="C47">
        <v>10581</v>
      </c>
      <c r="D47">
        <f t="shared" si="0"/>
        <v>1.224008898097008E-3</v>
      </c>
      <c r="E47">
        <v>646133</v>
      </c>
      <c r="F47">
        <f t="shared" si="1"/>
        <v>7.4744593266620737E-2</v>
      </c>
    </row>
    <row r="48" spans="1:6" x14ac:dyDescent="0.2">
      <c r="A48" t="s">
        <v>75</v>
      </c>
      <c r="B48">
        <v>7737390.5</v>
      </c>
      <c r="C48">
        <v>5380</v>
      </c>
      <c r="D48">
        <f t="shared" si="0"/>
        <v>6.9532486437126314E-4</v>
      </c>
      <c r="E48">
        <v>385549</v>
      </c>
      <c r="F48">
        <f t="shared" si="1"/>
        <v>4.9829331995069913E-2</v>
      </c>
    </row>
    <row r="49" spans="1:6" x14ac:dyDescent="0.2">
      <c r="A49" t="s">
        <v>76</v>
      </c>
      <c r="B49">
        <v>1785121.9166666667</v>
      </c>
      <c r="C49">
        <v>2785</v>
      </c>
      <c r="D49">
        <f t="shared" si="0"/>
        <v>1.5601175325886938E-3</v>
      </c>
      <c r="E49">
        <v>148887</v>
      </c>
      <c r="F49">
        <f t="shared" si="1"/>
        <v>8.340438745943729E-2</v>
      </c>
    </row>
    <row r="50" spans="1:6" x14ac:dyDescent="0.2">
      <c r="A50" t="s">
        <v>77</v>
      </c>
      <c r="B50">
        <v>5898008.583333333</v>
      </c>
      <c r="C50">
        <v>7420</v>
      </c>
      <c r="D50">
        <f t="shared" si="0"/>
        <v>1.258051746646746E-3</v>
      </c>
      <c r="E50">
        <v>651545</v>
      </c>
      <c r="F50">
        <f t="shared" si="1"/>
        <v>0.1104686422195356</v>
      </c>
    </row>
    <row r="51" spans="1:6" x14ac:dyDescent="0.2">
      <c r="A51" t="s">
        <v>78</v>
      </c>
      <c r="B51">
        <v>578845.75</v>
      </c>
      <c r="C51">
        <v>703</v>
      </c>
      <c r="D51">
        <f t="shared" si="0"/>
        <v>1.2144858971496293E-3</v>
      </c>
      <c r="E51">
        <v>57267</v>
      </c>
      <c r="F51">
        <f t="shared" si="1"/>
        <v>9.8933092278901597E-2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C3013-9B4F-934F-94C0-201FC932CDCF}">
  <dimension ref="A1:B51"/>
  <sheetViews>
    <sheetView workbookViewId="0">
      <selection activeCell="B1" sqref="B1:B1048576"/>
    </sheetView>
  </sheetViews>
  <sheetFormatPr baseColWidth="10" defaultRowHeight="15" x14ac:dyDescent="0.2"/>
  <cols>
    <col min="1" max="1" width="15.83203125" customWidth="1"/>
    <col min="2" max="2" width="18.6640625" customWidth="1"/>
  </cols>
  <sheetData>
    <row r="1" spans="1:2" x14ac:dyDescent="0.2">
      <c r="A1" t="s">
        <v>93</v>
      </c>
      <c r="B1" t="s">
        <v>94</v>
      </c>
    </row>
    <row r="2" spans="1:2" x14ac:dyDescent="0.2">
      <c r="A2" t="s">
        <v>28</v>
      </c>
      <c r="B2">
        <v>10790</v>
      </c>
    </row>
    <row r="3" spans="1:2" x14ac:dyDescent="0.2">
      <c r="A3" t="s">
        <v>90</v>
      </c>
      <c r="B3">
        <v>334</v>
      </c>
    </row>
    <row r="4" spans="1:2" x14ac:dyDescent="0.2">
      <c r="A4" t="s">
        <v>30</v>
      </c>
      <c r="B4">
        <v>17153</v>
      </c>
    </row>
    <row r="5" spans="1:2" x14ac:dyDescent="0.2">
      <c r="A5" t="s">
        <v>31</v>
      </c>
      <c r="B5">
        <v>5694</v>
      </c>
    </row>
    <row r="6" spans="1:2" x14ac:dyDescent="0.2">
      <c r="A6" t="s">
        <v>32</v>
      </c>
      <c r="B6">
        <v>61038</v>
      </c>
    </row>
    <row r="7" spans="1:2" x14ac:dyDescent="0.2">
      <c r="A7" t="s">
        <v>33</v>
      </c>
      <c r="B7">
        <v>6199</v>
      </c>
    </row>
    <row r="8" spans="1:2" x14ac:dyDescent="0.2">
      <c r="A8" t="s">
        <v>34</v>
      </c>
      <c r="B8">
        <v>7995</v>
      </c>
    </row>
    <row r="9" spans="1:2" x14ac:dyDescent="0.2">
      <c r="A9" t="s">
        <v>35</v>
      </c>
      <c r="B9">
        <v>1602</v>
      </c>
    </row>
    <row r="10" spans="1:2" x14ac:dyDescent="0.2">
      <c r="A10" t="s">
        <v>37</v>
      </c>
      <c r="B10">
        <v>34439</v>
      </c>
    </row>
    <row r="11" spans="1:2" x14ac:dyDescent="0.2">
      <c r="A11" t="s">
        <v>38</v>
      </c>
      <c r="B11">
        <v>19758</v>
      </c>
    </row>
    <row r="12" spans="1:2" x14ac:dyDescent="0.2">
      <c r="A12" t="s">
        <v>89</v>
      </c>
      <c r="B12">
        <v>474</v>
      </c>
    </row>
    <row r="13" spans="1:2" x14ac:dyDescent="0.2">
      <c r="A13" t="s">
        <v>40</v>
      </c>
      <c r="B13">
        <v>2017</v>
      </c>
    </row>
    <row r="14" spans="1:2" x14ac:dyDescent="0.2">
      <c r="A14" t="s">
        <v>41</v>
      </c>
      <c r="B14">
        <v>23955</v>
      </c>
    </row>
    <row r="15" spans="1:2" x14ac:dyDescent="0.2">
      <c r="A15" t="s">
        <v>42</v>
      </c>
      <c r="B15">
        <v>13224</v>
      </c>
    </row>
    <row r="16" spans="1:2" x14ac:dyDescent="0.2">
      <c r="A16" t="s">
        <v>43</v>
      </c>
      <c r="B16">
        <v>5881</v>
      </c>
    </row>
    <row r="17" spans="1:2" x14ac:dyDescent="0.2">
      <c r="A17" t="s">
        <v>44</v>
      </c>
      <c r="B17">
        <v>4909</v>
      </c>
    </row>
    <row r="18" spans="1:2" x14ac:dyDescent="0.2">
      <c r="A18" t="s">
        <v>45</v>
      </c>
      <c r="B18">
        <v>6338</v>
      </c>
    </row>
    <row r="19" spans="1:2" x14ac:dyDescent="0.2">
      <c r="A19" t="s">
        <v>46</v>
      </c>
      <c r="B19">
        <v>10282</v>
      </c>
    </row>
    <row r="20" spans="1:2" x14ac:dyDescent="0.2">
      <c r="A20" t="s">
        <v>47</v>
      </c>
      <c r="B20">
        <v>765</v>
      </c>
    </row>
    <row r="21" spans="1:2" x14ac:dyDescent="0.2">
      <c r="A21" t="s">
        <v>48</v>
      </c>
      <c r="B21">
        <v>8562</v>
      </c>
    </row>
    <row r="22" spans="1:2" x14ac:dyDescent="0.2">
      <c r="A22" t="s">
        <v>49</v>
      </c>
      <c r="B22">
        <v>17462</v>
      </c>
    </row>
    <row r="23" spans="1:2" x14ac:dyDescent="0.2">
      <c r="A23" t="s">
        <v>50</v>
      </c>
      <c r="B23">
        <v>17934</v>
      </c>
    </row>
    <row r="24" spans="1:2" x14ac:dyDescent="0.2">
      <c r="A24" t="s">
        <v>51</v>
      </c>
      <c r="B24">
        <v>7098</v>
      </c>
    </row>
    <row r="25" spans="1:2" x14ac:dyDescent="0.2">
      <c r="A25" t="s">
        <v>52</v>
      </c>
      <c r="B25">
        <v>7153</v>
      </c>
    </row>
    <row r="26" spans="1:2" x14ac:dyDescent="0.2">
      <c r="A26" t="s">
        <v>53</v>
      </c>
      <c r="B26">
        <v>9009</v>
      </c>
    </row>
    <row r="27" spans="1:2" x14ac:dyDescent="0.2">
      <c r="A27" t="s">
        <v>54</v>
      </c>
      <c r="B27">
        <v>1546</v>
      </c>
    </row>
    <row r="28" spans="1:2" x14ac:dyDescent="0.2">
      <c r="A28" t="s">
        <v>55</v>
      </c>
      <c r="B28">
        <v>2213</v>
      </c>
    </row>
    <row r="29" spans="1:2" x14ac:dyDescent="0.2">
      <c r="A29" t="s">
        <v>56</v>
      </c>
      <c r="B29">
        <v>5365</v>
      </c>
    </row>
    <row r="30" spans="1:2" x14ac:dyDescent="0.2">
      <c r="A30" t="s">
        <v>57</v>
      </c>
      <c r="B30">
        <v>1270</v>
      </c>
    </row>
    <row r="31" spans="1:2" x14ac:dyDescent="0.2">
      <c r="A31" t="s">
        <v>58</v>
      </c>
      <c r="B31">
        <v>25143</v>
      </c>
    </row>
    <row r="32" spans="1:2" x14ac:dyDescent="0.2">
      <c r="A32" t="s">
        <v>59</v>
      </c>
      <c r="B32">
        <v>4001</v>
      </c>
    </row>
    <row r="33" spans="1:2" x14ac:dyDescent="0.2">
      <c r="A33" t="s">
        <v>60</v>
      </c>
      <c r="B33">
        <v>51579</v>
      </c>
    </row>
    <row r="34" spans="1:2" x14ac:dyDescent="0.2">
      <c r="A34" t="s">
        <v>61</v>
      </c>
      <c r="B34">
        <v>12387</v>
      </c>
    </row>
    <row r="35" spans="1:2" x14ac:dyDescent="0.2">
      <c r="A35" t="s">
        <v>62</v>
      </c>
      <c r="B35">
        <v>1510</v>
      </c>
    </row>
    <row r="36" spans="1:2" x14ac:dyDescent="0.2">
      <c r="A36" t="s">
        <v>63</v>
      </c>
      <c r="B36">
        <v>18991</v>
      </c>
    </row>
    <row r="37" spans="1:2" x14ac:dyDescent="0.2">
      <c r="A37" t="s">
        <v>64</v>
      </c>
      <c r="B37">
        <v>6697</v>
      </c>
    </row>
    <row r="38" spans="1:2" x14ac:dyDescent="0.2">
      <c r="A38" t="s">
        <v>65</v>
      </c>
      <c r="B38">
        <v>2460</v>
      </c>
    </row>
    <row r="39" spans="1:2" x14ac:dyDescent="0.2">
      <c r="A39" t="s">
        <v>66</v>
      </c>
      <c r="B39">
        <v>25665</v>
      </c>
    </row>
    <row r="40" spans="1:2" x14ac:dyDescent="0.2">
      <c r="A40" t="s">
        <v>67</v>
      </c>
      <c r="B40">
        <v>2647</v>
      </c>
    </row>
    <row r="41" spans="1:2" x14ac:dyDescent="0.2">
      <c r="A41" t="s">
        <v>68</v>
      </c>
      <c r="B41">
        <v>9336</v>
      </c>
    </row>
    <row r="42" spans="1:2" x14ac:dyDescent="0.2">
      <c r="A42" t="s">
        <v>69</v>
      </c>
      <c r="B42">
        <v>1953</v>
      </c>
    </row>
    <row r="43" spans="1:2" x14ac:dyDescent="0.2">
      <c r="A43" t="s">
        <v>70</v>
      </c>
      <c r="B43">
        <v>12049</v>
      </c>
    </row>
    <row r="44" spans="1:2" x14ac:dyDescent="0.2">
      <c r="A44" t="s">
        <v>71</v>
      </c>
      <c r="B44">
        <v>49595</v>
      </c>
    </row>
    <row r="45" spans="1:2" x14ac:dyDescent="0.2">
      <c r="A45" t="s">
        <v>72</v>
      </c>
      <c r="B45">
        <v>2164</v>
      </c>
    </row>
    <row r="46" spans="1:2" x14ac:dyDescent="0.2">
      <c r="A46" t="s">
        <v>73</v>
      </c>
      <c r="B46">
        <v>242</v>
      </c>
    </row>
    <row r="47" spans="1:2" x14ac:dyDescent="0.2">
      <c r="A47" t="s">
        <v>74</v>
      </c>
      <c r="B47">
        <v>10581</v>
      </c>
    </row>
    <row r="48" spans="1:2" x14ac:dyDescent="0.2">
      <c r="A48" t="s">
        <v>75</v>
      </c>
      <c r="B48">
        <v>5380</v>
      </c>
    </row>
    <row r="49" spans="1:2" x14ac:dyDescent="0.2">
      <c r="A49" t="s">
        <v>76</v>
      </c>
      <c r="B49">
        <v>2785</v>
      </c>
    </row>
    <row r="50" spans="1:2" x14ac:dyDescent="0.2">
      <c r="A50" t="s">
        <v>77</v>
      </c>
      <c r="B50">
        <v>7420</v>
      </c>
    </row>
    <row r="51" spans="1:2" x14ac:dyDescent="0.2">
      <c r="A51" t="s">
        <v>78</v>
      </c>
      <c r="B51">
        <v>703</v>
      </c>
    </row>
  </sheetData>
  <sortState xmlns:xlrd2="http://schemas.microsoft.com/office/spreadsheetml/2017/richdata2" ref="A2:B52">
    <sortCondition ref="A1:A5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B5850-1A54-DC4C-BE6F-14EBC260D9A7}">
  <dimension ref="A1:B51"/>
  <sheetViews>
    <sheetView workbookViewId="0">
      <selection activeCell="B1" sqref="B1:B1048576"/>
    </sheetView>
  </sheetViews>
  <sheetFormatPr baseColWidth="10" defaultRowHeight="15" x14ac:dyDescent="0.2"/>
  <cols>
    <col min="1" max="1" width="14" customWidth="1"/>
    <col min="2" max="2" width="13.33203125" customWidth="1"/>
  </cols>
  <sheetData>
    <row r="1" spans="1:2" x14ac:dyDescent="0.2">
      <c r="A1" t="s">
        <v>93</v>
      </c>
      <c r="B1" t="s">
        <v>96</v>
      </c>
    </row>
    <row r="2" spans="1:2" x14ac:dyDescent="0.2">
      <c r="A2" t="s">
        <v>28</v>
      </c>
      <c r="B2">
        <v>522401</v>
      </c>
    </row>
    <row r="3" spans="1:2" x14ac:dyDescent="0.2">
      <c r="A3" t="s">
        <v>90</v>
      </c>
      <c r="B3">
        <v>65921</v>
      </c>
    </row>
    <row r="4" spans="1:2" x14ac:dyDescent="0.2">
      <c r="A4" t="s">
        <v>30</v>
      </c>
      <c r="B4">
        <v>853761</v>
      </c>
    </row>
    <row r="5" spans="1:2" x14ac:dyDescent="0.2">
      <c r="A5" t="s">
        <v>31</v>
      </c>
      <c r="B5">
        <v>333452</v>
      </c>
    </row>
    <row r="6" spans="1:2" x14ac:dyDescent="0.2">
      <c r="A6" t="s">
        <v>32</v>
      </c>
      <c r="B6">
        <v>3718210</v>
      </c>
    </row>
    <row r="7" spans="1:2" x14ac:dyDescent="0.2">
      <c r="A7" t="s">
        <v>33</v>
      </c>
      <c r="B7">
        <v>490289</v>
      </c>
    </row>
    <row r="8" spans="1:2" x14ac:dyDescent="0.2">
      <c r="A8" t="s">
        <v>34</v>
      </c>
      <c r="B8">
        <v>329062</v>
      </c>
    </row>
    <row r="9" spans="1:2" x14ac:dyDescent="0.2">
      <c r="A9" t="s">
        <v>35</v>
      </c>
      <c r="B9">
        <v>101158</v>
      </c>
    </row>
    <row r="10" spans="1:2" x14ac:dyDescent="0.2">
      <c r="A10" t="s">
        <v>37</v>
      </c>
      <c r="B10">
        <v>2168901</v>
      </c>
    </row>
    <row r="11" spans="1:2" x14ac:dyDescent="0.2">
      <c r="A11" t="s">
        <v>38</v>
      </c>
      <c r="B11">
        <v>1084272</v>
      </c>
    </row>
    <row r="12" spans="1:2" x14ac:dyDescent="0.2">
      <c r="A12" t="s">
        <v>89</v>
      </c>
      <c r="B12">
        <v>32758</v>
      </c>
    </row>
    <row r="13" spans="1:2" x14ac:dyDescent="0.2">
      <c r="A13" t="s">
        <v>40</v>
      </c>
      <c r="B13">
        <v>184769</v>
      </c>
    </row>
    <row r="14" spans="1:2" x14ac:dyDescent="0.2">
      <c r="A14" t="s">
        <v>41</v>
      </c>
      <c r="B14">
        <v>1302134</v>
      </c>
    </row>
    <row r="15" spans="1:2" x14ac:dyDescent="0.2">
      <c r="A15" t="s">
        <v>42</v>
      </c>
      <c r="B15">
        <v>708067</v>
      </c>
    </row>
    <row r="16" spans="1:2" x14ac:dyDescent="0.2">
      <c r="A16" t="s">
        <v>43</v>
      </c>
      <c r="B16">
        <v>360054</v>
      </c>
    </row>
    <row r="17" spans="1:2" x14ac:dyDescent="0.2">
      <c r="A17" t="s">
        <v>44</v>
      </c>
      <c r="B17">
        <v>307407</v>
      </c>
    </row>
    <row r="18" spans="1:2" x14ac:dyDescent="0.2">
      <c r="A18" t="s">
        <v>45</v>
      </c>
      <c r="B18">
        <v>437312</v>
      </c>
    </row>
    <row r="19" spans="1:2" x14ac:dyDescent="0.2">
      <c r="A19" t="s">
        <v>46</v>
      </c>
      <c r="B19">
        <v>451955</v>
      </c>
    </row>
    <row r="20" spans="1:2" x14ac:dyDescent="0.2">
      <c r="A20" t="s">
        <v>47</v>
      </c>
      <c r="B20">
        <v>57285</v>
      </c>
    </row>
    <row r="21" spans="1:2" x14ac:dyDescent="0.2">
      <c r="A21" t="s">
        <v>48</v>
      </c>
      <c r="B21">
        <v>436028</v>
      </c>
    </row>
    <row r="22" spans="1:2" x14ac:dyDescent="0.2">
      <c r="A22" t="s">
        <v>49</v>
      </c>
      <c r="B22">
        <v>672657</v>
      </c>
    </row>
    <row r="23" spans="1:2" x14ac:dyDescent="0.2">
      <c r="A23" t="s">
        <v>50</v>
      </c>
      <c r="B23">
        <v>873700</v>
      </c>
    </row>
    <row r="24" spans="1:2" x14ac:dyDescent="0.2">
      <c r="A24" t="s">
        <v>51</v>
      </c>
      <c r="B24">
        <v>556381</v>
      </c>
    </row>
    <row r="25" spans="1:2" x14ac:dyDescent="0.2">
      <c r="A25" t="s">
        <v>52</v>
      </c>
      <c r="B25">
        <v>309186</v>
      </c>
    </row>
    <row r="26" spans="1:2" x14ac:dyDescent="0.2">
      <c r="A26" t="s">
        <v>53</v>
      </c>
      <c r="B26">
        <v>583941</v>
      </c>
    </row>
    <row r="27" spans="1:2" x14ac:dyDescent="0.2">
      <c r="A27" t="s">
        <v>54</v>
      </c>
      <c r="B27">
        <v>107145</v>
      </c>
    </row>
    <row r="28" spans="1:2" x14ac:dyDescent="0.2">
      <c r="A28" t="s">
        <v>55</v>
      </c>
      <c r="B28">
        <v>216473</v>
      </c>
    </row>
    <row r="29" spans="1:2" x14ac:dyDescent="0.2">
      <c r="A29" t="s">
        <v>56</v>
      </c>
      <c r="B29">
        <v>310235</v>
      </c>
    </row>
    <row r="30" spans="1:2" x14ac:dyDescent="0.2">
      <c r="A30" t="s">
        <v>57</v>
      </c>
      <c r="B30">
        <v>91586</v>
      </c>
    </row>
    <row r="31" spans="1:2" x14ac:dyDescent="0.2">
      <c r="A31" t="s">
        <v>58</v>
      </c>
      <c r="B31">
        <v>978853</v>
      </c>
    </row>
    <row r="32" spans="1:2" x14ac:dyDescent="0.2">
      <c r="A32" t="s">
        <v>59</v>
      </c>
      <c r="B32">
        <v>194868</v>
      </c>
    </row>
    <row r="33" spans="1:2" x14ac:dyDescent="0.2">
      <c r="A33" t="s">
        <v>60</v>
      </c>
      <c r="B33">
        <v>1998912</v>
      </c>
    </row>
    <row r="34" spans="1:2" x14ac:dyDescent="0.2">
      <c r="A34" t="s">
        <v>61</v>
      </c>
      <c r="B34">
        <v>943693</v>
      </c>
    </row>
    <row r="35" spans="1:2" x14ac:dyDescent="0.2">
      <c r="A35" t="s">
        <v>62</v>
      </c>
      <c r="B35">
        <v>105754</v>
      </c>
    </row>
    <row r="36" spans="1:2" x14ac:dyDescent="0.2">
      <c r="A36" t="s">
        <v>63</v>
      </c>
      <c r="B36">
        <v>1053175</v>
      </c>
    </row>
    <row r="37" spans="1:2" x14ac:dyDescent="0.2">
      <c r="A37" t="s">
        <v>64</v>
      </c>
      <c r="B37">
        <v>444863</v>
      </c>
    </row>
    <row r="38" spans="1:2" x14ac:dyDescent="0.2">
      <c r="A38" t="s">
        <v>65</v>
      </c>
      <c r="B38">
        <v>175121</v>
      </c>
    </row>
    <row r="39" spans="1:2" x14ac:dyDescent="0.2">
      <c r="A39" t="s">
        <v>66</v>
      </c>
      <c r="B39">
        <v>1107673</v>
      </c>
    </row>
    <row r="40" spans="1:2" x14ac:dyDescent="0.2">
      <c r="A40" t="s">
        <v>67</v>
      </c>
      <c r="B40">
        <v>144149</v>
      </c>
    </row>
    <row r="41" spans="1:2" x14ac:dyDescent="0.2">
      <c r="A41" t="s">
        <v>68</v>
      </c>
      <c r="B41">
        <v>569279</v>
      </c>
    </row>
    <row r="42" spans="1:2" x14ac:dyDescent="0.2">
      <c r="A42" t="s">
        <v>69</v>
      </c>
      <c r="B42">
        <v>121056</v>
      </c>
    </row>
    <row r="43" spans="1:2" x14ac:dyDescent="0.2">
      <c r="A43" t="s">
        <v>70</v>
      </c>
      <c r="B43">
        <v>830484</v>
      </c>
    </row>
    <row r="44" spans="1:2" x14ac:dyDescent="0.2">
      <c r="A44" t="s">
        <v>71</v>
      </c>
      <c r="B44">
        <v>2850575</v>
      </c>
    </row>
    <row r="45" spans="1:2" x14ac:dyDescent="0.2">
      <c r="A45" t="s">
        <v>72</v>
      </c>
      <c r="B45">
        <v>392757</v>
      </c>
    </row>
    <row r="46" spans="1:2" x14ac:dyDescent="0.2">
      <c r="A46" t="s">
        <v>73</v>
      </c>
      <c r="B46">
        <v>22016</v>
      </c>
    </row>
    <row r="47" spans="1:2" x14ac:dyDescent="0.2">
      <c r="A47" t="s">
        <v>74</v>
      </c>
      <c r="B47">
        <v>646133</v>
      </c>
    </row>
    <row r="48" spans="1:2" x14ac:dyDescent="0.2">
      <c r="A48" t="s">
        <v>75</v>
      </c>
      <c r="B48">
        <v>385549</v>
      </c>
    </row>
    <row r="49" spans="1:2" x14ac:dyDescent="0.2">
      <c r="A49" t="s">
        <v>76</v>
      </c>
      <c r="B49">
        <v>148887</v>
      </c>
    </row>
    <row r="50" spans="1:2" x14ac:dyDescent="0.2">
      <c r="A50" t="s">
        <v>77</v>
      </c>
      <c r="B50">
        <v>651545</v>
      </c>
    </row>
    <row r="51" spans="1:2" x14ac:dyDescent="0.2">
      <c r="A51" t="s">
        <v>78</v>
      </c>
      <c r="B51">
        <v>57267</v>
      </c>
    </row>
  </sheetData>
  <sortState xmlns:xlrd2="http://schemas.microsoft.com/office/spreadsheetml/2017/richdata2" ref="A2:B52">
    <sortCondition ref="A1:A5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1"/>
  <sheetViews>
    <sheetView tabSelected="1" workbookViewId="0">
      <selection activeCell="L1" sqref="L1:L1048576"/>
    </sheetView>
  </sheetViews>
  <sheetFormatPr baseColWidth="10" defaultColWidth="8.83203125" defaultRowHeight="15" x14ac:dyDescent="0.2"/>
  <cols>
    <col min="1" max="1" width="19.1640625" customWidth="1"/>
    <col min="7" max="7" width="11.83203125" customWidth="1"/>
    <col min="8" max="8" width="10.33203125" customWidth="1"/>
    <col min="10" max="10" width="11" customWidth="1"/>
    <col min="11" max="11" width="9.33203125" customWidth="1"/>
    <col min="12" max="12" width="15.33203125" customWidth="1"/>
  </cols>
  <sheetData>
    <row r="1" spans="1:12" x14ac:dyDescent="0.2">
      <c r="A1" t="s">
        <v>5</v>
      </c>
      <c r="B1">
        <v>2018</v>
      </c>
      <c r="C1">
        <v>2019</v>
      </c>
      <c r="D1">
        <v>2020</v>
      </c>
      <c r="E1">
        <v>2021</v>
      </c>
      <c r="F1">
        <v>2022</v>
      </c>
      <c r="G1" t="s">
        <v>85</v>
      </c>
      <c r="H1" t="s">
        <v>86</v>
      </c>
      <c r="I1" t="s">
        <v>87</v>
      </c>
      <c r="J1" t="s">
        <v>91</v>
      </c>
      <c r="K1" t="s">
        <v>88</v>
      </c>
      <c r="L1" t="s">
        <v>99</v>
      </c>
    </row>
    <row r="2" spans="1:12" x14ac:dyDescent="0.2">
      <c r="A2" t="s">
        <v>28</v>
      </c>
      <c r="B2">
        <v>41598.5</v>
      </c>
      <c r="C2">
        <v>43148.25</v>
      </c>
      <c r="D2">
        <v>45511</v>
      </c>
      <c r="E2">
        <v>48638.5</v>
      </c>
      <c r="F2">
        <v>48540</v>
      </c>
      <c r="G2">
        <v>42951</v>
      </c>
      <c r="H2">
        <v>48618.8</v>
      </c>
      <c r="I2">
        <f>H2-G2</f>
        <v>5667.8000000000029</v>
      </c>
      <c r="J2">
        <f>(F2/C2)^(1/3)-1</f>
        <v>4.002918985767745E-2</v>
      </c>
      <c r="K2">
        <v>44948.529411764706</v>
      </c>
      <c r="L2">
        <v>404</v>
      </c>
    </row>
    <row r="3" spans="1:12" x14ac:dyDescent="0.2">
      <c r="A3" t="s">
        <v>90</v>
      </c>
      <c r="B3">
        <v>59765</v>
      </c>
      <c r="C3">
        <v>61622</v>
      </c>
      <c r="D3">
        <v>63348</v>
      </c>
      <c r="E3">
        <v>67207.5</v>
      </c>
      <c r="F3">
        <v>67742</v>
      </c>
      <c r="G3">
        <v>61441</v>
      </c>
      <c r="H3">
        <v>67314.399999999994</v>
      </c>
      <c r="I3">
        <f>H3-G3</f>
        <v>5873.3999999999942</v>
      </c>
      <c r="J3">
        <f t="shared" ref="J3:J51" si="0">(F3/C3)^(1/3)-1</f>
        <v>3.206585085345659E-2</v>
      </c>
      <c r="K3">
        <v>63265.411764705881</v>
      </c>
      <c r="L3">
        <v>179</v>
      </c>
    </row>
    <row r="4" spans="1:12" x14ac:dyDescent="0.2">
      <c r="A4" t="s">
        <v>30</v>
      </c>
      <c r="B4">
        <v>45280.75</v>
      </c>
      <c r="C4">
        <v>47225.25</v>
      </c>
      <c r="D4">
        <v>51329.75</v>
      </c>
      <c r="E4">
        <v>54424.25</v>
      </c>
      <c r="F4">
        <v>54422</v>
      </c>
      <c r="G4">
        <v>46958.2</v>
      </c>
      <c r="H4">
        <v>54423.8</v>
      </c>
      <c r="I4">
        <f>H4-G4</f>
        <v>7465.6000000000058</v>
      </c>
      <c r="J4">
        <f t="shared" si="0"/>
        <v>4.8415446293398556E-2</v>
      </c>
      <c r="K4">
        <v>49850.705882352944</v>
      </c>
      <c r="L4">
        <v>421</v>
      </c>
    </row>
    <row r="5" spans="1:12" x14ac:dyDescent="0.2">
      <c r="A5" t="s">
        <v>31</v>
      </c>
      <c r="B5">
        <v>43655</v>
      </c>
      <c r="C5">
        <v>45024.75</v>
      </c>
      <c r="D5">
        <v>47499.25</v>
      </c>
      <c r="E5">
        <v>51075.75</v>
      </c>
      <c r="F5">
        <v>50943</v>
      </c>
      <c r="G5">
        <v>44909.2</v>
      </c>
      <c r="H5">
        <v>51049.2</v>
      </c>
      <c r="I5">
        <f>H5-G5</f>
        <v>6140</v>
      </c>
      <c r="J5">
        <f t="shared" si="0"/>
        <v>4.2024032987027171E-2</v>
      </c>
      <c r="K5">
        <v>47056.588235294119</v>
      </c>
      <c r="L5">
        <v>385</v>
      </c>
    </row>
    <row r="6" spans="1:12" x14ac:dyDescent="0.2">
      <c r="A6" t="s">
        <v>32</v>
      </c>
      <c r="B6">
        <v>61518.5</v>
      </c>
      <c r="C6">
        <v>64327.75</v>
      </c>
      <c r="D6">
        <v>69982.75</v>
      </c>
      <c r="E6">
        <v>76318.5</v>
      </c>
      <c r="F6">
        <v>77211</v>
      </c>
      <c r="G6">
        <v>63970.8</v>
      </c>
      <c r="H6">
        <v>76497</v>
      </c>
      <c r="I6">
        <f>H6-G6</f>
        <v>12526.199999999997</v>
      </c>
      <c r="J6">
        <f t="shared" si="0"/>
        <v>6.2739783568026786E-2</v>
      </c>
      <c r="K6">
        <v>68576.529411764699</v>
      </c>
      <c r="L6">
        <v>235</v>
      </c>
    </row>
    <row r="7" spans="1:12" x14ac:dyDescent="0.2">
      <c r="A7" t="s">
        <v>33</v>
      </c>
      <c r="B7">
        <v>58486</v>
      </c>
      <c r="C7">
        <v>61089.25</v>
      </c>
      <c r="D7">
        <v>64050.25</v>
      </c>
      <c r="E7">
        <v>69196.5</v>
      </c>
      <c r="F7">
        <v>70764</v>
      </c>
      <c r="G7">
        <v>60800.6</v>
      </c>
      <c r="H7">
        <v>69510</v>
      </c>
      <c r="I7">
        <f>H7-G7</f>
        <v>8709.4000000000015</v>
      </c>
      <c r="J7">
        <f t="shared" si="0"/>
        <v>5.0225422332322855E-2</v>
      </c>
      <c r="K7">
        <v>63650.117647058825</v>
      </c>
      <c r="L7">
        <v>224</v>
      </c>
    </row>
    <row r="8" spans="1:12" x14ac:dyDescent="0.2">
      <c r="A8" t="s">
        <v>34</v>
      </c>
      <c r="B8">
        <v>73186</v>
      </c>
      <c r="C8">
        <v>74910</v>
      </c>
      <c r="D8">
        <v>77593.5</v>
      </c>
      <c r="E8">
        <v>81900</v>
      </c>
      <c r="F8">
        <v>82918</v>
      </c>
      <c r="G8">
        <v>74724.800000000003</v>
      </c>
      <c r="H8">
        <v>82103.600000000006</v>
      </c>
      <c r="I8">
        <f>H8-G8</f>
        <v>7378.8000000000029</v>
      </c>
      <c r="J8">
        <f t="shared" si="0"/>
        <v>3.4434525143969941E-2</v>
      </c>
      <c r="K8">
        <v>77251.529411764699</v>
      </c>
      <c r="L8">
        <v>311</v>
      </c>
    </row>
    <row r="9" spans="1:12" x14ac:dyDescent="0.2">
      <c r="A9" t="s">
        <v>35</v>
      </c>
      <c r="B9">
        <v>52823.5</v>
      </c>
      <c r="C9">
        <v>53519</v>
      </c>
      <c r="D9">
        <v>55782</v>
      </c>
      <c r="E9">
        <v>59085.75</v>
      </c>
      <c r="F9">
        <v>59998</v>
      </c>
      <c r="G9">
        <v>53529.8</v>
      </c>
      <c r="H9">
        <v>59268.2</v>
      </c>
      <c r="I9">
        <f>H9-G9</f>
        <v>5738.3999999999942</v>
      </c>
      <c r="J9">
        <f t="shared" si="0"/>
        <v>3.8826280196870178E-2</v>
      </c>
      <c r="K9">
        <v>55578.76470588235</v>
      </c>
      <c r="L9">
        <v>308</v>
      </c>
    </row>
    <row r="10" spans="1:12" x14ac:dyDescent="0.2">
      <c r="A10" t="s">
        <v>37</v>
      </c>
      <c r="B10">
        <v>51443.5</v>
      </c>
      <c r="C10">
        <v>53355.25</v>
      </c>
      <c r="D10">
        <v>56069</v>
      </c>
      <c r="E10">
        <v>60852.5</v>
      </c>
      <c r="F10">
        <v>61529</v>
      </c>
      <c r="G10">
        <v>53133.2</v>
      </c>
      <c r="H10">
        <v>60987.8</v>
      </c>
      <c r="I10">
        <f>H10-G10</f>
        <v>7854.6000000000058</v>
      </c>
      <c r="J10">
        <f t="shared" si="0"/>
        <v>4.8658864905012367E-2</v>
      </c>
      <c r="K10">
        <v>55788.823529411762</v>
      </c>
      <c r="L10">
        <v>356</v>
      </c>
    </row>
    <row r="11" spans="1:12" x14ac:dyDescent="0.2">
      <c r="A11" t="s">
        <v>38</v>
      </c>
      <c r="B11">
        <v>46813.75</v>
      </c>
      <c r="C11">
        <v>48699.75</v>
      </c>
      <c r="D11">
        <v>51692.5</v>
      </c>
      <c r="E11">
        <v>55341.5</v>
      </c>
      <c r="F11">
        <v>55366</v>
      </c>
      <c r="G11">
        <v>48428.4</v>
      </c>
      <c r="H11">
        <v>55346.400000000001</v>
      </c>
      <c r="I11">
        <f>H11-G11</f>
        <v>6918</v>
      </c>
      <c r="J11">
        <f t="shared" si="0"/>
        <v>4.3691481634623219E-2</v>
      </c>
      <c r="K11">
        <v>50915.058823529413</v>
      </c>
      <c r="L11">
        <v>366</v>
      </c>
    </row>
    <row r="12" spans="1:12" x14ac:dyDescent="0.2">
      <c r="A12" t="s">
        <v>89</v>
      </c>
      <c r="B12">
        <v>52187.5</v>
      </c>
      <c r="C12">
        <v>53874</v>
      </c>
      <c r="D12">
        <v>56831.25</v>
      </c>
      <c r="E12">
        <v>60008.25</v>
      </c>
      <c r="F12">
        <v>58967</v>
      </c>
      <c r="G12">
        <v>53628.4</v>
      </c>
      <c r="H12">
        <v>59800</v>
      </c>
      <c r="I12">
        <f>H12-G12</f>
        <v>6171.5999999999985</v>
      </c>
      <c r="J12">
        <f t="shared" si="0"/>
        <v>3.0567882844337646E-2</v>
      </c>
      <c r="K12">
        <v>55915.941176470587</v>
      </c>
      <c r="L12">
        <v>108</v>
      </c>
    </row>
    <row r="13" spans="1:12" x14ac:dyDescent="0.2">
      <c r="A13" t="s">
        <v>40</v>
      </c>
      <c r="B13">
        <v>43334.25</v>
      </c>
      <c r="C13">
        <v>45246.75</v>
      </c>
      <c r="D13">
        <v>48146.75</v>
      </c>
      <c r="E13">
        <v>51524</v>
      </c>
      <c r="F13">
        <v>52021</v>
      </c>
      <c r="G13">
        <v>44988.4</v>
      </c>
      <c r="H13">
        <v>51623.4</v>
      </c>
      <c r="I13">
        <f>H13-G13</f>
        <v>6635</v>
      </c>
      <c r="J13">
        <f t="shared" si="0"/>
        <v>4.7603889360153362E-2</v>
      </c>
      <c r="K13">
        <v>47354.588235294119</v>
      </c>
      <c r="L13">
        <v>279</v>
      </c>
    </row>
    <row r="14" spans="1:12" x14ac:dyDescent="0.2">
      <c r="A14" t="s">
        <v>41</v>
      </c>
      <c r="B14">
        <v>56506.75</v>
      </c>
      <c r="C14">
        <v>58270.5</v>
      </c>
      <c r="D14">
        <v>61963.25</v>
      </c>
      <c r="E14">
        <v>67298.25</v>
      </c>
      <c r="F14">
        <v>67767</v>
      </c>
      <c r="G14">
        <v>58096</v>
      </c>
      <c r="H14">
        <v>67392</v>
      </c>
      <c r="I14">
        <f>H14-G14</f>
        <v>9296</v>
      </c>
      <c r="J14">
        <f t="shared" si="0"/>
        <v>5.161435349484722E-2</v>
      </c>
      <c r="K14">
        <v>61407.176470588238</v>
      </c>
      <c r="L14">
        <v>306</v>
      </c>
    </row>
    <row r="15" spans="1:12" x14ac:dyDescent="0.2">
      <c r="A15" t="s">
        <v>42</v>
      </c>
      <c r="B15">
        <v>47098.25</v>
      </c>
      <c r="C15">
        <v>48754</v>
      </c>
      <c r="D15">
        <v>51674.75</v>
      </c>
      <c r="E15">
        <v>56272</v>
      </c>
      <c r="F15">
        <v>56644</v>
      </c>
      <c r="G15">
        <v>48549.8</v>
      </c>
      <c r="H15">
        <v>56346.400000000001</v>
      </c>
      <c r="I15">
        <f>H15-G15</f>
        <v>7796.5999999999985</v>
      </c>
      <c r="J15">
        <f t="shared" si="0"/>
        <v>5.1270683927736371E-2</v>
      </c>
      <c r="K15">
        <v>51284.705882352944</v>
      </c>
      <c r="L15">
        <v>356</v>
      </c>
    </row>
    <row r="16" spans="1:12" x14ac:dyDescent="0.2">
      <c r="A16" t="s">
        <v>43</v>
      </c>
      <c r="B16">
        <v>49199.25</v>
      </c>
      <c r="C16">
        <v>50148</v>
      </c>
      <c r="D16">
        <v>53035.75</v>
      </c>
      <c r="E16">
        <v>57053.75</v>
      </c>
      <c r="F16">
        <v>57012</v>
      </c>
      <c r="G16">
        <v>50193.599999999999</v>
      </c>
      <c r="H16">
        <v>57045.4</v>
      </c>
      <c r="I16">
        <f>H16-G16</f>
        <v>6851.8000000000029</v>
      </c>
      <c r="J16">
        <f t="shared" si="0"/>
        <v>4.3688471773522197E-2</v>
      </c>
      <c r="K16">
        <v>52632.882352941175</v>
      </c>
      <c r="L16">
        <v>308</v>
      </c>
    </row>
    <row r="17" spans="1:12" x14ac:dyDescent="0.2">
      <c r="A17" t="s">
        <v>44</v>
      </c>
      <c r="B17">
        <v>50809.25</v>
      </c>
      <c r="C17">
        <v>52804.5</v>
      </c>
      <c r="D17">
        <v>55663.5</v>
      </c>
      <c r="E17">
        <v>59423.75</v>
      </c>
      <c r="F17">
        <v>59660</v>
      </c>
      <c r="G17">
        <v>52575.4</v>
      </c>
      <c r="H17">
        <v>59471</v>
      </c>
      <c r="I17">
        <f>H17-G17</f>
        <v>6895.5999999999985</v>
      </c>
      <c r="J17">
        <f t="shared" si="0"/>
        <v>4.1527572194646423E-2</v>
      </c>
      <c r="K17">
        <v>54968.470588235294</v>
      </c>
      <c r="L17">
        <v>307</v>
      </c>
    </row>
    <row r="18" spans="1:12" x14ac:dyDescent="0.2">
      <c r="A18" t="s">
        <v>45</v>
      </c>
      <c r="B18">
        <v>41974.25</v>
      </c>
      <c r="C18">
        <v>43624</v>
      </c>
      <c r="D18">
        <v>47042.75</v>
      </c>
      <c r="E18">
        <v>50665.75</v>
      </c>
      <c r="F18">
        <v>50713</v>
      </c>
      <c r="G18">
        <v>43388.4</v>
      </c>
      <c r="H18">
        <v>50675.199999999997</v>
      </c>
      <c r="I18">
        <f>H18-G18</f>
        <v>7286.7999999999956</v>
      </c>
      <c r="J18">
        <f t="shared" si="0"/>
        <v>5.1472549857404237E-2</v>
      </c>
      <c r="K18">
        <v>46114.117647058825</v>
      </c>
      <c r="L18">
        <v>364</v>
      </c>
    </row>
    <row r="19" spans="1:12" x14ac:dyDescent="0.2">
      <c r="A19" t="s">
        <v>46</v>
      </c>
      <c r="B19">
        <v>46052.75</v>
      </c>
      <c r="C19">
        <v>47603.25</v>
      </c>
      <c r="D19">
        <v>50811.25</v>
      </c>
      <c r="E19">
        <v>54372</v>
      </c>
      <c r="F19">
        <v>54074</v>
      </c>
      <c r="G19">
        <v>47411</v>
      </c>
      <c r="H19">
        <v>54312.4</v>
      </c>
      <c r="I19">
        <f>H19-G19</f>
        <v>6901.4000000000015</v>
      </c>
      <c r="J19">
        <f t="shared" si="0"/>
        <v>4.3399515792300614E-2</v>
      </c>
      <c r="K19">
        <v>49966.529411764706</v>
      </c>
      <c r="L19">
        <v>376</v>
      </c>
    </row>
    <row r="20" spans="1:12" x14ac:dyDescent="0.2">
      <c r="A20" t="s">
        <v>47</v>
      </c>
      <c r="B20">
        <v>48207.5</v>
      </c>
      <c r="C20">
        <v>49979.5</v>
      </c>
      <c r="D20">
        <v>53679</v>
      </c>
      <c r="E20">
        <v>57244</v>
      </c>
      <c r="F20">
        <v>57319</v>
      </c>
      <c r="G20">
        <v>49699.4</v>
      </c>
      <c r="H20">
        <v>57259</v>
      </c>
      <c r="I20">
        <f>H20-G20</f>
        <v>7559.5999999999985</v>
      </c>
      <c r="J20">
        <f t="shared" si="0"/>
        <v>4.6732155780434548E-2</v>
      </c>
      <c r="K20">
        <v>52574.058823529413</v>
      </c>
      <c r="L20">
        <v>183</v>
      </c>
    </row>
    <row r="21" spans="1:12" x14ac:dyDescent="0.2">
      <c r="A21" t="s">
        <v>48</v>
      </c>
      <c r="B21">
        <v>60622.5</v>
      </c>
      <c r="C21">
        <v>61876.25</v>
      </c>
      <c r="D21">
        <v>65524</v>
      </c>
      <c r="E21">
        <v>69303.25</v>
      </c>
      <c r="F21">
        <v>69694</v>
      </c>
      <c r="G21">
        <v>61730.8</v>
      </c>
      <c r="H21">
        <v>69381.399999999994</v>
      </c>
      <c r="I21">
        <f>H21-G21</f>
        <v>7650.5999999999913</v>
      </c>
      <c r="J21">
        <f t="shared" si="0"/>
        <v>4.0456198503632246E-2</v>
      </c>
      <c r="K21">
        <v>64646.941176470587</v>
      </c>
      <c r="L21">
        <v>246</v>
      </c>
    </row>
    <row r="22" spans="1:12" x14ac:dyDescent="0.2">
      <c r="A22" t="s">
        <v>49</v>
      </c>
      <c r="B22">
        <v>69525.25</v>
      </c>
      <c r="C22">
        <v>72197.75</v>
      </c>
      <c r="D22">
        <v>77038.25</v>
      </c>
      <c r="E22">
        <v>82333</v>
      </c>
      <c r="F22">
        <v>83229</v>
      </c>
      <c r="G22">
        <v>71822.600000000006</v>
      </c>
      <c r="H22">
        <v>82512.2</v>
      </c>
      <c r="I22">
        <f>H22-G22</f>
        <v>10689.599999999991</v>
      </c>
      <c r="J22">
        <f t="shared" si="0"/>
        <v>4.853678507623771E-2</v>
      </c>
      <c r="K22">
        <v>75741.529411764699</v>
      </c>
      <c r="L22">
        <v>306</v>
      </c>
    </row>
    <row r="23" spans="1:12" x14ac:dyDescent="0.2">
      <c r="A23" t="s">
        <v>50</v>
      </c>
      <c r="B23">
        <v>47315.5</v>
      </c>
      <c r="C23">
        <v>48818</v>
      </c>
      <c r="D23">
        <v>52710.5</v>
      </c>
      <c r="E23">
        <v>55484.5</v>
      </c>
      <c r="F23">
        <v>54684</v>
      </c>
      <c r="G23">
        <v>48592</v>
      </c>
      <c r="H23">
        <v>55324.4</v>
      </c>
      <c r="I23">
        <f>H23-G23</f>
        <v>6732.4000000000015</v>
      </c>
      <c r="J23">
        <f t="shared" si="0"/>
        <v>3.8548454687572509E-2</v>
      </c>
      <c r="K23">
        <v>51294</v>
      </c>
      <c r="L23">
        <v>372</v>
      </c>
    </row>
    <row r="24" spans="1:12" x14ac:dyDescent="0.2">
      <c r="A24" t="s">
        <v>51</v>
      </c>
      <c r="B24">
        <v>56571.5</v>
      </c>
      <c r="C24">
        <v>57951</v>
      </c>
      <c r="D24">
        <v>61468.75</v>
      </c>
      <c r="E24">
        <v>65421.5</v>
      </c>
      <c r="F24">
        <v>65579</v>
      </c>
      <c r="G24">
        <v>57865</v>
      </c>
      <c r="H24">
        <v>65453</v>
      </c>
      <c r="I24">
        <f>H24-G24</f>
        <v>7588</v>
      </c>
      <c r="J24">
        <f t="shared" si="0"/>
        <v>4.2080538202753814E-2</v>
      </c>
      <c r="K24">
        <v>60660.588235294119</v>
      </c>
      <c r="L24">
        <v>234</v>
      </c>
    </row>
    <row r="25" spans="1:12" x14ac:dyDescent="0.2">
      <c r="A25" t="s">
        <v>52</v>
      </c>
      <c r="B25">
        <v>37917.25</v>
      </c>
      <c r="C25">
        <v>39185.5</v>
      </c>
      <c r="D25">
        <v>42250</v>
      </c>
      <c r="E25">
        <v>45393.5</v>
      </c>
      <c r="F25">
        <v>44796</v>
      </c>
      <c r="G25">
        <v>39033.599999999999</v>
      </c>
      <c r="H25">
        <v>45274</v>
      </c>
      <c r="I25">
        <f>H25-G25</f>
        <v>6240.4000000000015</v>
      </c>
      <c r="J25">
        <f t="shared" si="0"/>
        <v>4.5613739040298196E-2</v>
      </c>
      <c r="K25">
        <v>41398.882352941175</v>
      </c>
      <c r="L25">
        <v>422</v>
      </c>
    </row>
    <row r="26" spans="1:12" x14ac:dyDescent="0.2">
      <c r="A26" t="s">
        <v>53</v>
      </c>
      <c r="B26">
        <v>47224.5</v>
      </c>
      <c r="C26">
        <v>48913.75</v>
      </c>
      <c r="D26">
        <v>51655.75</v>
      </c>
      <c r="E26">
        <v>55169</v>
      </c>
      <c r="F26">
        <v>55141</v>
      </c>
      <c r="G26">
        <v>48726.6</v>
      </c>
      <c r="H26">
        <v>55163.4</v>
      </c>
      <c r="I26">
        <f>H26-G26</f>
        <v>6436.8000000000029</v>
      </c>
      <c r="J26">
        <f t="shared" si="0"/>
        <v>4.0753530492798395E-2</v>
      </c>
      <c r="K26">
        <v>50999.588235294119</v>
      </c>
      <c r="L26">
        <v>342</v>
      </c>
    </row>
    <row r="27" spans="1:12" x14ac:dyDescent="0.2">
      <c r="A27" t="s">
        <v>54</v>
      </c>
      <c r="B27">
        <v>47799.25</v>
      </c>
      <c r="C27">
        <v>49825.25</v>
      </c>
      <c r="D27">
        <v>53020.5</v>
      </c>
      <c r="E27">
        <v>56803</v>
      </c>
      <c r="F27">
        <v>56936</v>
      </c>
      <c r="G27">
        <v>49558</v>
      </c>
      <c r="H27">
        <v>56829.599999999999</v>
      </c>
      <c r="I27">
        <f>H27-G27</f>
        <v>7271.5999999999985</v>
      </c>
      <c r="J27">
        <f t="shared" si="0"/>
        <v>4.5472199370945265E-2</v>
      </c>
      <c r="K27">
        <v>52160.470588235294</v>
      </c>
      <c r="L27">
        <v>323</v>
      </c>
    </row>
    <row r="28" spans="1:12" x14ac:dyDescent="0.2">
      <c r="A28" t="s">
        <v>55</v>
      </c>
      <c r="B28">
        <v>52021.25</v>
      </c>
      <c r="C28">
        <v>53413.25</v>
      </c>
      <c r="D28">
        <v>56861.5</v>
      </c>
      <c r="E28">
        <v>62270.5</v>
      </c>
      <c r="F28">
        <v>62776</v>
      </c>
      <c r="G28">
        <v>53401.599999999999</v>
      </c>
      <c r="H28">
        <v>62371.6</v>
      </c>
      <c r="I28">
        <f>H28-G28</f>
        <v>8970</v>
      </c>
      <c r="J28">
        <f t="shared" si="0"/>
        <v>5.5313624789051552E-2</v>
      </c>
      <c r="K28">
        <v>56531.882352941175</v>
      </c>
      <c r="L28">
        <v>225</v>
      </c>
    </row>
    <row r="29" spans="1:12" x14ac:dyDescent="0.2">
      <c r="A29" t="s">
        <v>56</v>
      </c>
      <c r="B29">
        <v>49723.5</v>
      </c>
      <c r="C29">
        <v>51795.25</v>
      </c>
      <c r="D29">
        <v>54154.25</v>
      </c>
      <c r="E29">
        <v>58219</v>
      </c>
      <c r="F29">
        <v>58451</v>
      </c>
      <c r="G29">
        <v>51549.2</v>
      </c>
      <c r="H29">
        <v>58265.4</v>
      </c>
      <c r="I29">
        <f>H29-G29</f>
        <v>6716.2000000000044</v>
      </c>
      <c r="J29">
        <f t="shared" si="0"/>
        <v>4.1119715392130995E-2</v>
      </c>
      <c r="K29">
        <v>53765.823529411762</v>
      </c>
      <c r="L29">
        <v>362</v>
      </c>
    </row>
    <row r="30" spans="1:12" x14ac:dyDescent="0.2">
      <c r="A30" t="s">
        <v>57</v>
      </c>
      <c r="B30">
        <v>60917.5</v>
      </c>
      <c r="C30">
        <v>63258.25</v>
      </c>
      <c r="D30">
        <v>66476.25</v>
      </c>
      <c r="E30">
        <v>72196.25</v>
      </c>
      <c r="F30">
        <v>74229</v>
      </c>
      <c r="G30">
        <v>62875.199999999997</v>
      </c>
      <c r="H30">
        <v>72602.8</v>
      </c>
      <c r="I30">
        <f>H30-G30</f>
        <v>9727.6000000000058</v>
      </c>
      <c r="J30">
        <f t="shared" si="0"/>
        <v>5.4756342387352275E-2</v>
      </c>
      <c r="K30">
        <v>66213.058823529413</v>
      </c>
      <c r="L30">
        <v>192</v>
      </c>
    </row>
    <row r="31" spans="1:12" x14ac:dyDescent="0.2">
      <c r="A31" t="s">
        <v>58</v>
      </c>
      <c r="B31">
        <v>64751.75</v>
      </c>
      <c r="C31">
        <v>66850.5</v>
      </c>
      <c r="D31">
        <v>70301</v>
      </c>
      <c r="E31">
        <v>74827.75</v>
      </c>
      <c r="F31">
        <v>75086</v>
      </c>
      <c r="G31">
        <v>66566.8</v>
      </c>
      <c r="H31">
        <v>74879.399999999994</v>
      </c>
      <c r="I31">
        <f>H31-G31</f>
        <v>8312.5999999999913</v>
      </c>
      <c r="J31">
        <f t="shared" si="0"/>
        <v>3.9484704002939575E-2</v>
      </c>
      <c r="K31">
        <v>69530</v>
      </c>
      <c r="L31">
        <v>384</v>
      </c>
    </row>
    <row r="32" spans="1:12" x14ac:dyDescent="0.2">
      <c r="A32" t="s">
        <v>59</v>
      </c>
      <c r="B32">
        <v>41123.5</v>
      </c>
      <c r="C32">
        <v>42890.5</v>
      </c>
      <c r="D32">
        <v>46097</v>
      </c>
      <c r="E32">
        <v>49339.75</v>
      </c>
      <c r="F32">
        <v>49396</v>
      </c>
      <c r="G32">
        <v>42661.4</v>
      </c>
      <c r="H32">
        <v>49351</v>
      </c>
      <c r="I32">
        <f>H32-G32</f>
        <v>6689.5999999999985</v>
      </c>
      <c r="J32">
        <f t="shared" si="0"/>
        <v>4.8198557296204925E-2</v>
      </c>
      <c r="K32">
        <v>45129.352941176468</v>
      </c>
      <c r="L32">
        <v>383</v>
      </c>
    </row>
    <row r="33" spans="1:12" x14ac:dyDescent="0.2">
      <c r="A33" t="s">
        <v>60</v>
      </c>
      <c r="B33">
        <v>65100</v>
      </c>
      <c r="C33">
        <v>67325</v>
      </c>
      <c r="D33">
        <v>71517.25</v>
      </c>
      <c r="E33">
        <v>76553.5</v>
      </c>
      <c r="F33">
        <v>77029</v>
      </c>
      <c r="G33">
        <v>66988.399999999994</v>
      </c>
      <c r="H33">
        <v>76648.600000000006</v>
      </c>
      <c r="I33">
        <f>H33-G33</f>
        <v>9660.2000000000116</v>
      </c>
      <c r="J33">
        <f t="shared" si="0"/>
        <v>4.5905947455304297E-2</v>
      </c>
      <c r="K33">
        <v>70530.117647058825</v>
      </c>
      <c r="L33">
        <v>359</v>
      </c>
    </row>
    <row r="34" spans="1:12" x14ac:dyDescent="0.2">
      <c r="A34" t="s">
        <v>61</v>
      </c>
      <c r="B34">
        <v>46268</v>
      </c>
      <c r="C34">
        <v>48254.75</v>
      </c>
      <c r="D34">
        <v>50978.75</v>
      </c>
      <c r="E34">
        <v>55133.75</v>
      </c>
      <c r="F34">
        <v>55654</v>
      </c>
      <c r="G34">
        <v>48015.199999999997</v>
      </c>
      <c r="H34">
        <v>55237.8</v>
      </c>
      <c r="I34">
        <f>H34-G34</f>
        <v>7222.6000000000058</v>
      </c>
      <c r="J34">
        <f t="shared" si="0"/>
        <v>4.8702020090428011E-2</v>
      </c>
      <c r="K34">
        <v>50482.058823529413</v>
      </c>
      <c r="L34">
        <v>242</v>
      </c>
    </row>
    <row r="35" spans="1:12" x14ac:dyDescent="0.2">
      <c r="A35" t="s">
        <v>62</v>
      </c>
      <c r="B35">
        <v>55501.5</v>
      </c>
      <c r="C35">
        <v>57212</v>
      </c>
      <c r="D35">
        <v>60488.75</v>
      </c>
      <c r="E35">
        <v>65498.5</v>
      </c>
      <c r="F35">
        <v>65324</v>
      </c>
      <c r="G35">
        <v>57182.6</v>
      </c>
      <c r="H35">
        <v>65463.6</v>
      </c>
      <c r="I35">
        <f>H35-G35</f>
        <v>8281</v>
      </c>
      <c r="J35">
        <f t="shared" si="0"/>
        <v>4.5189921752492035E-2</v>
      </c>
      <c r="K35">
        <v>60007.470588235294</v>
      </c>
      <c r="L35">
        <v>302</v>
      </c>
    </row>
    <row r="36" spans="1:12" x14ac:dyDescent="0.2">
      <c r="A36" t="s">
        <v>63</v>
      </c>
      <c r="B36">
        <v>48431.5</v>
      </c>
      <c r="C36">
        <v>49807.25</v>
      </c>
      <c r="D36">
        <v>53185.25</v>
      </c>
      <c r="E36">
        <v>56554.25</v>
      </c>
      <c r="F36">
        <v>56548</v>
      </c>
      <c r="G36">
        <v>49671.8</v>
      </c>
      <c r="H36">
        <v>56553</v>
      </c>
      <c r="I36">
        <f>H36-G36</f>
        <v>6881.1999999999971</v>
      </c>
      <c r="J36">
        <f t="shared" si="0"/>
        <v>4.3217575519231222E-2</v>
      </c>
      <c r="K36">
        <v>52262.411764705881</v>
      </c>
      <c r="L36">
        <v>333</v>
      </c>
    </row>
    <row r="37" spans="1:12" x14ac:dyDescent="0.2">
      <c r="A37" t="s">
        <v>64</v>
      </c>
      <c r="B37">
        <v>46457</v>
      </c>
      <c r="C37">
        <v>48507.5</v>
      </c>
      <c r="D37">
        <v>50090.75</v>
      </c>
      <c r="E37">
        <v>53270</v>
      </c>
      <c r="F37">
        <v>53579</v>
      </c>
      <c r="G37">
        <v>48256.6</v>
      </c>
      <c r="H37">
        <v>53331.8</v>
      </c>
      <c r="I37">
        <f>H37-G37</f>
        <v>5075.2000000000044</v>
      </c>
      <c r="J37">
        <f t="shared" si="0"/>
        <v>3.3701715709676616E-2</v>
      </c>
      <c r="K37">
        <v>49816.470588235294</v>
      </c>
      <c r="L37">
        <v>409</v>
      </c>
    </row>
    <row r="38" spans="1:12" x14ac:dyDescent="0.2">
      <c r="A38" t="s">
        <v>65</v>
      </c>
      <c r="B38">
        <v>50534.25</v>
      </c>
      <c r="C38">
        <v>52461</v>
      </c>
      <c r="D38">
        <v>56329.25</v>
      </c>
      <c r="E38">
        <v>60669.75</v>
      </c>
      <c r="F38">
        <v>60990</v>
      </c>
      <c r="G38">
        <v>52231.4</v>
      </c>
      <c r="H38">
        <v>60733.8</v>
      </c>
      <c r="I38">
        <f>H38-G38</f>
        <v>8502.4000000000015</v>
      </c>
      <c r="J38">
        <f t="shared" si="0"/>
        <v>5.149534937540623E-2</v>
      </c>
      <c r="K38">
        <v>55351</v>
      </c>
      <c r="L38">
        <v>187</v>
      </c>
    </row>
    <row r="39" spans="1:12" x14ac:dyDescent="0.2">
      <c r="A39" t="s">
        <v>66</v>
      </c>
      <c r="B39">
        <v>55189.25</v>
      </c>
      <c r="C39">
        <v>56729.5</v>
      </c>
      <c r="D39">
        <v>60706.5</v>
      </c>
      <c r="E39">
        <v>64149.5</v>
      </c>
      <c r="F39">
        <v>64370</v>
      </c>
      <c r="G39">
        <v>56602.8</v>
      </c>
      <c r="H39">
        <v>64193.599999999999</v>
      </c>
      <c r="I39">
        <f>H39-G39</f>
        <v>7590.7999999999956</v>
      </c>
      <c r="J39">
        <f t="shared" si="0"/>
        <v>4.3017314078537039E-2</v>
      </c>
      <c r="K39">
        <v>59498.176470588238</v>
      </c>
      <c r="L39">
        <v>359</v>
      </c>
    </row>
    <row r="40" spans="1:12" x14ac:dyDescent="0.2">
      <c r="A40" t="s">
        <v>67</v>
      </c>
      <c r="B40">
        <v>52567.5</v>
      </c>
      <c r="C40">
        <v>54719.5</v>
      </c>
      <c r="D40">
        <v>58635.25</v>
      </c>
      <c r="E40">
        <v>61898.5</v>
      </c>
      <c r="F40">
        <v>61726</v>
      </c>
      <c r="G40">
        <v>54423.199999999997</v>
      </c>
      <c r="H40">
        <v>61864</v>
      </c>
      <c r="I40">
        <f>H40-G40</f>
        <v>7440.8000000000029</v>
      </c>
      <c r="J40">
        <f t="shared" si="0"/>
        <v>4.0979086952747767E-2</v>
      </c>
      <c r="K40">
        <v>57235.823529411762</v>
      </c>
      <c r="L40">
        <v>342</v>
      </c>
    </row>
    <row r="41" spans="1:12" x14ac:dyDescent="0.2">
      <c r="A41" t="s">
        <v>68</v>
      </c>
      <c r="B41">
        <v>44317</v>
      </c>
      <c r="C41">
        <v>46165.75</v>
      </c>
      <c r="D41">
        <v>48820.5</v>
      </c>
      <c r="E41">
        <v>52098.25</v>
      </c>
      <c r="F41">
        <v>52047</v>
      </c>
      <c r="G41">
        <v>45925.2</v>
      </c>
      <c r="H41">
        <v>52088</v>
      </c>
      <c r="I41">
        <f>H41-G41</f>
        <v>6162.8000000000029</v>
      </c>
      <c r="J41">
        <f t="shared" si="0"/>
        <v>4.0779194857874179E-2</v>
      </c>
      <c r="K41">
        <v>48097.23529411765</v>
      </c>
      <c r="L41">
        <v>351</v>
      </c>
    </row>
    <row r="42" spans="1:12" x14ac:dyDescent="0.2">
      <c r="A42" t="s">
        <v>69</v>
      </c>
      <c r="B42">
        <v>52566.75</v>
      </c>
      <c r="C42">
        <v>55015.5</v>
      </c>
      <c r="D42">
        <v>59600.75</v>
      </c>
      <c r="E42">
        <v>64976.5</v>
      </c>
      <c r="F42">
        <v>65647</v>
      </c>
      <c r="G42">
        <v>54873.2</v>
      </c>
      <c r="H42">
        <v>65110.6</v>
      </c>
      <c r="I42">
        <f>H42-G42</f>
        <v>10237.400000000001</v>
      </c>
      <c r="J42">
        <f t="shared" si="0"/>
        <v>6.066101522833689E-2</v>
      </c>
      <c r="K42">
        <v>58487.352941176468</v>
      </c>
      <c r="L42">
        <v>333</v>
      </c>
    </row>
    <row r="43" spans="1:12" x14ac:dyDescent="0.2">
      <c r="A43" t="s">
        <v>70</v>
      </c>
      <c r="B43">
        <v>47009.75</v>
      </c>
      <c r="C43">
        <v>48765.5</v>
      </c>
      <c r="D43">
        <v>50785.25</v>
      </c>
      <c r="E43">
        <v>54830.75</v>
      </c>
      <c r="F43">
        <v>55315</v>
      </c>
      <c r="G43">
        <v>48552</v>
      </c>
      <c r="H43">
        <v>54927.6</v>
      </c>
      <c r="I43">
        <f>H43-G43</f>
        <v>6375.5999999999985</v>
      </c>
      <c r="J43">
        <f t="shared" si="0"/>
        <v>4.2901787332228825E-2</v>
      </c>
      <c r="K43">
        <v>50640</v>
      </c>
      <c r="L43">
        <v>393</v>
      </c>
    </row>
    <row r="44" spans="1:12" x14ac:dyDescent="0.2">
      <c r="A44" t="s">
        <v>71</v>
      </c>
      <c r="B44">
        <v>52003.75</v>
      </c>
      <c r="C44">
        <v>53487.75</v>
      </c>
      <c r="D44">
        <v>55393.5</v>
      </c>
      <c r="E44">
        <v>59673.25</v>
      </c>
      <c r="F44">
        <v>60427</v>
      </c>
      <c r="G44">
        <v>53352.4</v>
      </c>
      <c r="H44">
        <v>59824</v>
      </c>
      <c r="I44">
        <f>H44-G44</f>
        <v>6471.5999999999985</v>
      </c>
      <c r="J44">
        <f t="shared" si="0"/>
        <v>4.1499105715288476E-2</v>
      </c>
      <c r="K44">
        <v>55450.588235294119</v>
      </c>
      <c r="L44">
        <v>307</v>
      </c>
    </row>
    <row r="45" spans="1:12" x14ac:dyDescent="0.2">
      <c r="A45" t="s">
        <v>72</v>
      </c>
      <c r="B45">
        <v>46002</v>
      </c>
      <c r="C45">
        <v>48664</v>
      </c>
      <c r="D45">
        <v>51667</v>
      </c>
      <c r="E45">
        <v>55568.5</v>
      </c>
      <c r="F45">
        <v>56268</v>
      </c>
      <c r="G45">
        <v>48300.2</v>
      </c>
      <c r="H45">
        <v>55708.4</v>
      </c>
      <c r="I45">
        <f>H45-G45</f>
        <v>7408.2000000000044</v>
      </c>
      <c r="J45">
        <f t="shared" si="0"/>
        <v>4.9585667898712105E-2</v>
      </c>
      <c r="K45">
        <v>50816.117647058825</v>
      </c>
      <c r="L45">
        <v>152</v>
      </c>
    </row>
    <row r="46" spans="1:12" x14ac:dyDescent="0.2">
      <c r="A46" t="s">
        <v>73</v>
      </c>
      <c r="B46">
        <v>52190</v>
      </c>
      <c r="C46">
        <v>53846.75</v>
      </c>
      <c r="D46">
        <v>57367.75</v>
      </c>
      <c r="E46">
        <v>59655.25</v>
      </c>
      <c r="F46">
        <v>59652</v>
      </c>
      <c r="G46">
        <v>53611.6</v>
      </c>
      <c r="H46">
        <v>59654.6</v>
      </c>
      <c r="I46">
        <f>H46-G46</f>
        <v>6043</v>
      </c>
      <c r="J46">
        <f t="shared" si="0"/>
        <v>3.4717603523290563E-2</v>
      </c>
      <c r="K46">
        <v>55993.588235294119</v>
      </c>
      <c r="L46">
        <v>110</v>
      </c>
    </row>
    <row r="47" spans="1:12" x14ac:dyDescent="0.2">
      <c r="A47" t="s">
        <v>74</v>
      </c>
      <c r="B47">
        <v>56725.25</v>
      </c>
      <c r="C47">
        <v>58455</v>
      </c>
      <c r="D47">
        <v>61656.5</v>
      </c>
      <c r="E47">
        <v>65462.5</v>
      </c>
      <c r="F47">
        <v>66396</v>
      </c>
      <c r="G47">
        <v>58250.400000000001</v>
      </c>
      <c r="H47">
        <v>65649.2</v>
      </c>
      <c r="I47">
        <f>H47-G47</f>
        <v>7398.7999999999956</v>
      </c>
      <c r="J47">
        <f t="shared" si="0"/>
        <v>4.3374176665773811E-2</v>
      </c>
      <c r="K47">
        <v>60917.23529411765</v>
      </c>
      <c r="L47">
        <v>244</v>
      </c>
    </row>
    <row r="48" spans="1:12" x14ac:dyDescent="0.2">
      <c r="A48" t="s">
        <v>75</v>
      </c>
      <c r="B48">
        <v>60180.5</v>
      </c>
      <c r="C48">
        <v>62808.25</v>
      </c>
      <c r="D48">
        <v>66945.75</v>
      </c>
      <c r="E48">
        <v>71925.75</v>
      </c>
      <c r="F48">
        <v>72163</v>
      </c>
      <c r="G48">
        <v>62448.6</v>
      </c>
      <c r="H48">
        <v>71973.2</v>
      </c>
      <c r="I48">
        <f>H48-G48</f>
        <v>9524.5999999999985</v>
      </c>
      <c r="J48">
        <f t="shared" si="0"/>
        <v>4.7367987164588454E-2</v>
      </c>
      <c r="K48">
        <v>65859.058823529413</v>
      </c>
      <c r="L48">
        <v>176</v>
      </c>
    </row>
    <row r="49" spans="1:12" x14ac:dyDescent="0.2">
      <c r="A49" t="s">
        <v>76</v>
      </c>
      <c r="B49">
        <v>41291</v>
      </c>
      <c r="C49">
        <v>42368.25</v>
      </c>
      <c r="D49">
        <v>44840</v>
      </c>
      <c r="E49">
        <v>47934</v>
      </c>
      <c r="F49">
        <v>48192</v>
      </c>
      <c r="G49">
        <v>42321.2</v>
      </c>
      <c r="H49">
        <v>47985.599999999999</v>
      </c>
      <c r="I49">
        <f>H49-G49</f>
        <v>5664.4000000000015</v>
      </c>
      <c r="J49">
        <f t="shared" si="0"/>
        <v>4.3866133964244547E-2</v>
      </c>
      <c r="K49">
        <v>44348.529411764706</v>
      </c>
      <c r="L49">
        <v>396</v>
      </c>
    </row>
    <row r="50" spans="1:12" x14ac:dyDescent="0.2">
      <c r="A50" t="s">
        <v>77</v>
      </c>
      <c r="B50">
        <v>50813</v>
      </c>
      <c r="C50">
        <v>52413.75</v>
      </c>
      <c r="D50">
        <v>55019.75</v>
      </c>
      <c r="E50">
        <v>58532</v>
      </c>
      <c r="F50">
        <v>59064</v>
      </c>
      <c r="G50">
        <v>52239</v>
      </c>
      <c r="H50">
        <v>58638.400000000001</v>
      </c>
      <c r="I50">
        <f>H50-G50</f>
        <v>6399.4000000000015</v>
      </c>
      <c r="J50">
        <f t="shared" si="0"/>
        <v>4.0620892214374482E-2</v>
      </c>
      <c r="K50">
        <v>54481.058823529413</v>
      </c>
      <c r="L50">
        <v>255</v>
      </c>
    </row>
    <row r="51" spans="1:12" x14ac:dyDescent="0.2">
      <c r="A51" t="s">
        <v>78</v>
      </c>
      <c r="B51">
        <v>60320.5</v>
      </c>
      <c r="C51">
        <v>61543</v>
      </c>
      <c r="D51">
        <v>62394</v>
      </c>
      <c r="E51">
        <v>65793.25</v>
      </c>
      <c r="F51">
        <v>66337</v>
      </c>
      <c r="G51">
        <v>61508.2</v>
      </c>
      <c r="H51">
        <v>65902</v>
      </c>
      <c r="I51">
        <f>H51-G51</f>
        <v>4393.8000000000029</v>
      </c>
      <c r="J51">
        <f t="shared" si="0"/>
        <v>2.5319117013565817E-2</v>
      </c>
      <c r="K51">
        <v>62737.647058823532</v>
      </c>
      <c r="L51">
        <v>319</v>
      </c>
    </row>
  </sheetData>
  <sortState xmlns:xlrd2="http://schemas.microsoft.com/office/spreadsheetml/2017/richdata2" ref="A2:K51">
    <sortCondition ref="A1:A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00C462EF2E6D41A9EFC4397FA6A4EC" ma:contentTypeVersion="14" ma:contentTypeDescription="Create a new document." ma:contentTypeScope="" ma:versionID="9a0f021a85443f9d33e94558df885fc8">
  <xsd:schema xmlns:xsd="http://www.w3.org/2001/XMLSchema" xmlns:xs="http://www.w3.org/2001/XMLSchema" xmlns:p="http://schemas.microsoft.com/office/2006/metadata/properties" xmlns:ns3="ff5cab9a-b697-4a9f-8e1a-e9683a46572f" xmlns:ns4="60725531-2944-4010-ba46-a6139eb8fe97" targetNamespace="http://schemas.microsoft.com/office/2006/metadata/properties" ma:root="true" ma:fieldsID="13a729ae3915251cceacb2aa912c5713" ns3:_="" ns4:_="">
    <xsd:import namespace="ff5cab9a-b697-4a9f-8e1a-e9683a46572f"/>
    <xsd:import namespace="60725531-2944-4010-ba46-a6139eb8fe9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5cab9a-b697-4a9f-8e1a-e9683a4657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725531-2944-4010-ba46-a6139eb8fe9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483EF2-0510-41AC-A514-EBC4442F41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5cab9a-b697-4a9f-8e1a-e9683a46572f"/>
    <ds:schemaRef ds:uri="60725531-2944-4010-ba46-a6139eb8fe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339045-714D-4A22-AE75-1B627F81C22C}">
  <ds:schemaRefs>
    <ds:schemaRef ds:uri="http://schemas.microsoft.com/sharepoint/v3/contenttype/forms"/>
  </ds:schemaRefs>
</ds:datastoreItem>
</file>

<file path=customXml/itemProps3.xml><?xml version="1.0" encoding="utf-8"?>
<ds:datastoreItem xmlns:ds="http://schemas.openxmlformats.org/officeDocument/2006/customXml" ds:itemID="{ABB849C2-E609-4A80-8B41-55D22DE3EDC3}">
  <ds:schemaRef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http://purl.org/dc/elements/1.1/"/>
    <ds:schemaRef ds:uri="http://schemas.microsoft.com/office/2006/metadata/properties"/>
    <ds:schemaRef ds:uri="60725531-2944-4010-ba46-a6139eb8fe97"/>
    <ds:schemaRef ds:uri="ff5cab9a-b697-4a9f-8e1a-e9683a46572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Quarterly</vt:lpstr>
      <vt:lpstr>Yearly</vt:lpstr>
      <vt:lpstr>pop</vt:lpstr>
      <vt:lpstr>percent death</vt:lpstr>
      <vt:lpstr>Sheet2</vt:lpstr>
      <vt:lpstr>Sheet3</vt:lpstr>
      <vt:lpstr>pc_GDP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Montesinos-Yufa, Hugo</dc:creator>
  <cp:lastModifiedBy>Jhavon Innocent</cp:lastModifiedBy>
  <dcterms:created xsi:type="dcterms:W3CDTF">2022-07-13T14:30:14Z</dcterms:created>
  <dcterms:modified xsi:type="dcterms:W3CDTF">2022-07-19T15:23:37Z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0x010100FF00C462EF2E6D41A9EFC4397FA6A4EC</vt:lpwstr>
  </property>
</Properties>
</file>