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un53\Downloads\"/>
    </mc:Choice>
  </mc:AlternateContent>
  <xr:revisionPtr revIDLastSave="0" documentId="13_ncr:1_{F267A9A5-842C-4417-A373-4ED02C520B11}" xr6:coauthVersionLast="47" xr6:coauthVersionMax="47" xr10:uidLastSave="{00000000-0000-0000-0000-000000000000}"/>
  <bookViews>
    <workbookView xWindow="-103" yWindow="-103" windowWidth="24892" windowHeight="14914" firstSheet="2" activeTab="2" xr2:uid="{00000000-000D-0000-FFFF-FFFF00000000}"/>
  </bookViews>
  <sheets>
    <sheet name="기기등급" sheetId="12" r:id="rId1"/>
    <sheet name="표준성 변환" sheetId="18" r:id="rId2"/>
    <sheet name="표준계변환" sheetId="17" r:id="rId3"/>
    <sheet name="CMD" sheetId="19" r:id="rId4"/>
    <sheet name="Sheet1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9" l="1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E35" i="19"/>
  <c r="F35" i="19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E47" i="19"/>
  <c r="F47" i="19"/>
  <c r="E48" i="19"/>
  <c r="F48" i="19"/>
  <c r="E49" i="19"/>
  <c r="F49" i="19"/>
  <c r="E50" i="19"/>
  <c r="F50" i="19"/>
  <c r="E51" i="19"/>
  <c r="F51" i="19"/>
  <c r="E52" i="19"/>
  <c r="F52" i="19"/>
  <c r="E53" i="19"/>
  <c r="F53" i="19"/>
  <c r="E54" i="19"/>
  <c r="F54" i="19"/>
  <c r="E55" i="19"/>
  <c r="F55" i="19"/>
  <c r="E56" i="19"/>
  <c r="F56" i="19"/>
  <c r="E57" i="19"/>
  <c r="F57" i="19"/>
  <c r="E58" i="19"/>
  <c r="F58" i="19"/>
  <c r="E59" i="19"/>
  <c r="F59" i="19"/>
  <c r="E60" i="19"/>
  <c r="F60" i="19"/>
  <c r="E61" i="19"/>
  <c r="F61" i="19"/>
  <c r="E62" i="19"/>
  <c r="F62" i="19"/>
  <c r="E63" i="19"/>
  <c r="F63" i="19"/>
  <c r="E64" i="19"/>
  <c r="F64" i="19"/>
  <c r="E65" i="19"/>
  <c r="F65" i="19"/>
  <c r="E66" i="19"/>
  <c r="F66" i="19"/>
  <c r="E67" i="19"/>
  <c r="F67" i="19"/>
  <c r="E68" i="19"/>
  <c r="F68" i="19"/>
  <c r="E69" i="19"/>
  <c r="F69" i="19"/>
  <c r="E70" i="19"/>
  <c r="F70" i="19"/>
  <c r="E71" i="19"/>
  <c r="F71" i="19"/>
  <c r="E72" i="19"/>
  <c r="F72" i="19"/>
  <c r="E73" i="19"/>
  <c r="F73" i="19"/>
  <c r="E74" i="19"/>
  <c r="F74" i="19"/>
  <c r="E75" i="19"/>
  <c r="F75" i="19"/>
  <c r="E76" i="19"/>
  <c r="F76" i="19"/>
  <c r="E77" i="19"/>
  <c r="F77" i="19"/>
  <c r="E78" i="19"/>
  <c r="F78" i="19"/>
  <c r="E79" i="19"/>
  <c r="F79" i="19"/>
  <c r="E80" i="19"/>
  <c r="F80" i="19"/>
  <c r="E81" i="19"/>
  <c r="F81" i="19"/>
  <c r="E82" i="19"/>
  <c r="F82" i="19"/>
  <c r="E83" i="19"/>
  <c r="F83" i="19"/>
  <c r="E84" i="19"/>
  <c r="F84" i="19"/>
  <c r="E85" i="19"/>
  <c r="F85" i="19"/>
  <c r="E86" i="19"/>
  <c r="F86" i="19"/>
  <c r="E87" i="19"/>
  <c r="F87" i="19"/>
  <c r="E88" i="19"/>
  <c r="F88" i="19"/>
  <c r="E89" i="19"/>
  <c r="F89" i="19"/>
  <c r="E90" i="19"/>
  <c r="F90" i="19"/>
  <c r="E91" i="19"/>
  <c r="F91" i="19"/>
  <c r="E92" i="19"/>
  <c r="F92" i="19"/>
  <c r="E93" i="19"/>
  <c r="F93" i="19"/>
  <c r="E94" i="19"/>
  <c r="F94" i="19"/>
  <c r="E95" i="19"/>
  <c r="F95" i="19"/>
  <c r="E96" i="19"/>
  <c r="F96" i="19"/>
  <c r="E97" i="19"/>
  <c r="F97" i="19"/>
  <c r="E98" i="19"/>
  <c r="F98" i="19"/>
  <c r="E99" i="19"/>
  <c r="F99" i="19"/>
  <c r="E100" i="19"/>
  <c r="F100" i="19"/>
  <c r="E101" i="19"/>
  <c r="F101" i="19"/>
  <c r="E102" i="19"/>
  <c r="F102" i="19"/>
  <c r="E103" i="19"/>
  <c r="F103" i="19"/>
  <c r="E104" i="19"/>
  <c r="F104" i="19"/>
  <c r="E105" i="19"/>
  <c r="F105" i="19"/>
  <c r="E106" i="19"/>
  <c r="F106" i="19"/>
  <c r="E107" i="19"/>
  <c r="F107" i="19"/>
  <c r="E108" i="19"/>
  <c r="F108" i="19"/>
  <c r="E109" i="19"/>
  <c r="F109" i="19"/>
  <c r="E110" i="19"/>
  <c r="F110" i="19"/>
  <c r="E111" i="19"/>
  <c r="F111" i="19"/>
  <c r="E112" i="19"/>
  <c r="F112" i="19"/>
  <c r="E113" i="19"/>
  <c r="F113" i="19"/>
  <c r="E114" i="19"/>
  <c r="F114" i="19"/>
  <c r="E115" i="19"/>
  <c r="F115" i="19"/>
  <c r="E116" i="19"/>
  <c r="F116" i="19"/>
  <c r="E117" i="19"/>
  <c r="F117" i="19"/>
  <c r="E118" i="19"/>
  <c r="F118" i="19"/>
  <c r="E119" i="19"/>
  <c r="F119" i="19"/>
  <c r="E120" i="19"/>
  <c r="F120" i="19"/>
  <c r="E121" i="19"/>
  <c r="F121" i="19"/>
  <c r="E122" i="19"/>
  <c r="F122" i="19"/>
  <c r="E123" i="19"/>
  <c r="F123" i="19"/>
  <c r="E124" i="19"/>
  <c r="F124" i="19"/>
  <c r="E125" i="19"/>
  <c r="F125" i="19"/>
  <c r="E126" i="19"/>
  <c r="F126" i="19"/>
  <c r="E127" i="19"/>
  <c r="F127" i="19"/>
  <c r="E128" i="19"/>
  <c r="F128" i="19"/>
  <c r="E129" i="19"/>
  <c r="F129" i="19"/>
  <c r="E130" i="19"/>
  <c r="F130" i="19"/>
  <c r="E131" i="19"/>
  <c r="F131" i="19"/>
  <c r="E132" i="19"/>
  <c r="F132" i="19"/>
  <c r="E133" i="19"/>
  <c r="F133" i="19"/>
  <c r="E134" i="19"/>
  <c r="F134" i="19"/>
  <c r="E135" i="19"/>
  <c r="F135" i="19"/>
  <c r="E136" i="19"/>
  <c r="F136" i="19"/>
  <c r="E137" i="19"/>
  <c r="F137" i="19"/>
  <c r="E138" i="19"/>
  <c r="F138" i="19"/>
  <c r="E139" i="19"/>
  <c r="F139" i="19"/>
  <c r="E140" i="19"/>
  <c r="F140" i="19"/>
  <c r="E141" i="19"/>
  <c r="F141" i="19"/>
  <c r="E142" i="19"/>
  <c r="F142" i="19"/>
  <c r="E143" i="19"/>
  <c r="F143" i="19"/>
  <c r="E144" i="19"/>
  <c r="F144" i="19"/>
  <c r="E145" i="19"/>
  <c r="F145" i="19"/>
  <c r="E146" i="19"/>
  <c r="F146" i="19"/>
  <c r="E147" i="19"/>
  <c r="F147" i="19"/>
  <c r="E148" i="19"/>
  <c r="F148" i="19"/>
  <c r="E149" i="19"/>
  <c r="F149" i="19"/>
  <c r="E150" i="19"/>
  <c r="F150" i="19"/>
  <c r="E151" i="19"/>
  <c r="F151" i="19"/>
  <c r="E152" i="19"/>
  <c r="F152" i="19"/>
  <c r="E153" i="19"/>
  <c r="F153" i="19"/>
  <c r="E154" i="19"/>
  <c r="F154" i="19"/>
  <c r="E155" i="19"/>
  <c r="F155" i="19"/>
  <c r="E156" i="19"/>
  <c r="F156" i="19"/>
  <c r="E157" i="19"/>
  <c r="F157" i="19"/>
  <c r="E158" i="19"/>
  <c r="F158" i="19"/>
  <c r="E159" i="19"/>
  <c r="F159" i="19"/>
  <c r="E160" i="19"/>
  <c r="F160" i="19"/>
  <c r="E161" i="19"/>
  <c r="F161" i="19"/>
  <c r="E162" i="19"/>
  <c r="F162" i="19"/>
  <c r="E163" i="19"/>
  <c r="F163" i="19"/>
  <c r="E164" i="19"/>
  <c r="F164" i="19"/>
  <c r="E165" i="19"/>
  <c r="F165" i="19"/>
  <c r="E166" i="19"/>
  <c r="F166" i="19"/>
  <c r="E167" i="19"/>
  <c r="F167" i="19"/>
  <c r="E168" i="19"/>
  <c r="F168" i="19"/>
  <c r="E169" i="19"/>
  <c r="F169" i="19"/>
  <c r="E170" i="19"/>
  <c r="F170" i="19"/>
  <c r="E171" i="19"/>
  <c r="F171" i="19"/>
  <c r="E172" i="19"/>
  <c r="F172" i="19"/>
  <c r="E173" i="19"/>
  <c r="F173" i="19"/>
  <c r="E174" i="19"/>
  <c r="F174" i="19"/>
  <c r="E175" i="19"/>
  <c r="F175" i="19"/>
  <c r="E176" i="19"/>
  <c r="F176" i="19"/>
  <c r="E177" i="19"/>
  <c r="F177" i="19"/>
  <c r="E178" i="19"/>
  <c r="F178" i="19"/>
  <c r="E179" i="19"/>
  <c r="F179" i="19"/>
  <c r="E180" i="19"/>
  <c r="F180" i="19"/>
  <c r="E181" i="19"/>
  <c r="F181" i="19"/>
  <c r="E182" i="19"/>
  <c r="F182" i="19"/>
  <c r="E183" i="19"/>
  <c r="F183" i="19"/>
  <c r="E184" i="19"/>
  <c r="F184" i="19"/>
  <c r="E185" i="19"/>
  <c r="F185" i="19"/>
  <c r="E186" i="19"/>
  <c r="F186" i="19"/>
  <c r="E187" i="19"/>
  <c r="F187" i="19"/>
  <c r="E188" i="19"/>
  <c r="F188" i="19"/>
  <c r="E189" i="19"/>
  <c r="F189" i="19"/>
  <c r="E190" i="19"/>
  <c r="F190" i="19"/>
  <c r="E191" i="19"/>
  <c r="F191" i="19"/>
  <c r="E192" i="19"/>
  <c r="F192" i="19"/>
  <c r="E193" i="19"/>
  <c r="F193" i="19"/>
  <c r="E194" i="19"/>
  <c r="F194" i="19"/>
  <c r="E195" i="19"/>
  <c r="F195" i="19"/>
  <c r="E196" i="19"/>
  <c r="F196" i="19"/>
  <c r="E197" i="19"/>
  <c r="F197" i="19"/>
  <c r="E198" i="19"/>
  <c r="F198" i="19"/>
  <c r="E199" i="19"/>
  <c r="F199" i="19"/>
  <c r="E200" i="19"/>
  <c r="F200" i="19"/>
  <c r="E201" i="19"/>
  <c r="F201" i="19"/>
  <c r="E202" i="19"/>
  <c r="F202" i="19"/>
  <c r="E203" i="19"/>
  <c r="F203" i="19"/>
  <c r="E204" i="19"/>
  <c r="F204" i="19"/>
  <c r="E205" i="19"/>
  <c r="F205" i="19"/>
  <c r="E206" i="19"/>
  <c r="F206" i="19"/>
  <c r="E207" i="19"/>
  <c r="F207" i="19"/>
  <c r="E208" i="19"/>
  <c r="F208" i="19"/>
  <c r="E209" i="19"/>
  <c r="F209" i="19"/>
  <c r="E210" i="19"/>
  <c r="F210" i="19"/>
  <c r="E211" i="19"/>
  <c r="F211" i="19"/>
  <c r="E212" i="19"/>
  <c r="F212" i="19"/>
  <c r="E213" i="19"/>
  <c r="F213" i="19"/>
  <c r="E214" i="19"/>
  <c r="F214" i="19"/>
  <c r="E215" i="19"/>
  <c r="F215" i="19"/>
  <c r="E216" i="19"/>
  <c r="F216" i="19"/>
  <c r="E217" i="19"/>
  <c r="F217" i="19"/>
  <c r="E218" i="19"/>
  <c r="F218" i="19"/>
  <c r="E219" i="19"/>
  <c r="F219" i="19"/>
  <c r="E220" i="19"/>
  <c r="F220" i="19"/>
  <c r="E221" i="19"/>
  <c r="F221" i="19"/>
  <c r="E222" i="19"/>
  <c r="F222" i="19"/>
  <c r="E223" i="19"/>
  <c r="F223" i="19"/>
  <c r="E224" i="19"/>
  <c r="F224" i="19"/>
  <c r="E225" i="19"/>
  <c r="F225" i="19"/>
  <c r="E226" i="19"/>
  <c r="F226" i="19"/>
  <c r="E227" i="19"/>
  <c r="F227" i="19"/>
  <c r="E228" i="19"/>
  <c r="F228" i="19"/>
  <c r="E229" i="19"/>
  <c r="F229" i="19"/>
  <c r="E230" i="19"/>
  <c r="F230" i="19"/>
  <c r="E231" i="19"/>
  <c r="F231" i="19"/>
  <c r="E232" i="19"/>
  <c r="F232" i="19"/>
  <c r="E233" i="19"/>
  <c r="F233" i="19"/>
  <c r="E234" i="19"/>
  <c r="F234" i="19"/>
  <c r="E235" i="19"/>
  <c r="F235" i="19"/>
  <c r="E236" i="19"/>
  <c r="F236" i="19"/>
  <c r="E237" i="19"/>
  <c r="F237" i="19"/>
  <c r="E238" i="19"/>
  <c r="F238" i="19"/>
  <c r="E239" i="19"/>
  <c r="F239" i="19"/>
  <c r="E240" i="19"/>
  <c r="F240" i="19"/>
  <c r="E241" i="19"/>
  <c r="F241" i="19"/>
  <c r="E242" i="19"/>
  <c r="F242" i="19"/>
  <c r="E243" i="19"/>
  <c r="F243" i="19"/>
  <c r="E244" i="19"/>
  <c r="F244" i="19"/>
  <c r="E245" i="19"/>
  <c r="F245" i="19"/>
  <c r="E246" i="19"/>
  <c r="F246" i="19"/>
  <c r="E247" i="19"/>
  <c r="F247" i="19"/>
  <c r="E248" i="19"/>
  <c r="F248" i="19"/>
  <c r="E249" i="19"/>
  <c r="F249" i="19"/>
  <c r="E250" i="19"/>
  <c r="F250" i="19"/>
  <c r="E251" i="19"/>
  <c r="F251" i="19"/>
  <c r="E252" i="19"/>
  <c r="F252" i="19"/>
  <c r="E253" i="19"/>
  <c r="F253" i="19"/>
  <c r="E254" i="19"/>
  <c r="F254" i="19"/>
  <c r="E255" i="19"/>
  <c r="F255" i="19"/>
  <c r="E256" i="19"/>
  <c r="F256" i="19"/>
  <c r="E257" i="19"/>
  <c r="F257" i="19"/>
  <c r="E258" i="19"/>
  <c r="F258" i="19"/>
  <c r="E259" i="19"/>
  <c r="F259" i="19"/>
  <c r="E260" i="19"/>
  <c r="F260" i="19"/>
  <c r="E261" i="19"/>
  <c r="F261" i="19"/>
  <c r="E262" i="19"/>
  <c r="F262" i="19"/>
  <c r="E263" i="19"/>
  <c r="F263" i="19"/>
  <c r="E264" i="19"/>
  <c r="F264" i="19"/>
  <c r="E265" i="19"/>
  <c r="F265" i="19"/>
  <c r="E266" i="19"/>
  <c r="F266" i="19"/>
  <c r="E267" i="19"/>
  <c r="F267" i="19"/>
  <c r="E268" i="19"/>
  <c r="F268" i="19"/>
  <c r="E269" i="19"/>
  <c r="F269" i="19"/>
  <c r="E270" i="19"/>
  <c r="F270" i="19"/>
  <c r="E271" i="19"/>
  <c r="F271" i="19"/>
  <c r="E272" i="19"/>
  <c r="F272" i="19"/>
  <c r="E273" i="19"/>
  <c r="F273" i="19"/>
  <c r="E274" i="19"/>
  <c r="F274" i="19"/>
  <c r="E275" i="19"/>
  <c r="F275" i="19"/>
  <c r="E276" i="19"/>
  <c r="F276" i="19"/>
  <c r="E277" i="19"/>
  <c r="F277" i="19"/>
  <c r="E278" i="19"/>
  <c r="F278" i="19"/>
  <c r="E279" i="19"/>
  <c r="F279" i="19"/>
  <c r="E280" i="19"/>
  <c r="F280" i="19"/>
  <c r="E281" i="19"/>
  <c r="F281" i="19"/>
  <c r="E282" i="19"/>
  <c r="F282" i="19"/>
  <c r="E283" i="19"/>
  <c r="F283" i="19"/>
  <c r="E284" i="19"/>
  <c r="F284" i="19"/>
  <c r="E285" i="19"/>
  <c r="F285" i="19"/>
  <c r="E286" i="19"/>
  <c r="F286" i="19"/>
  <c r="E287" i="19"/>
  <c r="F287" i="19"/>
  <c r="E288" i="19"/>
  <c r="F288" i="19"/>
  <c r="E289" i="19"/>
  <c r="F289" i="19"/>
  <c r="E290" i="19"/>
  <c r="F290" i="19"/>
  <c r="E291" i="19"/>
  <c r="F291" i="19"/>
  <c r="E292" i="19"/>
  <c r="F292" i="19"/>
  <c r="E293" i="19"/>
  <c r="F293" i="19"/>
  <c r="E294" i="19"/>
  <c r="F294" i="19"/>
  <c r="E295" i="19"/>
  <c r="F295" i="19"/>
  <c r="E296" i="19"/>
  <c r="F296" i="19"/>
  <c r="E297" i="19"/>
  <c r="F297" i="19"/>
  <c r="E298" i="19"/>
  <c r="F298" i="19"/>
  <c r="E299" i="19"/>
  <c r="F299" i="19"/>
  <c r="E300" i="19"/>
  <c r="F300" i="19"/>
  <c r="E301" i="19"/>
  <c r="F301" i="19"/>
  <c r="E302" i="19"/>
  <c r="F302" i="19"/>
  <c r="E303" i="19"/>
  <c r="F303" i="19"/>
  <c r="E304" i="19"/>
  <c r="F304" i="19"/>
  <c r="E305" i="19"/>
  <c r="F305" i="19"/>
  <c r="E306" i="19"/>
  <c r="F306" i="19"/>
  <c r="E307" i="19"/>
  <c r="F307" i="19"/>
  <c r="E308" i="19"/>
  <c r="F308" i="19"/>
  <c r="E309" i="19"/>
  <c r="F309" i="19"/>
  <c r="E310" i="19"/>
  <c r="F310" i="19"/>
  <c r="E311" i="19"/>
  <c r="F311" i="19"/>
  <c r="E312" i="19"/>
  <c r="F312" i="19"/>
  <c r="E313" i="19"/>
  <c r="F313" i="19"/>
  <c r="E314" i="19"/>
  <c r="F314" i="19"/>
  <c r="E315" i="19"/>
  <c r="F315" i="19"/>
  <c r="E316" i="19"/>
  <c r="F316" i="19"/>
  <c r="E317" i="19"/>
  <c r="F317" i="19"/>
  <c r="E318" i="19"/>
  <c r="F318" i="19"/>
  <c r="E319" i="19"/>
  <c r="F319" i="19"/>
  <c r="E320" i="19"/>
  <c r="F320" i="19"/>
  <c r="E321" i="19"/>
  <c r="F321" i="19"/>
  <c r="E322" i="19"/>
  <c r="F322" i="19"/>
  <c r="E323" i="19"/>
  <c r="F323" i="19"/>
  <c r="E324" i="19"/>
  <c r="F324" i="19"/>
  <c r="E325" i="19"/>
  <c r="F325" i="19"/>
  <c r="E326" i="19"/>
  <c r="F326" i="19"/>
  <c r="E327" i="19"/>
  <c r="F327" i="19"/>
  <c r="E328" i="19"/>
  <c r="F328" i="19"/>
  <c r="E329" i="19"/>
  <c r="F329" i="19"/>
  <c r="E330" i="19"/>
  <c r="F330" i="19"/>
  <c r="E331" i="19"/>
  <c r="F331" i="19"/>
  <c r="E332" i="19"/>
  <c r="F332" i="19"/>
  <c r="E333" i="19"/>
  <c r="F333" i="19"/>
  <c r="E334" i="19"/>
  <c r="F334" i="19"/>
  <c r="E335" i="19"/>
  <c r="F335" i="19"/>
  <c r="E336" i="19"/>
  <c r="F336" i="19"/>
  <c r="E337" i="19"/>
  <c r="F337" i="19"/>
  <c r="E338" i="19"/>
  <c r="F338" i="19"/>
  <c r="E339" i="19"/>
  <c r="F339" i="19"/>
  <c r="E340" i="19"/>
  <c r="F340" i="19"/>
  <c r="E341" i="19"/>
  <c r="F341" i="19"/>
  <c r="E342" i="19"/>
  <c r="F342" i="19"/>
  <c r="E343" i="19"/>
  <c r="F343" i="19"/>
  <c r="E344" i="19"/>
  <c r="F344" i="19"/>
  <c r="E345" i="19"/>
  <c r="F345" i="19"/>
  <c r="E346" i="19"/>
  <c r="F346" i="19"/>
  <c r="E347" i="19"/>
  <c r="F347" i="19"/>
  <c r="E348" i="19"/>
  <c r="F348" i="19"/>
  <c r="E349" i="19"/>
  <c r="F349" i="19"/>
  <c r="E350" i="19"/>
  <c r="F350" i="19"/>
  <c r="E351" i="19"/>
  <c r="F351" i="19"/>
  <c r="E352" i="19"/>
  <c r="F352" i="19"/>
  <c r="E353" i="19"/>
  <c r="F353" i="19"/>
  <c r="E354" i="19"/>
  <c r="F354" i="19"/>
  <c r="E355" i="19"/>
  <c r="F355" i="19"/>
  <c r="E356" i="19"/>
  <c r="F356" i="19"/>
  <c r="E357" i="19"/>
  <c r="F357" i="19"/>
  <c r="E358" i="19"/>
  <c r="F358" i="19"/>
  <c r="E359" i="19"/>
  <c r="F359" i="19"/>
  <c r="E360" i="19"/>
  <c r="F360" i="19"/>
  <c r="E361" i="19"/>
  <c r="F361" i="19"/>
  <c r="E362" i="19"/>
  <c r="F362" i="19"/>
  <c r="E363" i="19"/>
  <c r="F363" i="19"/>
  <c r="E364" i="19"/>
  <c r="F364" i="19"/>
  <c r="E365" i="19"/>
  <c r="F365" i="19"/>
  <c r="E366" i="19"/>
  <c r="F366" i="19"/>
  <c r="E367" i="19"/>
  <c r="F367" i="19"/>
  <c r="E368" i="19"/>
  <c r="F368" i="19"/>
  <c r="E369" i="19"/>
  <c r="F369" i="19"/>
  <c r="E370" i="19"/>
  <c r="F370" i="19"/>
  <c r="E371" i="19"/>
  <c r="F371" i="19"/>
  <c r="E372" i="19"/>
  <c r="F372" i="19"/>
  <c r="E373" i="19"/>
  <c r="F373" i="19"/>
  <c r="E374" i="19"/>
  <c r="F374" i="19"/>
  <c r="E375" i="19"/>
  <c r="F375" i="19"/>
  <c r="E376" i="19"/>
  <c r="F376" i="19"/>
  <c r="E377" i="19"/>
  <c r="F377" i="19"/>
  <c r="E378" i="19"/>
  <c r="F378" i="19"/>
  <c r="E379" i="19"/>
  <c r="F379" i="19"/>
  <c r="E380" i="19"/>
  <c r="F380" i="19"/>
  <c r="E381" i="19"/>
  <c r="F381" i="19"/>
  <c r="E382" i="19"/>
  <c r="F382" i="19"/>
  <c r="F2" i="19"/>
  <c r="E2" i="19"/>
  <c r="J4" i="17"/>
  <c r="J26" i="17"/>
  <c r="K26" i="17"/>
  <c r="J48" i="17"/>
  <c r="K48" i="17"/>
  <c r="M48" i="17"/>
  <c r="K51" i="17"/>
  <c r="L51" i="17"/>
  <c r="K62" i="17"/>
  <c r="J73" i="17"/>
  <c r="K91" i="17"/>
  <c r="L91" i="17"/>
  <c r="K113" i="17"/>
  <c r="K117" i="17"/>
  <c r="M117" i="17" s="1"/>
  <c r="J128" i="17"/>
  <c r="L128" i="17" s="1"/>
  <c r="K128" i="17"/>
  <c r="J130" i="17"/>
  <c r="M130" i="17" s="1"/>
  <c r="K138" i="17"/>
  <c r="J141" i="17"/>
  <c r="M141" i="17" s="1"/>
  <c r="J150" i="17"/>
  <c r="L150" i="17" s="1"/>
  <c r="J161" i="17"/>
  <c r="K161" i="17"/>
  <c r="M161" i="17" s="1"/>
  <c r="K163" i="17"/>
  <c r="J172" i="17"/>
  <c r="K179" i="17"/>
  <c r="L179" i="17" s="1"/>
  <c r="M179" i="17"/>
  <c r="O179" i="17" s="1"/>
  <c r="K193" i="17"/>
  <c r="K201" i="17"/>
  <c r="J202" i="17"/>
  <c r="K202" i="17"/>
  <c r="K215" i="17"/>
  <c r="J226" i="17"/>
  <c r="K249" i="17"/>
  <c r="L249" i="17" s="1"/>
  <c r="K260" i="17"/>
  <c r="J271" i="17"/>
  <c r="K271" i="17"/>
  <c r="L271" i="17" s="1"/>
  <c r="K282" i="17"/>
  <c r="J304" i="17"/>
  <c r="L304" i="17"/>
  <c r="K306" i="17"/>
  <c r="J322" i="17"/>
  <c r="J326" i="17"/>
  <c r="J333" i="17"/>
  <c r="J337" i="17"/>
  <c r="K381" i="17"/>
  <c r="I3" i="17"/>
  <c r="H4" i="17"/>
  <c r="I4" i="17"/>
  <c r="I9" i="17"/>
  <c r="I10" i="17"/>
  <c r="H12" i="17"/>
  <c r="I12" i="17"/>
  <c r="H13" i="17"/>
  <c r="H15" i="17"/>
  <c r="I15" i="17"/>
  <c r="H23" i="17"/>
  <c r="I23" i="17"/>
  <c r="H26" i="17"/>
  <c r="I26" i="17"/>
  <c r="I31" i="17"/>
  <c r="H34" i="17"/>
  <c r="J34" i="17" s="1"/>
  <c r="I34" i="17"/>
  <c r="H37" i="17"/>
  <c r="I37" i="17"/>
  <c r="I42" i="17"/>
  <c r="J42" i="17" s="1"/>
  <c r="I43" i="17"/>
  <c r="H45" i="17"/>
  <c r="H48" i="17"/>
  <c r="I48" i="17"/>
  <c r="H50" i="17"/>
  <c r="J50" i="17" s="1"/>
  <c r="I51" i="17"/>
  <c r="I54" i="17"/>
  <c r="I59" i="17"/>
  <c r="H61" i="17"/>
  <c r="I62" i="17"/>
  <c r="I65" i="17"/>
  <c r="H69" i="17"/>
  <c r="H70" i="17"/>
  <c r="I71" i="17"/>
  <c r="H72" i="17"/>
  <c r="J72" i="17" s="1"/>
  <c r="L72" i="17" s="1"/>
  <c r="I73" i="17"/>
  <c r="I75" i="17"/>
  <c r="I76" i="17"/>
  <c r="H80" i="17"/>
  <c r="I80" i="17"/>
  <c r="H81" i="17"/>
  <c r="H83" i="17"/>
  <c r="I84" i="17"/>
  <c r="I87" i="17"/>
  <c r="H91" i="17"/>
  <c r="J91" i="17" s="1"/>
  <c r="I92" i="17"/>
  <c r="H94" i="17"/>
  <c r="I95" i="17"/>
  <c r="I98" i="17"/>
  <c r="H101" i="17"/>
  <c r="I103" i="17"/>
  <c r="I104" i="17"/>
  <c r="K104" i="17" s="1"/>
  <c r="H105" i="17"/>
  <c r="I106" i="17"/>
  <c r="I109" i="17"/>
  <c r="H113" i="17"/>
  <c r="J113" i="17" s="1"/>
  <c r="H116" i="17"/>
  <c r="I117" i="17"/>
  <c r="I119" i="17"/>
  <c r="I120" i="17"/>
  <c r="H124" i="17"/>
  <c r="I124" i="17"/>
  <c r="H127" i="17"/>
  <c r="I128" i="17"/>
  <c r="I131" i="17"/>
  <c r="H133" i="17"/>
  <c r="H135" i="17"/>
  <c r="I135" i="17"/>
  <c r="H138" i="17"/>
  <c r="I139" i="17"/>
  <c r="I142" i="17"/>
  <c r="I146" i="17"/>
  <c r="H149" i="17"/>
  <c r="I150" i="17"/>
  <c r="I153" i="17"/>
  <c r="I159" i="17"/>
  <c r="H160" i="17"/>
  <c r="K160" i="17" s="1"/>
  <c r="I161" i="17"/>
  <c r="I164" i="17"/>
  <c r="I166" i="17"/>
  <c r="J166" i="17" s="1"/>
  <c r="I168" i="17"/>
  <c r="H171" i="17"/>
  <c r="I172" i="17"/>
  <c r="I174" i="17"/>
  <c r="I175" i="17"/>
  <c r="H179" i="17"/>
  <c r="J179" i="17" s="1"/>
  <c r="I179" i="17"/>
  <c r="H182" i="17"/>
  <c r="I183" i="17"/>
  <c r="I186" i="17"/>
  <c r="I190" i="17"/>
  <c r="H191" i="17"/>
  <c r="I191" i="17"/>
  <c r="I192" i="17"/>
  <c r="H193" i="17"/>
  <c r="I194" i="17"/>
  <c r="I197" i="17"/>
  <c r="H201" i="17"/>
  <c r="J201" i="17" s="1"/>
  <c r="H202" i="17"/>
  <c r="H204" i="17"/>
  <c r="I205" i="17"/>
  <c r="I208" i="17"/>
  <c r="H212" i="17"/>
  <c r="I214" i="17"/>
  <c r="H215" i="17"/>
  <c r="I216" i="17"/>
  <c r="I219" i="17"/>
  <c r="I223" i="17"/>
  <c r="H224" i="17"/>
  <c r="H226" i="17"/>
  <c r="K226" i="17" s="1"/>
  <c r="L226" i="17" s="1"/>
  <c r="I227" i="17"/>
  <c r="I230" i="17"/>
  <c r="H234" i="17"/>
  <c r="J234" i="17" s="1"/>
  <c r="I234" i="17"/>
  <c r="H237" i="17"/>
  <c r="I238" i="17"/>
  <c r="I241" i="17"/>
  <c r="H246" i="17"/>
  <c r="H248" i="17"/>
  <c r="I249" i="17"/>
  <c r="I252" i="17"/>
  <c r="H254" i="17"/>
  <c r="I254" i="17"/>
  <c r="H259" i="17"/>
  <c r="I260" i="17"/>
  <c r="I263" i="17"/>
  <c r="H267" i="17"/>
  <c r="I267" i="17"/>
  <c r="H270" i="17"/>
  <c r="J270" i="17" s="1"/>
  <c r="I271" i="17"/>
  <c r="I273" i="17"/>
  <c r="I274" i="17"/>
  <c r="H279" i="17"/>
  <c r="I279" i="17"/>
  <c r="H281" i="17"/>
  <c r="I282" i="17"/>
  <c r="I285" i="17"/>
  <c r="I289" i="17"/>
  <c r="H290" i="17"/>
  <c r="H292" i="17"/>
  <c r="I293" i="17"/>
  <c r="I296" i="17"/>
  <c r="I302" i="17"/>
  <c r="H303" i="17"/>
  <c r="I304" i="17"/>
  <c r="I307" i="17"/>
  <c r="H311" i="17"/>
  <c r="H314" i="17"/>
  <c r="I315" i="17"/>
  <c r="I317" i="17"/>
  <c r="I318" i="17"/>
  <c r="H322" i="17"/>
  <c r="K322" i="17" s="1"/>
  <c r="I322" i="17"/>
  <c r="H325" i="17"/>
  <c r="I326" i="17"/>
  <c r="I328" i="17"/>
  <c r="I329" i="17"/>
  <c r="H333" i="17"/>
  <c r="K333" i="17" s="1"/>
  <c r="I334" i="17"/>
  <c r="I335" i="17"/>
  <c r="H336" i="17"/>
  <c r="I337" i="17"/>
  <c r="I340" i="17"/>
  <c r="I345" i="17"/>
  <c r="I346" i="17"/>
  <c r="H347" i="17"/>
  <c r="K347" i="17" s="1"/>
  <c r="I348" i="17"/>
  <c r="I351" i="17"/>
  <c r="H355" i="17"/>
  <c r="J355" i="17" s="1"/>
  <c r="H358" i="17"/>
  <c r="I359" i="17"/>
  <c r="I362" i="17"/>
  <c r="H366" i="17"/>
  <c r="I366" i="17"/>
  <c r="H369" i="17"/>
  <c r="I370" i="17"/>
  <c r="I373" i="17"/>
  <c r="H377" i="17"/>
  <c r="I377" i="17"/>
  <c r="H380" i="17"/>
  <c r="I381" i="17"/>
  <c r="F42" i="17"/>
  <c r="H42" i="17" s="1"/>
  <c r="G42" i="17"/>
  <c r="F43" i="17"/>
  <c r="H43" i="17" s="1"/>
  <c r="G43" i="17"/>
  <c r="F44" i="17"/>
  <c r="G44" i="17"/>
  <c r="F45" i="17"/>
  <c r="I45" i="17" s="1"/>
  <c r="G45" i="17"/>
  <c r="F46" i="17"/>
  <c r="G46" i="17"/>
  <c r="F47" i="17"/>
  <c r="G47" i="17"/>
  <c r="F48" i="17"/>
  <c r="G48" i="17"/>
  <c r="F49" i="17"/>
  <c r="H49" i="17" s="1"/>
  <c r="G49" i="17"/>
  <c r="F50" i="17"/>
  <c r="I50" i="17" s="1"/>
  <c r="K50" i="17" s="1"/>
  <c r="G50" i="17"/>
  <c r="F51" i="17"/>
  <c r="G51" i="17"/>
  <c r="H51" i="17" s="1"/>
  <c r="J51" i="17" s="1"/>
  <c r="F52" i="17"/>
  <c r="G52" i="17"/>
  <c r="F53" i="17"/>
  <c r="H53" i="17" s="1"/>
  <c r="G53" i="17"/>
  <c r="I53" i="17" s="1"/>
  <c r="F54" i="17"/>
  <c r="H54" i="17" s="1"/>
  <c r="K54" i="17" s="1"/>
  <c r="G54" i="17"/>
  <c r="F55" i="17"/>
  <c r="G55" i="17"/>
  <c r="F56" i="17"/>
  <c r="G56" i="17"/>
  <c r="F57" i="17"/>
  <c r="G57" i="17"/>
  <c r="F58" i="17"/>
  <c r="G58" i="17"/>
  <c r="F59" i="17"/>
  <c r="G59" i="17"/>
  <c r="H59" i="17" s="1"/>
  <c r="F60" i="17"/>
  <c r="H60" i="17" s="1"/>
  <c r="G60" i="17"/>
  <c r="F61" i="17"/>
  <c r="I61" i="17" s="1"/>
  <c r="G61" i="17"/>
  <c r="F62" i="17"/>
  <c r="G62" i="17"/>
  <c r="H62" i="17" s="1"/>
  <c r="J62" i="17" s="1"/>
  <c r="F63" i="17"/>
  <c r="G63" i="17"/>
  <c r="F64" i="17"/>
  <c r="H64" i="17" s="1"/>
  <c r="G64" i="17"/>
  <c r="I64" i="17" s="1"/>
  <c r="F65" i="17"/>
  <c r="H65" i="17" s="1"/>
  <c r="G65" i="17"/>
  <c r="F66" i="17"/>
  <c r="G66" i="17"/>
  <c r="F67" i="17"/>
  <c r="G67" i="17"/>
  <c r="F68" i="17"/>
  <c r="G68" i="17"/>
  <c r="F69" i="17"/>
  <c r="I69" i="17" s="1"/>
  <c r="G69" i="17"/>
  <c r="F70" i="17"/>
  <c r="G70" i="17"/>
  <c r="I70" i="17" s="1"/>
  <c r="F71" i="17"/>
  <c r="H71" i="17" s="1"/>
  <c r="G71" i="17"/>
  <c r="F72" i="17"/>
  <c r="I72" i="17" s="1"/>
  <c r="K72" i="17" s="1"/>
  <c r="G72" i="17"/>
  <c r="F73" i="17"/>
  <c r="G73" i="17"/>
  <c r="H73" i="17" s="1"/>
  <c r="K73" i="17" s="1"/>
  <c r="F74" i="17"/>
  <c r="G74" i="17"/>
  <c r="F75" i="17"/>
  <c r="H75" i="17" s="1"/>
  <c r="G75" i="17"/>
  <c r="F76" i="17"/>
  <c r="H76" i="17" s="1"/>
  <c r="G76" i="17"/>
  <c r="F77" i="17"/>
  <c r="G77" i="17"/>
  <c r="F78" i="17"/>
  <c r="G78" i="17"/>
  <c r="F79" i="17"/>
  <c r="G79" i="17"/>
  <c r="F80" i="17"/>
  <c r="G80" i="17"/>
  <c r="F81" i="17"/>
  <c r="G81" i="17"/>
  <c r="I81" i="17" s="1"/>
  <c r="F82" i="17"/>
  <c r="G82" i="17"/>
  <c r="F83" i="17"/>
  <c r="I83" i="17" s="1"/>
  <c r="J83" i="17" s="1"/>
  <c r="G83" i="17"/>
  <c r="F84" i="17"/>
  <c r="H84" i="17" s="1"/>
  <c r="G84" i="17"/>
  <c r="F85" i="17"/>
  <c r="G85" i="17"/>
  <c r="F86" i="17"/>
  <c r="H86" i="17" s="1"/>
  <c r="G86" i="17"/>
  <c r="I86" i="17" s="1"/>
  <c r="F87" i="17"/>
  <c r="H87" i="17" s="1"/>
  <c r="K87" i="17" s="1"/>
  <c r="G87" i="17"/>
  <c r="F88" i="17"/>
  <c r="G88" i="17"/>
  <c r="F89" i="17"/>
  <c r="I89" i="17" s="1"/>
  <c r="G89" i="17"/>
  <c r="F90" i="17"/>
  <c r="G90" i="17"/>
  <c r="H90" i="17" s="1"/>
  <c r="F91" i="17"/>
  <c r="I91" i="17" s="1"/>
  <c r="G91" i="17"/>
  <c r="F92" i="17"/>
  <c r="G92" i="17"/>
  <c r="H92" i="17" s="1"/>
  <c r="F93" i="17"/>
  <c r="H93" i="17" s="1"/>
  <c r="G93" i="17"/>
  <c r="F94" i="17"/>
  <c r="I94" i="17" s="1"/>
  <c r="G94" i="17"/>
  <c r="F95" i="17"/>
  <c r="H95" i="17" s="1"/>
  <c r="K95" i="17" s="1"/>
  <c r="G95" i="17"/>
  <c r="F96" i="17"/>
  <c r="G96" i="17"/>
  <c r="F97" i="17"/>
  <c r="H97" i="17" s="1"/>
  <c r="G97" i="17"/>
  <c r="I97" i="17" s="1"/>
  <c r="F98" i="17"/>
  <c r="H98" i="17" s="1"/>
  <c r="G98" i="17"/>
  <c r="F99" i="17"/>
  <c r="G99" i="17"/>
  <c r="F100" i="17"/>
  <c r="H100" i="17" s="1"/>
  <c r="G100" i="17"/>
  <c r="F101" i="17"/>
  <c r="G101" i="17"/>
  <c r="F102" i="17"/>
  <c r="G102" i="17"/>
  <c r="F103" i="17"/>
  <c r="G103" i="17"/>
  <c r="H103" i="17" s="1"/>
  <c r="F104" i="17"/>
  <c r="H104" i="17" s="1"/>
  <c r="G104" i="17"/>
  <c r="F105" i="17"/>
  <c r="I105" i="17" s="1"/>
  <c r="J105" i="17" s="1"/>
  <c r="G105" i="17"/>
  <c r="F106" i="17"/>
  <c r="H106" i="17" s="1"/>
  <c r="J106" i="17" s="1"/>
  <c r="G106" i="17"/>
  <c r="F107" i="17"/>
  <c r="G107" i="17"/>
  <c r="F108" i="17"/>
  <c r="H108" i="17" s="1"/>
  <c r="G108" i="17"/>
  <c r="I108" i="17" s="1"/>
  <c r="F109" i="17"/>
  <c r="H109" i="17" s="1"/>
  <c r="G109" i="17"/>
  <c r="F110" i="17"/>
  <c r="G110" i="17"/>
  <c r="F111" i="17"/>
  <c r="I111" i="17" s="1"/>
  <c r="G111" i="17"/>
  <c r="F112" i="17"/>
  <c r="G112" i="17"/>
  <c r="I112" i="17" s="1"/>
  <c r="F113" i="17"/>
  <c r="I113" i="17" s="1"/>
  <c r="G113" i="17"/>
  <c r="F114" i="17"/>
  <c r="G114" i="17"/>
  <c r="F115" i="17"/>
  <c r="H115" i="17" s="1"/>
  <c r="G115" i="17"/>
  <c r="F116" i="17"/>
  <c r="I116" i="17" s="1"/>
  <c r="G116" i="17"/>
  <c r="F117" i="17"/>
  <c r="H117" i="17" s="1"/>
  <c r="J117" i="17" s="1"/>
  <c r="G117" i="17"/>
  <c r="F118" i="17"/>
  <c r="G118" i="17"/>
  <c r="F119" i="17"/>
  <c r="H119" i="17" s="1"/>
  <c r="G119" i="17"/>
  <c r="F120" i="17"/>
  <c r="H120" i="17" s="1"/>
  <c r="J120" i="17" s="1"/>
  <c r="G120" i="17"/>
  <c r="F121" i="17"/>
  <c r="G121" i="17"/>
  <c r="F122" i="17"/>
  <c r="G122" i="17"/>
  <c r="F123" i="17"/>
  <c r="G123" i="17"/>
  <c r="F124" i="17"/>
  <c r="G124" i="17"/>
  <c r="F125" i="17"/>
  <c r="G125" i="17"/>
  <c r="H125" i="17" s="1"/>
  <c r="F126" i="17"/>
  <c r="G126" i="17"/>
  <c r="F127" i="17"/>
  <c r="I127" i="17" s="1"/>
  <c r="G127" i="17"/>
  <c r="F128" i="17"/>
  <c r="H128" i="17" s="1"/>
  <c r="G128" i="17"/>
  <c r="F129" i="17"/>
  <c r="G129" i="17"/>
  <c r="F130" i="17"/>
  <c r="H130" i="17" s="1"/>
  <c r="K130" i="17" s="1"/>
  <c r="G130" i="17"/>
  <c r="I130" i="17" s="1"/>
  <c r="F131" i="17"/>
  <c r="H131" i="17" s="1"/>
  <c r="G131" i="17"/>
  <c r="F132" i="17"/>
  <c r="G132" i="17"/>
  <c r="F133" i="17"/>
  <c r="I133" i="17" s="1"/>
  <c r="G133" i="17"/>
  <c r="F134" i="17"/>
  <c r="G134" i="17"/>
  <c r="I134" i="17" s="1"/>
  <c r="F135" i="17"/>
  <c r="G135" i="17"/>
  <c r="F136" i="17"/>
  <c r="G136" i="17"/>
  <c r="H136" i="17" s="1"/>
  <c r="F137" i="17"/>
  <c r="G137" i="17"/>
  <c r="F138" i="17"/>
  <c r="I138" i="17" s="1"/>
  <c r="J138" i="17" s="1"/>
  <c r="G138" i="17"/>
  <c r="F139" i="17"/>
  <c r="H139" i="17" s="1"/>
  <c r="G139" i="17"/>
  <c r="F140" i="17"/>
  <c r="G140" i="17"/>
  <c r="F141" i="17"/>
  <c r="H141" i="17" s="1"/>
  <c r="K141" i="17" s="1"/>
  <c r="G141" i="17"/>
  <c r="I141" i="17" s="1"/>
  <c r="F142" i="17"/>
  <c r="H142" i="17" s="1"/>
  <c r="G142" i="17"/>
  <c r="F143" i="17"/>
  <c r="G143" i="17"/>
  <c r="F144" i="17"/>
  <c r="H144" i="17" s="1"/>
  <c r="G144" i="17"/>
  <c r="F145" i="17"/>
  <c r="G145" i="17"/>
  <c r="I145" i="17" s="1"/>
  <c r="F146" i="17"/>
  <c r="H146" i="17" s="1"/>
  <c r="G146" i="17"/>
  <c r="F147" i="17"/>
  <c r="G147" i="17"/>
  <c r="F148" i="17"/>
  <c r="H148" i="17" s="1"/>
  <c r="G148" i="17"/>
  <c r="F149" i="17"/>
  <c r="I149" i="17" s="1"/>
  <c r="G149" i="17"/>
  <c r="F150" i="17"/>
  <c r="H150" i="17" s="1"/>
  <c r="K150" i="17" s="1"/>
  <c r="G150" i="17"/>
  <c r="F151" i="17"/>
  <c r="G151" i="17"/>
  <c r="F152" i="17"/>
  <c r="H152" i="17" s="1"/>
  <c r="G152" i="17"/>
  <c r="I152" i="17" s="1"/>
  <c r="F153" i="17"/>
  <c r="H153" i="17" s="1"/>
  <c r="G153" i="17"/>
  <c r="F154" i="17"/>
  <c r="G154" i="17"/>
  <c r="F155" i="17"/>
  <c r="I155" i="17" s="1"/>
  <c r="G155" i="17"/>
  <c r="F156" i="17"/>
  <c r="G156" i="17"/>
  <c r="F157" i="17"/>
  <c r="G157" i="17"/>
  <c r="F158" i="17"/>
  <c r="G158" i="17"/>
  <c r="F159" i="17"/>
  <c r="H159" i="17" s="1"/>
  <c r="G159" i="17"/>
  <c r="F160" i="17"/>
  <c r="I160" i="17" s="1"/>
  <c r="G160" i="17"/>
  <c r="F161" i="17"/>
  <c r="H161" i="17" s="1"/>
  <c r="G161" i="17"/>
  <c r="F162" i="17"/>
  <c r="G162" i="17"/>
  <c r="F163" i="17"/>
  <c r="H163" i="17" s="1"/>
  <c r="J163" i="17" s="1"/>
  <c r="L163" i="17" s="1"/>
  <c r="G163" i="17"/>
  <c r="I163" i="17" s="1"/>
  <c r="F164" i="17"/>
  <c r="H164" i="17" s="1"/>
  <c r="G164" i="17"/>
  <c r="F165" i="17"/>
  <c r="G165" i="17"/>
  <c r="F166" i="17"/>
  <c r="H166" i="17" s="1"/>
  <c r="G166" i="17"/>
  <c r="F167" i="17"/>
  <c r="G167" i="17"/>
  <c r="F168" i="17"/>
  <c r="H168" i="17" s="1"/>
  <c r="G168" i="17"/>
  <c r="F169" i="17"/>
  <c r="G169" i="17"/>
  <c r="F170" i="17"/>
  <c r="G170" i="17"/>
  <c r="F171" i="17"/>
  <c r="I171" i="17" s="1"/>
  <c r="G171" i="17"/>
  <c r="F172" i="17"/>
  <c r="H172" i="17" s="1"/>
  <c r="K172" i="17" s="1"/>
  <c r="G172" i="17"/>
  <c r="F173" i="17"/>
  <c r="G173" i="17"/>
  <c r="F174" i="17"/>
  <c r="H174" i="17" s="1"/>
  <c r="G174" i="17"/>
  <c r="F175" i="17"/>
  <c r="H175" i="17" s="1"/>
  <c r="G175" i="17"/>
  <c r="F176" i="17"/>
  <c r="G176" i="17"/>
  <c r="F177" i="17"/>
  <c r="G177" i="17"/>
  <c r="F178" i="17"/>
  <c r="G178" i="17"/>
  <c r="I178" i="17" s="1"/>
  <c r="F179" i="17"/>
  <c r="G179" i="17"/>
  <c r="F180" i="17"/>
  <c r="G180" i="17"/>
  <c r="I180" i="17" s="1"/>
  <c r="F181" i="17"/>
  <c r="H181" i="17" s="1"/>
  <c r="G181" i="17"/>
  <c r="F182" i="17"/>
  <c r="I182" i="17" s="1"/>
  <c r="G182" i="17"/>
  <c r="F183" i="17"/>
  <c r="H183" i="17" s="1"/>
  <c r="J183" i="17" s="1"/>
  <c r="G183" i="17"/>
  <c r="F184" i="17"/>
  <c r="G184" i="17"/>
  <c r="F185" i="17"/>
  <c r="H185" i="17" s="1"/>
  <c r="G185" i="17"/>
  <c r="I185" i="17" s="1"/>
  <c r="F186" i="17"/>
  <c r="H186" i="17" s="1"/>
  <c r="J186" i="17" s="1"/>
  <c r="G186" i="17"/>
  <c r="F187" i="17"/>
  <c r="G187" i="17"/>
  <c r="F188" i="17"/>
  <c r="I188" i="17" s="1"/>
  <c r="G188" i="17"/>
  <c r="F189" i="17"/>
  <c r="G189" i="17"/>
  <c r="F190" i="17"/>
  <c r="H190" i="17" s="1"/>
  <c r="G190" i="17"/>
  <c r="F191" i="17"/>
  <c r="G191" i="17"/>
  <c r="F192" i="17"/>
  <c r="H192" i="17" s="1"/>
  <c r="G192" i="17"/>
  <c r="F193" i="17"/>
  <c r="I193" i="17" s="1"/>
  <c r="G193" i="17"/>
  <c r="F194" i="17"/>
  <c r="H194" i="17" s="1"/>
  <c r="J194" i="17" s="1"/>
  <c r="G194" i="17"/>
  <c r="F195" i="17"/>
  <c r="G195" i="17"/>
  <c r="F196" i="17"/>
  <c r="H196" i="17" s="1"/>
  <c r="K196" i="17" s="1"/>
  <c r="G196" i="17"/>
  <c r="I196" i="17" s="1"/>
  <c r="F197" i="17"/>
  <c r="H197" i="17" s="1"/>
  <c r="G197" i="17"/>
  <c r="F198" i="17"/>
  <c r="G198" i="17"/>
  <c r="F199" i="17"/>
  <c r="H199" i="17" s="1"/>
  <c r="G199" i="17"/>
  <c r="F200" i="17"/>
  <c r="G200" i="17"/>
  <c r="H200" i="17" s="1"/>
  <c r="F201" i="17"/>
  <c r="I201" i="17" s="1"/>
  <c r="G201" i="17"/>
  <c r="F202" i="17"/>
  <c r="G202" i="17"/>
  <c r="I202" i="17" s="1"/>
  <c r="F203" i="17"/>
  <c r="G203" i="17"/>
  <c r="F204" i="17"/>
  <c r="I204" i="17" s="1"/>
  <c r="G204" i="17"/>
  <c r="F205" i="17"/>
  <c r="H205" i="17" s="1"/>
  <c r="G205" i="17"/>
  <c r="F206" i="17"/>
  <c r="G206" i="17"/>
  <c r="F207" i="17"/>
  <c r="H207" i="17" s="1"/>
  <c r="G207" i="17"/>
  <c r="I207" i="17" s="1"/>
  <c r="F208" i="17"/>
  <c r="H208" i="17" s="1"/>
  <c r="G208" i="17"/>
  <c r="F209" i="17"/>
  <c r="G209" i="17"/>
  <c r="F210" i="17"/>
  <c r="H210" i="17" s="1"/>
  <c r="G210" i="17"/>
  <c r="F211" i="17"/>
  <c r="G211" i="17"/>
  <c r="F212" i="17"/>
  <c r="I212" i="17" s="1"/>
  <c r="G212" i="17"/>
  <c r="F213" i="17"/>
  <c r="G213" i="17"/>
  <c r="F214" i="17"/>
  <c r="H214" i="17" s="1"/>
  <c r="G214" i="17"/>
  <c r="F215" i="17"/>
  <c r="I215" i="17" s="1"/>
  <c r="G215" i="17"/>
  <c r="F216" i="17"/>
  <c r="H216" i="17" s="1"/>
  <c r="G216" i="17"/>
  <c r="F217" i="17"/>
  <c r="G217" i="17"/>
  <c r="F218" i="17"/>
  <c r="H218" i="17" s="1"/>
  <c r="G218" i="17"/>
  <c r="I218" i="17" s="1"/>
  <c r="F219" i="17"/>
  <c r="H219" i="17" s="1"/>
  <c r="G219" i="17"/>
  <c r="F220" i="17"/>
  <c r="G220" i="17"/>
  <c r="F221" i="17"/>
  <c r="I221" i="17" s="1"/>
  <c r="G221" i="17"/>
  <c r="F222" i="17"/>
  <c r="G222" i="17"/>
  <c r="H222" i="17" s="1"/>
  <c r="F223" i="17"/>
  <c r="H223" i="17" s="1"/>
  <c r="G223" i="17"/>
  <c r="F224" i="17"/>
  <c r="G224" i="17"/>
  <c r="I224" i="17" s="1"/>
  <c r="F225" i="17"/>
  <c r="G225" i="17"/>
  <c r="F226" i="17"/>
  <c r="I226" i="17" s="1"/>
  <c r="G226" i="17"/>
  <c r="F227" i="17"/>
  <c r="H227" i="17" s="1"/>
  <c r="J227" i="17" s="1"/>
  <c r="G227" i="17"/>
  <c r="F228" i="17"/>
  <c r="G228" i="17"/>
  <c r="F229" i="17"/>
  <c r="H229" i="17" s="1"/>
  <c r="G229" i="17"/>
  <c r="I229" i="17" s="1"/>
  <c r="F230" i="17"/>
  <c r="H230" i="17" s="1"/>
  <c r="G230" i="17"/>
  <c r="F231" i="17"/>
  <c r="G231" i="17"/>
  <c r="F232" i="17"/>
  <c r="I232" i="17" s="1"/>
  <c r="G232" i="17"/>
  <c r="F233" i="17"/>
  <c r="G233" i="17"/>
  <c r="F234" i="17"/>
  <c r="G234" i="17"/>
  <c r="F235" i="17"/>
  <c r="G235" i="17"/>
  <c r="H235" i="17" s="1"/>
  <c r="F236" i="17"/>
  <c r="G236" i="17"/>
  <c r="F237" i="17"/>
  <c r="I237" i="17" s="1"/>
  <c r="G237" i="17"/>
  <c r="F238" i="17"/>
  <c r="H238" i="17" s="1"/>
  <c r="G238" i="17"/>
  <c r="F239" i="17"/>
  <c r="G239" i="17"/>
  <c r="F240" i="17"/>
  <c r="H240" i="17" s="1"/>
  <c r="G240" i="17"/>
  <c r="I240" i="17" s="1"/>
  <c r="F241" i="17"/>
  <c r="H241" i="17" s="1"/>
  <c r="K241" i="17" s="1"/>
  <c r="G241" i="17"/>
  <c r="F242" i="17"/>
  <c r="G242" i="17"/>
  <c r="F243" i="17"/>
  <c r="H243" i="17" s="1"/>
  <c r="G243" i="17"/>
  <c r="F244" i="17"/>
  <c r="G244" i="17"/>
  <c r="H244" i="17" s="1"/>
  <c r="F245" i="17"/>
  <c r="G245" i="17"/>
  <c r="F246" i="17"/>
  <c r="G246" i="17"/>
  <c r="I246" i="17" s="1"/>
  <c r="F247" i="17"/>
  <c r="H247" i="17" s="1"/>
  <c r="G247" i="17"/>
  <c r="F248" i="17"/>
  <c r="I248" i="17" s="1"/>
  <c r="G248" i="17"/>
  <c r="F249" i="17"/>
  <c r="H249" i="17" s="1"/>
  <c r="J249" i="17" s="1"/>
  <c r="G249" i="17"/>
  <c r="F250" i="17"/>
  <c r="G250" i="17"/>
  <c r="F251" i="17"/>
  <c r="H251" i="17" s="1"/>
  <c r="J251" i="17" s="1"/>
  <c r="G251" i="17"/>
  <c r="I251" i="17" s="1"/>
  <c r="F252" i="17"/>
  <c r="H252" i="17" s="1"/>
  <c r="G252" i="17"/>
  <c r="F253" i="17"/>
  <c r="G253" i="17"/>
  <c r="F254" i="17"/>
  <c r="G254" i="17"/>
  <c r="F255" i="17"/>
  <c r="G255" i="17"/>
  <c r="F256" i="17"/>
  <c r="H256" i="17" s="1"/>
  <c r="G256" i="17"/>
  <c r="F257" i="17"/>
  <c r="G257" i="17"/>
  <c r="H257" i="17" s="1"/>
  <c r="F258" i="17"/>
  <c r="G258" i="17"/>
  <c r="F259" i="17"/>
  <c r="I259" i="17" s="1"/>
  <c r="G259" i="17"/>
  <c r="F260" i="17"/>
  <c r="H260" i="17" s="1"/>
  <c r="J260" i="17" s="1"/>
  <c r="G260" i="17"/>
  <c r="F261" i="17"/>
  <c r="G261" i="17"/>
  <c r="F262" i="17"/>
  <c r="H262" i="17" s="1"/>
  <c r="G262" i="17"/>
  <c r="I262" i="17" s="1"/>
  <c r="F263" i="17"/>
  <c r="H263" i="17" s="1"/>
  <c r="G263" i="17"/>
  <c r="F264" i="17"/>
  <c r="G264" i="17"/>
  <c r="F265" i="17"/>
  <c r="G265" i="17"/>
  <c r="F266" i="17"/>
  <c r="G266" i="17"/>
  <c r="F267" i="17"/>
  <c r="G267" i="17"/>
  <c r="F268" i="17"/>
  <c r="G268" i="17"/>
  <c r="F269" i="17"/>
  <c r="G269" i="17"/>
  <c r="F270" i="17"/>
  <c r="I270" i="17" s="1"/>
  <c r="G270" i="17"/>
  <c r="F271" i="17"/>
  <c r="H271" i="17" s="1"/>
  <c r="G271" i="17"/>
  <c r="F272" i="17"/>
  <c r="G272" i="17"/>
  <c r="F273" i="17"/>
  <c r="H273" i="17" s="1"/>
  <c r="G273" i="17"/>
  <c r="F274" i="17"/>
  <c r="H274" i="17" s="1"/>
  <c r="G274" i="17"/>
  <c r="F275" i="17"/>
  <c r="G275" i="17"/>
  <c r="F276" i="17"/>
  <c r="H276" i="17" s="1"/>
  <c r="G276" i="17"/>
  <c r="F277" i="17"/>
  <c r="G277" i="17"/>
  <c r="I277" i="17" s="1"/>
  <c r="F278" i="17"/>
  <c r="G278" i="17"/>
  <c r="F279" i="17"/>
  <c r="G279" i="17"/>
  <c r="F280" i="17"/>
  <c r="G280" i="17"/>
  <c r="F281" i="17"/>
  <c r="I281" i="17" s="1"/>
  <c r="G281" i="17"/>
  <c r="F282" i="17"/>
  <c r="H282" i="17" s="1"/>
  <c r="J282" i="17" s="1"/>
  <c r="G282" i="17"/>
  <c r="F283" i="17"/>
  <c r="G283" i="17"/>
  <c r="F284" i="17"/>
  <c r="H284" i="17" s="1"/>
  <c r="G284" i="17"/>
  <c r="I284" i="17" s="1"/>
  <c r="F285" i="17"/>
  <c r="H285" i="17" s="1"/>
  <c r="J285" i="17" s="1"/>
  <c r="G285" i="17"/>
  <c r="F286" i="17"/>
  <c r="G286" i="17"/>
  <c r="F287" i="17"/>
  <c r="H287" i="17" s="1"/>
  <c r="G287" i="17"/>
  <c r="F288" i="17"/>
  <c r="G288" i="17"/>
  <c r="F289" i="17"/>
  <c r="H289" i="17" s="1"/>
  <c r="G289" i="17"/>
  <c r="F290" i="17"/>
  <c r="G290" i="17"/>
  <c r="I290" i="17" s="1"/>
  <c r="F291" i="17"/>
  <c r="H291" i="17" s="1"/>
  <c r="G291" i="17"/>
  <c r="F292" i="17"/>
  <c r="I292" i="17" s="1"/>
  <c r="J292" i="17" s="1"/>
  <c r="G292" i="17"/>
  <c r="F293" i="17"/>
  <c r="H293" i="17" s="1"/>
  <c r="K293" i="17" s="1"/>
  <c r="G293" i="17"/>
  <c r="F294" i="17"/>
  <c r="G294" i="17"/>
  <c r="F295" i="17"/>
  <c r="H295" i="17" s="1"/>
  <c r="G295" i="17"/>
  <c r="I295" i="17" s="1"/>
  <c r="F296" i="17"/>
  <c r="H296" i="17" s="1"/>
  <c r="J296" i="17" s="1"/>
  <c r="G296" i="17"/>
  <c r="F297" i="17"/>
  <c r="G297" i="17"/>
  <c r="F298" i="17"/>
  <c r="G298" i="17"/>
  <c r="F299" i="17"/>
  <c r="G299" i="17"/>
  <c r="F300" i="17"/>
  <c r="G300" i="17"/>
  <c r="F301" i="17"/>
  <c r="G301" i="17"/>
  <c r="H301" i="17" s="1"/>
  <c r="F302" i="17"/>
  <c r="H302" i="17" s="1"/>
  <c r="G302" i="17"/>
  <c r="F303" i="17"/>
  <c r="I303" i="17" s="1"/>
  <c r="G303" i="17"/>
  <c r="F304" i="17"/>
  <c r="H304" i="17" s="1"/>
  <c r="K304" i="17" s="1"/>
  <c r="G304" i="17"/>
  <c r="F305" i="17"/>
  <c r="G305" i="17"/>
  <c r="F306" i="17"/>
  <c r="H306" i="17" s="1"/>
  <c r="J306" i="17" s="1"/>
  <c r="G306" i="17"/>
  <c r="I306" i="17" s="1"/>
  <c r="F307" i="17"/>
  <c r="H307" i="17" s="1"/>
  <c r="G307" i="17"/>
  <c r="F308" i="17"/>
  <c r="G308" i="17"/>
  <c r="F309" i="17"/>
  <c r="H309" i="17" s="1"/>
  <c r="G309" i="17"/>
  <c r="F310" i="17"/>
  <c r="G310" i="17"/>
  <c r="H310" i="17" s="1"/>
  <c r="F311" i="17"/>
  <c r="I311" i="17" s="1"/>
  <c r="G311" i="17"/>
  <c r="F312" i="17"/>
  <c r="G312" i="17"/>
  <c r="I312" i="17" s="1"/>
  <c r="F313" i="17"/>
  <c r="H313" i="17" s="1"/>
  <c r="G313" i="17"/>
  <c r="F314" i="17"/>
  <c r="I314" i="17" s="1"/>
  <c r="J314" i="17" s="1"/>
  <c r="G314" i="17"/>
  <c r="F315" i="17"/>
  <c r="H315" i="17" s="1"/>
  <c r="J315" i="17" s="1"/>
  <c r="G315" i="17"/>
  <c r="F316" i="17"/>
  <c r="G316" i="17"/>
  <c r="F317" i="17"/>
  <c r="H317" i="17" s="1"/>
  <c r="K317" i="17" s="1"/>
  <c r="G317" i="17"/>
  <c r="F318" i="17"/>
  <c r="H318" i="17" s="1"/>
  <c r="G318" i="17"/>
  <c r="F319" i="17"/>
  <c r="G319" i="17"/>
  <c r="F320" i="17"/>
  <c r="G320" i="17"/>
  <c r="F321" i="17"/>
  <c r="G321" i="17"/>
  <c r="F322" i="17"/>
  <c r="G322" i="17"/>
  <c r="F323" i="17"/>
  <c r="G323" i="17"/>
  <c r="I323" i="17" s="1"/>
  <c r="F324" i="17"/>
  <c r="G324" i="17"/>
  <c r="F325" i="17"/>
  <c r="I325" i="17" s="1"/>
  <c r="G325" i="17"/>
  <c r="F326" i="17"/>
  <c r="H326" i="17" s="1"/>
  <c r="K326" i="17" s="1"/>
  <c r="G326" i="17"/>
  <c r="F327" i="17"/>
  <c r="G327" i="17"/>
  <c r="F328" i="17"/>
  <c r="H328" i="17" s="1"/>
  <c r="K328" i="17" s="1"/>
  <c r="G328" i="17"/>
  <c r="F329" i="17"/>
  <c r="H329" i="17" s="1"/>
  <c r="J329" i="17" s="1"/>
  <c r="G329" i="17"/>
  <c r="F330" i="17"/>
  <c r="G330" i="17"/>
  <c r="F331" i="17"/>
  <c r="I331" i="17" s="1"/>
  <c r="G331" i="17"/>
  <c r="F332" i="17"/>
  <c r="G332" i="17"/>
  <c r="H332" i="17" s="1"/>
  <c r="F333" i="17"/>
  <c r="I333" i="17" s="1"/>
  <c r="G333" i="17"/>
  <c r="F334" i="17"/>
  <c r="G334" i="17"/>
  <c r="H334" i="17" s="1"/>
  <c r="F335" i="17"/>
  <c r="H335" i="17" s="1"/>
  <c r="G335" i="17"/>
  <c r="F336" i="17"/>
  <c r="I336" i="17" s="1"/>
  <c r="G336" i="17"/>
  <c r="F337" i="17"/>
  <c r="H337" i="17" s="1"/>
  <c r="K337" i="17" s="1"/>
  <c r="G337" i="17"/>
  <c r="F338" i="17"/>
  <c r="G338" i="17"/>
  <c r="F339" i="17"/>
  <c r="H339" i="17" s="1"/>
  <c r="G339" i="17"/>
  <c r="I339" i="17" s="1"/>
  <c r="F340" i="17"/>
  <c r="H340" i="17" s="1"/>
  <c r="G340" i="17"/>
  <c r="F341" i="17"/>
  <c r="G341" i="17"/>
  <c r="F342" i="17"/>
  <c r="H342" i="17" s="1"/>
  <c r="G342" i="17"/>
  <c r="F343" i="17"/>
  <c r="G343" i="17"/>
  <c r="H343" i="17" s="1"/>
  <c r="F344" i="17"/>
  <c r="G344" i="17"/>
  <c r="F345" i="17"/>
  <c r="G345" i="17"/>
  <c r="H345" i="17" s="1"/>
  <c r="F346" i="17"/>
  <c r="H346" i="17" s="1"/>
  <c r="J346" i="17" s="1"/>
  <c r="G346" i="17"/>
  <c r="F347" i="17"/>
  <c r="I347" i="17" s="1"/>
  <c r="G347" i="17"/>
  <c r="F348" i="17"/>
  <c r="H348" i="17" s="1"/>
  <c r="K348" i="17" s="1"/>
  <c r="G348" i="17"/>
  <c r="F349" i="17"/>
  <c r="G349" i="17"/>
  <c r="F350" i="17"/>
  <c r="H350" i="17" s="1"/>
  <c r="G350" i="17"/>
  <c r="I350" i="17" s="1"/>
  <c r="F351" i="17"/>
  <c r="H351" i="17" s="1"/>
  <c r="G351" i="17"/>
  <c r="F352" i="17"/>
  <c r="G352" i="17"/>
  <c r="F353" i="17"/>
  <c r="I353" i="17" s="1"/>
  <c r="G353" i="17"/>
  <c r="F354" i="17"/>
  <c r="G354" i="17"/>
  <c r="I354" i="17" s="1"/>
  <c r="F355" i="17"/>
  <c r="I355" i="17" s="1"/>
  <c r="G355" i="17"/>
  <c r="F356" i="17"/>
  <c r="G356" i="17"/>
  <c r="F357" i="17"/>
  <c r="H357" i="17" s="1"/>
  <c r="G357" i="17"/>
  <c r="F358" i="17"/>
  <c r="I358" i="17" s="1"/>
  <c r="G358" i="17"/>
  <c r="F359" i="17"/>
  <c r="H359" i="17" s="1"/>
  <c r="G359" i="17"/>
  <c r="F360" i="17"/>
  <c r="G360" i="17"/>
  <c r="F361" i="17"/>
  <c r="H361" i="17" s="1"/>
  <c r="G361" i="17"/>
  <c r="I361" i="17" s="1"/>
  <c r="F362" i="17"/>
  <c r="H362" i="17" s="1"/>
  <c r="G362" i="17"/>
  <c r="F363" i="17"/>
  <c r="G363" i="17"/>
  <c r="F364" i="17"/>
  <c r="G364" i="17"/>
  <c r="F365" i="17"/>
  <c r="G365" i="17"/>
  <c r="H365" i="17" s="1"/>
  <c r="F366" i="17"/>
  <c r="G366" i="17"/>
  <c r="F367" i="17"/>
  <c r="G367" i="17"/>
  <c r="H367" i="17" s="1"/>
  <c r="F368" i="17"/>
  <c r="G368" i="17"/>
  <c r="F369" i="17"/>
  <c r="I369" i="17" s="1"/>
  <c r="G369" i="17"/>
  <c r="F370" i="17"/>
  <c r="H370" i="17" s="1"/>
  <c r="G370" i="17"/>
  <c r="F371" i="17"/>
  <c r="G371" i="17"/>
  <c r="F372" i="17"/>
  <c r="H372" i="17" s="1"/>
  <c r="J372" i="17" s="1"/>
  <c r="G372" i="17"/>
  <c r="I372" i="17" s="1"/>
  <c r="F373" i="17"/>
  <c r="H373" i="17" s="1"/>
  <c r="J373" i="17" s="1"/>
  <c r="G373" i="17"/>
  <c r="F374" i="17"/>
  <c r="G374" i="17"/>
  <c r="F375" i="17"/>
  <c r="I375" i="17" s="1"/>
  <c r="G375" i="17"/>
  <c r="F376" i="17"/>
  <c r="G376" i="17"/>
  <c r="I376" i="17" s="1"/>
  <c r="F377" i="17"/>
  <c r="G377" i="17"/>
  <c r="F378" i="17"/>
  <c r="G378" i="17"/>
  <c r="H378" i="17" s="1"/>
  <c r="F379" i="17"/>
  <c r="G379" i="17"/>
  <c r="F380" i="17"/>
  <c r="I380" i="17" s="1"/>
  <c r="J380" i="17" s="1"/>
  <c r="G380" i="17"/>
  <c r="F381" i="17"/>
  <c r="H381" i="17" s="1"/>
  <c r="J381" i="17" s="1"/>
  <c r="G381" i="17"/>
  <c r="F382" i="17"/>
  <c r="G382" i="17"/>
  <c r="F3" i="17"/>
  <c r="G3" i="17"/>
  <c r="H3" i="17" s="1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H10" i="17" s="1"/>
  <c r="G10" i="17"/>
  <c r="F11" i="17"/>
  <c r="H11" i="17" s="1"/>
  <c r="G11" i="17"/>
  <c r="F12" i="17"/>
  <c r="G12" i="17"/>
  <c r="F13" i="17"/>
  <c r="G13" i="17"/>
  <c r="I13" i="17" s="1"/>
  <c r="F14" i="17"/>
  <c r="G14" i="17"/>
  <c r="I14" i="17" s="1"/>
  <c r="F15" i="17"/>
  <c r="G15" i="17"/>
  <c r="F16" i="17"/>
  <c r="H16" i="17" s="1"/>
  <c r="G16" i="17"/>
  <c r="F17" i="17"/>
  <c r="G17" i="17"/>
  <c r="F18" i="17"/>
  <c r="G18" i="17"/>
  <c r="F19" i="17"/>
  <c r="G19" i="17"/>
  <c r="F20" i="17"/>
  <c r="G20" i="17"/>
  <c r="I20" i="17" s="1"/>
  <c r="F21" i="17"/>
  <c r="G21" i="17"/>
  <c r="F22" i="17"/>
  <c r="H22" i="17" s="1"/>
  <c r="G22" i="17"/>
  <c r="F23" i="17"/>
  <c r="G23" i="17"/>
  <c r="F24" i="17"/>
  <c r="G24" i="17"/>
  <c r="H24" i="17" s="1"/>
  <c r="F25" i="17"/>
  <c r="G25" i="17"/>
  <c r="F26" i="17"/>
  <c r="G26" i="17"/>
  <c r="F27" i="17"/>
  <c r="H27" i="17" s="1"/>
  <c r="G27" i="17"/>
  <c r="F28" i="17"/>
  <c r="I28" i="17" s="1"/>
  <c r="G28" i="17"/>
  <c r="F29" i="17"/>
  <c r="G29" i="17"/>
  <c r="F30" i="17"/>
  <c r="G30" i="17"/>
  <c r="F31" i="17"/>
  <c r="G31" i="17"/>
  <c r="F32" i="17"/>
  <c r="G32" i="17"/>
  <c r="F33" i="17"/>
  <c r="H33" i="17" s="1"/>
  <c r="G33" i="17"/>
  <c r="F34" i="17"/>
  <c r="G34" i="17"/>
  <c r="F35" i="17"/>
  <c r="G35" i="17"/>
  <c r="I35" i="17" s="1"/>
  <c r="F36" i="17"/>
  <c r="G36" i="17"/>
  <c r="H36" i="17" s="1"/>
  <c r="F37" i="17"/>
  <c r="G37" i="17"/>
  <c r="F38" i="17"/>
  <c r="G38" i="17"/>
  <c r="F39" i="17"/>
  <c r="G39" i="17"/>
  <c r="F40" i="17"/>
  <c r="G40" i="17"/>
  <c r="F41" i="17"/>
  <c r="G41" i="17"/>
  <c r="G2" i="17"/>
  <c r="F2" i="17"/>
  <c r="I2" i="17" s="1"/>
  <c r="J229" i="17" l="1"/>
  <c r="K12" i="17"/>
  <c r="J12" i="17"/>
  <c r="L12" i="17" s="1"/>
  <c r="J13" i="17"/>
  <c r="K13" i="17"/>
  <c r="L13" i="17" s="1"/>
  <c r="L292" i="17"/>
  <c r="I365" i="17"/>
  <c r="K365" i="17" s="1"/>
  <c r="J224" i="17"/>
  <c r="K224" i="17"/>
  <c r="J24" i="17"/>
  <c r="K24" i="17"/>
  <c r="J135" i="17"/>
  <c r="K135" i="17"/>
  <c r="K136" i="17"/>
  <c r="J136" i="17"/>
  <c r="L136" i="17" s="1"/>
  <c r="K366" i="17"/>
  <c r="J366" i="17"/>
  <c r="M366" i="17" s="1"/>
  <c r="J133" i="17"/>
  <c r="K133" i="17"/>
  <c r="J45" i="17"/>
  <c r="K45" i="17"/>
  <c r="O163" i="17"/>
  <c r="J168" i="17"/>
  <c r="K168" i="17"/>
  <c r="M168" i="17" s="1"/>
  <c r="J3" i="17"/>
  <c r="K3" i="17"/>
  <c r="J291" i="17"/>
  <c r="K332" i="17"/>
  <c r="J332" i="17"/>
  <c r="L332" i="17" s="1"/>
  <c r="H255" i="17"/>
  <c r="I255" i="17"/>
  <c r="I211" i="17"/>
  <c r="H211" i="17"/>
  <c r="H156" i="17"/>
  <c r="I156" i="17"/>
  <c r="H123" i="17"/>
  <c r="I123" i="17"/>
  <c r="H79" i="17"/>
  <c r="I79" i="17"/>
  <c r="H57" i="17"/>
  <c r="I57" i="17"/>
  <c r="H376" i="17"/>
  <c r="H354" i="17"/>
  <c r="I343" i="17"/>
  <c r="I332" i="17"/>
  <c r="H288" i="17"/>
  <c r="H277" i="17"/>
  <c r="I244" i="17"/>
  <c r="H233" i="17"/>
  <c r="I222" i="17"/>
  <c r="J222" i="17" s="1"/>
  <c r="I200" i="17"/>
  <c r="H189" i="17"/>
  <c r="H178" i="17"/>
  <c r="H167" i="17"/>
  <c r="H145" i="17"/>
  <c r="H134" i="17"/>
  <c r="H112" i="17"/>
  <c r="I101" i="17"/>
  <c r="J101" i="17" s="1"/>
  <c r="I90" i="17"/>
  <c r="J90" i="17" s="1"/>
  <c r="H46" i="17"/>
  <c r="J311" i="17"/>
  <c r="K311" i="17"/>
  <c r="I310" i="17"/>
  <c r="J310" i="17" s="1"/>
  <c r="H321" i="17"/>
  <c r="I321" i="17"/>
  <c r="H266" i="17"/>
  <c r="I266" i="17"/>
  <c r="J240" i="17"/>
  <c r="K378" i="17"/>
  <c r="H299" i="17"/>
  <c r="I299" i="17"/>
  <c r="K287" i="17"/>
  <c r="J254" i="17"/>
  <c r="L254" i="17" s="1"/>
  <c r="K254" i="17"/>
  <c r="J345" i="17"/>
  <c r="K345" i="17"/>
  <c r="J235" i="17"/>
  <c r="K235" i="17"/>
  <c r="J343" i="17"/>
  <c r="K343" i="17"/>
  <c r="L343" i="17" s="1"/>
  <c r="K244" i="17"/>
  <c r="J244" i="17"/>
  <c r="L244" i="17" s="1"/>
  <c r="H68" i="17"/>
  <c r="I68" i="17"/>
  <c r="J362" i="17"/>
  <c r="K362" i="17"/>
  <c r="M362" i="17" s="1"/>
  <c r="J351" i="17"/>
  <c r="K351" i="17"/>
  <c r="L186" i="17"/>
  <c r="O186" i="17" s="1"/>
  <c r="I17" i="17"/>
  <c r="H17" i="17"/>
  <c r="H298" i="17"/>
  <c r="I298" i="17"/>
  <c r="K166" i="17"/>
  <c r="L166" i="17" s="1"/>
  <c r="H78" i="17"/>
  <c r="I78" i="17"/>
  <c r="I67" i="17"/>
  <c r="H67" i="17"/>
  <c r="H56" i="17"/>
  <c r="I56" i="17"/>
  <c r="I309" i="17"/>
  <c r="K279" i="17"/>
  <c r="J279" i="17"/>
  <c r="M160" i="17"/>
  <c r="N160" i="17" s="1"/>
  <c r="I100" i="17"/>
  <c r="J100" i="17" s="1"/>
  <c r="J241" i="17"/>
  <c r="M241" i="17" s="1"/>
  <c r="M163" i="17"/>
  <c r="N163" i="17" s="1"/>
  <c r="P163" i="17" s="1"/>
  <c r="J248" i="17"/>
  <c r="K248" i="17"/>
  <c r="H221" i="17"/>
  <c r="J70" i="17"/>
  <c r="K70" i="17"/>
  <c r="M70" i="17" s="1"/>
  <c r="K37" i="17"/>
  <c r="J37" i="17"/>
  <c r="M37" i="17" s="1"/>
  <c r="O304" i="17"/>
  <c r="M202" i="17"/>
  <c r="L202" i="17"/>
  <c r="J87" i="17"/>
  <c r="H38" i="17"/>
  <c r="I38" i="17"/>
  <c r="J16" i="17"/>
  <c r="H5" i="17"/>
  <c r="I5" i="17"/>
  <c r="H374" i="17"/>
  <c r="I374" i="17"/>
  <c r="H363" i="17"/>
  <c r="I363" i="17"/>
  <c r="H352" i="17"/>
  <c r="I352" i="17"/>
  <c r="H341" i="17"/>
  <c r="I341" i="17"/>
  <c r="H330" i="17"/>
  <c r="I330" i="17"/>
  <c r="H319" i="17"/>
  <c r="I319" i="17"/>
  <c r="H308" i="17"/>
  <c r="I308" i="17"/>
  <c r="H297" i="17"/>
  <c r="I297" i="17"/>
  <c r="H286" i="17"/>
  <c r="I286" i="17"/>
  <c r="H275" i="17"/>
  <c r="I275" i="17"/>
  <c r="H264" i="17"/>
  <c r="I264" i="17"/>
  <c r="H253" i="17"/>
  <c r="I253" i="17"/>
  <c r="H242" i="17"/>
  <c r="I242" i="17"/>
  <c r="H231" i="17"/>
  <c r="I231" i="17"/>
  <c r="H220" i="17"/>
  <c r="I220" i="17"/>
  <c r="H209" i="17"/>
  <c r="I209" i="17"/>
  <c r="H198" i="17"/>
  <c r="I198" i="17"/>
  <c r="H187" i="17"/>
  <c r="I187" i="17"/>
  <c r="H176" i="17"/>
  <c r="I176" i="17"/>
  <c r="H165" i="17"/>
  <c r="I165" i="17"/>
  <c r="H154" i="17"/>
  <c r="I154" i="17"/>
  <c r="H143" i="17"/>
  <c r="I143" i="17"/>
  <c r="H132" i="17"/>
  <c r="I132" i="17"/>
  <c r="H121" i="17"/>
  <c r="I121" i="17"/>
  <c r="H110" i="17"/>
  <c r="I110" i="17"/>
  <c r="H99" i="17"/>
  <c r="I99" i="17"/>
  <c r="H88" i="17"/>
  <c r="I88" i="17"/>
  <c r="H77" i="17"/>
  <c r="I77" i="17"/>
  <c r="H66" i="17"/>
  <c r="I66" i="17"/>
  <c r="H55" i="17"/>
  <c r="I55" i="17"/>
  <c r="H44" i="17"/>
  <c r="I44" i="17"/>
  <c r="L333" i="17"/>
  <c r="I276" i="17"/>
  <c r="I247" i="17"/>
  <c r="K191" i="17"/>
  <c r="J191" i="17"/>
  <c r="L191" i="17" s="1"/>
  <c r="J127" i="17"/>
  <c r="K127" i="17"/>
  <c r="J69" i="17"/>
  <c r="K69" i="17"/>
  <c r="L69" i="17" s="1"/>
  <c r="I36" i="17"/>
  <c r="K36" i="17" s="1"/>
  <c r="L48" i="17"/>
  <c r="J303" i="17"/>
  <c r="K303" i="17"/>
  <c r="I125" i="17"/>
  <c r="H35" i="17"/>
  <c r="K270" i="17"/>
  <c r="L270" i="17" s="1"/>
  <c r="J196" i="17"/>
  <c r="K120" i="17"/>
  <c r="M329" i="17"/>
  <c r="H25" i="17"/>
  <c r="I25" i="17"/>
  <c r="I357" i="17"/>
  <c r="J357" i="17" s="1"/>
  <c r="I301" i="17"/>
  <c r="J301" i="17" s="1"/>
  <c r="J215" i="17"/>
  <c r="H188" i="17"/>
  <c r="H155" i="17"/>
  <c r="J124" i="17"/>
  <c r="K124" i="17"/>
  <c r="I93" i="17"/>
  <c r="K329" i="17"/>
  <c r="L329" i="17" s="1"/>
  <c r="K229" i="17"/>
  <c r="I60" i="17"/>
  <c r="J60" i="17" s="1"/>
  <c r="I27" i="17"/>
  <c r="K262" i="17"/>
  <c r="H323" i="17"/>
  <c r="I181" i="17"/>
  <c r="I148" i="17"/>
  <c r="H89" i="17"/>
  <c r="K186" i="17"/>
  <c r="M186" i="17" s="1"/>
  <c r="M150" i="17"/>
  <c r="L381" i="17"/>
  <c r="N381" i="17" s="1"/>
  <c r="M381" i="17"/>
  <c r="L315" i="17"/>
  <c r="N315" i="17" s="1"/>
  <c r="M315" i="17"/>
  <c r="L194" i="17"/>
  <c r="I378" i="17"/>
  <c r="J378" i="17" s="1"/>
  <c r="K292" i="17"/>
  <c r="K237" i="17"/>
  <c r="J237" i="17"/>
  <c r="M237" i="17" s="1"/>
  <c r="I210" i="17"/>
  <c r="J210" i="17" s="1"/>
  <c r="H180" i="17"/>
  <c r="J116" i="17"/>
  <c r="K116" i="17"/>
  <c r="K105" i="17"/>
  <c r="K34" i="17"/>
  <c r="J175" i="17"/>
  <c r="K175" i="17"/>
  <c r="J152" i="17"/>
  <c r="K152" i="17"/>
  <c r="M152" i="17" s="1"/>
  <c r="M91" i="17"/>
  <c r="N91" i="17" s="1"/>
  <c r="H353" i="17"/>
  <c r="J325" i="17"/>
  <c r="K267" i="17"/>
  <c r="J267" i="17"/>
  <c r="J149" i="17"/>
  <c r="M149" i="17" s="1"/>
  <c r="K149" i="17"/>
  <c r="I291" i="17"/>
  <c r="K291" i="17" s="1"/>
  <c r="I235" i="17"/>
  <c r="I115" i="17"/>
  <c r="I24" i="17"/>
  <c r="K380" i="17"/>
  <c r="L380" i="17" s="1"/>
  <c r="I6" i="17"/>
  <c r="H6" i="17"/>
  <c r="J309" i="17"/>
  <c r="K309" i="17"/>
  <c r="M309" i="17" s="1"/>
  <c r="I265" i="17"/>
  <c r="H265" i="17"/>
  <c r="H177" i="17"/>
  <c r="I177" i="17"/>
  <c r="H122" i="17"/>
  <c r="I122" i="17"/>
  <c r="J340" i="17"/>
  <c r="J318" i="17"/>
  <c r="K318" i="17"/>
  <c r="M318" i="17" s="1"/>
  <c r="J307" i="17"/>
  <c r="K307" i="17"/>
  <c r="K274" i="17"/>
  <c r="J274" i="17"/>
  <c r="J263" i="17"/>
  <c r="K263" i="17"/>
  <c r="K252" i="17"/>
  <c r="J252" i="17"/>
  <c r="J230" i="17"/>
  <c r="K230" i="17"/>
  <c r="J219" i="17"/>
  <c r="K219" i="17"/>
  <c r="J208" i="17"/>
  <c r="K208" i="17"/>
  <c r="K197" i="17"/>
  <c r="J197" i="17"/>
  <c r="J164" i="17"/>
  <c r="K164" i="17"/>
  <c r="J153" i="17"/>
  <c r="K153" i="17"/>
  <c r="K142" i="17"/>
  <c r="J142" i="17"/>
  <c r="M142" i="17" s="1"/>
  <c r="J131" i="17"/>
  <c r="K131" i="17"/>
  <c r="J109" i="17"/>
  <c r="K109" i="17"/>
  <c r="K98" i="17"/>
  <c r="J98" i="17"/>
  <c r="J76" i="17"/>
  <c r="K76" i="17"/>
  <c r="M76" i="17" s="1"/>
  <c r="K65" i="17"/>
  <c r="J65" i="17"/>
  <c r="L65" i="17" s="1"/>
  <c r="K43" i="17"/>
  <c r="J43" i="17"/>
  <c r="J358" i="17"/>
  <c r="L358" i="17" s="1"/>
  <c r="K358" i="17"/>
  <c r="H331" i="17"/>
  <c r="J246" i="17"/>
  <c r="J160" i="17"/>
  <c r="L160" i="17" s="1"/>
  <c r="K361" i="17"/>
  <c r="M361" i="17" s="1"/>
  <c r="J361" i="17"/>
  <c r="J350" i="17"/>
  <c r="K350" i="17"/>
  <c r="J339" i="17"/>
  <c r="M339" i="17" s="1"/>
  <c r="K339" i="17"/>
  <c r="J295" i="17"/>
  <c r="K295" i="17"/>
  <c r="J284" i="17"/>
  <c r="K284" i="17"/>
  <c r="J273" i="17"/>
  <c r="K273" i="17"/>
  <c r="K240" i="17"/>
  <c r="J218" i="17"/>
  <c r="M218" i="17" s="1"/>
  <c r="J207" i="17"/>
  <c r="L207" i="17" s="1"/>
  <c r="K207" i="17"/>
  <c r="K185" i="17"/>
  <c r="J185" i="17"/>
  <c r="L185" i="17" s="1"/>
  <c r="J174" i="17"/>
  <c r="K174" i="17"/>
  <c r="L130" i="17"/>
  <c r="J119" i="17"/>
  <c r="K119" i="17"/>
  <c r="J108" i="17"/>
  <c r="K108" i="17"/>
  <c r="M108" i="17" s="1"/>
  <c r="J97" i="17"/>
  <c r="M97" i="17" s="1"/>
  <c r="K97" i="17"/>
  <c r="J86" i="17"/>
  <c r="K86" i="17"/>
  <c r="M86" i="17" s="1"/>
  <c r="J75" i="17"/>
  <c r="J64" i="17"/>
  <c r="L64" i="17" s="1"/>
  <c r="K64" i="17"/>
  <c r="J53" i="17"/>
  <c r="K53" i="17"/>
  <c r="L53" i="17" s="1"/>
  <c r="K42" i="17"/>
  <c r="M270" i="17"/>
  <c r="I243" i="17"/>
  <c r="J243" i="17" s="1"/>
  <c r="J262" i="17"/>
  <c r="H2" i="17"/>
  <c r="J212" i="17"/>
  <c r="L212" i="17" s="1"/>
  <c r="K212" i="17"/>
  <c r="J61" i="17"/>
  <c r="K61" i="17"/>
  <c r="M61" i="17" s="1"/>
  <c r="H28" i="17"/>
  <c r="K355" i="17"/>
  <c r="M355" i="17" s="1"/>
  <c r="J328" i="17"/>
  <c r="K296" i="17"/>
  <c r="L296" i="17" s="1"/>
  <c r="K75" i="17"/>
  <c r="M292" i="17"/>
  <c r="L138" i="17"/>
  <c r="M138" i="17"/>
  <c r="L50" i="17"/>
  <c r="J347" i="17"/>
  <c r="M347" i="17" s="1"/>
  <c r="I144" i="17"/>
  <c r="K218" i="17"/>
  <c r="K115" i="17"/>
  <c r="J115" i="17"/>
  <c r="J103" i="17"/>
  <c r="K103" i="17"/>
  <c r="I287" i="17"/>
  <c r="J287" i="17" s="1"/>
  <c r="I257" i="17"/>
  <c r="H232" i="17"/>
  <c r="I49" i="17"/>
  <c r="J49" i="17" s="1"/>
  <c r="I16" i="17"/>
  <c r="K16" i="17" s="1"/>
  <c r="K373" i="17"/>
  <c r="L373" i="17" s="1"/>
  <c r="J317" i="17"/>
  <c r="M317" i="17" s="1"/>
  <c r="K251" i="17"/>
  <c r="M251" i="17" s="1"/>
  <c r="I256" i="17"/>
  <c r="J171" i="17"/>
  <c r="K171" i="17"/>
  <c r="M171" i="17" s="1"/>
  <c r="J80" i="17"/>
  <c r="K80" i="17"/>
  <c r="K314" i="17"/>
  <c r="M337" i="17"/>
  <c r="L337" i="17"/>
  <c r="I39" i="17"/>
  <c r="H39" i="17"/>
  <c r="H364" i="17"/>
  <c r="I364" i="17"/>
  <c r="H320" i="17"/>
  <c r="I320" i="17"/>
  <c r="J377" i="17"/>
  <c r="K377" i="17"/>
  <c r="J290" i="17"/>
  <c r="K290" i="17"/>
  <c r="J204" i="17"/>
  <c r="K204" i="17"/>
  <c r="K285" i="17"/>
  <c r="M285" i="17" s="1"/>
  <c r="H32" i="17"/>
  <c r="I32" i="17"/>
  <c r="H21" i="17"/>
  <c r="I21" i="17"/>
  <c r="J10" i="17"/>
  <c r="K10" i="17"/>
  <c r="L10" i="17" s="1"/>
  <c r="H379" i="17"/>
  <c r="I379" i="17"/>
  <c r="H368" i="17"/>
  <c r="I368" i="17"/>
  <c r="K357" i="17"/>
  <c r="K346" i="17"/>
  <c r="J335" i="17"/>
  <c r="K335" i="17"/>
  <c r="H324" i="17"/>
  <c r="I324" i="17"/>
  <c r="J302" i="17"/>
  <c r="K302" i="17"/>
  <c r="H280" i="17"/>
  <c r="I280" i="17"/>
  <c r="H269" i="17"/>
  <c r="I269" i="17"/>
  <c r="H258" i="17"/>
  <c r="I258" i="17"/>
  <c r="J247" i="17"/>
  <c r="K247" i="17"/>
  <c r="H236" i="17"/>
  <c r="I236" i="17"/>
  <c r="H225" i="17"/>
  <c r="I225" i="17"/>
  <c r="J214" i="17"/>
  <c r="K214" i="17"/>
  <c r="H203" i="17"/>
  <c r="I203" i="17"/>
  <c r="K192" i="17"/>
  <c r="J192" i="17"/>
  <c r="M192" i="17" s="1"/>
  <c r="H170" i="17"/>
  <c r="I170" i="17"/>
  <c r="K159" i="17"/>
  <c r="J159" i="17"/>
  <c r="H137" i="17"/>
  <c r="I137" i="17"/>
  <c r="H126" i="17"/>
  <c r="I126" i="17"/>
  <c r="J104" i="17"/>
  <c r="J93" i="17"/>
  <c r="K93" i="17"/>
  <c r="H82" i="17"/>
  <c r="I82" i="17"/>
  <c r="J71" i="17"/>
  <c r="K71" i="17"/>
  <c r="H375" i="17"/>
  <c r="K234" i="17"/>
  <c r="L234" i="17" s="1"/>
  <c r="H111" i="17"/>
  <c r="J81" i="17"/>
  <c r="M81" i="17" s="1"/>
  <c r="K81" i="17"/>
  <c r="J23" i="17"/>
  <c r="K23" i="17"/>
  <c r="L26" i="17"/>
  <c r="I356" i="17"/>
  <c r="H356" i="17"/>
  <c r="J334" i="17"/>
  <c r="K334" i="17"/>
  <c r="H268" i="17"/>
  <c r="I268" i="17"/>
  <c r="J257" i="17"/>
  <c r="K257" i="17"/>
  <c r="H213" i="17"/>
  <c r="I213" i="17"/>
  <c r="H169" i="17"/>
  <c r="I169" i="17"/>
  <c r="I158" i="17"/>
  <c r="H158" i="17"/>
  <c r="H147" i="17"/>
  <c r="I147" i="17"/>
  <c r="I114" i="17"/>
  <c r="H114" i="17"/>
  <c r="K92" i="17"/>
  <c r="K59" i="17"/>
  <c r="J59" i="17"/>
  <c r="K369" i="17"/>
  <c r="J369" i="17"/>
  <c r="I342" i="17"/>
  <c r="I313" i="17"/>
  <c r="I199" i="17"/>
  <c r="K199" i="17" s="1"/>
  <c r="I136" i="17"/>
  <c r="K372" i="17"/>
  <c r="L372" i="17" s="1"/>
  <c r="K246" i="17"/>
  <c r="H41" i="17"/>
  <c r="I41" i="17"/>
  <c r="H30" i="17"/>
  <c r="I30" i="17"/>
  <c r="H19" i="17"/>
  <c r="I19" i="17"/>
  <c r="H8" i="17"/>
  <c r="I8" i="17"/>
  <c r="H344" i="17"/>
  <c r="I344" i="17"/>
  <c r="H300" i="17"/>
  <c r="I300" i="17"/>
  <c r="K289" i="17"/>
  <c r="J289" i="17"/>
  <c r="H278" i="17"/>
  <c r="I278" i="17"/>
  <c r="J256" i="17"/>
  <c r="K256" i="17"/>
  <c r="L256" i="17" s="1"/>
  <c r="H245" i="17"/>
  <c r="I245" i="17"/>
  <c r="J223" i="17"/>
  <c r="K223" i="17"/>
  <c r="J190" i="17"/>
  <c r="K190" i="17"/>
  <c r="H157" i="17"/>
  <c r="I157" i="17"/>
  <c r="J146" i="17"/>
  <c r="K146" i="17"/>
  <c r="L146" i="17" s="1"/>
  <c r="H102" i="17"/>
  <c r="I102" i="17"/>
  <c r="H58" i="17"/>
  <c r="I58" i="17"/>
  <c r="I47" i="17"/>
  <c r="H47" i="17"/>
  <c r="I367" i="17"/>
  <c r="J367" i="17" s="1"/>
  <c r="H312" i="17"/>
  <c r="H14" i="17"/>
  <c r="K340" i="17"/>
  <c r="J92" i="17"/>
  <c r="J54" i="17"/>
  <c r="H31" i="17"/>
  <c r="H20" i="17"/>
  <c r="H9" i="17"/>
  <c r="J281" i="17"/>
  <c r="K281" i="17"/>
  <c r="I189" i="17"/>
  <c r="K194" i="17"/>
  <c r="M194" i="17" s="1"/>
  <c r="J336" i="17"/>
  <c r="J94" i="17"/>
  <c r="K94" i="17"/>
  <c r="H40" i="17"/>
  <c r="I40" i="17"/>
  <c r="H29" i="17"/>
  <c r="I29" i="17"/>
  <c r="H18" i="17"/>
  <c r="I18" i="17"/>
  <c r="H7" i="17"/>
  <c r="I7" i="17"/>
  <c r="J259" i="17"/>
  <c r="K259" i="17"/>
  <c r="I167" i="17"/>
  <c r="J15" i="17"/>
  <c r="K15" i="17"/>
  <c r="L161" i="17"/>
  <c r="J293" i="17"/>
  <c r="M128" i="17"/>
  <c r="J182" i="17"/>
  <c r="K182" i="17"/>
  <c r="J348" i="17"/>
  <c r="K336" i="17"/>
  <c r="H382" i="17"/>
  <c r="H371" i="17"/>
  <c r="H360" i="17"/>
  <c r="H349" i="17"/>
  <c r="H338" i="17"/>
  <c r="H327" i="17"/>
  <c r="H316" i="17"/>
  <c r="H305" i="17"/>
  <c r="H294" i="17"/>
  <c r="H283" i="17"/>
  <c r="H272" i="17"/>
  <c r="H261" i="17"/>
  <c r="H250" i="17"/>
  <c r="H239" i="17"/>
  <c r="H228" i="17"/>
  <c r="H217" i="17"/>
  <c r="H206" i="17"/>
  <c r="H195" i="17"/>
  <c r="H184" i="17"/>
  <c r="H173" i="17"/>
  <c r="H162" i="17"/>
  <c r="H151" i="17"/>
  <c r="H140" i="17"/>
  <c r="H129" i="17"/>
  <c r="H118" i="17"/>
  <c r="H107" i="17"/>
  <c r="H96" i="17"/>
  <c r="H85" i="17"/>
  <c r="H74" i="17"/>
  <c r="H63" i="17"/>
  <c r="H52" i="17"/>
  <c r="K325" i="17"/>
  <c r="I233" i="17"/>
  <c r="K83" i="17"/>
  <c r="K227" i="17"/>
  <c r="M62" i="17"/>
  <c r="M51" i="17"/>
  <c r="I288" i="17"/>
  <c r="I46" i="17"/>
  <c r="K315" i="17"/>
  <c r="J370" i="17"/>
  <c r="K370" i="17"/>
  <c r="J359" i="17"/>
  <c r="K359" i="17"/>
  <c r="M348" i="17"/>
  <c r="M326" i="17"/>
  <c r="M304" i="17"/>
  <c r="L282" i="17"/>
  <c r="M282" i="17"/>
  <c r="M249" i="17"/>
  <c r="N249" i="17" s="1"/>
  <c r="J238" i="17"/>
  <c r="K238" i="17"/>
  <c r="J216" i="17"/>
  <c r="K216" i="17"/>
  <c r="J205" i="17"/>
  <c r="K205" i="17"/>
  <c r="M183" i="17"/>
  <c r="L183" i="17"/>
  <c r="M172" i="17"/>
  <c r="J139" i="17"/>
  <c r="K139" i="17"/>
  <c r="J84" i="17"/>
  <c r="K84" i="17"/>
  <c r="J193" i="17"/>
  <c r="K4" i="17"/>
  <c r="L4" i="17" s="1"/>
  <c r="K183" i="17"/>
  <c r="K106" i="17"/>
  <c r="L106" i="17" s="1"/>
  <c r="J95" i="17"/>
  <c r="I382" i="17"/>
  <c r="I383" i="17" s="1"/>
  <c r="I371" i="17"/>
  <c r="I360" i="17"/>
  <c r="I349" i="17"/>
  <c r="I338" i="17"/>
  <c r="I327" i="17"/>
  <c r="I316" i="17"/>
  <c r="I305" i="17"/>
  <c r="I294" i="17"/>
  <c r="I283" i="17"/>
  <c r="I272" i="17"/>
  <c r="I261" i="17"/>
  <c r="I250" i="17"/>
  <c r="I239" i="17"/>
  <c r="I228" i="17"/>
  <c r="I217" i="17"/>
  <c r="I206" i="17"/>
  <c r="I195" i="17"/>
  <c r="I184" i="17"/>
  <c r="I173" i="17"/>
  <c r="I162" i="17"/>
  <c r="I151" i="17"/>
  <c r="I140" i="17"/>
  <c r="I129" i="17"/>
  <c r="I118" i="17"/>
  <c r="I107" i="17"/>
  <c r="I96" i="17"/>
  <c r="I85" i="17"/>
  <c r="I74" i="17"/>
  <c r="I63" i="17"/>
  <c r="I52" i="17"/>
  <c r="I33" i="17"/>
  <c r="I22" i="17"/>
  <c r="I11" i="17"/>
  <c r="L45" i="17"/>
  <c r="M45" i="17"/>
  <c r="L274" i="17"/>
  <c r="M274" i="17"/>
  <c r="M296" i="17"/>
  <c r="L260" i="17"/>
  <c r="M260" i="17"/>
  <c r="M380" i="17"/>
  <c r="N380" i="17" s="1"/>
  <c r="M372" i="17"/>
  <c r="N372" i="17" s="1"/>
  <c r="L366" i="17"/>
  <c r="L347" i="17"/>
  <c r="O292" i="17"/>
  <c r="N292" i="17"/>
  <c r="M193" i="17"/>
  <c r="L193" i="17"/>
  <c r="M333" i="17"/>
  <c r="O333" i="17" s="1"/>
  <c r="N333" i="17"/>
  <c r="L322" i="17"/>
  <c r="M322" i="17"/>
  <c r="N304" i="17"/>
  <c r="L362" i="17"/>
  <c r="L348" i="17"/>
  <c r="L153" i="17"/>
  <c r="M153" i="17"/>
  <c r="L346" i="17"/>
  <c r="M346" i="17"/>
  <c r="L355" i="17"/>
  <c r="L326" i="17"/>
  <c r="L317" i="17"/>
  <c r="L306" i="17"/>
  <c r="M306" i="17"/>
  <c r="M201" i="17"/>
  <c r="L201" i="17"/>
  <c r="M254" i="17"/>
  <c r="N282" i="17"/>
  <c r="M271" i="17"/>
  <c r="N271" i="17" s="1"/>
  <c r="O128" i="17"/>
  <c r="N128" i="17"/>
  <c r="L192" i="17"/>
  <c r="O282" i="17"/>
  <c r="L252" i="17"/>
  <c r="M252" i="17"/>
  <c r="L247" i="17"/>
  <c r="M247" i="17"/>
  <c r="L237" i="17"/>
  <c r="M175" i="17"/>
  <c r="L175" i="17"/>
  <c r="N150" i="17"/>
  <c r="O150" i="17"/>
  <c r="L73" i="17"/>
  <c r="M73" i="17"/>
  <c r="M226" i="17"/>
  <c r="O226" i="17" s="1"/>
  <c r="L215" i="17"/>
  <c r="M215" i="17"/>
  <c r="L149" i="17"/>
  <c r="Q163" i="17"/>
  <c r="L131" i="17"/>
  <c r="M131" i="17"/>
  <c r="M234" i="17"/>
  <c r="M139" i="17"/>
  <c r="M94" i="17"/>
  <c r="L172" i="17"/>
  <c r="N130" i="17"/>
  <c r="O130" i="17"/>
  <c r="L117" i="17"/>
  <c r="L141" i="17"/>
  <c r="L113" i="17"/>
  <c r="M113" i="17"/>
  <c r="L171" i="17"/>
  <c r="O160" i="17"/>
  <c r="N138" i="17"/>
  <c r="O138" i="17"/>
  <c r="L127" i="17"/>
  <c r="N179" i="17"/>
  <c r="M42" i="17"/>
  <c r="L42" i="17"/>
  <c r="O91" i="17"/>
  <c r="P91" i="17" s="1"/>
  <c r="L84" i="17"/>
  <c r="L62" i="17"/>
  <c r="L86" i="17"/>
  <c r="L105" i="17"/>
  <c r="M105" i="17"/>
  <c r="L81" i="17"/>
  <c r="L61" i="17"/>
  <c r="M50" i="17"/>
  <c r="M98" i="17"/>
  <c r="L94" i="17"/>
  <c r="M72" i="17"/>
  <c r="M64" i="17"/>
  <c r="N64" i="17" s="1"/>
  <c r="M26" i="17"/>
  <c r="M84" i="17"/>
  <c r="M12" i="17"/>
  <c r="N12" i="17" s="1"/>
  <c r="M4" i="17"/>
  <c r="G3" i="18"/>
  <c r="K3" i="18" s="1"/>
  <c r="G4" i="18"/>
  <c r="K4" i="18" s="1"/>
  <c r="G5" i="18"/>
  <c r="G6" i="18"/>
  <c r="K6" i="18" s="1"/>
  <c r="G7" i="18"/>
  <c r="K7" i="18" s="1"/>
  <c r="G8" i="18"/>
  <c r="K8" i="18" s="1"/>
  <c r="G9" i="18"/>
  <c r="G10" i="18"/>
  <c r="G2" i="18"/>
  <c r="K2" i="18" s="1"/>
  <c r="H3" i="18"/>
  <c r="N3" i="18" s="1"/>
  <c r="H4" i="18"/>
  <c r="N4" i="18" s="1"/>
  <c r="H5" i="18"/>
  <c r="H6" i="18"/>
  <c r="N6" i="18" s="1"/>
  <c r="H7" i="18"/>
  <c r="N7" i="18" s="1"/>
  <c r="H8" i="18"/>
  <c r="N8" i="18" s="1"/>
  <c r="H9" i="18"/>
  <c r="N9" i="18" s="1"/>
  <c r="H10" i="18"/>
  <c r="N10" i="18" s="1"/>
  <c r="H2" i="18"/>
  <c r="N2" i="18" s="1"/>
  <c r="K9" i="18"/>
  <c r="K10" i="18"/>
  <c r="M343" i="17" l="1"/>
  <c r="N343" i="17" s="1"/>
  <c r="Q160" i="17"/>
  <c r="P160" i="17"/>
  <c r="L357" i="17"/>
  <c r="N357" i="17" s="1"/>
  <c r="M357" i="17"/>
  <c r="J39" i="17"/>
  <c r="K39" i="17"/>
  <c r="L218" i="17"/>
  <c r="O218" i="17" s="1"/>
  <c r="J144" i="17"/>
  <c r="K144" i="17"/>
  <c r="M144" i="17" s="1"/>
  <c r="M378" i="17"/>
  <c r="L378" i="17"/>
  <c r="O378" i="17" s="1"/>
  <c r="L214" i="17"/>
  <c r="M214" i="17"/>
  <c r="J368" i="17"/>
  <c r="K368" i="17"/>
  <c r="O337" i="17"/>
  <c r="N337" i="17"/>
  <c r="J67" i="17"/>
  <c r="K67" i="17"/>
  <c r="M71" i="17"/>
  <c r="O71" i="17" s="1"/>
  <c r="L71" i="17"/>
  <c r="O136" i="17"/>
  <c r="M87" i="17"/>
  <c r="L87" i="17"/>
  <c r="O146" i="17"/>
  <c r="O202" i="17"/>
  <c r="Q202" i="17" s="1"/>
  <c r="N202" i="17"/>
  <c r="J78" i="17"/>
  <c r="K78" i="17"/>
  <c r="J211" i="17"/>
  <c r="K211" i="17"/>
  <c r="L211" i="17" s="1"/>
  <c r="N234" i="17"/>
  <c r="O234" i="17"/>
  <c r="J82" i="17"/>
  <c r="K82" i="17"/>
  <c r="L115" i="17"/>
  <c r="M115" i="17"/>
  <c r="K236" i="17"/>
  <c r="J236" i="17"/>
  <c r="L236" i="17" s="1"/>
  <c r="M80" i="17"/>
  <c r="K55" i="17"/>
  <c r="J55" i="17"/>
  <c r="J176" i="17"/>
  <c r="K176" i="17"/>
  <c r="M176" i="17" s="1"/>
  <c r="J297" i="17"/>
  <c r="K297" i="17"/>
  <c r="M135" i="17"/>
  <c r="L135" i="17"/>
  <c r="M120" i="17"/>
  <c r="L120" i="17"/>
  <c r="J178" i="17"/>
  <c r="K178" i="17"/>
  <c r="M178" i="17" s="1"/>
  <c r="K222" i="17"/>
  <c r="M65" i="17"/>
  <c r="O194" i="17"/>
  <c r="N194" i="17"/>
  <c r="P194" i="17" s="1"/>
  <c r="M196" i="17"/>
  <c r="N196" i="17" s="1"/>
  <c r="L196" i="17"/>
  <c r="J66" i="17"/>
  <c r="K66" i="17"/>
  <c r="L66" i="17" s="1"/>
  <c r="J187" i="17"/>
  <c r="K187" i="17"/>
  <c r="J308" i="17"/>
  <c r="K308" i="17"/>
  <c r="M308" i="17" s="1"/>
  <c r="J189" i="17"/>
  <c r="K189" i="17"/>
  <c r="M136" i="17"/>
  <c r="N136" i="17" s="1"/>
  <c r="Q136" i="17" s="1"/>
  <c r="L257" i="17"/>
  <c r="M257" i="17"/>
  <c r="K181" i="17"/>
  <c r="J181" i="17"/>
  <c r="K125" i="17"/>
  <c r="J125" i="17"/>
  <c r="M166" i="17"/>
  <c r="J233" i="17"/>
  <c r="K233" i="17"/>
  <c r="J180" i="17"/>
  <c r="K180" i="17"/>
  <c r="M180" i="17" s="1"/>
  <c r="L310" i="17"/>
  <c r="M310" i="17"/>
  <c r="L314" i="17"/>
  <c r="M314" i="17"/>
  <c r="O270" i="17"/>
  <c r="N270" i="17"/>
  <c r="O296" i="17"/>
  <c r="N296" i="17"/>
  <c r="Q296" i="17" s="1"/>
  <c r="J35" i="17"/>
  <c r="K35" i="17"/>
  <c r="J198" i="17"/>
  <c r="K198" i="17"/>
  <c r="M207" i="17"/>
  <c r="J206" i="17"/>
  <c r="K206" i="17"/>
  <c r="M293" i="17"/>
  <c r="L293" i="17"/>
  <c r="J9" i="17"/>
  <c r="K9" i="17"/>
  <c r="N373" i="17"/>
  <c r="K323" i="17"/>
  <c r="J323" i="17"/>
  <c r="J88" i="17"/>
  <c r="K88" i="17"/>
  <c r="J209" i="17"/>
  <c r="K209" i="17"/>
  <c r="J330" i="17"/>
  <c r="K330" i="17"/>
  <c r="L205" i="17"/>
  <c r="M205" i="17"/>
  <c r="L243" i="17"/>
  <c r="M243" i="17"/>
  <c r="J6" i="17"/>
  <c r="K6" i="17"/>
  <c r="M244" i="17"/>
  <c r="N76" i="17"/>
  <c r="J379" i="17"/>
  <c r="L379" i="17" s="1"/>
  <c r="K379" i="17"/>
  <c r="J148" i="17"/>
  <c r="K148" i="17"/>
  <c r="M148" i="17" s="1"/>
  <c r="J77" i="17"/>
  <c r="L77" i="17" s="1"/>
  <c r="K77" i="17"/>
  <c r="J319" i="17"/>
  <c r="K319" i="17"/>
  <c r="M240" i="17"/>
  <c r="L240" i="17"/>
  <c r="O240" i="17" s="1"/>
  <c r="J255" i="17"/>
  <c r="K255" i="17"/>
  <c r="M223" i="17"/>
  <c r="L223" i="17"/>
  <c r="N98" i="17"/>
  <c r="L139" i="17"/>
  <c r="N139" i="17" s="1"/>
  <c r="J217" i="17"/>
  <c r="K217" i="17"/>
  <c r="O161" i="17"/>
  <c r="N161" i="17"/>
  <c r="K20" i="17"/>
  <c r="J20" i="17"/>
  <c r="J268" i="17"/>
  <c r="K268" i="17"/>
  <c r="K331" i="17"/>
  <c r="J331" i="17"/>
  <c r="M331" i="17" s="1"/>
  <c r="K243" i="17"/>
  <c r="J199" i="17"/>
  <c r="O343" i="17"/>
  <c r="L93" i="17"/>
  <c r="M93" i="17"/>
  <c r="J89" i="17"/>
  <c r="K89" i="17"/>
  <c r="K200" i="17"/>
  <c r="J200" i="17"/>
  <c r="N51" i="17"/>
  <c r="O51" i="17"/>
  <c r="K228" i="17"/>
  <c r="J228" i="17"/>
  <c r="L228" i="17" s="1"/>
  <c r="J31" i="17"/>
  <c r="K31" i="17"/>
  <c r="K245" i="17"/>
  <c r="J245" i="17"/>
  <c r="L49" i="17"/>
  <c r="M212" i="17"/>
  <c r="L174" i="17"/>
  <c r="M174" i="17"/>
  <c r="M358" i="17"/>
  <c r="J265" i="17"/>
  <c r="K265" i="17"/>
  <c r="M34" i="17"/>
  <c r="O34" i="17" s="1"/>
  <c r="L34" i="17"/>
  <c r="J27" i="17"/>
  <c r="K27" i="17"/>
  <c r="J38" i="17"/>
  <c r="K38" i="17"/>
  <c r="J225" i="17"/>
  <c r="K225" i="17"/>
  <c r="J11" i="17"/>
  <c r="K11" i="17"/>
  <c r="N183" i="17"/>
  <c r="O183" i="17"/>
  <c r="P183" i="17" s="1"/>
  <c r="J239" i="17"/>
  <c r="K239" i="17"/>
  <c r="L15" i="17"/>
  <c r="M15" i="17"/>
  <c r="L54" i="17"/>
  <c r="M54" i="17"/>
  <c r="K313" i="17"/>
  <c r="J313" i="17"/>
  <c r="L313" i="17" s="1"/>
  <c r="L334" i="17"/>
  <c r="M334" i="17"/>
  <c r="N212" i="17"/>
  <c r="O212" i="17"/>
  <c r="N185" i="17"/>
  <c r="Q185" i="17" s="1"/>
  <c r="O185" i="17"/>
  <c r="M208" i="17"/>
  <c r="L208" i="17"/>
  <c r="J22" i="17"/>
  <c r="K22" i="17"/>
  <c r="L227" i="17"/>
  <c r="O227" i="17" s="1"/>
  <c r="M227" i="17"/>
  <c r="K250" i="17"/>
  <c r="J250" i="17"/>
  <c r="L92" i="17"/>
  <c r="M92" i="17"/>
  <c r="M256" i="17"/>
  <c r="N256" i="17" s="1"/>
  <c r="K342" i="17"/>
  <c r="M342" i="17" s="1"/>
  <c r="J342" i="17"/>
  <c r="M302" i="17"/>
  <c r="L302" i="17"/>
  <c r="K2" i="17"/>
  <c r="J2" i="17"/>
  <c r="M185" i="17"/>
  <c r="L43" i="17"/>
  <c r="M43" i="17"/>
  <c r="N43" i="17" s="1"/>
  <c r="N69" i="17"/>
  <c r="Q69" i="17" s="1"/>
  <c r="N4" i="17"/>
  <c r="J33" i="17"/>
  <c r="K33" i="17"/>
  <c r="M83" i="17"/>
  <c r="L83" i="17"/>
  <c r="K261" i="17"/>
  <c r="J261" i="17"/>
  <c r="M369" i="17"/>
  <c r="L369" i="17"/>
  <c r="M287" i="17"/>
  <c r="L287" i="17"/>
  <c r="M262" i="17"/>
  <c r="L262" i="17"/>
  <c r="M219" i="17"/>
  <c r="L219" i="17"/>
  <c r="L309" i="17"/>
  <c r="L116" i="17"/>
  <c r="M116" i="17"/>
  <c r="O329" i="17"/>
  <c r="N329" i="17"/>
  <c r="Q329" i="17" s="1"/>
  <c r="L100" i="17"/>
  <c r="J68" i="17"/>
  <c r="K68" i="17"/>
  <c r="J272" i="17"/>
  <c r="K272" i="17"/>
  <c r="M10" i="17"/>
  <c r="O10" i="17" s="1"/>
  <c r="J283" i="17"/>
  <c r="K283" i="17"/>
  <c r="M303" i="17"/>
  <c r="L303" i="17"/>
  <c r="J17" i="17"/>
  <c r="K17" i="17"/>
  <c r="M24" i="17"/>
  <c r="L24" i="17"/>
  <c r="M259" i="17"/>
  <c r="L259" i="17"/>
  <c r="L230" i="17"/>
  <c r="M230" i="17"/>
  <c r="L235" i="17"/>
  <c r="M235" i="17"/>
  <c r="M332" i="17"/>
  <c r="O332" i="17" s="1"/>
  <c r="N50" i="17"/>
  <c r="O315" i="17"/>
  <c r="Q315" i="17" s="1"/>
  <c r="M216" i="17"/>
  <c r="L216" i="17"/>
  <c r="J52" i="17"/>
  <c r="K52" i="17"/>
  <c r="K294" i="17"/>
  <c r="J294" i="17"/>
  <c r="J7" i="17"/>
  <c r="K7" i="17"/>
  <c r="K367" i="17"/>
  <c r="J126" i="17"/>
  <c r="K126" i="17"/>
  <c r="J21" i="17"/>
  <c r="K21" i="17"/>
  <c r="L21" i="17" s="1"/>
  <c r="M53" i="17"/>
  <c r="L273" i="17"/>
  <c r="M273" i="17"/>
  <c r="L76" i="17"/>
  <c r="N48" i="17"/>
  <c r="O48" i="17"/>
  <c r="K99" i="17"/>
  <c r="J99" i="17"/>
  <c r="K220" i="17"/>
  <c r="M220" i="17" s="1"/>
  <c r="J220" i="17"/>
  <c r="J341" i="17"/>
  <c r="M341" i="17" s="1"/>
  <c r="K341" i="17"/>
  <c r="M345" i="17"/>
  <c r="L345" i="17"/>
  <c r="J365" i="17"/>
  <c r="L365" i="17" s="1"/>
  <c r="L318" i="17"/>
  <c r="N318" i="17" s="1"/>
  <c r="K63" i="17"/>
  <c r="J63" i="17"/>
  <c r="J305" i="17"/>
  <c r="K305" i="17"/>
  <c r="M305" i="17" s="1"/>
  <c r="J47" i="17"/>
  <c r="K47" i="17"/>
  <c r="J258" i="17"/>
  <c r="K258" i="17"/>
  <c r="L98" i="17"/>
  <c r="K221" i="17"/>
  <c r="J221" i="17"/>
  <c r="K266" i="17"/>
  <c r="J266" i="17"/>
  <c r="M224" i="17"/>
  <c r="L224" i="17"/>
  <c r="J298" i="17"/>
  <c r="K298" i="17"/>
  <c r="K312" i="17"/>
  <c r="J312" i="17"/>
  <c r="J18" i="17"/>
  <c r="K18" i="17"/>
  <c r="L18" i="17" s="1"/>
  <c r="J354" i="17"/>
  <c r="K354" i="17"/>
  <c r="M354" i="17" s="1"/>
  <c r="N186" i="17"/>
  <c r="K269" i="17"/>
  <c r="J269" i="17"/>
  <c r="M75" i="17"/>
  <c r="L75" i="17"/>
  <c r="M69" i="17"/>
  <c r="M248" i="17"/>
  <c r="L285" i="17"/>
  <c r="J321" i="17"/>
  <c r="L321" i="17" s="1"/>
  <c r="K321" i="17"/>
  <c r="J376" i="17"/>
  <c r="K376" i="17"/>
  <c r="L104" i="17"/>
  <c r="M104" i="17"/>
  <c r="L289" i="17"/>
  <c r="M289" i="17"/>
  <c r="J288" i="17"/>
  <c r="K288" i="17"/>
  <c r="L288" i="17" s="1"/>
  <c r="M191" i="17"/>
  <c r="O191" i="17" s="1"/>
  <c r="J74" i="17"/>
  <c r="K74" i="17"/>
  <c r="L74" i="17" s="1"/>
  <c r="K300" i="17"/>
  <c r="J300" i="17"/>
  <c r="M263" i="17"/>
  <c r="L263" i="17"/>
  <c r="K110" i="17"/>
  <c r="J110" i="17"/>
  <c r="K352" i="17"/>
  <c r="J352" i="17"/>
  <c r="J327" i="17"/>
  <c r="K327" i="17"/>
  <c r="L97" i="17"/>
  <c r="J96" i="17"/>
  <c r="K96" i="17"/>
  <c r="J338" i="17"/>
  <c r="K338" i="17"/>
  <c r="J29" i="17"/>
  <c r="K29" i="17"/>
  <c r="L29" i="17" s="1"/>
  <c r="J58" i="17"/>
  <c r="K58" i="17"/>
  <c r="K344" i="17"/>
  <c r="J344" i="17"/>
  <c r="L23" i="17"/>
  <c r="M23" i="17"/>
  <c r="M295" i="17"/>
  <c r="L295" i="17"/>
  <c r="L109" i="17"/>
  <c r="M109" i="17"/>
  <c r="L124" i="17"/>
  <c r="M124" i="17"/>
  <c r="K121" i="17"/>
  <c r="J121" i="17"/>
  <c r="J242" i="17"/>
  <c r="K242" i="17"/>
  <c r="J363" i="17"/>
  <c r="K363" i="17"/>
  <c r="K100" i="17"/>
  <c r="M100" i="17" s="1"/>
  <c r="L3" i="17"/>
  <c r="M3" i="17"/>
  <c r="N11" i="18"/>
  <c r="L70" i="17"/>
  <c r="L238" i="17"/>
  <c r="M238" i="17"/>
  <c r="K316" i="17"/>
  <c r="J316" i="17"/>
  <c r="L316" i="17" s="1"/>
  <c r="K114" i="17"/>
  <c r="J114" i="17"/>
  <c r="K137" i="17"/>
  <c r="J137" i="17"/>
  <c r="J32" i="17"/>
  <c r="K32" i="17"/>
  <c r="M284" i="17"/>
  <c r="L284" i="17"/>
  <c r="J231" i="17"/>
  <c r="K231" i="17"/>
  <c r="M291" i="17"/>
  <c r="L291" i="17"/>
  <c r="J85" i="17"/>
  <c r="K85" i="17"/>
  <c r="M85" i="17" s="1"/>
  <c r="K107" i="17"/>
  <c r="J107" i="17"/>
  <c r="J349" i="17"/>
  <c r="L349" i="17" s="1"/>
  <c r="K349" i="17"/>
  <c r="M159" i="17"/>
  <c r="L159" i="17"/>
  <c r="J280" i="17"/>
  <c r="K280" i="17"/>
  <c r="L280" i="17" s="1"/>
  <c r="L204" i="17"/>
  <c r="M204" i="17"/>
  <c r="L339" i="17"/>
  <c r="K155" i="17"/>
  <c r="J155" i="17"/>
  <c r="L155" i="17" s="1"/>
  <c r="M127" i="17"/>
  <c r="J57" i="17"/>
  <c r="K57" i="17"/>
  <c r="M13" i="17"/>
  <c r="K277" i="17"/>
  <c r="J277" i="17"/>
  <c r="K360" i="17"/>
  <c r="J360" i="17"/>
  <c r="M267" i="17"/>
  <c r="L267" i="17"/>
  <c r="K129" i="17"/>
  <c r="J129" i="17"/>
  <c r="L290" i="17"/>
  <c r="M290" i="17"/>
  <c r="J46" i="17"/>
  <c r="K46" i="17"/>
  <c r="J79" i="17"/>
  <c r="K79" i="17"/>
  <c r="L168" i="17"/>
  <c r="K278" i="17"/>
  <c r="J278" i="17"/>
  <c r="L37" i="17"/>
  <c r="J40" i="17"/>
  <c r="K40" i="17"/>
  <c r="J8" i="17"/>
  <c r="K8" i="17"/>
  <c r="L307" i="17"/>
  <c r="M307" i="17"/>
  <c r="J188" i="17"/>
  <c r="K188" i="17"/>
  <c r="K253" i="17"/>
  <c r="J253" i="17"/>
  <c r="J382" i="17"/>
  <c r="K382" i="17"/>
  <c r="H383" i="17"/>
  <c r="M146" i="17"/>
  <c r="N146" i="17" s="1"/>
  <c r="J19" i="17"/>
  <c r="K19" i="17"/>
  <c r="K158" i="17"/>
  <c r="J158" i="17"/>
  <c r="K170" i="17"/>
  <c r="J170" i="17"/>
  <c r="L350" i="17"/>
  <c r="L325" i="17"/>
  <c r="M325" i="17"/>
  <c r="J143" i="17"/>
  <c r="K143" i="17"/>
  <c r="J264" i="17"/>
  <c r="K264" i="17"/>
  <c r="J5" i="17"/>
  <c r="M5" i="17" s="1"/>
  <c r="K5" i="17"/>
  <c r="K90" i="17"/>
  <c r="L90" i="17" s="1"/>
  <c r="K101" i="17"/>
  <c r="M101" i="17" s="1"/>
  <c r="J14" i="17"/>
  <c r="K14" i="17"/>
  <c r="K356" i="17"/>
  <c r="J356" i="17"/>
  <c r="L80" i="17"/>
  <c r="M59" i="17"/>
  <c r="L59" i="17"/>
  <c r="J118" i="17"/>
  <c r="K118" i="17"/>
  <c r="J102" i="17"/>
  <c r="K102" i="17"/>
  <c r="J132" i="17"/>
  <c r="K132" i="17"/>
  <c r="M132" i="17" s="1"/>
  <c r="J374" i="17"/>
  <c r="K374" i="17"/>
  <c r="M374" i="17" s="1"/>
  <c r="M351" i="17"/>
  <c r="L351" i="17"/>
  <c r="N351" i="17" s="1"/>
  <c r="K210" i="17"/>
  <c r="L210" i="17" s="1"/>
  <c r="L311" i="17"/>
  <c r="M311" i="17"/>
  <c r="L241" i="17"/>
  <c r="N241" i="17" s="1"/>
  <c r="M95" i="17"/>
  <c r="L95" i="17"/>
  <c r="J371" i="17"/>
  <c r="K371" i="17"/>
  <c r="M371" i="17" s="1"/>
  <c r="J147" i="17"/>
  <c r="K147" i="17"/>
  <c r="M147" i="17" s="1"/>
  <c r="J111" i="17"/>
  <c r="K111" i="17"/>
  <c r="J232" i="17"/>
  <c r="K232" i="17"/>
  <c r="M106" i="17"/>
  <c r="M350" i="17"/>
  <c r="J151" i="17"/>
  <c r="K151" i="17"/>
  <c r="M336" i="17"/>
  <c r="L336" i="17"/>
  <c r="J375" i="17"/>
  <c r="K375" i="17"/>
  <c r="L375" i="17" s="1"/>
  <c r="M377" i="17"/>
  <c r="L377" i="17"/>
  <c r="M328" i="17"/>
  <c r="L328" i="17"/>
  <c r="L108" i="17"/>
  <c r="L361" i="17"/>
  <c r="L340" i="17"/>
  <c r="M340" i="17"/>
  <c r="J353" i="17"/>
  <c r="K353" i="17"/>
  <c r="L251" i="17"/>
  <c r="J276" i="17"/>
  <c r="K276" i="17"/>
  <c r="M279" i="17"/>
  <c r="L279" i="17"/>
  <c r="M373" i="17"/>
  <c r="O373" i="17" s="1"/>
  <c r="J162" i="17"/>
  <c r="K162" i="17"/>
  <c r="L162" i="17" s="1"/>
  <c r="K49" i="17"/>
  <c r="M49" i="17" s="1"/>
  <c r="K154" i="17"/>
  <c r="J154" i="17"/>
  <c r="J112" i="17"/>
  <c r="K112" i="17"/>
  <c r="N26" i="17"/>
  <c r="L248" i="17"/>
  <c r="O248" i="17" s="1"/>
  <c r="L142" i="17"/>
  <c r="O142" i="17" s="1"/>
  <c r="J173" i="17"/>
  <c r="K173" i="17"/>
  <c r="J169" i="17"/>
  <c r="K169" i="17"/>
  <c r="M169" i="17" s="1"/>
  <c r="J320" i="17"/>
  <c r="K320" i="17"/>
  <c r="M103" i="17"/>
  <c r="L103" i="17"/>
  <c r="K28" i="17"/>
  <c r="J28" i="17"/>
  <c r="M119" i="17"/>
  <c r="L119" i="17"/>
  <c r="K122" i="17"/>
  <c r="J122" i="17"/>
  <c r="J25" i="17"/>
  <c r="K25" i="17"/>
  <c r="K134" i="17"/>
  <c r="J134" i="17"/>
  <c r="J123" i="17"/>
  <c r="K123" i="17"/>
  <c r="J157" i="17"/>
  <c r="K157" i="17"/>
  <c r="J324" i="17"/>
  <c r="K324" i="17"/>
  <c r="K275" i="17"/>
  <c r="J275" i="17"/>
  <c r="O381" i="17"/>
  <c r="M370" i="17"/>
  <c r="N370" i="17" s="1"/>
  <c r="L370" i="17"/>
  <c r="J184" i="17"/>
  <c r="K184" i="17"/>
  <c r="L184" i="17" s="1"/>
  <c r="L182" i="17"/>
  <c r="M182" i="17"/>
  <c r="L190" i="17"/>
  <c r="M190" i="17"/>
  <c r="J41" i="17"/>
  <c r="K41" i="17"/>
  <c r="K60" i="17"/>
  <c r="L60" i="17" s="1"/>
  <c r="L335" i="17"/>
  <c r="M335" i="17"/>
  <c r="K301" i="17"/>
  <c r="L301" i="17" s="1"/>
  <c r="L164" i="17"/>
  <c r="M164" i="17"/>
  <c r="L152" i="17"/>
  <c r="J36" i="17"/>
  <c r="K44" i="17"/>
  <c r="J44" i="17"/>
  <c r="J165" i="17"/>
  <c r="K165" i="17"/>
  <c r="J286" i="17"/>
  <c r="K286" i="17"/>
  <c r="J299" i="17"/>
  <c r="K299" i="17"/>
  <c r="K145" i="17"/>
  <c r="J145" i="17"/>
  <c r="K310" i="17"/>
  <c r="J140" i="17"/>
  <c r="K140" i="17"/>
  <c r="M359" i="17"/>
  <c r="L359" i="17"/>
  <c r="J30" i="17"/>
  <c r="K30" i="17"/>
  <c r="M16" i="17"/>
  <c r="L16" i="17"/>
  <c r="L229" i="17"/>
  <c r="M229" i="17"/>
  <c r="O69" i="17"/>
  <c r="O249" i="17"/>
  <c r="P249" i="17" s="1"/>
  <c r="J195" i="17"/>
  <c r="K195" i="17"/>
  <c r="L195" i="17" s="1"/>
  <c r="L281" i="17"/>
  <c r="M281" i="17"/>
  <c r="J213" i="17"/>
  <c r="K213" i="17"/>
  <c r="J203" i="17"/>
  <c r="K203" i="17"/>
  <c r="L203" i="17" s="1"/>
  <c r="K364" i="17"/>
  <c r="M364" i="17" s="1"/>
  <c r="J364" i="17"/>
  <c r="M246" i="17"/>
  <c r="L246" i="17"/>
  <c r="L197" i="17"/>
  <c r="M197" i="17"/>
  <c r="J177" i="17"/>
  <c r="K177" i="17"/>
  <c r="M177" i="17" s="1"/>
  <c r="J56" i="17"/>
  <c r="K56" i="17"/>
  <c r="J167" i="17"/>
  <c r="K167" i="17"/>
  <c r="J156" i="17"/>
  <c r="K156" i="17"/>
  <c r="M156" i="17" s="1"/>
  <c r="L133" i="17"/>
  <c r="M133" i="17"/>
  <c r="Q234" i="17"/>
  <c r="P333" i="17"/>
  <c r="Q333" i="17"/>
  <c r="O153" i="17"/>
  <c r="N153" i="17"/>
  <c r="Q304" i="17"/>
  <c r="P304" i="17"/>
  <c r="N92" i="17"/>
  <c r="O92" i="17"/>
  <c r="O50" i="17"/>
  <c r="O247" i="17"/>
  <c r="N247" i="17"/>
  <c r="O271" i="17"/>
  <c r="Q271" i="17" s="1"/>
  <c r="N350" i="17"/>
  <c r="N274" i="17"/>
  <c r="O274" i="17"/>
  <c r="O372" i="17"/>
  <c r="P372" i="17" s="1"/>
  <c r="O254" i="17"/>
  <c r="N254" i="17"/>
  <c r="N94" i="17"/>
  <c r="O94" i="17"/>
  <c r="N80" i="17"/>
  <c r="O76" i="17"/>
  <c r="N237" i="17"/>
  <c r="O237" i="17"/>
  <c r="S163" i="17"/>
  <c r="R163" i="17"/>
  <c r="P271" i="17"/>
  <c r="O306" i="17"/>
  <c r="N306" i="17"/>
  <c r="N116" i="17"/>
  <c r="O116" i="17"/>
  <c r="N54" i="17"/>
  <c r="O54" i="17"/>
  <c r="N113" i="17"/>
  <c r="O113" i="17"/>
  <c r="N117" i="17"/>
  <c r="O117" i="17"/>
  <c r="N149" i="17"/>
  <c r="O149" i="17"/>
  <c r="O196" i="17"/>
  <c r="O207" i="17"/>
  <c r="N207" i="17"/>
  <c r="O252" i="17"/>
  <c r="N252" i="17"/>
  <c r="N142" i="17"/>
  <c r="P128" i="17"/>
  <c r="Q128" i="17"/>
  <c r="N317" i="17"/>
  <c r="O317" i="17"/>
  <c r="O314" i="17"/>
  <c r="N314" i="17"/>
  <c r="N226" i="17"/>
  <c r="N65" i="17"/>
  <c r="O65" i="17"/>
  <c r="N62" i="17"/>
  <c r="O62" i="17"/>
  <c r="O322" i="17"/>
  <c r="N322" i="17"/>
  <c r="O26" i="17"/>
  <c r="P26" i="17" s="1"/>
  <c r="N127" i="17"/>
  <c r="O127" i="17"/>
  <c r="R160" i="17"/>
  <c r="S160" i="17"/>
  <c r="O260" i="17"/>
  <c r="N260" i="17"/>
  <c r="N86" i="17"/>
  <c r="O86" i="17"/>
  <c r="Q130" i="17"/>
  <c r="P130" i="17"/>
  <c r="N208" i="17"/>
  <c r="O208" i="17"/>
  <c r="O346" i="17"/>
  <c r="N346" i="17"/>
  <c r="P337" i="17"/>
  <c r="Q337" i="17"/>
  <c r="N131" i="17"/>
  <c r="O131" i="17"/>
  <c r="P282" i="17"/>
  <c r="Q282" i="17"/>
  <c r="N61" i="17"/>
  <c r="O61" i="17"/>
  <c r="N84" i="17"/>
  <c r="O84" i="17"/>
  <c r="N240" i="17"/>
  <c r="O98" i="17"/>
  <c r="P98" i="17" s="1"/>
  <c r="O193" i="17"/>
  <c r="N193" i="17"/>
  <c r="O12" i="17"/>
  <c r="P12" i="17" s="1"/>
  <c r="Q146" i="17"/>
  <c r="P146" i="17"/>
  <c r="N326" i="17"/>
  <c r="O326" i="17"/>
  <c r="N70" i="17"/>
  <c r="O70" i="17"/>
  <c r="N97" i="17"/>
  <c r="O97" i="17"/>
  <c r="N355" i="17"/>
  <c r="O355" i="17"/>
  <c r="O219" i="17"/>
  <c r="N219" i="17"/>
  <c r="N347" i="17"/>
  <c r="O347" i="17"/>
  <c r="P381" i="17"/>
  <c r="Q381" i="17"/>
  <c r="Q138" i="17"/>
  <c r="P138" i="17"/>
  <c r="N172" i="17"/>
  <c r="O172" i="17"/>
  <c r="N171" i="17"/>
  <c r="O171" i="17"/>
  <c r="O215" i="17"/>
  <c r="N215" i="17"/>
  <c r="N348" i="17"/>
  <c r="O348" i="17"/>
  <c r="N366" i="17"/>
  <c r="O366" i="17"/>
  <c r="Q194" i="17"/>
  <c r="N358" i="17"/>
  <c r="O358" i="17"/>
  <c r="O201" i="17"/>
  <c r="N201" i="17"/>
  <c r="N45" i="17"/>
  <c r="O45" i="17"/>
  <c r="N105" i="17"/>
  <c r="O105" i="17"/>
  <c r="P179" i="17"/>
  <c r="Q179" i="17"/>
  <c r="O64" i="17"/>
  <c r="P64" i="17" s="1"/>
  <c r="N244" i="17"/>
  <c r="O244" i="17"/>
  <c r="Q91" i="17"/>
  <c r="R91" i="17" s="1"/>
  <c r="O4" i="17"/>
  <c r="N42" i="17"/>
  <c r="O42" i="17"/>
  <c r="P150" i="17"/>
  <c r="Q150" i="17"/>
  <c r="O380" i="17"/>
  <c r="P380" i="17" s="1"/>
  <c r="N141" i="17"/>
  <c r="O141" i="17"/>
  <c r="N192" i="17"/>
  <c r="O192" i="17"/>
  <c r="O135" i="17"/>
  <c r="N135" i="17"/>
  <c r="O362" i="17"/>
  <c r="N362" i="17"/>
  <c r="N72" i="17"/>
  <c r="O72" i="17"/>
  <c r="N81" i="17"/>
  <c r="O81" i="17"/>
  <c r="N73" i="17"/>
  <c r="O73" i="17"/>
  <c r="O175" i="17"/>
  <c r="N175" i="17"/>
  <c r="N309" i="17"/>
  <c r="O309" i="17"/>
  <c r="P292" i="17"/>
  <c r="Q292" i="17"/>
  <c r="K11" i="18"/>
  <c r="O223" i="17" l="1"/>
  <c r="N223" i="17"/>
  <c r="N303" i="17"/>
  <c r="O303" i="17"/>
  <c r="M114" i="17"/>
  <c r="L114" i="17"/>
  <c r="P234" i="17"/>
  <c r="N279" i="17"/>
  <c r="O279" i="17"/>
  <c r="L63" i="17"/>
  <c r="M63" i="17"/>
  <c r="M233" i="17"/>
  <c r="L233" i="17"/>
  <c r="L222" i="17"/>
  <c r="M222" i="17"/>
  <c r="L145" i="17"/>
  <c r="M145" i="17"/>
  <c r="N365" i="17"/>
  <c r="L9" i="17"/>
  <c r="M9" i="17"/>
  <c r="O9" i="17" s="1"/>
  <c r="P373" i="17"/>
  <c r="R373" i="17" s="1"/>
  <c r="Q373" i="17"/>
  <c r="O168" i="17"/>
  <c r="N168" i="17"/>
  <c r="M367" i="17"/>
  <c r="L367" i="17"/>
  <c r="L102" i="17"/>
  <c r="M102" i="17"/>
  <c r="M300" i="17"/>
  <c r="L300" i="17"/>
  <c r="Q351" i="17"/>
  <c r="S351" i="17" s="1"/>
  <c r="P343" i="17"/>
  <c r="Q343" i="17"/>
  <c r="R343" i="17" s="1"/>
  <c r="N106" i="17"/>
  <c r="Q106" i="17" s="1"/>
  <c r="O106" i="17"/>
  <c r="P186" i="17"/>
  <c r="Q186" i="17"/>
  <c r="N236" i="17"/>
  <c r="P236" i="17" s="1"/>
  <c r="L268" i="17"/>
  <c r="M268" i="17"/>
  <c r="N49" i="17"/>
  <c r="O49" i="17"/>
  <c r="P49" i="17" s="1"/>
  <c r="N15" i="17"/>
  <c r="P15" i="17" s="1"/>
  <c r="O15" i="17"/>
  <c r="N203" i="17"/>
  <c r="O182" i="17"/>
  <c r="N182" i="17"/>
  <c r="M245" i="17"/>
  <c r="L245" i="17"/>
  <c r="O166" i="17"/>
  <c r="N166" i="17"/>
  <c r="L368" i="17"/>
  <c r="M368" i="17"/>
  <c r="O368" i="17" s="1"/>
  <c r="O184" i="17"/>
  <c r="Q184" i="17" s="1"/>
  <c r="M118" i="17"/>
  <c r="L118" i="17"/>
  <c r="L79" i="17"/>
  <c r="M79" i="17"/>
  <c r="L178" i="17"/>
  <c r="M299" i="17"/>
  <c r="L299" i="17"/>
  <c r="N103" i="17"/>
  <c r="O103" i="17"/>
  <c r="M316" i="17"/>
  <c r="O316" i="17" s="1"/>
  <c r="M74" i="17"/>
  <c r="N74" i="17" s="1"/>
  <c r="M283" i="17"/>
  <c r="L283" i="17"/>
  <c r="O214" i="17"/>
  <c r="N214" i="17"/>
  <c r="P329" i="17"/>
  <c r="R329" i="17" s="1"/>
  <c r="Q357" i="17"/>
  <c r="L213" i="17"/>
  <c r="M213" i="17"/>
  <c r="O370" i="17"/>
  <c r="Q370" i="17" s="1"/>
  <c r="O251" i="17"/>
  <c r="N251" i="17"/>
  <c r="L111" i="17"/>
  <c r="M111" i="17"/>
  <c r="L19" i="17"/>
  <c r="O19" i="17" s="1"/>
  <c r="M19" i="17"/>
  <c r="L46" i="17"/>
  <c r="M46" i="17"/>
  <c r="O159" i="17"/>
  <c r="N159" i="17"/>
  <c r="M18" i="17"/>
  <c r="N345" i="17"/>
  <c r="O345" i="17"/>
  <c r="L22" i="17"/>
  <c r="M22" i="17"/>
  <c r="O22" i="17" s="1"/>
  <c r="Q183" i="17"/>
  <c r="R183" i="17" s="1"/>
  <c r="L31" i="17"/>
  <c r="M31" i="17"/>
  <c r="L206" i="17"/>
  <c r="M206" i="17"/>
  <c r="L181" i="17"/>
  <c r="M181" i="17"/>
  <c r="M90" i="17"/>
  <c r="O90" i="17" s="1"/>
  <c r="L28" i="17"/>
  <c r="M28" i="17"/>
  <c r="M158" i="17"/>
  <c r="L158" i="17"/>
  <c r="N204" i="17"/>
  <c r="O204" i="17"/>
  <c r="M261" i="17"/>
  <c r="L261" i="17"/>
  <c r="M20" i="17"/>
  <c r="L20" i="17"/>
  <c r="O293" i="17"/>
  <c r="N293" i="17"/>
  <c r="M203" i="17"/>
  <c r="O203" i="17" s="1"/>
  <c r="Q203" i="17" s="1"/>
  <c r="M232" i="17"/>
  <c r="L232" i="17"/>
  <c r="N280" i="17"/>
  <c r="N23" i="17"/>
  <c r="O23" i="17"/>
  <c r="P23" i="17" s="1"/>
  <c r="L354" i="17"/>
  <c r="M7" i="17"/>
  <c r="L7" i="17"/>
  <c r="L239" i="17"/>
  <c r="M239" i="17"/>
  <c r="L125" i="17"/>
  <c r="M125" i="17"/>
  <c r="O125" i="17" s="1"/>
  <c r="N211" i="17"/>
  <c r="M184" i="17"/>
  <c r="N184" i="17" s="1"/>
  <c r="L276" i="17"/>
  <c r="M276" i="17"/>
  <c r="O59" i="17"/>
  <c r="N59" i="17"/>
  <c r="M280" i="17"/>
  <c r="O280" i="17" s="1"/>
  <c r="M344" i="17"/>
  <c r="L344" i="17"/>
  <c r="N18" i="17"/>
  <c r="O18" i="17"/>
  <c r="M294" i="17"/>
  <c r="L294" i="17"/>
  <c r="O83" i="17"/>
  <c r="N83" i="17"/>
  <c r="Q161" i="17"/>
  <c r="P161" i="17"/>
  <c r="N120" i="17"/>
  <c r="O120" i="17"/>
  <c r="P120" i="17" s="1"/>
  <c r="M211" i="17"/>
  <c r="O211" i="17" s="1"/>
  <c r="P211" i="17" s="1"/>
  <c r="M286" i="17"/>
  <c r="L286" i="17"/>
  <c r="P370" i="17"/>
  <c r="N238" i="17"/>
  <c r="O238" i="17"/>
  <c r="O288" i="17"/>
  <c r="M312" i="17"/>
  <c r="L312" i="17"/>
  <c r="M60" i="17"/>
  <c r="O60" i="17" s="1"/>
  <c r="M78" i="17"/>
  <c r="L78" i="17"/>
  <c r="P50" i="17"/>
  <c r="O281" i="17"/>
  <c r="N281" i="17"/>
  <c r="M320" i="17"/>
  <c r="L320" i="17"/>
  <c r="M353" i="17"/>
  <c r="L353" i="17"/>
  <c r="L147" i="17"/>
  <c r="L356" i="17"/>
  <c r="M356" i="17"/>
  <c r="O290" i="17"/>
  <c r="N290" i="17"/>
  <c r="M349" i="17"/>
  <c r="M58" i="17"/>
  <c r="L58" i="17"/>
  <c r="M288" i="17"/>
  <c r="N288" i="17" s="1"/>
  <c r="L341" i="17"/>
  <c r="N341" i="17" s="1"/>
  <c r="L52" i="17"/>
  <c r="M52" i="17"/>
  <c r="O52" i="17" s="1"/>
  <c r="L272" i="17"/>
  <c r="M272" i="17"/>
  <c r="L33" i="17"/>
  <c r="M33" i="17"/>
  <c r="N33" i="17" s="1"/>
  <c r="L11" i="17"/>
  <c r="M11" i="17"/>
  <c r="N11" i="17" s="1"/>
  <c r="M228" i="17"/>
  <c r="M217" i="17"/>
  <c r="L217" i="17"/>
  <c r="L6" i="17"/>
  <c r="M6" i="17"/>
  <c r="O6" i="17" s="1"/>
  <c r="N378" i="17"/>
  <c r="Q76" i="17"/>
  <c r="L165" i="17"/>
  <c r="M165" i="17"/>
  <c r="M275" i="17"/>
  <c r="L275" i="17"/>
  <c r="N371" i="17"/>
  <c r="M382" i="17"/>
  <c r="M383" i="17" s="1"/>
  <c r="K383" i="17"/>
  <c r="M129" i="17"/>
  <c r="L129" i="17"/>
  <c r="O29" i="17"/>
  <c r="N216" i="17"/>
  <c r="O216" i="17"/>
  <c r="L198" i="17"/>
  <c r="M198" i="17"/>
  <c r="N257" i="17"/>
  <c r="O257" i="17"/>
  <c r="N144" i="17"/>
  <c r="P144" i="17" s="1"/>
  <c r="N133" i="17"/>
  <c r="O133" i="17"/>
  <c r="M195" i="17"/>
  <c r="N195" i="17" s="1"/>
  <c r="M44" i="17"/>
  <c r="L44" i="17"/>
  <c r="L169" i="17"/>
  <c r="N340" i="17"/>
  <c r="O340" i="17"/>
  <c r="L371" i="17"/>
  <c r="O371" i="17" s="1"/>
  <c r="L382" i="17"/>
  <c r="J383" i="17"/>
  <c r="L107" i="17"/>
  <c r="M107" i="17"/>
  <c r="M29" i="17"/>
  <c r="N29" i="17" s="1"/>
  <c r="N289" i="17"/>
  <c r="O289" i="17"/>
  <c r="L298" i="17"/>
  <c r="M298" i="17"/>
  <c r="L220" i="17"/>
  <c r="L68" i="17"/>
  <c r="M68" i="17"/>
  <c r="M225" i="17"/>
  <c r="L225" i="17"/>
  <c r="P51" i="17"/>
  <c r="Q51" i="17"/>
  <c r="N243" i="17"/>
  <c r="O243" i="17"/>
  <c r="L297" i="17"/>
  <c r="M297" i="17"/>
  <c r="L144" i="17"/>
  <c r="O144" i="17" s="1"/>
  <c r="N224" i="17"/>
  <c r="O224" i="17"/>
  <c r="N87" i="17"/>
  <c r="O87" i="17"/>
  <c r="L36" i="17"/>
  <c r="M36" i="17"/>
  <c r="O36" i="17" s="1"/>
  <c r="N205" i="17"/>
  <c r="O205" i="17"/>
  <c r="O139" i="17"/>
  <c r="P139" i="17" s="1"/>
  <c r="L360" i="17"/>
  <c r="N360" i="17" s="1"/>
  <c r="M360" i="17"/>
  <c r="L85" i="17"/>
  <c r="L266" i="17"/>
  <c r="M266" i="17"/>
  <c r="O266" i="17" s="1"/>
  <c r="L55" i="17"/>
  <c r="M55" i="17"/>
  <c r="P136" i="17"/>
  <c r="S136" i="17" s="1"/>
  <c r="O318" i="17"/>
  <c r="M167" i="17"/>
  <c r="L167" i="17"/>
  <c r="O229" i="17"/>
  <c r="N229" i="17"/>
  <c r="M157" i="17"/>
  <c r="L157" i="17"/>
  <c r="L5" i="17"/>
  <c r="M188" i="17"/>
  <c r="L188" i="17"/>
  <c r="N291" i="17"/>
  <c r="O291" i="17"/>
  <c r="L363" i="17"/>
  <c r="M363" i="17"/>
  <c r="L96" i="17"/>
  <c r="M96" i="17"/>
  <c r="M376" i="17"/>
  <c r="L376" i="17"/>
  <c r="M2" i="17"/>
  <c r="L2" i="17"/>
  <c r="P212" i="17"/>
  <c r="Q212" i="17"/>
  <c r="L27" i="17"/>
  <c r="M27" i="17"/>
  <c r="L89" i="17"/>
  <c r="M89" i="17"/>
  <c r="M255" i="17"/>
  <c r="L255" i="17"/>
  <c r="L330" i="17"/>
  <c r="M330" i="17"/>
  <c r="P270" i="17"/>
  <c r="Q270" i="17"/>
  <c r="L308" i="17"/>
  <c r="L39" i="17"/>
  <c r="M39" i="17"/>
  <c r="O39" i="17" s="1"/>
  <c r="P296" i="17"/>
  <c r="S296" i="17" s="1"/>
  <c r="N16" i="17"/>
  <c r="O16" i="17"/>
  <c r="N164" i="17"/>
  <c r="O164" i="17"/>
  <c r="N377" i="17"/>
  <c r="O377" i="17"/>
  <c r="N311" i="17"/>
  <c r="O311" i="17"/>
  <c r="M277" i="17"/>
  <c r="L277" i="17"/>
  <c r="M321" i="17"/>
  <c r="L221" i="17"/>
  <c r="M221" i="17"/>
  <c r="Q48" i="17"/>
  <c r="P48" i="17"/>
  <c r="O235" i="17"/>
  <c r="N235" i="17"/>
  <c r="N34" i="17"/>
  <c r="O80" i="17"/>
  <c r="Q80" i="17" s="1"/>
  <c r="N71" i="17"/>
  <c r="O357" i="17"/>
  <c r="P357" i="17" s="1"/>
  <c r="O100" i="17"/>
  <c r="N100" i="17"/>
  <c r="Q249" i="17"/>
  <c r="R249" i="17" s="1"/>
  <c r="L173" i="17"/>
  <c r="M173" i="17"/>
  <c r="O43" i="17"/>
  <c r="P43" i="17" s="1"/>
  <c r="N328" i="17"/>
  <c r="O328" i="17"/>
  <c r="N210" i="17"/>
  <c r="N307" i="17"/>
  <c r="O307" i="17"/>
  <c r="N321" i="17"/>
  <c r="O321" i="17"/>
  <c r="Q321" i="17" s="1"/>
  <c r="O334" i="17"/>
  <c r="N334" i="17"/>
  <c r="N332" i="17"/>
  <c r="L134" i="17"/>
  <c r="M134" i="17"/>
  <c r="L112" i="17"/>
  <c r="M112" i="17"/>
  <c r="O112" i="17" s="1"/>
  <c r="O375" i="17"/>
  <c r="L264" i="17"/>
  <c r="M264" i="17"/>
  <c r="N13" i="17"/>
  <c r="O13" i="17"/>
  <c r="M231" i="17"/>
  <c r="L231" i="17"/>
  <c r="L121" i="17"/>
  <c r="M121" i="17"/>
  <c r="L327" i="17"/>
  <c r="M327" i="17"/>
  <c r="O285" i="17"/>
  <c r="N285" i="17"/>
  <c r="N230" i="17"/>
  <c r="O230" i="17"/>
  <c r="M236" i="17"/>
  <c r="O236" i="17" s="1"/>
  <c r="L101" i="17"/>
  <c r="N361" i="17"/>
  <c r="O361" i="17"/>
  <c r="L14" i="17"/>
  <c r="M14" i="17"/>
  <c r="N14" i="17" s="1"/>
  <c r="N3" i="17"/>
  <c r="O3" i="17"/>
  <c r="Q3" i="17" s="1"/>
  <c r="M200" i="17"/>
  <c r="L200" i="17"/>
  <c r="M35" i="17"/>
  <c r="L35" i="17"/>
  <c r="L156" i="17"/>
  <c r="O108" i="17"/>
  <c r="N108" i="17"/>
  <c r="O104" i="17"/>
  <c r="N104" i="17"/>
  <c r="L99" i="17"/>
  <c r="M99" i="17"/>
  <c r="L38" i="17"/>
  <c r="M38" i="17"/>
  <c r="N227" i="17"/>
  <c r="P227" i="17" s="1"/>
  <c r="P4" i="17"/>
  <c r="M242" i="17"/>
  <c r="L242" i="17"/>
  <c r="O302" i="17"/>
  <c r="N302" i="17"/>
  <c r="O93" i="17"/>
  <c r="N93" i="17"/>
  <c r="M209" i="17"/>
  <c r="L209" i="17"/>
  <c r="M187" i="17"/>
  <c r="L187" i="17"/>
  <c r="Q64" i="17"/>
  <c r="R64" i="17" s="1"/>
  <c r="L177" i="17"/>
  <c r="L30" i="17"/>
  <c r="M30" i="17"/>
  <c r="O30" i="17" s="1"/>
  <c r="O335" i="17"/>
  <c r="N335" i="17"/>
  <c r="L154" i="17"/>
  <c r="M154" i="17"/>
  <c r="M375" i="17"/>
  <c r="N375" i="17" s="1"/>
  <c r="O351" i="17"/>
  <c r="P351" i="17" s="1"/>
  <c r="M8" i="17"/>
  <c r="L8" i="17"/>
  <c r="O284" i="17"/>
  <c r="N284" i="17"/>
  <c r="L352" i="17"/>
  <c r="M352" i="17"/>
  <c r="N273" i="17"/>
  <c r="O273" i="17"/>
  <c r="O259" i="17"/>
  <c r="N259" i="17"/>
  <c r="L342" i="17"/>
  <c r="M313" i="17"/>
  <c r="O313" i="17" s="1"/>
  <c r="M265" i="17"/>
  <c r="L265" i="17"/>
  <c r="M319" i="17"/>
  <c r="L319" i="17"/>
  <c r="L88" i="17"/>
  <c r="M88" i="17"/>
  <c r="M66" i="17"/>
  <c r="N10" i="17"/>
  <c r="O152" i="17"/>
  <c r="N152" i="17"/>
  <c r="N359" i="17"/>
  <c r="O359" i="17"/>
  <c r="N336" i="17"/>
  <c r="O336" i="17"/>
  <c r="M143" i="17"/>
  <c r="L143" i="17"/>
  <c r="L57" i="17"/>
  <c r="M57" i="17"/>
  <c r="L258" i="17"/>
  <c r="M258" i="17"/>
  <c r="N53" i="17"/>
  <c r="O53" i="17"/>
  <c r="N262" i="17"/>
  <c r="O262" i="17"/>
  <c r="O256" i="17"/>
  <c r="P256" i="17" s="1"/>
  <c r="L199" i="17"/>
  <c r="M199" i="17"/>
  <c r="M77" i="17"/>
  <c r="L323" i="17"/>
  <c r="M323" i="17"/>
  <c r="O310" i="17"/>
  <c r="N310" i="17"/>
  <c r="M67" i="17"/>
  <c r="L67" i="17"/>
  <c r="L47" i="17"/>
  <c r="M47" i="17"/>
  <c r="L180" i="17"/>
  <c r="N180" i="17" s="1"/>
  <c r="N115" i="17"/>
  <c r="O115" i="17"/>
  <c r="M301" i="17"/>
  <c r="O301" i="17" s="1"/>
  <c r="N267" i="17"/>
  <c r="P267" i="17" s="1"/>
  <c r="O267" i="17"/>
  <c r="L324" i="17"/>
  <c r="M324" i="17"/>
  <c r="L176" i="17"/>
  <c r="L123" i="17"/>
  <c r="M123" i="17"/>
  <c r="P202" i="17"/>
  <c r="R202" i="17" s="1"/>
  <c r="N197" i="17"/>
  <c r="O197" i="17"/>
  <c r="L374" i="17"/>
  <c r="L40" i="17"/>
  <c r="M40" i="17"/>
  <c r="M110" i="17"/>
  <c r="L110" i="17"/>
  <c r="O24" i="17"/>
  <c r="N24" i="17"/>
  <c r="M210" i="17"/>
  <c r="O210" i="17" s="1"/>
  <c r="O241" i="17"/>
  <c r="Q241" i="17" s="1"/>
  <c r="P69" i="17"/>
  <c r="S69" i="17" s="1"/>
  <c r="L122" i="17"/>
  <c r="M122" i="17"/>
  <c r="N191" i="17"/>
  <c r="P315" i="17"/>
  <c r="S315" i="17" s="1"/>
  <c r="P185" i="17"/>
  <c r="S185" i="17" s="1"/>
  <c r="L140" i="17"/>
  <c r="M140" i="17"/>
  <c r="M162" i="17"/>
  <c r="N162" i="17" s="1"/>
  <c r="M151" i="17"/>
  <c r="L151" i="17"/>
  <c r="L132" i="17"/>
  <c r="M278" i="17"/>
  <c r="L278" i="17"/>
  <c r="M155" i="17"/>
  <c r="M137" i="17"/>
  <c r="L137" i="17"/>
  <c r="N109" i="17"/>
  <c r="O109" i="17"/>
  <c r="O263" i="17"/>
  <c r="N263" i="17"/>
  <c r="M269" i="17"/>
  <c r="L269" i="17"/>
  <c r="L331" i="17"/>
  <c r="L148" i="17"/>
  <c r="M365" i="17"/>
  <c r="O365" i="17" s="1"/>
  <c r="O95" i="17"/>
  <c r="N95" i="17"/>
  <c r="L253" i="17"/>
  <c r="M253" i="17"/>
  <c r="M338" i="17"/>
  <c r="L338" i="17"/>
  <c r="L189" i="17"/>
  <c r="N189" i="17" s="1"/>
  <c r="M189" i="17"/>
  <c r="L56" i="17"/>
  <c r="M56" i="17"/>
  <c r="O56" i="17" s="1"/>
  <c r="L25" i="17"/>
  <c r="M25" i="17"/>
  <c r="O25" i="17" s="1"/>
  <c r="N124" i="17"/>
  <c r="O124" i="17"/>
  <c r="N75" i="17"/>
  <c r="O75" i="17"/>
  <c r="N21" i="17"/>
  <c r="O180" i="17"/>
  <c r="N246" i="17"/>
  <c r="O246" i="17"/>
  <c r="L41" i="17"/>
  <c r="M41" i="17"/>
  <c r="N325" i="17"/>
  <c r="O325" i="17"/>
  <c r="O37" i="17"/>
  <c r="N37" i="17"/>
  <c r="L32" i="17"/>
  <c r="M32" i="17"/>
  <c r="M21" i="17"/>
  <c r="O21" i="17" s="1"/>
  <c r="O287" i="17"/>
  <c r="N287" i="17"/>
  <c r="N174" i="17"/>
  <c r="O174" i="17"/>
  <c r="N248" i="17"/>
  <c r="P248" i="17" s="1"/>
  <c r="L364" i="17"/>
  <c r="N190" i="17"/>
  <c r="O190" i="17"/>
  <c r="N119" i="17"/>
  <c r="O119" i="17"/>
  <c r="O350" i="17"/>
  <c r="L170" i="17"/>
  <c r="M170" i="17"/>
  <c r="N339" i="17"/>
  <c r="O339" i="17"/>
  <c r="O295" i="17"/>
  <c r="N295" i="17"/>
  <c r="L305" i="17"/>
  <c r="M126" i="17"/>
  <c r="O126" i="17" s="1"/>
  <c r="L126" i="17"/>
  <c r="L17" i="17"/>
  <c r="M17" i="17"/>
  <c r="N17" i="17" s="1"/>
  <c r="N369" i="17"/>
  <c r="O369" i="17"/>
  <c r="P369" i="17" s="1"/>
  <c r="L250" i="17"/>
  <c r="N250" i="17" s="1"/>
  <c r="M250" i="17"/>
  <c r="M379" i="17"/>
  <c r="N379" i="17" s="1"/>
  <c r="L82" i="17"/>
  <c r="M82" i="17"/>
  <c r="N218" i="17"/>
  <c r="T91" i="17"/>
  <c r="U91" i="17"/>
  <c r="R26" i="17"/>
  <c r="P72" i="17"/>
  <c r="Q72" i="17"/>
  <c r="P215" i="17"/>
  <c r="Q215" i="17"/>
  <c r="P326" i="17"/>
  <c r="Q326" i="17"/>
  <c r="P332" i="17"/>
  <c r="Q332" i="17"/>
  <c r="P142" i="17"/>
  <c r="Q142" i="17"/>
  <c r="P318" i="17"/>
  <c r="Q318" i="17"/>
  <c r="P191" i="17"/>
  <c r="Q191" i="17"/>
  <c r="P86" i="17"/>
  <c r="Q86" i="17"/>
  <c r="P252" i="17"/>
  <c r="Q252" i="17"/>
  <c r="P54" i="17"/>
  <c r="Q54" i="17"/>
  <c r="P94" i="17"/>
  <c r="Q94" i="17"/>
  <c r="S91" i="17"/>
  <c r="Q26" i="17"/>
  <c r="S26" i="17" s="1"/>
  <c r="R194" i="17"/>
  <c r="S194" i="17"/>
  <c r="P358" i="17"/>
  <c r="Q358" i="17"/>
  <c r="Q105" i="17"/>
  <c r="P105" i="17"/>
  <c r="S146" i="17"/>
  <c r="R146" i="17"/>
  <c r="Q208" i="17"/>
  <c r="P208" i="17"/>
  <c r="P260" i="17"/>
  <c r="Q260" i="17"/>
  <c r="P207" i="17"/>
  <c r="Q207" i="17"/>
  <c r="Q306" i="17"/>
  <c r="P306" i="17"/>
  <c r="P350" i="17"/>
  <c r="Q350" i="17"/>
  <c r="P76" i="17"/>
  <c r="Q12" i="17"/>
  <c r="R12" i="17" s="1"/>
  <c r="Q97" i="17"/>
  <c r="P97" i="17"/>
  <c r="R337" i="17"/>
  <c r="S337" i="17"/>
  <c r="Q322" i="17"/>
  <c r="P322" i="17"/>
  <c r="Q226" i="17"/>
  <c r="P226" i="17"/>
  <c r="S179" i="17"/>
  <c r="R179" i="17"/>
  <c r="P366" i="17"/>
  <c r="Q366" i="17"/>
  <c r="P171" i="17"/>
  <c r="Q171" i="17"/>
  <c r="P346" i="17"/>
  <c r="Q346" i="17"/>
  <c r="R271" i="17"/>
  <c r="S271" i="17"/>
  <c r="Q380" i="17"/>
  <c r="S380" i="17" s="1"/>
  <c r="P175" i="17"/>
  <c r="Q175" i="17"/>
  <c r="S343" i="17"/>
  <c r="Q219" i="17"/>
  <c r="P219" i="17"/>
  <c r="P70" i="17"/>
  <c r="Q70" i="17"/>
  <c r="S130" i="17"/>
  <c r="R130" i="17"/>
  <c r="P254" i="17"/>
  <c r="Q254" i="17"/>
  <c r="R351" i="17"/>
  <c r="R333" i="17"/>
  <c r="S333" i="17"/>
  <c r="P135" i="17"/>
  <c r="Q135" i="17"/>
  <c r="P362" i="17"/>
  <c r="Q362" i="17"/>
  <c r="R150" i="17"/>
  <c r="S150" i="17"/>
  <c r="P42" i="17"/>
  <c r="Q42" i="17"/>
  <c r="Q84" i="17"/>
  <c r="P84" i="17"/>
  <c r="Q196" i="17"/>
  <c r="P196" i="17"/>
  <c r="P80" i="17"/>
  <c r="Q4" i="17"/>
  <c r="Q372" i="17"/>
  <c r="S372" i="17" s="1"/>
  <c r="P131" i="17"/>
  <c r="Q131" i="17"/>
  <c r="P317" i="17"/>
  <c r="Q317" i="17"/>
  <c r="R186" i="17"/>
  <c r="S186" i="17"/>
  <c r="P274" i="17"/>
  <c r="Q274" i="17"/>
  <c r="Q347" i="17"/>
  <c r="P347" i="17"/>
  <c r="Q73" i="17"/>
  <c r="P73" i="17"/>
  <c r="R292" i="17"/>
  <c r="S292" i="17"/>
  <c r="Q192" i="17"/>
  <c r="P192" i="17"/>
  <c r="P348" i="17"/>
  <c r="Q348" i="17"/>
  <c r="R381" i="17"/>
  <c r="S381" i="17"/>
  <c r="P193" i="17"/>
  <c r="Q193" i="17"/>
  <c r="Q314" i="17"/>
  <c r="P314" i="17"/>
  <c r="P149" i="17"/>
  <c r="Q149" i="17"/>
  <c r="U163" i="17"/>
  <c r="T163" i="17"/>
  <c r="S304" i="17"/>
  <c r="R304" i="17"/>
  <c r="T160" i="17"/>
  <c r="U160" i="17"/>
  <c r="P116" i="17"/>
  <c r="Q116" i="17"/>
  <c r="P309" i="17"/>
  <c r="Q309" i="17"/>
  <c r="Q227" i="17"/>
  <c r="P141" i="17"/>
  <c r="Q141" i="17"/>
  <c r="P45" i="17"/>
  <c r="Q45" i="17"/>
  <c r="P365" i="17"/>
  <c r="Q365" i="17"/>
  <c r="P172" i="17"/>
  <c r="Q172" i="17"/>
  <c r="P62" i="17"/>
  <c r="Q62" i="17"/>
  <c r="P247" i="17"/>
  <c r="Q247" i="17"/>
  <c r="Q153" i="17"/>
  <c r="P153" i="17"/>
  <c r="Q98" i="17"/>
  <c r="S98" i="17" s="1"/>
  <c r="Q244" i="17"/>
  <c r="P244" i="17"/>
  <c r="P201" i="17"/>
  <c r="Q201" i="17"/>
  <c r="S138" i="17"/>
  <c r="R138" i="17"/>
  <c r="Q355" i="17"/>
  <c r="P355" i="17"/>
  <c r="P61" i="17"/>
  <c r="Q61" i="17"/>
  <c r="Q49" i="17"/>
  <c r="P65" i="17"/>
  <c r="Q65" i="17"/>
  <c r="Q113" i="17"/>
  <c r="P113" i="17"/>
  <c r="P223" i="17"/>
  <c r="Q223" i="17"/>
  <c r="P240" i="17"/>
  <c r="Q240" i="17"/>
  <c r="P127" i="17"/>
  <c r="Q127" i="17"/>
  <c r="P117" i="17"/>
  <c r="Q117" i="17"/>
  <c r="Q92" i="17"/>
  <c r="P92" i="17"/>
  <c r="R234" i="17"/>
  <c r="S234" i="17"/>
  <c r="Q50" i="17"/>
  <c r="P237" i="17"/>
  <c r="Q237" i="17"/>
  <c r="P81" i="17"/>
  <c r="Q81" i="17"/>
  <c r="S282" i="17"/>
  <c r="R282" i="17"/>
  <c r="R128" i="17"/>
  <c r="S128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9" i="12"/>
  <c r="S357" i="17" l="1"/>
  <c r="R357" i="17"/>
  <c r="T357" i="17" s="1"/>
  <c r="P375" i="17"/>
  <c r="Q375" i="17"/>
  <c r="P288" i="17"/>
  <c r="Q288" i="17"/>
  <c r="T183" i="17"/>
  <c r="V183" i="17" s="1"/>
  <c r="U183" i="17"/>
  <c r="P29" i="17"/>
  <c r="Q29" i="17"/>
  <c r="P162" i="17"/>
  <c r="Q218" i="17"/>
  <c r="P218" i="17"/>
  <c r="P21" i="17"/>
  <c r="Q21" i="17"/>
  <c r="S183" i="17"/>
  <c r="N57" i="17"/>
  <c r="O57" i="17"/>
  <c r="P273" i="17"/>
  <c r="Q273" i="17"/>
  <c r="O363" i="17"/>
  <c r="N363" i="17"/>
  <c r="Q216" i="17"/>
  <c r="P216" i="17"/>
  <c r="Q281" i="17"/>
  <c r="P281" i="17"/>
  <c r="O294" i="17"/>
  <c r="N294" i="17"/>
  <c r="Q23" i="17"/>
  <c r="N245" i="17"/>
  <c r="O245" i="17"/>
  <c r="N9" i="17"/>
  <c r="Q360" i="17"/>
  <c r="Q190" i="17"/>
  <c r="P190" i="17"/>
  <c r="Q263" i="17"/>
  <c r="P263" i="17"/>
  <c r="P115" i="17"/>
  <c r="Q115" i="17"/>
  <c r="N143" i="17"/>
  <c r="O143" i="17"/>
  <c r="Q302" i="17"/>
  <c r="P302" i="17"/>
  <c r="O14" i="17"/>
  <c r="Q71" i="17"/>
  <c r="P71" i="17"/>
  <c r="N39" i="17"/>
  <c r="P205" i="17"/>
  <c r="Q205" i="17"/>
  <c r="Q289" i="17"/>
  <c r="P289" i="17"/>
  <c r="O341" i="17"/>
  <c r="O11" i="17"/>
  <c r="P11" i="17" s="1"/>
  <c r="Q280" i="17"/>
  <c r="P280" i="17"/>
  <c r="N31" i="17"/>
  <c r="P31" i="17" s="1"/>
  <c r="O31" i="17"/>
  <c r="P106" i="17"/>
  <c r="P83" i="17"/>
  <c r="Q83" i="17"/>
  <c r="O33" i="17"/>
  <c r="P33" i="17" s="1"/>
  <c r="N78" i="17"/>
  <c r="O78" i="17"/>
  <c r="P18" i="17"/>
  <c r="Q18" i="17"/>
  <c r="O145" i="17"/>
  <c r="N145" i="17"/>
  <c r="R185" i="17"/>
  <c r="O250" i="17"/>
  <c r="P250" i="17" s="1"/>
  <c r="P109" i="17"/>
  <c r="Q109" i="17"/>
  <c r="P24" i="17"/>
  <c r="Q24" i="17"/>
  <c r="N47" i="17"/>
  <c r="O47" i="17"/>
  <c r="P336" i="17"/>
  <c r="Q336" i="17"/>
  <c r="N101" i="17"/>
  <c r="O101" i="17"/>
  <c r="Q235" i="17"/>
  <c r="P235" i="17"/>
  <c r="S270" i="17"/>
  <c r="R270" i="17"/>
  <c r="N107" i="17"/>
  <c r="O107" i="17"/>
  <c r="P107" i="17" s="1"/>
  <c r="O129" i="17"/>
  <c r="N129" i="17"/>
  <c r="N344" i="17"/>
  <c r="O344" i="17"/>
  <c r="P344" i="17" s="1"/>
  <c r="N22" i="17"/>
  <c r="N283" i="17"/>
  <c r="O283" i="17"/>
  <c r="Q166" i="17"/>
  <c r="P166" i="17"/>
  <c r="N269" i="17"/>
  <c r="O269" i="17"/>
  <c r="N82" i="17"/>
  <c r="O82" i="17"/>
  <c r="P180" i="17"/>
  <c r="Q180" i="17"/>
  <c r="N352" i="17"/>
  <c r="O352" i="17"/>
  <c r="P214" i="17"/>
  <c r="Q214" i="17"/>
  <c r="P174" i="17"/>
  <c r="Q174" i="17"/>
  <c r="O137" i="17"/>
  <c r="N137" i="17"/>
  <c r="O67" i="17"/>
  <c r="N67" i="17"/>
  <c r="N8" i="17"/>
  <c r="O8" i="17"/>
  <c r="P87" i="17"/>
  <c r="Q87" i="17"/>
  <c r="O272" i="17"/>
  <c r="N272" i="17"/>
  <c r="Q293" i="17"/>
  <c r="P293" i="17"/>
  <c r="P203" i="17"/>
  <c r="S369" i="17"/>
  <c r="P287" i="17"/>
  <c r="Q287" i="17"/>
  <c r="N110" i="17"/>
  <c r="O110" i="17"/>
  <c r="P359" i="17"/>
  <c r="Q359" i="17"/>
  <c r="N313" i="17"/>
  <c r="R48" i="17"/>
  <c r="S48" i="17"/>
  <c r="N330" i="17"/>
  <c r="O330" i="17"/>
  <c r="N157" i="17"/>
  <c r="O157" i="17"/>
  <c r="L383" i="17"/>
  <c r="N382" i="17"/>
  <c r="O382" i="17"/>
  <c r="O383" i="17" s="1"/>
  <c r="N312" i="17"/>
  <c r="O312" i="17"/>
  <c r="P345" i="17"/>
  <c r="Q345" i="17"/>
  <c r="R136" i="17"/>
  <c r="U136" i="17" s="1"/>
  <c r="Q43" i="17"/>
  <c r="N233" i="17"/>
  <c r="O233" i="17"/>
  <c r="P291" i="17"/>
  <c r="Q291" i="17"/>
  <c r="Q379" i="17"/>
  <c r="N36" i="17"/>
  <c r="Q250" i="17"/>
  <c r="Q124" i="17"/>
  <c r="P124" i="17"/>
  <c r="N134" i="17"/>
  <c r="O134" i="17"/>
  <c r="N5" i="17"/>
  <c r="O5" i="17"/>
  <c r="N222" i="17"/>
  <c r="O222" i="17"/>
  <c r="R315" i="17"/>
  <c r="U315" i="17" s="1"/>
  <c r="Q369" i="17"/>
  <c r="R369" i="17" s="1"/>
  <c r="N25" i="17"/>
  <c r="N155" i="17"/>
  <c r="O155" i="17"/>
  <c r="P310" i="17"/>
  <c r="Q310" i="17"/>
  <c r="Q152" i="17"/>
  <c r="P152" i="17"/>
  <c r="P334" i="17"/>
  <c r="Q334" i="17"/>
  <c r="O255" i="17"/>
  <c r="N255" i="17"/>
  <c r="Q224" i="17"/>
  <c r="P224" i="17"/>
  <c r="N52" i="17"/>
  <c r="P59" i="17"/>
  <c r="Q59" i="17"/>
  <c r="N20" i="17"/>
  <c r="O20" i="17"/>
  <c r="N60" i="17"/>
  <c r="O74" i="17"/>
  <c r="S267" i="17"/>
  <c r="R267" i="17"/>
  <c r="Q100" i="17"/>
  <c r="P100" i="17"/>
  <c r="O264" i="17"/>
  <c r="N264" i="17"/>
  <c r="N228" i="17"/>
  <c r="O228" i="17"/>
  <c r="N206" i="17"/>
  <c r="O206" i="17"/>
  <c r="Q206" i="17" s="1"/>
  <c r="P182" i="17"/>
  <c r="Q182" i="17"/>
  <c r="P75" i="17"/>
  <c r="Q75" i="17"/>
  <c r="O242" i="17"/>
  <c r="N242" i="17"/>
  <c r="N188" i="17"/>
  <c r="O188" i="17"/>
  <c r="N38" i="17"/>
  <c r="O38" i="17"/>
  <c r="Q236" i="17"/>
  <c r="R236" i="17" s="1"/>
  <c r="R4" i="17"/>
  <c r="O17" i="17"/>
  <c r="N56" i="17"/>
  <c r="O40" i="17"/>
  <c r="Q40" i="17" s="1"/>
  <c r="N40" i="17"/>
  <c r="Q10" i="17"/>
  <c r="P10" i="17"/>
  <c r="Q230" i="17"/>
  <c r="P230" i="17"/>
  <c r="O221" i="17"/>
  <c r="N221" i="17"/>
  <c r="P340" i="17"/>
  <c r="Q340" i="17"/>
  <c r="N275" i="17"/>
  <c r="O275" i="17"/>
  <c r="O261" i="17"/>
  <c r="N261" i="17"/>
  <c r="Q103" i="17"/>
  <c r="P103" i="17"/>
  <c r="N63" i="17"/>
  <c r="O63" i="17"/>
  <c r="N232" i="17"/>
  <c r="O232" i="17"/>
  <c r="R50" i="17"/>
  <c r="P284" i="17"/>
  <c r="Q284" i="17"/>
  <c r="N112" i="17"/>
  <c r="P34" i="17"/>
  <c r="Q34" i="17"/>
  <c r="R296" i="17"/>
  <c r="U296" i="17" s="1"/>
  <c r="S373" i="17"/>
  <c r="R69" i="17"/>
  <c r="Q139" i="17"/>
  <c r="N126" i="17"/>
  <c r="O32" i="17"/>
  <c r="N32" i="17"/>
  <c r="O189" i="17"/>
  <c r="N132" i="17"/>
  <c r="O132" i="17"/>
  <c r="N374" i="17"/>
  <c r="O374" i="17"/>
  <c r="N323" i="17"/>
  <c r="O323" i="17"/>
  <c r="N66" i="17"/>
  <c r="O66" i="17"/>
  <c r="P66" i="17" s="1"/>
  <c r="N154" i="17"/>
  <c r="O154" i="17"/>
  <c r="N99" i="17"/>
  <c r="O99" i="17"/>
  <c r="Q285" i="17"/>
  <c r="P285" i="17"/>
  <c r="P321" i="17"/>
  <c r="O89" i="17"/>
  <c r="N89" i="17"/>
  <c r="O167" i="17"/>
  <c r="N167" i="17"/>
  <c r="O297" i="17"/>
  <c r="N297" i="17"/>
  <c r="O169" i="17"/>
  <c r="N169" i="17"/>
  <c r="N58" i="17"/>
  <c r="O58" i="17"/>
  <c r="O276" i="17"/>
  <c r="N276" i="17"/>
  <c r="N299" i="17"/>
  <c r="O299" i="17"/>
  <c r="Q15" i="17"/>
  <c r="Q246" i="17"/>
  <c r="P246" i="17"/>
  <c r="O258" i="17"/>
  <c r="N258" i="17"/>
  <c r="N96" i="17"/>
  <c r="O96" i="17"/>
  <c r="N198" i="17"/>
  <c r="P198" i="17" s="1"/>
  <c r="O198" i="17"/>
  <c r="O354" i="17"/>
  <c r="N354" i="17"/>
  <c r="P119" i="17"/>
  <c r="Q119" i="17"/>
  <c r="P93" i="17"/>
  <c r="Q93" i="17"/>
  <c r="N308" i="17"/>
  <c r="O308" i="17"/>
  <c r="Q361" i="17"/>
  <c r="P361" i="17"/>
  <c r="P229" i="17"/>
  <c r="Q229" i="17"/>
  <c r="O300" i="17"/>
  <c r="N300" i="17"/>
  <c r="Q37" i="17"/>
  <c r="P37" i="17"/>
  <c r="O151" i="17"/>
  <c r="N151" i="17"/>
  <c r="N77" i="17"/>
  <c r="O77" i="17"/>
  <c r="P335" i="17"/>
  <c r="Q335" i="17"/>
  <c r="P104" i="17"/>
  <c r="Q104" i="17"/>
  <c r="O277" i="17"/>
  <c r="N277" i="17"/>
  <c r="N44" i="17"/>
  <c r="O44" i="17"/>
  <c r="P238" i="17"/>
  <c r="Q238" i="17"/>
  <c r="P184" i="17"/>
  <c r="N46" i="17"/>
  <c r="O46" i="17"/>
  <c r="R15" i="17"/>
  <c r="S15" i="17"/>
  <c r="N102" i="17"/>
  <c r="O102" i="17"/>
  <c r="Q279" i="17"/>
  <c r="P279" i="17"/>
  <c r="O331" i="17"/>
  <c r="N331" i="17"/>
  <c r="P16" i="17"/>
  <c r="Q16" i="17"/>
  <c r="N122" i="17"/>
  <c r="O122" i="17"/>
  <c r="P3" i="17"/>
  <c r="N298" i="17"/>
  <c r="O298" i="17"/>
  <c r="N364" i="17"/>
  <c r="O364" i="17"/>
  <c r="O278" i="17"/>
  <c r="N278" i="17"/>
  <c r="Q144" i="17"/>
  <c r="P371" i="17"/>
  <c r="Q371" i="17"/>
  <c r="R371" i="17" s="1"/>
  <c r="P159" i="17"/>
  <c r="Q159" i="17"/>
  <c r="O305" i="17"/>
  <c r="N305" i="17"/>
  <c r="O338" i="17"/>
  <c r="N338" i="17"/>
  <c r="P197" i="17"/>
  <c r="Q197" i="17"/>
  <c r="N88" i="17"/>
  <c r="O88" i="17"/>
  <c r="Q307" i="17"/>
  <c r="P307" i="17"/>
  <c r="N27" i="17"/>
  <c r="Q27" i="17" s="1"/>
  <c r="O27" i="17"/>
  <c r="Q243" i="17"/>
  <c r="P243" i="17"/>
  <c r="N165" i="17"/>
  <c r="O165" i="17"/>
  <c r="O349" i="17"/>
  <c r="N349" i="17"/>
  <c r="R370" i="17"/>
  <c r="S370" i="17"/>
  <c r="P204" i="17"/>
  <c r="Q204" i="17"/>
  <c r="N19" i="17"/>
  <c r="N178" i="17"/>
  <c r="O178" i="17"/>
  <c r="Q256" i="17"/>
  <c r="S256" i="17" s="1"/>
  <c r="N213" i="17"/>
  <c r="O213" i="17"/>
  <c r="Q295" i="17"/>
  <c r="P295" i="17"/>
  <c r="O199" i="17"/>
  <c r="N199" i="17"/>
  <c r="O319" i="17"/>
  <c r="N319" i="17"/>
  <c r="Q108" i="17"/>
  <c r="P108" i="17"/>
  <c r="O327" i="17"/>
  <c r="N327" i="17"/>
  <c r="P210" i="17"/>
  <c r="Q210" i="17"/>
  <c r="O195" i="17"/>
  <c r="Q195" i="17" s="1"/>
  <c r="P290" i="17"/>
  <c r="Q290" i="17"/>
  <c r="O286" i="17"/>
  <c r="N286" i="17"/>
  <c r="Q211" i="17"/>
  <c r="N158" i="17"/>
  <c r="O158" i="17"/>
  <c r="N301" i="17"/>
  <c r="N114" i="17"/>
  <c r="O114" i="17"/>
  <c r="S329" i="17"/>
  <c r="Q325" i="17"/>
  <c r="P325" i="17"/>
  <c r="N30" i="17"/>
  <c r="Q311" i="17"/>
  <c r="P311" i="17"/>
  <c r="S212" i="17"/>
  <c r="R212" i="17"/>
  <c r="R51" i="17"/>
  <c r="S51" i="17"/>
  <c r="N79" i="17"/>
  <c r="O79" i="17"/>
  <c r="Q79" i="17" s="1"/>
  <c r="O162" i="17"/>
  <c r="Q162" i="17" s="1"/>
  <c r="O253" i="17"/>
  <c r="N253" i="17"/>
  <c r="N140" i="17"/>
  <c r="O140" i="17"/>
  <c r="O123" i="17"/>
  <c r="N123" i="17"/>
  <c r="N265" i="17"/>
  <c r="O265" i="17"/>
  <c r="O177" i="17"/>
  <c r="N177" i="17"/>
  <c r="N156" i="17"/>
  <c r="O156" i="17"/>
  <c r="O121" i="17"/>
  <c r="N121" i="17"/>
  <c r="P328" i="17"/>
  <c r="Q328" i="17"/>
  <c r="O2" i="17"/>
  <c r="N2" i="17"/>
  <c r="N55" i="17"/>
  <c r="O55" i="17"/>
  <c r="O225" i="17"/>
  <c r="N225" i="17"/>
  <c r="P133" i="17"/>
  <c r="Q133" i="17"/>
  <c r="N125" i="17"/>
  <c r="O111" i="17"/>
  <c r="N111" i="17"/>
  <c r="N118" i="17"/>
  <c r="O118" i="17"/>
  <c r="O379" i="17"/>
  <c r="P379" i="17" s="1"/>
  <c r="O367" i="17"/>
  <c r="N367" i="17"/>
  <c r="N316" i="17"/>
  <c r="N320" i="17"/>
  <c r="O320" i="17"/>
  <c r="P95" i="17"/>
  <c r="Q95" i="17"/>
  <c r="P262" i="17"/>
  <c r="Q262" i="17"/>
  <c r="N35" i="17"/>
  <c r="O35" i="17"/>
  <c r="Q35" i="17" s="1"/>
  <c r="S64" i="17"/>
  <c r="T64" i="17" s="1"/>
  <c r="P168" i="17"/>
  <c r="Q168" i="17"/>
  <c r="Q248" i="17"/>
  <c r="P241" i="17"/>
  <c r="S202" i="17"/>
  <c r="N170" i="17"/>
  <c r="O170" i="17"/>
  <c r="N41" i="17"/>
  <c r="O41" i="17"/>
  <c r="O324" i="17"/>
  <c r="N324" i="17"/>
  <c r="Q53" i="17"/>
  <c r="P53" i="17"/>
  <c r="N342" i="17"/>
  <c r="O342" i="17"/>
  <c r="N200" i="17"/>
  <c r="O200" i="17"/>
  <c r="N173" i="17"/>
  <c r="O173" i="17"/>
  <c r="P164" i="17"/>
  <c r="Q164" i="17"/>
  <c r="N85" i="17"/>
  <c r="O85" i="17"/>
  <c r="O68" i="17"/>
  <c r="N68" i="17"/>
  <c r="P257" i="17"/>
  <c r="Q257" i="17"/>
  <c r="N6" i="17"/>
  <c r="N353" i="17"/>
  <c r="O353" i="17"/>
  <c r="R161" i="17"/>
  <c r="S161" i="17"/>
  <c r="N7" i="17"/>
  <c r="O7" i="17"/>
  <c r="Q7" i="17" s="1"/>
  <c r="N90" i="17"/>
  <c r="Q339" i="17"/>
  <c r="P339" i="17"/>
  <c r="N176" i="17"/>
  <c r="P176" i="17" s="1"/>
  <c r="O176" i="17"/>
  <c r="N231" i="17"/>
  <c r="O231" i="17"/>
  <c r="Q377" i="17"/>
  <c r="P377" i="17"/>
  <c r="S144" i="17"/>
  <c r="R144" i="17"/>
  <c r="P378" i="17"/>
  <c r="Q378" i="17"/>
  <c r="O356" i="17"/>
  <c r="N356" i="17"/>
  <c r="R120" i="17"/>
  <c r="S120" i="17"/>
  <c r="N28" i="17"/>
  <c r="O28" i="17"/>
  <c r="P251" i="17"/>
  <c r="Q251" i="17"/>
  <c r="O187" i="17"/>
  <c r="N187" i="17"/>
  <c r="N376" i="17"/>
  <c r="O376" i="17"/>
  <c r="N266" i="17"/>
  <c r="N147" i="17"/>
  <c r="O147" i="17"/>
  <c r="Q120" i="17"/>
  <c r="O239" i="17"/>
  <c r="N239" i="17"/>
  <c r="O268" i="17"/>
  <c r="N268" i="17"/>
  <c r="P303" i="17"/>
  <c r="Q303" i="17"/>
  <c r="N148" i="17"/>
  <c r="O148" i="17"/>
  <c r="Q267" i="17"/>
  <c r="P259" i="17"/>
  <c r="Q259" i="17"/>
  <c r="O209" i="17"/>
  <c r="N209" i="17"/>
  <c r="P13" i="17"/>
  <c r="Q13" i="17"/>
  <c r="O360" i="17"/>
  <c r="P360" i="17" s="1"/>
  <c r="N220" i="17"/>
  <c r="O220" i="17"/>
  <c r="O217" i="17"/>
  <c r="N217" i="17"/>
  <c r="N181" i="17"/>
  <c r="O181" i="17"/>
  <c r="N368" i="17"/>
  <c r="S249" i="17"/>
  <c r="R350" i="17"/>
  <c r="S350" i="17"/>
  <c r="U194" i="17"/>
  <c r="T194" i="17"/>
  <c r="R172" i="17"/>
  <c r="S172" i="17"/>
  <c r="R80" i="17"/>
  <c r="S80" i="17"/>
  <c r="R70" i="17"/>
  <c r="S70" i="17"/>
  <c r="S236" i="17"/>
  <c r="R153" i="17"/>
  <c r="S153" i="17"/>
  <c r="R347" i="17"/>
  <c r="S347" i="17"/>
  <c r="R346" i="17"/>
  <c r="S346" i="17"/>
  <c r="R260" i="17"/>
  <c r="S260" i="17"/>
  <c r="R358" i="17"/>
  <c r="S358" i="17"/>
  <c r="S4" i="17"/>
  <c r="T4" i="17" s="1"/>
  <c r="R141" i="17"/>
  <c r="S141" i="17"/>
  <c r="R149" i="17"/>
  <c r="S149" i="17"/>
  <c r="U381" i="17"/>
  <c r="T381" i="17"/>
  <c r="S42" i="17"/>
  <c r="R42" i="17"/>
  <c r="R208" i="17"/>
  <c r="S208" i="17"/>
  <c r="R191" i="17"/>
  <c r="S191" i="17"/>
  <c r="V91" i="17"/>
  <c r="W91" i="17"/>
  <c r="U282" i="17"/>
  <c r="T282" i="17"/>
  <c r="R117" i="17"/>
  <c r="S117" i="17"/>
  <c r="S201" i="17"/>
  <c r="R201" i="17"/>
  <c r="R314" i="17"/>
  <c r="S314" i="17"/>
  <c r="S219" i="17"/>
  <c r="R219" i="17"/>
  <c r="T337" i="17"/>
  <c r="U337" i="17"/>
  <c r="R98" i="17"/>
  <c r="U333" i="17"/>
  <c r="T333" i="17"/>
  <c r="S61" i="17"/>
  <c r="R61" i="17"/>
  <c r="S227" i="17"/>
  <c r="R227" i="17"/>
  <c r="S196" i="17"/>
  <c r="R196" i="17"/>
  <c r="T69" i="17"/>
  <c r="U69" i="17"/>
  <c r="U64" i="17"/>
  <c r="T185" i="17"/>
  <c r="U185" i="17"/>
  <c r="R380" i="17"/>
  <c r="S50" i="17"/>
  <c r="T50" i="17" s="1"/>
  <c r="T296" i="17"/>
  <c r="R317" i="17"/>
  <c r="S317" i="17"/>
  <c r="R92" i="17"/>
  <c r="S92" i="17"/>
  <c r="R247" i="17"/>
  <c r="S247" i="17"/>
  <c r="S45" i="17"/>
  <c r="R45" i="17"/>
  <c r="V160" i="17"/>
  <c r="W160" i="17"/>
  <c r="T150" i="17"/>
  <c r="U150" i="17"/>
  <c r="R306" i="17"/>
  <c r="S306" i="17"/>
  <c r="R54" i="17"/>
  <c r="S54" i="17"/>
  <c r="U357" i="17"/>
  <c r="S332" i="17"/>
  <c r="R332" i="17"/>
  <c r="R49" i="17"/>
  <c r="S49" i="17"/>
  <c r="R365" i="17"/>
  <c r="S365" i="17"/>
  <c r="T26" i="17"/>
  <c r="U26" i="17"/>
  <c r="R127" i="17"/>
  <c r="S127" i="17"/>
  <c r="R223" i="17"/>
  <c r="S223" i="17"/>
  <c r="U304" i="17"/>
  <c r="T304" i="17"/>
  <c r="R192" i="17"/>
  <c r="S192" i="17"/>
  <c r="U130" i="17"/>
  <c r="T130" i="17"/>
  <c r="U271" i="17"/>
  <c r="T271" i="17"/>
  <c r="S12" i="17"/>
  <c r="U373" i="17"/>
  <c r="T373" i="17"/>
  <c r="S348" i="17"/>
  <c r="R348" i="17"/>
  <c r="T329" i="17"/>
  <c r="U329" i="17"/>
  <c r="U146" i="17"/>
  <c r="T146" i="17"/>
  <c r="R252" i="17"/>
  <c r="S252" i="17"/>
  <c r="R318" i="17"/>
  <c r="S318" i="17"/>
  <c r="R326" i="17"/>
  <c r="S326" i="17"/>
  <c r="U234" i="17"/>
  <c r="T234" i="17"/>
  <c r="S171" i="17"/>
  <c r="R171" i="17"/>
  <c r="R207" i="17"/>
  <c r="S207" i="17"/>
  <c r="R372" i="17"/>
  <c r="S237" i="17"/>
  <c r="R237" i="17"/>
  <c r="W163" i="17"/>
  <c r="V163" i="17"/>
  <c r="R81" i="17"/>
  <c r="S81" i="17"/>
  <c r="S244" i="17"/>
  <c r="R244" i="17"/>
  <c r="R113" i="17"/>
  <c r="S113" i="17"/>
  <c r="T292" i="17"/>
  <c r="U292" i="17"/>
  <c r="S274" i="17"/>
  <c r="R274" i="17"/>
  <c r="S131" i="17"/>
  <c r="R131" i="17"/>
  <c r="R362" i="17"/>
  <c r="S362" i="17"/>
  <c r="T351" i="17"/>
  <c r="U351" i="17"/>
  <c r="T343" i="17"/>
  <c r="U343" i="17"/>
  <c r="U179" i="17"/>
  <c r="T179" i="17"/>
  <c r="R226" i="17"/>
  <c r="S226" i="17"/>
  <c r="R97" i="17"/>
  <c r="S97" i="17"/>
  <c r="S62" i="17"/>
  <c r="R62" i="17"/>
  <c r="R73" i="17"/>
  <c r="S73" i="17"/>
  <c r="R366" i="17"/>
  <c r="S366" i="17"/>
  <c r="R355" i="17"/>
  <c r="S355" i="17"/>
  <c r="S193" i="17"/>
  <c r="R193" i="17"/>
  <c r="S139" i="17"/>
  <c r="R139" i="17"/>
  <c r="R240" i="17"/>
  <c r="S240" i="17"/>
  <c r="R65" i="17"/>
  <c r="S65" i="17"/>
  <c r="R84" i="17"/>
  <c r="S84" i="17"/>
  <c r="R76" i="17"/>
  <c r="S76" i="17"/>
  <c r="U186" i="17"/>
  <c r="T186" i="17"/>
  <c r="S254" i="17"/>
  <c r="R254" i="17"/>
  <c r="R322" i="17"/>
  <c r="S322" i="17"/>
  <c r="R142" i="17"/>
  <c r="S142" i="17"/>
  <c r="R72" i="17"/>
  <c r="S72" i="17"/>
  <c r="T128" i="17"/>
  <c r="U128" i="17"/>
  <c r="T138" i="17"/>
  <c r="U138" i="17"/>
  <c r="R309" i="17"/>
  <c r="S309" i="17"/>
  <c r="S116" i="17"/>
  <c r="R116" i="17"/>
  <c r="R248" i="17"/>
  <c r="S248" i="17"/>
  <c r="R135" i="17"/>
  <c r="S135" i="17"/>
  <c r="R175" i="17"/>
  <c r="S175" i="17"/>
  <c r="R105" i="17"/>
  <c r="S105" i="17"/>
  <c r="R94" i="17"/>
  <c r="S94" i="17"/>
  <c r="S86" i="17"/>
  <c r="R86" i="17"/>
  <c r="R215" i="17"/>
  <c r="S215" i="17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R21" i="17" l="1"/>
  <c r="S21" i="17"/>
  <c r="R360" i="17"/>
  <c r="S360" i="17"/>
  <c r="U360" i="17" s="1"/>
  <c r="P233" i="17"/>
  <c r="Q233" i="17"/>
  <c r="S287" i="17"/>
  <c r="R287" i="17"/>
  <c r="R180" i="17"/>
  <c r="S180" i="17"/>
  <c r="R280" i="17"/>
  <c r="S280" i="17"/>
  <c r="R162" i="17"/>
  <c r="S162" i="17"/>
  <c r="R321" i="17"/>
  <c r="S321" i="17"/>
  <c r="R43" i="17"/>
  <c r="S43" i="17"/>
  <c r="U43" i="17" s="1"/>
  <c r="R285" i="17"/>
  <c r="S285" i="17"/>
  <c r="R10" i="17"/>
  <c r="S10" i="17"/>
  <c r="Q264" i="17"/>
  <c r="P264" i="17"/>
  <c r="R310" i="17"/>
  <c r="S310" i="17"/>
  <c r="P101" i="17"/>
  <c r="Q101" i="17"/>
  <c r="P114" i="17"/>
  <c r="Q114" i="17"/>
  <c r="P331" i="17"/>
  <c r="Q331" i="17"/>
  <c r="P77" i="17"/>
  <c r="Q77" i="17"/>
  <c r="R293" i="17"/>
  <c r="S293" i="17"/>
  <c r="Q47" i="17"/>
  <c r="P47" i="17"/>
  <c r="Q341" i="17"/>
  <c r="P341" i="17"/>
  <c r="P245" i="17"/>
  <c r="Q245" i="17"/>
  <c r="P228" i="17"/>
  <c r="Q228" i="17"/>
  <c r="T161" i="17"/>
  <c r="U161" i="17"/>
  <c r="Q265" i="17"/>
  <c r="P265" i="17"/>
  <c r="Q301" i="17"/>
  <c r="P301" i="17"/>
  <c r="P213" i="17"/>
  <c r="Q213" i="17"/>
  <c r="S197" i="17"/>
  <c r="R197" i="17"/>
  <c r="Q151" i="17"/>
  <c r="P151" i="17"/>
  <c r="R345" i="17"/>
  <c r="S345" i="17"/>
  <c r="P28" i="17"/>
  <c r="Q28" i="17"/>
  <c r="P41" i="17"/>
  <c r="Q41" i="17"/>
  <c r="P118" i="17"/>
  <c r="Q118" i="17"/>
  <c r="P123" i="17"/>
  <c r="Q123" i="17"/>
  <c r="P99" i="17"/>
  <c r="Q99" i="17"/>
  <c r="P25" i="17"/>
  <c r="Q25" i="17"/>
  <c r="T267" i="17"/>
  <c r="U267" i="17"/>
  <c r="U369" i="17"/>
  <c r="T369" i="17"/>
  <c r="S211" i="17"/>
  <c r="R211" i="17"/>
  <c r="P178" i="17"/>
  <c r="Q178" i="17"/>
  <c r="P305" i="17"/>
  <c r="Q305" i="17"/>
  <c r="R218" i="17"/>
  <c r="S218" i="17"/>
  <c r="R31" i="17"/>
  <c r="S31" i="17"/>
  <c r="P356" i="17"/>
  <c r="Q356" i="17"/>
  <c r="U202" i="17"/>
  <c r="T202" i="17"/>
  <c r="V202" i="17" s="1"/>
  <c r="Q125" i="17"/>
  <c r="P125" i="17"/>
  <c r="Q140" i="17"/>
  <c r="P140" i="17"/>
  <c r="P19" i="17"/>
  <c r="Q19" i="17"/>
  <c r="Q102" i="17"/>
  <c r="P102" i="17"/>
  <c r="S250" i="17"/>
  <c r="R250" i="17"/>
  <c r="P148" i="17"/>
  <c r="Q148" i="17"/>
  <c r="S257" i="17"/>
  <c r="R257" i="17"/>
  <c r="S241" i="17"/>
  <c r="R241" i="17"/>
  <c r="T241" i="17" s="1"/>
  <c r="Q253" i="17"/>
  <c r="P253" i="17"/>
  <c r="T12" i="17"/>
  <c r="U12" i="17"/>
  <c r="V12" i="17" s="1"/>
  <c r="R259" i="17"/>
  <c r="S259" i="17"/>
  <c r="P353" i="17"/>
  <c r="Q353" i="17"/>
  <c r="Q111" i="17"/>
  <c r="P111" i="17"/>
  <c r="P338" i="17"/>
  <c r="Q338" i="17"/>
  <c r="S279" i="17"/>
  <c r="R279" i="17"/>
  <c r="Q96" i="17"/>
  <c r="P96" i="17"/>
  <c r="R34" i="17"/>
  <c r="S34" i="17"/>
  <c r="R336" i="17"/>
  <c r="S336" i="17"/>
  <c r="P9" i="17"/>
  <c r="Q9" i="17"/>
  <c r="T120" i="17"/>
  <c r="U120" i="17"/>
  <c r="P6" i="17"/>
  <c r="Q6" i="17"/>
  <c r="P170" i="17"/>
  <c r="Q170" i="17"/>
  <c r="Q158" i="17"/>
  <c r="P158" i="17"/>
  <c r="R37" i="17"/>
  <c r="S37" i="17"/>
  <c r="P258" i="17"/>
  <c r="Q258" i="17"/>
  <c r="Q112" i="17"/>
  <c r="P112" i="17"/>
  <c r="P40" i="17"/>
  <c r="R100" i="17"/>
  <c r="S100" i="17"/>
  <c r="P155" i="17"/>
  <c r="Q155" i="17"/>
  <c r="S203" i="17"/>
  <c r="R203" i="17"/>
  <c r="P82" i="17"/>
  <c r="Q82" i="17"/>
  <c r="P312" i="17"/>
  <c r="Q312" i="17"/>
  <c r="Q272" i="17"/>
  <c r="P272" i="17"/>
  <c r="R166" i="17"/>
  <c r="S166" i="17"/>
  <c r="S24" i="17"/>
  <c r="R24" i="17"/>
  <c r="Q294" i="17"/>
  <c r="P294" i="17"/>
  <c r="S29" i="17"/>
  <c r="R29" i="17"/>
  <c r="P225" i="17"/>
  <c r="Q225" i="17"/>
  <c r="Q85" i="17"/>
  <c r="P85" i="17"/>
  <c r="P79" i="17"/>
  <c r="T370" i="17"/>
  <c r="U370" i="17"/>
  <c r="S371" i="17"/>
  <c r="T371" i="17" s="1"/>
  <c r="P46" i="17"/>
  <c r="Q46" i="17"/>
  <c r="P299" i="17"/>
  <c r="Q299" i="17"/>
  <c r="R87" i="17"/>
  <c r="S87" i="17"/>
  <c r="P283" i="17"/>
  <c r="Q283" i="17"/>
  <c r="P39" i="17"/>
  <c r="Q39" i="17"/>
  <c r="R23" i="17"/>
  <c r="U23" i="17" s="1"/>
  <c r="S23" i="17"/>
  <c r="Q68" i="17"/>
  <c r="P68" i="17"/>
  <c r="Q154" i="17"/>
  <c r="P154" i="17"/>
  <c r="T15" i="17"/>
  <c r="U15" i="17"/>
  <c r="P268" i="17"/>
  <c r="Q268" i="17"/>
  <c r="Q66" i="17"/>
  <c r="R66" i="17" s="1"/>
  <c r="P222" i="17"/>
  <c r="Q222" i="17"/>
  <c r="N383" i="17"/>
  <c r="P382" i="17"/>
  <c r="Q382" i="17"/>
  <c r="Q383" i="17" s="1"/>
  <c r="S109" i="17"/>
  <c r="R109" i="17"/>
  <c r="T249" i="17"/>
  <c r="U249" i="17"/>
  <c r="P239" i="17"/>
  <c r="Q239" i="17"/>
  <c r="R377" i="17"/>
  <c r="S377" i="17"/>
  <c r="P55" i="17"/>
  <c r="Q55" i="17"/>
  <c r="P349" i="17"/>
  <c r="Q349" i="17"/>
  <c r="S184" i="17"/>
  <c r="R184" i="17"/>
  <c r="S229" i="17"/>
  <c r="R229" i="17"/>
  <c r="Q276" i="17"/>
  <c r="P276" i="17"/>
  <c r="Q323" i="17"/>
  <c r="P323" i="17"/>
  <c r="P63" i="17"/>
  <c r="Q63" i="17"/>
  <c r="P38" i="17"/>
  <c r="Q38" i="17"/>
  <c r="P20" i="17"/>
  <c r="Q20" i="17"/>
  <c r="P5" i="17"/>
  <c r="Q5" i="17"/>
  <c r="P22" i="17"/>
  <c r="Q22" i="17"/>
  <c r="R71" i="17"/>
  <c r="S71" i="17"/>
  <c r="Q11" i="17"/>
  <c r="R11" i="17" s="1"/>
  <c r="S246" i="17"/>
  <c r="R246" i="17"/>
  <c r="R284" i="17"/>
  <c r="S284" i="17"/>
  <c r="S303" i="17"/>
  <c r="R303" i="17"/>
  <c r="S204" i="17"/>
  <c r="R204" i="17"/>
  <c r="P74" i="17"/>
  <c r="R74" i="17" s="1"/>
  <c r="Q74" i="17"/>
  <c r="Q33" i="17"/>
  <c r="T315" i="17"/>
  <c r="V315" i="17" s="1"/>
  <c r="S168" i="17"/>
  <c r="R168" i="17"/>
  <c r="S290" i="17"/>
  <c r="R290" i="17"/>
  <c r="Q232" i="17"/>
  <c r="P232" i="17"/>
  <c r="W183" i="17"/>
  <c r="P368" i="17"/>
  <c r="Q368" i="17"/>
  <c r="R164" i="17"/>
  <c r="S164" i="17"/>
  <c r="P35" i="17"/>
  <c r="Q2" i="17"/>
  <c r="P2" i="17"/>
  <c r="T51" i="17"/>
  <c r="U51" i="17"/>
  <c r="S210" i="17"/>
  <c r="R210" i="17"/>
  <c r="Q278" i="17"/>
  <c r="P278" i="17"/>
  <c r="R361" i="17"/>
  <c r="S361" i="17"/>
  <c r="R103" i="17"/>
  <c r="S103" i="17"/>
  <c r="P157" i="17"/>
  <c r="Q157" i="17"/>
  <c r="Q8" i="17"/>
  <c r="P8" i="17"/>
  <c r="S344" i="17"/>
  <c r="T344" i="17" s="1"/>
  <c r="P145" i="17"/>
  <c r="Q145" i="17"/>
  <c r="S288" i="17"/>
  <c r="R288" i="17"/>
  <c r="Q269" i="17"/>
  <c r="P269" i="17"/>
  <c r="R133" i="17"/>
  <c r="S133" i="17"/>
  <c r="P17" i="17"/>
  <c r="Q17" i="17"/>
  <c r="R17" i="17" s="1"/>
  <c r="S159" i="17"/>
  <c r="R159" i="17"/>
  <c r="T144" i="17"/>
  <c r="U144" i="17"/>
  <c r="Q60" i="17"/>
  <c r="P60" i="17"/>
  <c r="S281" i="17"/>
  <c r="R281" i="17"/>
  <c r="T212" i="17"/>
  <c r="U212" i="17"/>
  <c r="Q327" i="17"/>
  <c r="P327" i="17"/>
  <c r="R238" i="17"/>
  <c r="S238" i="17"/>
  <c r="P374" i="17"/>
  <c r="Q374" i="17"/>
  <c r="Q188" i="17"/>
  <c r="P188" i="17"/>
  <c r="S59" i="17"/>
  <c r="R59" i="17"/>
  <c r="P134" i="17"/>
  <c r="Q134" i="17"/>
  <c r="P67" i="17"/>
  <c r="Q67" i="17"/>
  <c r="Q344" i="17"/>
  <c r="R344" i="17" s="1"/>
  <c r="P14" i="17"/>
  <c r="Q14" i="17"/>
  <c r="R14" i="17" s="1"/>
  <c r="R216" i="17"/>
  <c r="S216" i="17"/>
  <c r="P195" i="17"/>
  <c r="R205" i="17"/>
  <c r="S205" i="17"/>
  <c r="P181" i="17"/>
  <c r="Q181" i="17"/>
  <c r="Q231" i="17"/>
  <c r="P231" i="17"/>
  <c r="Q173" i="17"/>
  <c r="P173" i="17"/>
  <c r="R262" i="17"/>
  <c r="S262" i="17"/>
  <c r="P165" i="17"/>
  <c r="Q165" i="17"/>
  <c r="Q58" i="17"/>
  <c r="P58" i="17"/>
  <c r="Q261" i="17"/>
  <c r="P261" i="17"/>
  <c r="P242" i="17"/>
  <c r="Q242" i="17"/>
  <c r="P52" i="17"/>
  <c r="Q52" i="17"/>
  <c r="R124" i="17"/>
  <c r="S124" i="17"/>
  <c r="Q330" i="17"/>
  <c r="P330" i="17"/>
  <c r="Q129" i="17"/>
  <c r="P129" i="17"/>
  <c r="S302" i="17"/>
  <c r="R302" i="17"/>
  <c r="P217" i="17"/>
  <c r="Q217" i="17"/>
  <c r="Q147" i="17"/>
  <c r="P147" i="17"/>
  <c r="Q176" i="17"/>
  <c r="S176" i="17" s="1"/>
  <c r="R328" i="17"/>
  <c r="S328" i="17"/>
  <c r="R311" i="17"/>
  <c r="S311" i="17"/>
  <c r="S108" i="17"/>
  <c r="R108" i="17"/>
  <c r="S243" i="17"/>
  <c r="R243" i="17"/>
  <c r="P364" i="17"/>
  <c r="Q364" i="17"/>
  <c r="Q44" i="17"/>
  <c r="P44" i="17"/>
  <c r="P308" i="17"/>
  <c r="Q308" i="17"/>
  <c r="P169" i="17"/>
  <c r="Q169" i="17"/>
  <c r="P132" i="17"/>
  <c r="Q132" i="17"/>
  <c r="S224" i="17"/>
  <c r="R224" i="17"/>
  <c r="Q137" i="17"/>
  <c r="P137" i="17"/>
  <c r="R18" i="17"/>
  <c r="S18" i="17"/>
  <c r="Q363" i="17"/>
  <c r="P363" i="17"/>
  <c r="T136" i="17"/>
  <c r="S378" i="17"/>
  <c r="R378" i="17"/>
  <c r="Q266" i="17"/>
  <c r="P266" i="17"/>
  <c r="Q200" i="17"/>
  <c r="P200" i="17"/>
  <c r="S95" i="17"/>
  <c r="R95" i="17"/>
  <c r="Q121" i="17"/>
  <c r="P121" i="17"/>
  <c r="Q277" i="17"/>
  <c r="P277" i="17"/>
  <c r="P189" i="17"/>
  <c r="Q189" i="17"/>
  <c r="U48" i="17"/>
  <c r="T48" i="17"/>
  <c r="R339" i="17"/>
  <c r="S339" i="17"/>
  <c r="P30" i="17"/>
  <c r="Q30" i="17"/>
  <c r="P319" i="17"/>
  <c r="Q319" i="17"/>
  <c r="P27" i="17"/>
  <c r="S27" i="17" s="1"/>
  <c r="P298" i="17"/>
  <c r="Q298" i="17"/>
  <c r="R93" i="17"/>
  <c r="S93" i="17"/>
  <c r="P297" i="17"/>
  <c r="Q297" i="17"/>
  <c r="Q32" i="17"/>
  <c r="P32" i="17"/>
  <c r="Q275" i="17"/>
  <c r="P275" i="17"/>
  <c r="R75" i="17"/>
  <c r="S75" i="17"/>
  <c r="P255" i="17"/>
  <c r="Q255" i="17"/>
  <c r="P313" i="17"/>
  <c r="Q313" i="17"/>
  <c r="Q107" i="17"/>
  <c r="R107" i="17" s="1"/>
  <c r="P78" i="17"/>
  <c r="Q78" i="17"/>
  <c r="P143" i="17"/>
  <c r="Q143" i="17"/>
  <c r="R375" i="17"/>
  <c r="S375" i="17"/>
  <c r="S273" i="17"/>
  <c r="R273" i="17"/>
  <c r="P57" i="17"/>
  <c r="Q57" i="17"/>
  <c r="R13" i="17"/>
  <c r="S13" i="17"/>
  <c r="P324" i="17"/>
  <c r="Q324" i="17"/>
  <c r="S295" i="17"/>
  <c r="R295" i="17"/>
  <c r="S335" i="17"/>
  <c r="R335" i="17"/>
  <c r="Q89" i="17"/>
  <c r="P89" i="17"/>
  <c r="P206" i="17"/>
  <c r="R152" i="17"/>
  <c r="S152" i="17"/>
  <c r="R291" i="17"/>
  <c r="S291" i="17"/>
  <c r="Q110" i="17"/>
  <c r="P110" i="17"/>
  <c r="S106" i="17"/>
  <c r="R106" i="17"/>
  <c r="P286" i="17"/>
  <c r="Q286" i="17"/>
  <c r="Q300" i="17"/>
  <c r="P300" i="17"/>
  <c r="P56" i="17"/>
  <c r="Q56" i="17"/>
  <c r="S289" i="17"/>
  <c r="R289" i="17"/>
  <c r="P220" i="17"/>
  <c r="Q220" i="17"/>
  <c r="P376" i="17"/>
  <c r="Q376" i="17"/>
  <c r="P342" i="17"/>
  <c r="Q342" i="17"/>
  <c r="P320" i="17"/>
  <c r="Q320" i="17"/>
  <c r="R256" i="17"/>
  <c r="R27" i="17"/>
  <c r="R3" i="17"/>
  <c r="S3" i="17"/>
  <c r="P36" i="17"/>
  <c r="Q36" i="17"/>
  <c r="R174" i="17"/>
  <c r="S174" i="17"/>
  <c r="T270" i="17"/>
  <c r="U270" i="17"/>
  <c r="Q187" i="17"/>
  <c r="P187" i="17"/>
  <c r="P90" i="17"/>
  <c r="Q90" i="17"/>
  <c r="R53" i="17"/>
  <c r="S53" i="17"/>
  <c r="P316" i="17"/>
  <c r="Q316" i="17"/>
  <c r="P156" i="17"/>
  <c r="Q156" i="17"/>
  <c r="R325" i="17"/>
  <c r="S325" i="17"/>
  <c r="P199" i="17"/>
  <c r="Q199" i="17"/>
  <c r="S307" i="17"/>
  <c r="R307" i="17"/>
  <c r="R104" i="17"/>
  <c r="S104" i="17"/>
  <c r="S119" i="17"/>
  <c r="R119" i="17"/>
  <c r="P167" i="17"/>
  <c r="Q167" i="17"/>
  <c r="P126" i="17"/>
  <c r="Q126" i="17"/>
  <c r="R340" i="17"/>
  <c r="S340" i="17"/>
  <c r="R182" i="17"/>
  <c r="S182" i="17"/>
  <c r="S359" i="17"/>
  <c r="R359" i="17"/>
  <c r="S115" i="17"/>
  <c r="R115" i="17"/>
  <c r="P367" i="17"/>
  <c r="Q367" i="17"/>
  <c r="Q177" i="17"/>
  <c r="P177" i="17"/>
  <c r="Q122" i="17"/>
  <c r="P122" i="17"/>
  <c r="Q354" i="17"/>
  <c r="P354" i="17"/>
  <c r="P221" i="17"/>
  <c r="Q221" i="17"/>
  <c r="R334" i="17"/>
  <c r="S334" i="17"/>
  <c r="R214" i="17"/>
  <c r="S214" i="17"/>
  <c r="S235" i="17"/>
  <c r="R235" i="17"/>
  <c r="S83" i="17"/>
  <c r="R83" i="17"/>
  <c r="S263" i="17"/>
  <c r="R263" i="17"/>
  <c r="P7" i="17"/>
  <c r="P209" i="17"/>
  <c r="Q209" i="17"/>
  <c r="R251" i="17"/>
  <c r="S251" i="17"/>
  <c r="R379" i="17"/>
  <c r="S379" i="17"/>
  <c r="Q88" i="17"/>
  <c r="P88" i="17"/>
  <c r="S16" i="17"/>
  <c r="R16" i="17"/>
  <c r="Q198" i="17"/>
  <c r="R198" i="17" s="1"/>
  <c r="R230" i="17"/>
  <c r="S230" i="17"/>
  <c r="P352" i="17"/>
  <c r="Q352" i="17"/>
  <c r="Q31" i="17"/>
  <c r="R190" i="17"/>
  <c r="S190" i="17"/>
  <c r="W12" i="17"/>
  <c r="T97" i="17"/>
  <c r="U97" i="17"/>
  <c r="V128" i="17"/>
  <c r="W128" i="17"/>
  <c r="U62" i="17"/>
  <c r="T62" i="17"/>
  <c r="U131" i="17"/>
  <c r="T131" i="17"/>
  <c r="T372" i="17"/>
  <c r="U372" i="17"/>
  <c r="T318" i="17"/>
  <c r="U318" i="17"/>
  <c r="W296" i="17"/>
  <c r="V296" i="17"/>
  <c r="T219" i="17"/>
  <c r="U219" i="17"/>
  <c r="T42" i="17"/>
  <c r="U42" i="17"/>
  <c r="U226" i="17"/>
  <c r="T226" i="17"/>
  <c r="T192" i="17"/>
  <c r="U192" i="17"/>
  <c r="V26" i="17"/>
  <c r="W26" i="17"/>
  <c r="U54" i="17"/>
  <c r="T54" i="17"/>
  <c r="T141" i="17"/>
  <c r="U141" i="17"/>
  <c r="V194" i="17"/>
  <c r="W194" i="17"/>
  <c r="T116" i="17"/>
  <c r="U116" i="17"/>
  <c r="T175" i="17"/>
  <c r="U175" i="17"/>
  <c r="T72" i="17"/>
  <c r="U72" i="17"/>
  <c r="V179" i="17"/>
  <c r="W179" i="17"/>
  <c r="U274" i="17"/>
  <c r="T274" i="17"/>
  <c r="T252" i="17"/>
  <c r="U252" i="17"/>
  <c r="V329" i="17"/>
  <c r="W329" i="17"/>
  <c r="V304" i="17"/>
  <c r="W304" i="17"/>
  <c r="T358" i="17"/>
  <c r="U358" i="17"/>
  <c r="T73" i="17"/>
  <c r="U73" i="17"/>
  <c r="U139" i="17"/>
  <c r="T139" i="17"/>
  <c r="T92" i="17"/>
  <c r="U92" i="17"/>
  <c r="T380" i="17"/>
  <c r="U380" i="17"/>
  <c r="W333" i="17"/>
  <c r="V333" i="17"/>
  <c r="U236" i="17"/>
  <c r="T236" i="17"/>
  <c r="U94" i="17"/>
  <c r="T94" i="17"/>
  <c r="T135" i="17"/>
  <c r="U135" i="17"/>
  <c r="U309" i="17"/>
  <c r="T309" i="17"/>
  <c r="T142" i="17"/>
  <c r="U142" i="17"/>
  <c r="T65" i="17"/>
  <c r="U65" i="17"/>
  <c r="U244" i="17"/>
  <c r="T244" i="17"/>
  <c r="V343" i="17"/>
  <c r="W343" i="17"/>
  <c r="W292" i="17"/>
  <c r="V292" i="17"/>
  <c r="V146" i="17"/>
  <c r="W146" i="17"/>
  <c r="U365" i="17"/>
  <c r="T365" i="17"/>
  <c r="T306" i="17"/>
  <c r="U306" i="17"/>
  <c r="T227" i="17"/>
  <c r="U227" i="17"/>
  <c r="T117" i="17"/>
  <c r="U117" i="17"/>
  <c r="T191" i="17"/>
  <c r="U191" i="17"/>
  <c r="T105" i="17"/>
  <c r="U105" i="17"/>
  <c r="T360" i="17"/>
  <c r="V185" i="17"/>
  <c r="W185" i="17"/>
  <c r="W282" i="17"/>
  <c r="V282" i="17"/>
  <c r="T260" i="17"/>
  <c r="U260" i="17"/>
  <c r="T347" i="17"/>
  <c r="U347" i="17"/>
  <c r="U70" i="17"/>
  <c r="T70" i="17"/>
  <c r="T350" i="17"/>
  <c r="U350" i="17"/>
  <c r="T366" i="17"/>
  <c r="U366" i="17"/>
  <c r="T113" i="17"/>
  <c r="U113" i="17"/>
  <c r="T81" i="17"/>
  <c r="U81" i="17"/>
  <c r="V234" i="17"/>
  <c r="W234" i="17"/>
  <c r="T49" i="17"/>
  <c r="U49" i="17"/>
  <c r="V337" i="17"/>
  <c r="W337" i="17"/>
  <c r="T314" i="17"/>
  <c r="U314" i="17"/>
  <c r="U50" i="17"/>
  <c r="V50" i="17" s="1"/>
  <c r="T322" i="17"/>
  <c r="U322" i="17"/>
  <c r="T84" i="17"/>
  <c r="U84" i="17"/>
  <c r="T240" i="17"/>
  <c r="U240" i="17"/>
  <c r="T207" i="17"/>
  <c r="U207" i="17"/>
  <c r="V271" i="17"/>
  <c r="W271" i="17"/>
  <c r="T45" i="17"/>
  <c r="U45" i="17"/>
  <c r="V381" i="17"/>
  <c r="W381" i="17"/>
  <c r="T254" i="17"/>
  <c r="U254" i="17"/>
  <c r="V351" i="17"/>
  <c r="W351" i="17"/>
  <c r="T348" i="17"/>
  <c r="U348" i="17"/>
  <c r="T223" i="17"/>
  <c r="U223" i="17"/>
  <c r="T61" i="17"/>
  <c r="U61" i="17"/>
  <c r="T98" i="17"/>
  <c r="U98" i="17"/>
  <c r="V373" i="17"/>
  <c r="W373" i="17"/>
  <c r="V138" i="17"/>
  <c r="W138" i="17"/>
  <c r="T355" i="17"/>
  <c r="U355" i="17"/>
  <c r="V130" i="17"/>
  <c r="W130" i="17"/>
  <c r="U332" i="17"/>
  <c r="T332" i="17"/>
  <c r="V69" i="17"/>
  <c r="W69" i="17"/>
  <c r="U86" i="17"/>
  <c r="T86" i="17"/>
  <c r="T362" i="17"/>
  <c r="U362" i="17"/>
  <c r="T247" i="17"/>
  <c r="U247" i="17"/>
  <c r="U317" i="17"/>
  <c r="T317" i="17"/>
  <c r="U196" i="17"/>
  <c r="T196" i="17"/>
  <c r="T208" i="17"/>
  <c r="U208" i="17"/>
  <c r="T149" i="17"/>
  <c r="U149" i="17"/>
  <c r="U4" i="17"/>
  <c r="V4" i="17" s="1"/>
  <c r="T215" i="17"/>
  <c r="U215" i="17"/>
  <c r="T248" i="17"/>
  <c r="U248" i="17"/>
  <c r="U237" i="17"/>
  <c r="T237" i="17"/>
  <c r="V357" i="17"/>
  <c r="W357" i="17"/>
  <c r="T201" i="17"/>
  <c r="U201" i="17"/>
  <c r="T346" i="17"/>
  <c r="U346" i="17"/>
  <c r="T153" i="17"/>
  <c r="U153" i="17"/>
  <c r="T80" i="17"/>
  <c r="U80" i="17"/>
  <c r="V186" i="17"/>
  <c r="W186" i="17"/>
  <c r="T193" i="17"/>
  <c r="U193" i="17"/>
  <c r="U171" i="17"/>
  <c r="T171" i="17"/>
  <c r="T127" i="17"/>
  <c r="U127" i="17"/>
  <c r="V150" i="17"/>
  <c r="W150" i="17"/>
  <c r="T76" i="17"/>
  <c r="U76" i="17"/>
  <c r="T326" i="17"/>
  <c r="U326" i="17"/>
  <c r="V64" i="17"/>
  <c r="W64" i="17"/>
  <c r="U172" i="17"/>
  <c r="T172" i="17"/>
  <c r="U11" i="17" l="1"/>
  <c r="U17" i="17"/>
  <c r="V17" i="17" s="1"/>
  <c r="U229" i="17"/>
  <c r="T229" i="17"/>
  <c r="T285" i="17"/>
  <c r="U285" i="17"/>
  <c r="U325" i="17"/>
  <c r="T325" i="17"/>
  <c r="R118" i="17"/>
  <c r="S118" i="17"/>
  <c r="W51" i="17"/>
  <c r="V51" i="17"/>
  <c r="U257" i="17"/>
  <c r="T257" i="17"/>
  <c r="S316" i="17"/>
  <c r="R316" i="17"/>
  <c r="R165" i="17"/>
  <c r="S165" i="17"/>
  <c r="S2" i="17"/>
  <c r="R2" i="17"/>
  <c r="S147" i="17"/>
  <c r="R147" i="17"/>
  <c r="R188" i="17"/>
  <c r="S188" i="17"/>
  <c r="R269" i="17"/>
  <c r="S269" i="17"/>
  <c r="T284" i="17"/>
  <c r="U284" i="17"/>
  <c r="T184" i="17"/>
  <c r="U184" i="17"/>
  <c r="R268" i="17"/>
  <c r="S268" i="17"/>
  <c r="R79" i="17"/>
  <c r="S79" i="17"/>
  <c r="R155" i="17"/>
  <c r="S155" i="17"/>
  <c r="R305" i="17"/>
  <c r="S305" i="17"/>
  <c r="R28" i="17"/>
  <c r="S28" i="17"/>
  <c r="T43" i="17"/>
  <c r="T182" i="17"/>
  <c r="U182" i="17"/>
  <c r="U53" i="17"/>
  <c r="T53" i="17"/>
  <c r="R220" i="17"/>
  <c r="S220" i="17"/>
  <c r="U295" i="17"/>
  <c r="T295" i="17"/>
  <c r="U75" i="17"/>
  <c r="T75" i="17"/>
  <c r="S189" i="17"/>
  <c r="R189" i="17"/>
  <c r="T224" i="17"/>
  <c r="U224" i="17"/>
  <c r="T262" i="17"/>
  <c r="U262" i="17"/>
  <c r="S35" i="17"/>
  <c r="R35" i="17"/>
  <c r="T246" i="17"/>
  <c r="U246" i="17"/>
  <c r="S85" i="17"/>
  <c r="R85" i="17"/>
  <c r="T34" i="17"/>
  <c r="U34" i="17"/>
  <c r="R148" i="17"/>
  <c r="S148" i="17"/>
  <c r="U152" i="17"/>
  <c r="T152" i="17"/>
  <c r="R67" i="17"/>
  <c r="S67" i="17"/>
  <c r="V120" i="17"/>
  <c r="W120" i="17"/>
  <c r="S209" i="17"/>
  <c r="R209" i="17"/>
  <c r="U339" i="17"/>
  <c r="T339" i="17"/>
  <c r="S156" i="17"/>
  <c r="R156" i="17"/>
  <c r="U59" i="17"/>
  <c r="T59" i="17"/>
  <c r="U371" i="17"/>
  <c r="V371" i="17" s="1"/>
  <c r="R255" i="17"/>
  <c r="S255" i="17"/>
  <c r="T83" i="17"/>
  <c r="U83" i="17"/>
  <c r="U241" i="17"/>
  <c r="U190" i="17"/>
  <c r="T190" i="17"/>
  <c r="T235" i="17"/>
  <c r="U235" i="17"/>
  <c r="T289" i="17"/>
  <c r="U289" i="17"/>
  <c r="S275" i="17"/>
  <c r="R275" i="17"/>
  <c r="S277" i="17"/>
  <c r="R277" i="17"/>
  <c r="R173" i="17"/>
  <c r="S173" i="17"/>
  <c r="U288" i="17"/>
  <c r="T288" i="17"/>
  <c r="V15" i="17"/>
  <c r="W15" i="17"/>
  <c r="T100" i="17"/>
  <c r="U100" i="17"/>
  <c r="R96" i="17"/>
  <c r="S96" i="17"/>
  <c r="U250" i="17"/>
  <c r="T250" i="17"/>
  <c r="S178" i="17"/>
  <c r="R178" i="17"/>
  <c r="T345" i="17"/>
  <c r="U345" i="17"/>
  <c r="T293" i="17"/>
  <c r="U293" i="17"/>
  <c r="T321" i="17"/>
  <c r="U321" i="17"/>
  <c r="R363" i="17"/>
  <c r="S363" i="17"/>
  <c r="U115" i="17"/>
  <c r="T115" i="17"/>
  <c r="T311" i="17"/>
  <c r="U311" i="17"/>
  <c r="R222" i="17"/>
  <c r="S222" i="17"/>
  <c r="S245" i="17"/>
  <c r="R245" i="17"/>
  <c r="S107" i="17"/>
  <c r="T107" i="17" s="1"/>
  <c r="U263" i="17"/>
  <c r="T263" i="17"/>
  <c r="S41" i="17"/>
  <c r="R41" i="17"/>
  <c r="R376" i="17"/>
  <c r="S376" i="17"/>
  <c r="T335" i="17"/>
  <c r="U335" i="17"/>
  <c r="R137" i="17"/>
  <c r="S137" i="17"/>
  <c r="U133" i="17"/>
  <c r="T133" i="17"/>
  <c r="V370" i="17"/>
  <c r="W370" i="17"/>
  <c r="T336" i="17"/>
  <c r="U336" i="17"/>
  <c r="R47" i="17"/>
  <c r="S47" i="17"/>
  <c r="T340" i="17"/>
  <c r="U340" i="17"/>
  <c r="R90" i="17"/>
  <c r="S90" i="17"/>
  <c r="S217" i="17"/>
  <c r="R217" i="17"/>
  <c r="S374" i="17"/>
  <c r="R374" i="17"/>
  <c r="U164" i="17"/>
  <c r="T164" i="17"/>
  <c r="R349" i="17"/>
  <c r="S349" i="17"/>
  <c r="S154" i="17"/>
  <c r="R154" i="17"/>
  <c r="R40" i="17"/>
  <c r="S40" i="17"/>
  <c r="T211" i="17"/>
  <c r="U211" i="17"/>
  <c r="R151" i="17"/>
  <c r="S151" i="17"/>
  <c r="T3" i="17"/>
  <c r="U3" i="17"/>
  <c r="S320" i="17"/>
  <c r="R320" i="17"/>
  <c r="U204" i="17"/>
  <c r="T204" i="17"/>
  <c r="R82" i="17"/>
  <c r="S82" i="17"/>
  <c r="R7" i="17"/>
  <c r="S7" i="17"/>
  <c r="S313" i="17"/>
  <c r="R313" i="17"/>
  <c r="R134" i="17"/>
  <c r="S134" i="17"/>
  <c r="T203" i="17"/>
  <c r="U203" i="17"/>
  <c r="T302" i="17"/>
  <c r="U302" i="17"/>
  <c r="V369" i="17"/>
  <c r="W369" i="17"/>
  <c r="R300" i="17"/>
  <c r="S300" i="17"/>
  <c r="T13" i="17"/>
  <c r="U13" i="17"/>
  <c r="T95" i="17"/>
  <c r="U95" i="17"/>
  <c r="R169" i="17"/>
  <c r="S169" i="17"/>
  <c r="R129" i="17"/>
  <c r="S129" i="17"/>
  <c r="R327" i="17"/>
  <c r="S327" i="17"/>
  <c r="S331" i="17"/>
  <c r="R331" i="17"/>
  <c r="U280" i="17"/>
  <c r="T280" i="17"/>
  <c r="W315" i="17"/>
  <c r="U230" i="17"/>
  <c r="T230" i="17"/>
  <c r="T334" i="17"/>
  <c r="U334" i="17"/>
  <c r="R167" i="17"/>
  <c r="S167" i="17"/>
  <c r="V270" i="17"/>
  <c r="W270" i="17"/>
  <c r="S297" i="17"/>
  <c r="R297" i="17"/>
  <c r="R181" i="17"/>
  <c r="S181" i="17"/>
  <c r="S8" i="17"/>
  <c r="R8" i="17"/>
  <c r="R232" i="17"/>
  <c r="S232" i="17"/>
  <c r="R22" i="17"/>
  <c r="S22" i="17"/>
  <c r="T377" i="17"/>
  <c r="U377" i="17"/>
  <c r="T23" i="17"/>
  <c r="W23" i="17" s="1"/>
  <c r="R294" i="17"/>
  <c r="S294" i="17"/>
  <c r="S258" i="17"/>
  <c r="R258" i="17"/>
  <c r="R338" i="17"/>
  <c r="S338" i="17"/>
  <c r="R102" i="17"/>
  <c r="S102" i="17"/>
  <c r="R308" i="17"/>
  <c r="S308" i="17"/>
  <c r="V23" i="17"/>
  <c r="R111" i="17"/>
  <c r="S111" i="17"/>
  <c r="R19" i="17"/>
  <c r="S19" i="17"/>
  <c r="V267" i="17"/>
  <c r="W267" i="17"/>
  <c r="S213" i="17"/>
  <c r="R213" i="17"/>
  <c r="R114" i="17"/>
  <c r="S114" i="17"/>
  <c r="U180" i="17"/>
  <c r="T180" i="17"/>
  <c r="S206" i="17"/>
  <c r="R206" i="17"/>
  <c r="S58" i="17"/>
  <c r="R58" i="17"/>
  <c r="S46" i="17"/>
  <c r="R46" i="17"/>
  <c r="T31" i="17"/>
  <c r="U31" i="17"/>
  <c r="S342" i="17"/>
  <c r="R342" i="17"/>
  <c r="S17" i="17"/>
  <c r="T17" i="17" s="1"/>
  <c r="U218" i="17"/>
  <c r="T218" i="17"/>
  <c r="S324" i="17"/>
  <c r="R324" i="17"/>
  <c r="S121" i="17"/>
  <c r="R121" i="17"/>
  <c r="R112" i="17"/>
  <c r="S112" i="17"/>
  <c r="S77" i="17"/>
  <c r="R77" i="17"/>
  <c r="S352" i="17"/>
  <c r="R352" i="17"/>
  <c r="R126" i="17"/>
  <c r="S126" i="17"/>
  <c r="R56" i="17"/>
  <c r="S56" i="17"/>
  <c r="S145" i="17"/>
  <c r="R145" i="17"/>
  <c r="U71" i="17"/>
  <c r="T71" i="17"/>
  <c r="R68" i="17"/>
  <c r="S68" i="17"/>
  <c r="U16" i="17"/>
  <c r="T16" i="17"/>
  <c r="T174" i="17"/>
  <c r="U174" i="17"/>
  <c r="R286" i="17"/>
  <c r="S286" i="17"/>
  <c r="U93" i="17"/>
  <c r="T93" i="17"/>
  <c r="R44" i="17"/>
  <c r="S44" i="17"/>
  <c r="U205" i="17"/>
  <c r="T205" i="17"/>
  <c r="V212" i="17"/>
  <c r="W212" i="17"/>
  <c r="U290" i="17"/>
  <c r="T290" i="17"/>
  <c r="S5" i="17"/>
  <c r="R5" i="17"/>
  <c r="R239" i="17"/>
  <c r="S239" i="17"/>
  <c r="U24" i="17"/>
  <c r="T24" i="17"/>
  <c r="T37" i="17"/>
  <c r="U37" i="17"/>
  <c r="R140" i="17"/>
  <c r="S140" i="17"/>
  <c r="S198" i="17"/>
  <c r="T198" i="17" s="1"/>
  <c r="R301" i="17"/>
  <c r="S301" i="17"/>
  <c r="U287" i="17"/>
  <c r="T287" i="17"/>
  <c r="R367" i="17"/>
  <c r="S367" i="17"/>
  <c r="T10" i="17"/>
  <c r="U10" i="17"/>
  <c r="S89" i="17"/>
  <c r="R89" i="17"/>
  <c r="U303" i="17"/>
  <c r="T303" i="17"/>
  <c r="R341" i="17"/>
  <c r="S341" i="17"/>
  <c r="T18" i="17"/>
  <c r="U18" i="17"/>
  <c r="R32" i="17"/>
  <c r="S32" i="17"/>
  <c r="R231" i="17"/>
  <c r="S231" i="17"/>
  <c r="S225" i="17"/>
  <c r="R225" i="17"/>
  <c r="T279" i="17"/>
  <c r="U279" i="17"/>
  <c r="S66" i="17"/>
  <c r="T66" i="17" s="1"/>
  <c r="U162" i="17"/>
  <c r="T162" i="17"/>
  <c r="U214" i="17"/>
  <c r="T214" i="17"/>
  <c r="T238" i="17"/>
  <c r="U238" i="17"/>
  <c r="R368" i="17"/>
  <c r="S368" i="17"/>
  <c r="R55" i="17"/>
  <c r="S55" i="17"/>
  <c r="T29" i="17"/>
  <c r="U29" i="17"/>
  <c r="T197" i="17"/>
  <c r="U197" i="17"/>
  <c r="R57" i="17"/>
  <c r="S57" i="17"/>
  <c r="S200" i="17"/>
  <c r="R200" i="17"/>
  <c r="S221" i="17"/>
  <c r="R221" i="17"/>
  <c r="R354" i="17"/>
  <c r="S354" i="17"/>
  <c r="T106" i="17"/>
  <c r="U106" i="17"/>
  <c r="R176" i="17"/>
  <c r="S195" i="17"/>
  <c r="R195" i="17"/>
  <c r="T281" i="17"/>
  <c r="U281" i="17"/>
  <c r="R157" i="17"/>
  <c r="S157" i="17"/>
  <c r="R39" i="17"/>
  <c r="S39" i="17"/>
  <c r="S158" i="17"/>
  <c r="R158" i="17"/>
  <c r="S101" i="17"/>
  <c r="R101" i="17"/>
  <c r="U107" i="17"/>
  <c r="U210" i="17"/>
  <c r="T210" i="17"/>
  <c r="R276" i="17"/>
  <c r="S276" i="17"/>
  <c r="R9" i="17"/>
  <c r="S9" i="17"/>
  <c r="U359" i="17"/>
  <c r="T359" i="17"/>
  <c r="T328" i="17"/>
  <c r="U328" i="17"/>
  <c r="R187" i="17"/>
  <c r="S187" i="17"/>
  <c r="R132" i="17"/>
  <c r="S132" i="17"/>
  <c r="T119" i="17"/>
  <c r="U119" i="17"/>
  <c r="R330" i="17"/>
  <c r="S330" i="17"/>
  <c r="W202" i="17"/>
  <c r="U273" i="17"/>
  <c r="T273" i="17"/>
  <c r="S88" i="17"/>
  <c r="R88" i="17"/>
  <c r="U104" i="17"/>
  <c r="T104" i="17"/>
  <c r="R36" i="17"/>
  <c r="S36" i="17"/>
  <c r="S298" i="17"/>
  <c r="R298" i="17"/>
  <c r="T124" i="17"/>
  <c r="U124" i="17"/>
  <c r="T168" i="17"/>
  <c r="U168" i="17"/>
  <c r="R20" i="17"/>
  <c r="S20" i="17"/>
  <c r="V249" i="17"/>
  <c r="W249" i="17"/>
  <c r="R353" i="17"/>
  <c r="S353" i="17"/>
  <c r="R125" i="17"/>
  <c r="S125" i="17"/>
  <c r="R265" i="17"/>
  <c r="S265" i="17"/>
  <c r="S11" i="17"/>
  <c r="T11" i="17" s="1"/>
  <c r="W48" i="17"/>
  <c r="V48" i="17"/>
  <c r="S122" i="17"/>
  <c r="R122" i="17"/>
  <c r="T307" i="17"/>
  <c r="U307" i="17"/>
  <c r="R110" i="17"/>
  <c r="S110" i="17"/>
  <c r="U375" i="17"/>
  <c r="T375" i="17"/>
  <c r="S266" i="17"/>
  <c r="R266" i="17"/>
  <c r="R364" i="17"/>
  <c r="S364" i="17"/>
  <c r="T216" i="17"/>
  <c r="U216" i="17"/>
  <c r="R60" i="17"/>
  <c r="S60" i="17"/>
  <c r="T103" i="17"/>
  <c r="U103" i="17"/>
  <c r="T109" i="17"/>
  <c r="U109" i="17"/>
  <c r="R283" i="17"/>
  <c r="S283" i="17"/>
  <c r="T166" i="17"/>
  <c r="U166" i="17"/>
  <c r="R25" i="17"/>
  <c r="S25" i="17"/>
  <c r="R233" i="17"/>
  <c r="S233" i="17"/>
  <c r="R52" i="17"/>
  <c r="S52" i="17"/>
  <c r="S38" i="17"/>
  <c r="R38" i="17"/>
  <c r="S272" i="17"/>
  <c r="R272" i="17"/>
  <c r="S170" i="17"/>
  <c r="R170" i="17"/>
  <c r="U259" i="17"/>
  <c r="T259" i="17"/>
  <c r="S177" i="17"/>
  <c r="R177" i="17"/>
  <c r="T27" i="17"/>
  <c r="U27" i="17"/>
  <c r="R143" i="17"/>
  <c r="S143" i="17"/>
  <c r="S319" i="17"/>
  <c r="R319" i="17"/>
  <c r="T378" i="17"/>
  <c r="U378" i="17"/>
  <c r="S14" i="17"/>
  <c r="U14" i="17" s="1"/>
  <c r="T361" i="17"/>
  <c r="U361" i="17"/>
  <c r="R33" i="17"/>
  <c r="S33" i="17"/>
  <c r="T33" i="17" s="1"/>
  <c r="U87" i="17"/>
  <c r="T87" i="17"/>
  <c r="S99" i="17"/>
  <c r="R99" i="17"/>
  <c r="V161" i="17"/>
  <c r="W161" i="17"/>
  <c r="U310" i="17"/>
  <c r="T310" i="17"/>
  <c r="S199" i="17"/>
  <c r="R199" i="17"/>
  <c r="U256" i="17"/>
  <c r="T256" i="17"/>
  <c r="U291" i="17"/>
  <c r="T291" i="17"/>
  <c r="T108" i="17"/>
  <c r="U108" i="17"/>
  <c r="R242" i="17"/>
  <c r="S242" i="17"/>
  <c r="U344" i="17"/>
  <c r="V144" i="17"/>
  <c r="W144" i="17"/>
  <c r="S278" i="17"/>
  <c r="R278" i="17"/>
  <c r="S74" i="17"/>
  <c r="S63" i="17"/>
  <c r="R63" i="17"/>
  <c r="P383" i="17"/>
  <c r="R382" i="17"/>
  <c r="S382" i="17"/>
  <c r="S383" i="17" s="1"/>
  <c r="R6" i="17"/>
  <c r="S6" i="17"/>
  <c r="S264" i="17"/>
  <c r="R264" i="17"/>
  <c r="T243" i="17"/>
  <c r="U243" i="17"/>
  <c r="U379" i="17"/>
  <c r="T379" i="17"/>
  <c r="U251" i="17"/>
  <c r="T251" i="17"/>
  <c r="R78" i="17"/>
  <c r="S78" i="17"/>
  <c r="S30" i="17"/>
  <c r="R30" i="17"/>
  <c r="V136" i="17"/>
  <c r="W136" i="17"/>
  <c r="R261" i="17"/>
  <c r="S261" i="17"/>
  <c r="T159" i="17"/>
  <c r="U159" i="17"/>
  <c r="S323" i="17"/>
  <c r="R323" i="17"/>
  <c r="S299" i="17"/>
  <c r="R299" i="17"/>
  <c r="R312" i="17"/>
  <c r="S312" i="17"/>
  <c r="R253" i="17"/>
  <c r="S253" i="17"/>
  <c r="S356" i="17"/>
  <c r="R356" i="17"/>
  <c r="S123" i="17"/>
  <c r="R123" i="17"/>
  <c r="S228" i="17"/>
  <c r="R228" i="17"/>
  <c r="U21" i="17"/>
  <c r="T21" i="17"/>
  <c r="W260" i="17"/>
  <c r="V260" i="17"/>
  <c r="V80" i="17"/>
  <c r="W80" i="17"/>
  <c r="V362" i="17"/>
  <c r="W362" i="17"/>
  <c r="W227" i="17"/>
  <c r="V227" i="17"/>
  <c r="V73" i="17"/>
  <c r="W73" i="17"/>
  <c r="V175" i="17"/>
  <c r="W175" i="17"/>
  <c r="V54" i="17"/>
  <c r="W54" i="17"/>
  <c r="V226" i="17"/>
  <c r="W226" i="17"/>
  <c r="V62" i="17"/>
  <c r="W62" i="17"/>
  <c r="V355" i="17"/>
  <c r="W355" i="17"/>
  <c r="W207" i="17"/>
  <c r="V207" i="17"/>
  <c r="W274" i="17"/>
  <c r="V274" i="17"/>
  <c r="V97" i="17"/>
  <c r="W97" i="17"/>
  <c r="W326" i="17"/>
  <c r="V326" i="17"/>
  <c r="V196" i="17"/>
  <c r="W196" i="17"/>
  <c r="V314" i="17"/>
  <c r="W314" i="17"/>
  <c r="V81" i="17"/>
  <c r="W81" i="17"/>
  <c r="V360" i="17"/>
  <c r="W360" i="17"/>
  <c r="V306" i="17"/>
  <c r="W306" i="17"/>
  <c r="V65" i="17"/>
  <c r="W65" i="17"/>
  <c r="W116" i="17"/>
  <c r="V116" i="17"/>
  <c r="W17" i="17"/>
  <c r="V346" i="17"/>
  <c r="W346" i="17"/>
  <c r="V45" i="17"/>
  <c r="W45" i="17"/>
  <c r="V365" i="17"/>
  <c r="W365" i="17"/>
  <c r="V236" i="17"/>
  <c r="W236" i="17"/>
  <c r="W317" i="17"/>
  <c r="V317" i="17"/>
  <c r="V113" i="17"/>
  <c r="W113" i="17"/>
  <c r="V380" i="17"/>
  <c r="W380" i="17"/>
  <c r="W4" i="17"/>
  <c r="W131" i="17"/>
  <c r="V131" i="17"/>
  <c r="V153" i="17"/>
  <c r="W153" i="17"/>
  <c r="V98" i="17"/>
  <c r="W98" i="17"/>
  <c r="V240" i="17"/>
  <c r="W240" i="17"/>
  <c r="V192" i="17"/>
  <c r="W192" i="17"/>
  <c r="V76" i="17"/>
  <c r="W76" i="17"/>
  <c r="V171" i="17"/>
  <c r="W171" i="17"/>
  <c r="W350" i="17"/>
  <c r="V350" i="17"/>
  <c r="V142" i="17"/>
  <c r="W142" i="17"/>
  <c r="V241" i="17"/>
  <c r="W241" i="17"/>
  <c r="V92" i="17"/>
  <c r="W92" i="17"/>
  <c r="V201" i="17"/>
  <c r="W201" i="17"/>
  <c r="W247" i="17"/>
  <c r="V247" i="17"/>
  <c r="V61" i="17"/>
  <c r="W61" i="17"/>
  <c r="V84" i="17"/>
  <c r="W84" i="17"/>
  <c r="W309" i="17"/>
  <c r="V309" i="17"/>
  <c r="W139" i="17"/>
  <c r="V139" i="17"/>
  <c r="W318" i="17"/>
  <c r="V318" i="17"/>
  <c r="V86" i="17"/>
  <c r="W86" i="17"/>
  <c r="V49" i="17"/>
  <c r="W49" i="17"/>
  <c r="W366" i="17"/>
  <c r="V366" i="17"/>
  <c r="V248" i="17"/>
  <c r="W248" i="17"/>
  <c r="W149" i="17"/>
  <c r="V149" i="17"/>
  <c r="W223" i="17"/>
  <c r="V223" i="17"/>
  <c r="V70" i="17"/>
  <c r="W70" i="17"/>
  <c r="V42" i="17"/>
  <c r="W42" i="17"/>
  <c r="V72" i="17"/>
  <c r="W72" i="17"/>
  <c r="W237" i="17"/>
  <c r="V237" i="17"/>
  <c r="W191" i="17"/>
  <c r="V191" i="17"/>
  <c r="V135" i="17"/>
  <c r="W135" i="17"/>
  <c r="W358" i="17"/>
  <c r="V358" i="17"/>
  <c r="W50" i="17"/>
  <c r="W215" i="17"/>
  <c r="V215" i="17"/>
  <c r="V208" i="17"/>
  <c r="W208" i="17"/>
  <c r="V322" i="17"/>
  <c r="W322" i="17"/>
  <c r="V94" i="17"/>
  <c r="W94" i="17"/>
  <c r="W141" i="17"/>
  <c r="V141" i="17"/>
  <c r="W219" i="17"/>
  <c r="V219" i="17"/>
  <c r="V372" i="17"/>
  <c r="W372" i="17"/>
  <c r="V193" i="17"/>
  <c r="W193" i="17"/>
  <c r="V332" i="17"/>
  <c r="W332" i="17"/>
  <c r="V347" i="17"/>
  <c r="W347" i="17"/>
  <c r="V105" i="17"/>
  <c r="W105" i="17"/>
  <c r="W117" i="17"/>
  <c r="V117" i="17"/>
  <c r="W252" i="17"/>
  <c r="V252" i="17"/>
  <c r="W172" i="17"/>
  <c r="V172" i="17"/>
  <c r="V127" i="17"/>
  <c r="W127" i="17"/>
  <c r="V348" i="17"/>
  <c r="W348" i="17"/>
  <c r="V254" i="17"/>
  <c r="W254" i="17"/>
  <c r="V244" i="17"/>
  <c r="W244" i="17"/>
  <c r="V11" i="17" l="1"/>
  <c r="W11" i="17"/>
  <c r="T6" i="17"/>
  <c r="U6" i="17"/>
  <c r="V259" i="17"/>
  <c r="W259" i="17"/>
  <c r="U60" i="17"/>
  <c r="T60" i="17"/>
  <c r="T330" i="17"/>
  <c r="U330" i="17"/>
  <c r="W29" i="17"/>
  <c r="V29" i="17"/>
  <c r="U239" i="17"/>
  <c r="T239" i="17"/>
  <c r="U308" i="17"/>
  <c r="T308" i="17"/>
  <c r="V13" i="17"/>
  <c r="W13" i="17"/>
  <c r="W3" i="17"/>
  <c r="V3" i="17"/>
  <c r="T222" i="17"/>
  <c r="U222" i="17"/>
  <c r="V257" i="17"/>
  <c r="W257" i="17"/>
  <c r="T170" i="17"/>
  <c r="U170" i="17"/>
  <c r="T353" i="17"/>
  <c r="U353" i="17"/>
  <c r="T39" i="17"/>
  <c r="U39" i="17"/>
  <c r="U341" i="17"/>
  <c r="T341" i="17"/>
  <c r="T5" i="17"/>
  <c r="U5" i="17"/>
  <c r="U145" i="17"/>
  <c r="T145" i="17"/>
  <c r="V31" i="17"/>
  <c r="W31" i="17"/>
  <c r="W371" i="17"/>
  <c r="U47" i="17"/>
  <c r="T47" i="17"/>
  <c r="W288" i="17"/>
  <c r="V288" i="17"/>
  <c r="U156" i="17"/>
  <c r="T156" i="17"/>
  <c r="U155" i="17"/>
  <c r="T155" i="17"/>
  <c r="W103" i="17"/>
  <c r="V103" i="17"/>
  <c r="V18" i="17"/>
  <c r="W18" i="17"/>
  <c r="V262" i="17"/>
  <c r="W262" i="17"/>
  <c r="U272" i="17"/>
  <c r="T272" i="17"/>
  <c r="T157" i="17"/>
  <c r="U157" i="17"/>
  <c r="V290" i="17"/>
  <c r="W290" i="17"/>
  <c r="U167" i="17"/>
  <c r="T167" i="17"/>
  <c r="U151" i="17"/>
  <c r="T151" i="17"/>
  <c r="V336" i="17"/>
  <c r="W336" i="17"/>
  <c r="V115" i="17"/>
  <c r="W115" i="17"/>
  <c r="W339" i="17"/>
  <c r="V339" i="17"/>
  <c r="U79" i="17"/>
  <c r="T79" i="17"/>
  <c r="T261" i="17"/>
  <c r="U261" i="17"/>
  <c r="T74" i="17"/>
  <c r="U74" i="17"/>
  <c r="V87" i="17"/>
  <c r="W87" i="17"/>
  <c r="U364" i="17"/>
  <c r="T364" i="17"/>
  <c r="U132" i="17"/>
  <c r="T132" i="17"/>
  <c r="T368" i="17"/>
  <c r="U368" i="17"/>
  <c r="U89" i="17"/>
  <c r="T89" i="17"/>
  <c r="U56" i="17"/>
  <c r="T56" i="17"/>
  <c r="U58" i="17"/>
  <c r="T58" i="17"/>
  <c r="T338" i="17"/>
  <c r="U338" i="17"/>
  <c r="T173" i="17"/>
  <c r="U173" i="17"/>
  <c r="V224" i="17"/>
  <c r="W224" i="17"/>
  <c r="T316" i="17"/>
  <c r="U316" i="17"/>
  <c r="T195" i="17"/>
  <c r="U195" i="17"/>
  <c r="T206" i="17"/>
  <c r="U206" i="17"/>
  <c r="W230" i="17"/>
  <c r="V230" i="17"/>
  <c r="W302" i="17"/>
  <c r="V302" i="17"/>
  <c r="W133" i="17"/>
  <c r="V133" i="17"/>
  <c r="T363" i="17"/>
  <c r="U363" i="17"/>
  <c r="V325" i="17"/>
  <c r="W325" i="17"/>
  <c r="U102" i="17"/>
  <c r="T102" i="17"/>
  <c r="U189" i="17"/>
  <c r="T189" i="17"/>
  <c r="V21" i="17"/>
  <c r="W21" i="17"/>
  <c r="T30" i="17"/>
  <c r="U30" i="17"/>
  <c r="U33" i="17"/>
  <c r="V375" i="17"/>
  <c r="W375" i="17"/>
  <c r="W168" i="17"/>
  <c r="V168" i="17"/>
  <c r="V214" i="17"/>
  <c r="W214" i="17"/>
  <c r="W10" i="17"/>
  <c r="V10" i="17"/>
  <c r="W205" i="17"/>
  <c r="V205" i="17"/>
  <c r="T352" i="17"/>
  <c r="U352" i="17"/>
  <c r="T40" i="17"/>
  <c r="U40" i="17"/>
  <c r="T275" i="17"/>
  <c r="U275" i="17"/>
  <c r="V75" i="17"/>
  <c r="W75" i="17"/>
  <c r="V184" i="17"/>
  <c r="W184" i="17"/>
  <c r="W310" i="17"/>
  <c r="V310" i="17"/>
  <c r="T297" i="17"/>
  <c r="U297" i="17"/>
  <c r="T305" i="17"/>
  <c r="U305" i="17"/>
  <c r="V159" i="17"/>
  <c r="W159" i="17"/>
  <c r="T20" i="17"/>
  <c r="U20" i="17"/>
  <c r="T52" i="17"/>
  <c r="U52" i="17"/>
  <c r="W328" i="17"/>
  <c r="V328" i="17"/>
  <c r="T176" i="17"/>
  <c r="U176" i="17"/>
  <c r="W180" i="17"/>
  <c r="V180" i="17"/>
  <c r="T294" i="17"/>
  <c r="U294" i="17"/>
  <c r="V203" i="17"/>
  <c r="W203" i="17"/>
  <c r="U154" i="17"/>
  <c r="T154" i="17"/>
  <c r="V321" i="17"/>
  <c r="W321" i="17"/>
  <c r="T323" i="17"/>
  <c r="U323" i="17"/>
  <c r="T63" i="17"/>
  <c r="U63" i="17"/>
  <c r="V119" i="17"/>
  <c r="W119" i="17"/>
  <c r="V303" i="17"/>
  <c r="W303" i="17"/>
  <c r="T268" i="17"/>
  <c r="U268" i="17"/>
  <c r="U187" i="17"/>
  <c r="T187" i="17"/>
  <c r="U228" i="17"/>
  <c r="T228" i="17"/>
  <c r="V344" i="17"/>
  <c r="W344" i="17"/>
  <c r="V361" i="17"/>
  <c r="W361" i="17"/>
  <c r="V124" i="17"/>
  <c r="W124" i="17"/>
  <c r="V359" i="17"/>
  <c r="W359" i="17"/>
  <c r="V162" i="17"/>
  <c r="W162" i="17"/>
  <c r="T367" i="17"/>
  <c r="U367" i="17"/>
  <c r="U77" i="17"/>
  <c r="T77" i="17"/>
  <c r="W280" i="17"/>
  <c r="V280" i="17"/>
  <c r="T137" i="17"/>
  <c r="U137" i="17"/>
  <c r="V295" i="17"/>
  <c r="W295" i="17"/>
  <c r="W284" i="17"/>
  <c r="V284" i="17"/>
  <c r="W285" i="17"/>
  <c r="V285" i="17"/>
  <c r="W197" i="17"/>
  <c r="V197" i="17"/>
  <c r="V100" i="17"/>
  <c r="W100" i="17"/>
  <c r="T278" i="17"/>
  <c r="U278" i="17"/>
  <c r="T258" i="17"/>
  <c r="U258" i="17"/>
  <c r="U78" i="17"/>
  <c r="T78" i="17"/>
  <c r="T233" i="17"/>
  <c r="U233" i="17"/>
  <c r="T110" i="17"/>
  <c r="U110" i="17"/>
  <c r="U298" i="17"/>
  <c r="T298" i="17"/>
  <c r="V106" i="17"/>
  <c r="W106" i="17"/>
  <c r="V287" i="17"/>
  <c r="W287" i="17"/>
  <c r="T44" i="17"/>
  <c r="U44" i="17"/>
  <c r="U134" i="17"/>
  <c r="T134" i="17"/>
  <c r="W293" i="17"/>
  <c r="V293" i="17"/>
  <c r="W289" i="17"/>
  <c r="V289" i="17"/>
  <c r="T67" i="17"/>
  <c r="U67" i="17"/>
  <c r="V229" i="17"/>
  <c r="W229" i="17"/>
  <c r="T158" i="17"/>
  <c r="U158" i="17"/>
  <c r="V216" i="17"/>
  <c r="W216" i="17"/>
  <c r="V311" i="17"/>
  <c r="W311" i="17"/>
  <c r="T38" i="17"/>
  <c r="U38" i="17"/>
  <c r="W334" i="17"/>
  <c r="V334" i="17"/>
  <c r="U277" i="17"/>
  <c r="T277" i="17"/>
  <c r="W238" i="17"/>
  <c r="V238" i="17"/>
  <c r="T123" i="17"/>
  <c r="U123" i="17"/>
  <c r="V251" i="17"/>
  <c r="W251" i="17"/>
  <c r="U242" i="17"/>
  <c r="T242" i="17"/>
  <c r="V93" i="17"/>
  <c r="W93" i="17"/>
  <c r="U114" i="17"/>
  <c r="T114" i="17"/>
  <c r="W377" i="17"/>
  <c r="V377" i="17"/>
  <c r="T331" i="17"/>
  <c r="U331" i="17"/>
  <c r="T313" i="17"/>
  <c r="U313" i="17"/>
  <c r="U349" i="17"/>
  <c r="T349" i="17"/>
  <c r="V335" i="17"/>
  <c r="W335" i="17"/>
  <c r="W152" i="17"/>
  <c r="V152" i="17"/>
  <c r="T269" i="17"/>
  <c r="U269" i="17"/>
  <c r="W95" i="17"/>
  <c r="V95" i="17"/>
  <c r="T35" i="17"/>
  <c r="U35" i="17"/>
  <c r="U99" i="17"/>
  <c r="T99" i="17"/>
  <c r="W281" i="17"/>
  <c r="V281" i="17"/>
  <c r="W211" i="17"/>
  <c r="V211" i="17"/>
  <c r="T126" i="17"/>
  <c r="U126" i="17"/>
  <c r="V378" i="17"/>
  <c r="W378" i="17"/>
  <c r="T25" i="17"/>
  <c r="U25" i="17"/>
  <c r="V307" i="17"/>
  <c r="W307" i="17"/>
  <c r="T9" i="17"/>
  <c r="U9" i="17"/>
  <c r="T354" i="17"/>
  <c r="U354" i="17"/>
  <c r="T112" i="17"/>
  <c r="U112" i="17"/>
  <c r="U213" i="17"/>
  <c r="T213" i="17"/>
  <c r="W164" i="17"/>
  <c r="V164" i="17"/>
  <c r="V345" i="17"/>
  <c r="W345" i="17"/>
  <c r="W235" i="17"/>
  <c r="V235" i="17"/>
  <c r="U220" i="17"/>
  <c r="T220" i="17"/>
  <c r="T14" i="17"/>
  <c r="W340" i="17"/>
  <c r="V340" i="17"/>
  <c r="U266" i="17"/>
  <c r="T266" i="17"/>
  <c r="T209" i="17"/>
  <c r="U209" i="17"/>
  <c r="T356" i="17"/>
  <c r="U356" i="17"/>
  <c r="V379" i="17"/>
  <c r="W379" i="17"/>
  <c r="W108" i="17"/>
  <c r="V108" i="17"/>
  <c r="U319" i="17"/>
  <c r="T319" i="17"/>
  <c r="T122" i="17"/>
  <c r="U122" i="17"/>
  <c r="U36" i="17"/>
  <c r="T36" i="17"/>
  <c r="U221" i="17"/>
  <c r="T221" i="17"/>
  <c r="V279" i="17"/>
  <c r="W279" i="17"/>
  <c r="T301" i="17"/>
  <c r="U301" i="17"/>
  <c r="T121" i="17"/>
  <c r="U121" i="17"/>
  <c r="T22" i="17"/>
  <c r="U22" i="17"/>
  <c r="T376" i="17"/>
  <c r="U376" i="17"/>
  <c r="U178" i="17"/>
  <c r="T178" i="17"/>
  <c r="W190" i="17"/>
  <c r="V190" i="17"/>
  <c r="V53" i="17"/>
  <c r="W53" i="17"/>
  <c r="U188" i="17"/>
  <c r="T188" i="17"/>
  <c r="T68" i="17"/>
  <c r="U68" i="17"/>
  <c r="V59" i="17"/>
  <c r="W59" i="17"/>
  <c r="U46" i="17"/>
  <c r="T46" i="17"/>
  <c r="T118" i="17"/>
  <c r="U118" i="17"/>
  <c r="W291" i="17"/>
  <c r="V291" i="17"/>
  <c r="V166" i="17"/>
  <c r="W166" i="17"/>
  <c r="W104" i="17"/>
  <c r="V104" i="17"/>
  <c r="T276" i="17"/>
  <c r="U276" i="17"/>
  <c r="T225" i="17"/>
  <c r="U225" i="17"/>
  <c r="T286" i="17"/>
  <c r="U286" i="17"/>
  <c r="T327" i="17"/>
  <c r="U327" i="17"/>
  <c r="U7" i="17"/>
  <c r="T7" i="17"/>
  <c r="T374" i="17"/>
  <c r="U374" i="17"/>
  <c r="T41" i="17"/>
  <c r="U41" i="17"/>
  <c r="T148" i="17"/>
  <c r="U148" i="17"/>
  <c r="U147" i="17"/>
  <c r="T147" i="17"/>
  <c r="U66" i="17"/>
  <c r="T300" i="17"/>
  <c r="U300" i="17"/>
  <c r="W210" i="17"/>
  <c r="V210" i="17"/>
  <c r="T200" i="17"/>
  <c r="U200" i="17"/>
  <c r="T324" i="17"/>
  <c r="U324" i="17"/>
  <c r="T232" i="17"/>
  <c r="U232" i="17"/>
  <c r="W250" i="17"/>
  <c r="V250" i="17"/>
  <c r="T125" i="17"/>
  <c r="U125" i="17"/>
  <c r="V34" i="17"/>
  <c r="W34" i="17"/>
  <c r="T264" i="17"/>
  <c r="U264" i="17"/>
  <c r="T231" i="17"/>
  <c r="U231" i="17"/>
  <c r="V218" i="17"/>
  <c r="W218" i="17"/>
  <c r="V83" i="17"/>
  <c r="W83" i="17"/>
  <c r="U85" i="17"/>
  <c r="T85" i="17"/>
  <c r="W43" i="17"/>
  <c r="V43" i="17"/>
  <c r="T342" i="17"/>
  <c r="U342" i="17"/>
  <c r="V243" i="17"/>
  <c r="W243" i="17"/>
  <c r="U283" i="17"/>
  <c r="T283" i="17"/>
  <c r="W174" i="17"/>
  <c r="V174" i="17"/>
  <c r="U8" i="17"/>
  <c r="T8" i="17"/>
  <c r="T217" i="17"/>
  <c r="U217" i="17"/>
  <c r="U2" i="17"/>
  <c r="T2" i="17"/>
  <c r="T19" i="17"/>
  <c r="U19" i="17"/>
  <c r="V273" i="17"/>
  <c r="W273" i="17"/>
  <c r="V37" i="17"/>
  <c r="W37" i="17"/>
  <c r="V107" i="17"/>
  <c r="W107" i="17"/>
  <c r="U96" i="17"/>
  <c r="T96" i="17"/>
  <c r="U198" i="17"/>
  <c r="W198" i="17" s="1"/>
  <c r="W246" i="17"/>
  <c r="V246" i="17"/>
  <c r="V71" i="17"/>
  <c r="W71" i="17"/>
  <c r="R383" i="17"/>
  <c r="T382" i="17"/>
  <c r="U382" i="17"/>
  <c r="U383" i="17" s="1"/>
  <c r="T55" i="17"/>
  <c r="U55" i="17"/>
  <c r="T253" i="17"/>
  <c r="U253" i="17"/>
  <c r="V256" i="17"/>
  <c r="W256" i="17"/>
  <c r="U143" i="17"/>
  <c r="T143" i="17"/>
  <c r="U88" i="17"/>
  <c r="T88" i="17"/>
  <c r="T140" i="17"/>
  <c r="U140" i="17"/>
  <c r="U129" i="17"/>
  <c r="T129" i="17"/>
  <c r="T82" i="17"/>
  <c r="U82" i="17"/>
  <c r="V263" i="17"/>
  <c r="W263" i="17"/>
  <c r="V182" i="17"/>
  <c r="W182" i="17"/>
  <c r="V16" i="17"/>
  <c r="W16" i="17"/>
  <c r="W204" i="17"/>
  <c r="V204" i="17"/>
  <c r="T312" i="17"/>
  <c r="U312" i="17"/>
  <c r="T199" i="17"/>
  <c r="U199" i="17"/>
  <c r="W27" i="17"/>
  <c r="V27" i="17"/>
  <c r="V109" i="17"/>
  <c r="W109" i="17"/>
  <c r="T101" i="17"/>
  <c r="U101" i="17"/>
  <c r="U57" i="17"/>
  <c r="T57" i="17"/>
  <c r="U169" i="17"/>
  <c r="T169" i="17"/>
  <c r="U299" i="17"/>
  <c r="T299" i="17"/>
  <c r="T177" i="17"/>
  <c r="U177" i="17"/>
  <c r="U265" i="17"/>
  <c r="T265" i="17"/>
  <c r="U32" i="17"/>
  <c r="T32" i="17"/>
  <c r="W24" i="17"/>
  <c r="V24" i="17"/>
  <c r="T111" i="17"/>
  <c r="U111" i="17"/>
  <c r="T181" i="17"/>
  <c r="U181" i="17"/>
  <c r="T320" i="17"/>
  <c r="U320" i="17"/>
  <c r="T90" i="17"/>
  <c r="U90" i="17"/>
  <c r="T245" i="17"/>
  <c r="U245" i="17"/>
  <c r="U255" i="17"/>
  <c r="T255" i="17"/>
  <c r="U28" i="17"/>
  <c r="T28" i="17"/>
  <c r="T165" i="17"/>
  <c r="U165" i="17"/>
  <c r="W165" i="17" l="1"/>
  <c r="V165" i="17"/>
  <c r="V151" i="17"/>
  <c r="W151" i="17"/>
  <c r="V68" i="17"/>
  <c r="W68" i="17"/>
  <c r="W78" i="17"/>
  <c r="V78" i="17"/>
  <c r="W374" i="17"/>
  <c r="V374" i="17"/>
  <c r="W89" i="17"/>
  <c r="V89" i="17"/>
  <c r="W233" i="17"/>
  <c r="V233" i="17"/>
  <c r="V327" i="17"/>
  <c r="W327" i="17"/>
  <c r="W286" i="17"/>
  <c r="V286" i="17"/>
  <c r="W242" i="17"/>
  <c r="V242" i="17"/>
  <c r="W145" i="17"/>
  <c r="V145" i="17"/>
  <c r="W342" i="17"/>
  <c r="V342" i="17"/>
  <c r="V154" i="17"/>
  <c r="W154" i="17"/>
  <c r="V33" i="17"/>
  <c r="W33" i="17"/>
  <c r="W195" i="17"/>
  <c r="V195" i="17"/>
  <c r="V341" i="17"/>
  <c r="W341" i="17"/>
  <c r="V125" i="17"/>
  <c r="W125" i="17"/>
  <c r="W47" i="17"/>
  <c r="V47" i="17"/>
  <c r="W167" i="17"/>
  <c r="V167" i="17"/>
  <c r="W213" i="17"/>
  <c r="V213" i="17"/>
  <c r="W206" i="17"/>
  <c r="V206" i="17"/>
  <c r="V112" i="17"/>
  <c r="W112" i="17"/>
  <c r="V269" i="17"/>
  <c r="W269" i="17"/>
  <c r="V330" i="17"/>
  <c r="W330" i="17"/>
  <c r="W239" i="17"/>
  <c r="V239" i="17"/>
  <c r="V60" i="17"/>
  <c r="W60" i="17"/>
  <c r="V20" i="17"/>
  <c r="W20" i="17"/>
  <c r="V255" i="17"/>
  <c r="W255" i="17"/>
  <c r="V122" i="17"/>
  <c r="W122" i="17"/>
  <c r="V225" i="17"/>
  <c r="W225" i="17"/>
  <c r="V123" i="17"/>
  <c r="W123" i="17"/>
  <c r="W181" i="17"/>
  <c r="V181" i="17"/>
  <c r="W300" i="17"/>
  <c r="V300" i="17"/>
  <c r="W9" i="17"/>
  <c r="V9" i="17"/>
  <c r="W39" i="17"/>
  <c r="V39" i="17"/>
  <c r="V52" i="17"/>
  <c r="W52" i="17"/>
  <c r="W283" i="17"/>
  <c r="V283" i="17"/>
  <c r="V77" i="17"/>
  <c r="W77" i="17"/>
  <c r="V129" i="17"/>
  <c r="W129" i="17"/>
  <c r="W90" i="17"/>
  <c r="V90" i="17"/>
  <c r="V5" i="17"/>
  <c r="W5" i="17"/>
  <c r="W88" i="17"/>
  <c r="V88" i="17"/>
  <c r="W356" i="17"/>
  <c r="V356" i="17"/>
  <c r="V30" i="17"/>
  <c r="W30" i="17"/>
  <c r="V66" i="17"/>
  <c r="W66" i="17"/>
  <c r="W22" i="17"/>
  <c r="V22" i="17"/>
  <c r="V209" i="17"/>
  <c r="W209" i="17"/>
  <c r="V277" i="17"/>
  <c r="W277" i="17"/>
  <c r="V261" i="17"/>
  <c r="W261" i="17"/>
  <c r="W272" i="17"/>
  <c r="V272" i="17"/>
  <c r="W85" i="17"/>
  <c r="V85" i="17"/>
  <c r="W266" i="17"/>
  <c r="V266" i="17"/>
  <c r="V294" i="17"/>
  <c r="W294" i="17"/>
  <c r="W79" i="17"/>
  <c r="V79" i="17"/>
  <c r="W353" i="17"/>
  <c r="V353" i="17"/>
  <c r="V110" i="17"/>
  <c r="W110" i="17"/>
  <c r="W63" i="17"/>
  <c r="V63" i="17"/>
  <c r="W323" i="17"/>
  <c r="V323" i="17"/>
  <c r="W157" i="17"/>
  <c r="V157" i="17"/>
  <c r="V200" i="17"/>
  <c r="W200" i="17"/>
  <c r="V320" i="17"/>
  <c r="W320" i="17"/>
  <c r="V74" i="17"/>
  <c r="W74" i="17"/>
  <c r="V19" i="17"/>
  <c r="W19" i="17"/>
  <c r="W173" i="17"/>
  <c r="V173" i="17"/>
  <c r="V7" i="17"/>
  <c r="W7" i="17"/>
  <c r="W258" i="17"/>
  <c r="V258" i="17"/>
  <c r="W178" i="17"/>
  <c r="V178" i="17"/>
  <c r="W276" i="17"/>
  <c r="V276" i="17"/>
  <c r="W275" i="17"/>
  <c r="V275" i="17"/>
  <c r="W102" i="17"/>
  <c r="V102" i="17"/>
  <c r="V155" i="17"/>
  <c r="W155" i="17"/>
  <c r="V170" i="17"/>
  <c r="W170" i="17"/>
  <c r="W6" i="17"/>
  <c r="V6" i="17"/>
  <c r="W299" i="17"/>
  <c r="V299" i="17"/>
  <c r="W114" i="17"/>
  <c r="V114" i="17"/>
  <c r="V101" i="17"/>
  <c r="W101" i="17"/>
  <c r="V278" i="17"/>
  <c r="W278" i="17"/>
  <c r="V376" i="17"/>
  <c r="W376" i="17"/>
  <c r="V349" i="17"/>
  <c r="W349" i="17"/>
  <c r="V198" i="17"/>
  <c r="V36" i="17"/>
  <c r="W36" i="17"/>
  <c r="V188" i="17"/>
  <c r="W188" i="17"/>
  <c r="V368" i="17"/>
  <c r="W368" i="17"/>
  <c r="W232" i="17"/>
  <c r="V232" i="17"/>
  <c r="V367" i="17"/>
  <c r="W367" i="17"/>
  <c r="W57" i="17"/>
  <c r="V57" i="17"/>
  <c r="V35" i="17"/>
  <c r="W35" i="17"/>
  <c r="W305" i="17"/>
  <c r="V305" i="17"/>
  <c r="V140" i="17"/>
  <c r="W140" i="17"/>
  <c r="W297" i="17"/>
  <c r="V297" i="17"/>
  <c r="V143" i="17"/>
  <c r="W143" i="17"/>
  <c r="W199" i="17"/>
  <c r="V199" i="17"/>
  <c r="W189" i="17"/>
  <c r="V189" i="17"/>
  <c r="V2" i="17"/>
  <c r="W2" i="17"/>
  <c r="W253" i="17"/>
  <c r="V253" i="17"/>
  <c r="W46" i="17"/>
  <c r="V46" i="17"/>
  <c r="W40" i="17"/>
  <c r="V40" i="17"/>
  <c r="V156" i="17"/>
  <c r="W156" i="17"/>
  <c r="W132" i="17"/>
  <c r="V132" i="17"/>
  <c r="V364" i="17"/>
  <c r="W364" i="17"/>
  <c r="W44" i="17"/>
  <c r="V44" i="17"/>
  <c r="V32" i="17"/>
  <c r="W32" i="17"/>
  <c r="V338" i="17"/>
  <c r="W338" i="17"/>
  <c r="V265" i="17"/>
  <c r="W265" i="17"/>
  <c r="W298" i="17"/>
  <c r="V298" i="17"/>
  <c r="V363" i="17"/>
  <c r="W363" i="17"/>
  <c r="W177" i="17"/>
  <c r="V177" i="17"/>
  <c r="V28" i="17"/>
  <c r="W28" i="17"/>
  <c r="V158" i="17"/>
  <c r="W158" i="17"/>
  <c r="V169" i="17"/>
  <c r="W169" i="17"/>
  <c r="W99" i="17"/>
  <c r="V99" i="17"/>
  <c r="V308" i="17"/>
  <c r="W308" i="17"/>
  <c r="V82" i="17"/>
  <c r="W82" i="17"/>
  <c r="V319" i="17"/>
  <c r="W319" i="17"/>
  <c r="W96" i="17"/>
  <c r="V96" i="17"/>
  <c r="V245" i="17"/>
  <c r="W245" i="17"/>
  <c r="V324" i="17"/>
  <c r="W324" i="17"/>
  <c r="W67" i="17"/>
  <c r="V67" i="17"/>
  <c r="V354" i="17"/>
  <c r="W354" i="17"/>
  <c r="V134" i="17"/>
  <c r="W134" i="17"/>
  <c r="W316" i="17"/>
  <c r="V316" i="17"/>
  <c r="W111" i="17"/>
  <c r="V111" i="17"/>
  <c r="W147" i="17"/>
  <c r="V147" i="17"/>
  <c r="V121" i="17"/>
  <c r="W121" i="17"/>
  <c r="V228" i="17"/>
  <c r="W228" i="17"/>
  <c r="V312" i="17"/>
  <c r="W312" i="17"/>
  <c r="V231" i="17"/>
  <c r="W231" i="17"/>
  <c r="V25" i="17"/>
  <c r="W25" i="17"/>
  <c r="W148" i="17"/>
  <c r="V148" i="17"/>
  <c r="V118" i="17"/>
  <c r="W118" i="17"/>
  <c r="W301" i="17"/>
  <c r="V301" i="17"/>
  <c r="V187" i="17"/>
  <c r="W187" i="17"/>
  <c r="V55" i="17"/>
  <c r="W55" i="17"/>
  <c r="V217" i="17"/>
  <c r="W217" i="17"/>
  <c r="W264" i="17"/>
  <c r="V264" i="17"/>
  <c r="W14" i="17"/>
  <c r="V14" i="17"/>
  <c r="V313" i="17"/>
  <c r="W313" i="17"/>
  <c r="W38" i="17"/>
  <c r="V38" i="17"/>
  <c r="V176" i="17"/>
  <c r="W176" i="17"/>
  <c r="V58" i="17"/>
  <c r="W58" i="17"/>
  <c r="W8" i="17"/>
  <c r="V8" i="17"/>
  <c r="V41" i="17"/>
  <c r="W41" i="17"/>
  <c r="V220" i="17"/>
  <c r="W220" i="17"/>
  <c r="T383" i="17"/>
  <c r="W382" i="17"/>
  <c r="W383" i="17" s="1"/>
  <c r="V382" i="17"/>
  <c r="V383" i="17" s="1"/>
  <c r="W221" i="17"/>
  <c r="V221" i="17"/>
  <c r="V126" i="17"/>
  <c r="W126" i="17"/>
  <c r="V331" i="17"/>
  <c r="W331" i="17"/>
  <c r="W137" i="17"/>
  <c r="V137" i="17"/>
  <c r="W268" i="17"/>
  <c r="V268" i="17"/>
  <c r="W352" i="17"/>
  <c r="V352" i="17"/>
  <c r="W56" i="17"/>
  <c r="V56" i="17"/>
  <c r="W222" i="17"/>
  <c r="V222" i="17"/>
</calcChain>
</file>

<file path=xl/sharedStrings.xml><?xml version="1.0" encoding="utf-8"?>
<sst xmlns="http://schemas.openxmlformats.org/spreadsheetml/2006/main" count="1205" uniqueCount="70">
  <si>
    <t>W2</t>
    <phoneticPr fontId="18" type="noConversion"/>
  </si>
  <si>
    <t>W1</t>
    <phoneticPr fontId="18" type="noConversion"/>
  </si>
  <si>
    <t>W1</t>
    <phoneticPr fontId="18" type="noConversion"/>
  </si>
  <si>
    <t>W1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</si>
  <si>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</si>
  <si>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</si>
  <si>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</si>
  <si>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</si>
  <si>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</si>
  <si>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W2</t>
    <phoneticPr fontId="18" type="noConversion"/>
  </si>
  <si>
    <t>E1</t>
    <phoneticPr fontId="18" type="noConversion"/>
  </si>
  <si>
    <t>E1</t>
    <phoneticPr fontId="18" type="noConversion"/>
  </si>
  <si>
    <t>E1</t>
    <phoneticPr fontId="18" type="noConversion"/>
  </si>
  <si>
    <t>W1(F81)</t>
    <phoneticPr fontId="18" type="noConversion"/>
  </si>
  <si>
    <t>W1(64)</t>
    <phoneticPr fontId="18" type="noConversion"/>
  </si>
  <si>
    <t>W1(46)</t>
    <phoneticPr fontId="18" type="noConversion"/>
  </si>
  <si>
    <t>W1(I-57)</t>
    <phoneticPr fontId="18" type="noConversion"/>
  </si>
  <si>
    <t>W1(I-56)</t>
    <phoneticPr fontId="18" type="noConversion"/>
  </si>
  <si>
    <t>V</t>
    <phoneticPr fontId="18" type="noConversion"/>
  </si>
  <si>
    <t>REF</t>
    <phoneticPr fontId="18" type="noConversion"/>
  </si>
  <si>
    <t>refID</t>
    <phoneticPr fontId="18" type="noConversion"/>
  </si>
  <si>
    <t>G16</t>
    <phoneticPr fontId="18" type="noConversion"/>
  </si>
  <si>
    <t>G52</t>
    <phoneticPr fontId="18" type="noConversion"/>
  </si>
  <si>
    <t>G38</t>
    <phoneticPr fontId="18" type="noConversion"/>
  </si>
  <si>
    <t>G46</t>
    <phoneticPr fontId="18" type="noConversion"/>
  </si>
  <si>
    <t>I58</t>
    <phoneticPr fontId="18" type="noConversion"/>
  </si>
  <si>
    <t>b</t>
    <phoneticPr fontId="18" type="noConversion"/>
  </si>
  <si>
    <t>g</t>
    <phoneticPr fontId="18" type="noConversion"/>
  </si>
  <si>
    <t>ref</t>
    <phoneticPr fontId="18" type="noConversion"/>
  </si>
  <si>
    <t>Region</t>
  </si>
  <si>
    <t>star ID</t>
  </si>
  <si>
    <t>B</t>
  </si>
  <si>
    <t>G</t>
  </si>
  <si>
    <t>ID(W)</t>
    <phoneticPr fontId="18" type="noConversion"/>
  </si>
  <si>
    <t>B-V</t>
    <phoneticPr fontId="18" type="noConversion"/>
  </si>
  <si>
    <t>W1(52)</t>
    <phoneticPr fontId="18" type="noConversion"/>
  </si>
  <si>
    <t>F81</t>
    <phoneticPr fontId="18" type="noConversion"/>
  </si>
  <si>
    <t>W1(38)</t>
    <phoneticPr fontId="18" type="noConversion"/>
  </si>
  <si>
    <t>I56</t>
    <phoneticPr fontId="18" type="noConversion"/>
  </si>
  <si>
    <t>I57</t>
    <phoneticPr fontId="18" type="noConversion"/>
  </si>
  <si>
    <t>W1(I-58)</t>
    <phoneticPr fontId="18" type="noConversion"/>
  </si>
  <si>
    <t>G2</t>
    <phoneticPr fontId="18" type="noConversion"/>
  </si>
  <si>
    <t>B(o)</t>
    <phoneticPr fontId="18" type="noConversion"/>
  </si>
  <si>
    <t>V(o)</t>
    <phoneticPr fontId="18" type="noConversion"/>
  </si>
  <si>
    <t>B-B(o)</t>
    <phoneticPr fontId="18" type="noConversion"/>
  </si>
  <si>
    <t>V-V(o)</t>
    <phoneticPr fontId="18" type="noConversion"/>
  </si>
  <si>
    <t>B1</t>
    <phoneticPr fontId="18" type="noConversion"/>
  </si>
  <si>
    <t>V1</t>
    <phoneticPr fontId="18" type="noConversion"/>
  </si>
  <si>
    <t>B2</t>
    <phoneticPr fontId="18" type="noConversion"/>
  </si>
  <si>
    <t>V2</t>
    <phoneticPr fontId="18" type="noConversion"/>
  </si>
  <si>
    <t>B3</t>
    <phoneticPr fontId="18" type="noConversion"/>
  </si>
  <si>
    <t>V3</t>
    <phoneticPr fontId="18" type="noConversion"/>
  </si>
  <si>
    <t>B4</t>
    <phoneticPr fontId="18" type="noConversion"/>
  </si>
  <si>
    <t>V4</t>
    <phoneticPr fontId="18" type="noConversion"/>
  </si>
  <si>
    <t>B5</t>
    <phoneticPr fontId="18" type="noConversion"/>
  </si>
  <si>
    <t>V5</t>
    <phoneticPr fontId="18" type="noConversion"/>
  </si>
  <si>
    <t>B6</t>
    <phoneticPr fontId="18" type="noConversion"/>
  </si>
  <si>
    <t>V6</t>
    <phoneticPr fontId="18" type="noConversion"/>
  </si>
  <si>
    <t>B7</t>
    <phoneticPr fontId="18" type="noConversion"/>
  </si>
  <si>
    <t>V7</t>
    <phoneticPr fontId="18" type="noConversion"/>
  </si>
  <si>
    <t>B8</t>
    <phoneticPr fontId="18" type="noConversion"/>
  </si>
  <si>
    <t>V8</t>
    <phoneticPr fontId="18" type="noConversion"/>
  </si>
  <si>
    <t>B9</t>
  </si>
  <si>
    <t>B9</t>
    <phoneticPr fontId="18" type="noConversion"/>
  </si>
  <si>
    <t>V9</t>
  </si>
  <si>
    <t>V9</t>
    <phoneticPr fontId="18" type="noConversion"/>
  </si>
  <si>
    <t>ref</t>
  </si>
  <si>
    <t>W1</t>
  </si>
  <si>
    <t>W2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</si>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</sst>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2" borderId="10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6" fillId="2" borderId="0" xfId="6" applyBorder="1" applyAlignment="1">
      <alignment horizontal="center" vertical="center"/>
    </xf>
    <xf numFmtId="0" fontId="6" fillId="2" borderId="0" xfId="6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'표준성 변환'!$K$1</c:f>
              <c:strCache>
                <c:ptCount val="1"/>
                <c:pt idx="0">
                  <c:v>B-B(o)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'표준성 변환'!$J$2:$J$10</c:f>
              <c:numCache>
                <c:formatCode>General</c:formatCode>
                <c:ptCount val="9"/>
                <c:pt idx="0">
                  <c:v>0.58899999999999997</c:v>
                </c:pt>
                <c:pt idx="1">
                  <c:v>0.59099999999999997</c:v>
                </c:pt>
                <c:pt idx="2">
                  <c:v>-0.14499999999999999</c:v>
                </c:pt>
                <c:pt idx="4">
                  <c:v>0.58699999999999997</c:v>
                </c:pt>
                <c:pt idx="5">
                  <c:v>0.56499999999999995</c:v>
                </c:pt>
                <c:pt idx="6">
                  <c:v>0.65400000000000003</c:v>
                </c:pt>
                <c:pt idx="7">
                  <c:v>0.73799999999999999</c:v>
                </c:pt>
                <c:pt idx="8">
                  <c:v>1.0089999999999999</c:v>
                </c:pt>
              </c:numCache>
            </c:numRef>
          </c:xVal>
          <c:yVal>
            <c:numRef>
              <c:f>'표준성 변환'!$K$2:$K$10</c:f>
              <c:numCache>
                <c:formatCode>General</c:formatCode>
                <c:ptCount val="9"/>
                <c:pt idx="0">
                  <c:v>4.1199500000001166E-2</c:v>
                </c:pt>
                <c:pt idx="1">
                  <c:v>5.0490500000002214E-2</c:v>
                </c:pt>
                <c:pt idx="2">
                  <c:v>-3.5597499999999727E-2</c:v>
                </c:pt>
                <c:pt idx="4">
                  <c:v>1.4908500000000657E-2</c:v>
                </c:pt>
                <c:pt idx="5">
                  <c:v>1.1707499999999982E-2</c:v>
                </c:pt>
                <c:pt idx="6">
                  <c:v>-1.9842999999999833E-2</c:v>
                </c:pt>
                <c:pt idx="7">
                  <c:v>-5.6209999999996541E-3</c:v>
                </c:pt>
                <c:pt idx="8">
                  <c:v>-5.6690499999998423E-2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C-4571-8025-4937913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99199"/>
        <c:axId val="1834195871"/>
      </c:scatterChart>
      <c:valAx>
        <c:axId val="18341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95871"/>
        <c:crosses val="autoZero"/>
        <c:crossBetween val="midCat"/>
      </c:valAx>
      <c:valAx>
        <c:axId val="1834195871"/>
        <c:scaling>
          <c:orientation val="minMax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'표준성 변환'!$N$1</c:f>
              <c:strCache>
                <c:ptCount val="1"/>
                <c:pt idx="0">
                  <c:v>V-V(o)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'표준성 변환'!$M$2:$M$10</c:f>
              <c:numCache>
                <c:formatCode>General</c:formatCode>
                <c:ptCount val="9"/>
                <c:pt idx="0">
                  <c:v>0.58899999999999997</c:v>
                </c:pt>
                <c:pt idx="1">
                  <c:v>0.59099999999999997</c:v>
                </c:pt>
                <c:pt idx="2">
                  <c:v>-0.14499999999999999</c:v>
                </c:pt>
                <c:pt idx="4">
                  <c:v>0.58699999999999997</c:v>
                </c:pt>
                <c:pt idx="5">
                  <c:v>0.56499999999999995</c:v>
                </c:pt>
                <c:pt idx="6">
                  <c:v>0.65400000000000003</c:v>
                </c:pt>
                <c:pt idx="7">
                  <c:v>0.73799999999999999</c:v>
                </c:pt>
                <c:pt idx="8">
                  <c:v>1.0089999999999999</c:v>
                </c:pt>
              </c:numCache>
            </c:numRef>
          </c:xVal>
          <c:yVal>
            <c:numRef>
              <c:f>'표준성 변환'!$N$2:$N$10</c:f>
              <c:numCache>
                <c:formatCode>General</c:formatCode>
                <c:ptCount val="9"/>
                <c:pt idx="0">
                  <c:v>3.7640000000003226E-3</c:v>
                </c:pt>
                <c:pt idx="1">
                  <c:v>8.9160000000010342E-3</c:v>
                </c:pt>
                <c:pt idx="2">
                  <c:v>-1.1020000000000252E-2</c:v>
                </c:pt>
                <c:pt idx="4">
                  <c:v>6.6120000000005064E-3</c:v>
                </c:pt>
                <c:pt idx="5">
                  <c:v>-1.5060000000000073E-2</c:v>
                </c:pt>
                <c:pt idx="6">
                  <c:v>1.470400000000005E-2</c:v>
                </c:pt>
                <c:pt idx="7">
                  <c:v>1.7087999999999326E-2</c:v>
                </c:pt>
                <c:pt idx="8">
                  <c:v>-2.8315999999998454E-2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E-478A-9851-9E0EF474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694111"/>
        <c:axId val="1952694527"/>
      </c:scatterChart>
      <c:valAx>
        <c:axId val="19526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94527"/>
        <c:crosses val="autoZero"/>
        <c:crossBetween val="midCat"/>
      </c:valAx>
      <c:valAx>
        <c:axId val="1952694527"/>
        <c:scaling>
          <c:orientation val="minMax"/>
          <c:max val="4.0000000000000008E-2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69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Messier</a:t>
            </a:r>
            <a:r>
              <a:rPr lang="en-US" altLang="ko-KR" sz="2000" b="1" baseline="0"/>
              <a:t> 67 Colour-magnetude diagram</a:t>
            </a:r>
            <a:endParaRPr lang="en-US" altLang="ko-KR" sz="2000" b="1"/>
          </a:p>
        </c:rich>
      </c:tx>
      <c:layout>
        <c:manualLayout>
          <c:xMode val="edge"/>
          <c:yMode val="edge"/>
          <c:x val="0.33335270379077159"/>
          <c:y val="4.0425197321962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3379380427802823"/>
          <c:y val="8.9850429744536942E-2"/>
          <c:w val="0.65240364300698361"/>
          <c:h val="0.75581217562918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CMD!$F$1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CMD!$E$2:$E$383</c:f>
              <c:numCache>
                <c:formatCode>0.000_ </c:formatCode>
                <c:ptCount val="382"/>
                <c:pt idx="0">
                  <c:v>1.0582857774717596</c:v>
                </c:pt>
                <c:pt idx="1">
                  <c:v>1.2162845875018462</c:v>
                </c:pt>
                <c:pt idx="2">
                  <c:v>0.52284536570312667</c:v>
                </c:pt>
                <c:pt idx="3">
                  <c:v>0.38415752134338277</c:v>
                </c:pt>
                <c:pt idx="4">
                  <c:v>0.51757873870212201</c:v>
                </c:pt>
                <c:pt idx="5">
                  <c:v>0.54742295837447408</c:v>
                </c:pt>
                <c:pt idx="6">
                  <c:v>0.58604488971516133</c:v>
                </c:pt>
                <c:pt idx="7">
                  <c:v>0.55620067004281104</c:v>
                </c:pt>
                <c:pt idx="8">
                  <c:v>0.51582319636845497</c:v>
                </c:pt>
                <c:pt idx="9">
                  <c:v>0.68962188740155383</c:v>
                </c:pt>
                <c:pt idx="10">
                  <c:v>0.48597897669610468</c:v>
                </c:pt>
                <c:pt idx="11">
                  <c:v>0.54391187370713823</c:v>
                </c:pt>
                <c:pt idx="12">
                  <c:v>0.50177885769911512</c:v>
                </c:pt>
                <c:pt idx="13">
                  <c:v>0.77213237708393123</c:v>
                </c:pt>
                <c:pt idx="14">
                  <c:v>0.91784239077834684</c:v>
                </c:pt>
                <c:pt idx="15">
                  <c:v>0.47193463802676483</c:v>
                </c:pt>
                <c:pt idx="16">
                  <c:v>0.53337861970513423</c:v>
                </c:pt>
                <c:pt idx="17">
                  <c:v>0.67382200639854517</c:v>
                </c:pt>
                <c:pt idx="18">
                  <c:v>0.76511020774926308</c:v>
                </c:pt>
                <c:pt idx="19">
                  <c:v>0.94593106811703009</c:v>
                </c:pt>
                <c:pt idx="20">
                  <c:v>0.49651223069811046</c:v>
                </c:pt>
                <c:pt idx="21">
                  <c:v>0.77388791941760005</c:v>
                </c:pt>
                <c:pt idx="22">
                  <c:v>0.43857933368707869</c:v>
                </c:pt>
                <c:pt idx="23">
                  <c:v>0.54040078903980238</c:v>
                </c:pt>
                <c:pt idx="24">
                  <c:v>0.51757873870212379</c:v>
                </c:pt>
                <c:pt idx="25">
                  <c:v>0.41926836801673595</c:v>
                </c:pt>
                <c:pt idx="26">
                  <c:v>1.0898855394777769</c:v>
                </c:pt>
                <c:pt idx="27">
                  <c:v>0.55093404304180815</c:v>
                </c:pt>
                <c:pt idx="28">
                  <c:v>0.52460090803679371</c:v>
                </c:pt>
                <c:pt idx="29">
                  <c:v>0.5298675350377966</c:v>
                </c:pt>
                <c:pt idx="30">
                  <c:v>0.64046670205885903</c:v>
                </c:pt>
                <c:pt idx="31">
                  <c:v>1.3303948391902463</c:v>
                </c:pt>
                <c:pt idx="32">
                  <c:v>0.63168899039052206</c:v>
                </c:pt>
                <c:pt idx="33">
                  <c:v>0.54742295837447408</c:v>
                </c:pt>
                <c:pt idx="34">
                  <c:v>0.52284536570312667</c:v>
                </c:pt>
                <c:pt idx="35">
                  <c:v>0.61413356705384459</c:v>
                </c:pt>
                <c:pt idx="36">
                  <c:v>1.0003528804607278</c:v>
                </c:pt>
                <c:pt idx="37">
                  <c:v>-0.10212770508255886</c:v>
                </c:pt>
                <c:pt idx="38">
                  <c:v>0.41575728334939832</c:v>
                </c:pt>
                <c:pt idx="39">
                  <c:v>0.56848946637848563</c:v>
                </c:pt>
                <c:pt idx="40">
                  <c:v>0.57200055104582148</c:v>
                </c:pt>
                <c:pt idx="41">
                  <c:v>0.55093404304180993</c:v>
                </c:pt>
                <c:pt idx="42">
                  <c:v>0.93013118711401965</c:v>
                </c:pt>
                <c:pt idx="43">
                  <c:v>0.99859733812706253</c:v>
                </c:pt>
                <c:pt idx="44">
                  <c:v>0.70015514140355961</c:v>
                </c:pt>
                <c:pt idx="45">
                  <c:v>0.46140138402475728</c:v>
                </c:pt>
                <c:pt idx="46">
                  <c:v>0.53688970437246653</c:v>
                </c:pt>
                <c:pt idx="47">
                  <c:v>0.59131151671616422</c:v>
                </c:pt>
                <c:pt idx="48">
                  <c:v>0.62466682105584859</c:v>
                </c:pt>
                <c:pt idx="49">
                  <c:v>0.85990949376731507</c:v>
                </c:pt>
                <c:pt idx="50">
                  <c:v>0.25424738865197583</c:v>
                </c:pt>
                <c:pt idx="51">
                  <c:v>0.65802212539553651</c:v>
                </c:pt>
                <c:pt idx="52">
                  <c:v>0.80022105442261449</c:v>
                </c:pt>
                <c:pt idx="53">
                  <c:v>0.60360031305183881</c:v>
                </c:pt>
                <c:pt idx="54">
                  <c:v>0.66504429473020821</c:v>
                </c:pt>
                <c:pt idx="55">
                  <c:v>0.75106586907992146</c:v>
                </c:pt>
                <c:pt idx="56">
                  <c:v>0.53513416203879949</c:v>
                </c:pt>
                <c:pt idx="57">
                  <c:v>0.45964584169109024</c:v>
                </c:pt>
                <c:pt idx="58">
                  <c:v>0.52460090803679371</c:v>
                </c:pt>
                <c:pt idx="59">
                  <c:v>0.52986753503779838</c:v>
                </c:pt>
                <c:pt idx="60">
                  <c:v>0.78091008875227175</c:v>
                </c:pt>
                <c:pt idx="61">
                  <c:v>0.52811199270412956</c:v>
                </c:pt>
                <c:pt idx="62">
                  <c:v>0.89677588277433529</c:v>
                </c:pt>
                <c:pt idx="63">
                  <c:v>0.69839959906989257</c:v>
                </c:pt>
                <c:pt idx="64">
                  <c:v>0.72122164940756939</c:v>
                </c:pt>
                <c:pt idx="65">
                  <c:v>0.67382200639854162</c:v>
                </c:pt>
                <c:pt idx="66">
                  <c:v>0.50353440003278038</c:v>
                </c:pt>
                <c:pt idx="67">
                  <c:v>0.9775308301230492</c:v>
                </c:pt>
                <c:pt idx="68">
                  <c:v>0.95119769511803476</c:v>
                </c:pt>
                <c:pt idx="69">
                  <c:v>0.82304310476029485</c:v>
                </c:pt>
                <c:pt idx="70">
                  <c:v>0.5228453657031249</c:v>
                </c:pt>
                <c:pt idx="71">
                  <c:v>0.50704548470011623</c:v>
                </c:pt>
                <c:pt idx="72">
                  <c:v>0.50177885769911512</c:v>
                </c:pt>
                <c:pt idx="73">
                  <c:v>0.55093404304180993</c:v>
                </c:pt>
                <c:pt idx="74">
                  <c:v>0.91784239077835039</c:v>
                </c:pt>
                <c:pt idx="75">
                  <c:v>0.54917850070814112</c:v>
                </c:pt>
                <c:pt idx="76">
                  <c:v>0.47895680736143476</c:v>
                </c:pt>
                <c:pt idx="77">
                  <c:v>0.87044274776932085</c:v>
                </c:pt>
                <c:pt idx="78">
                  <c:v>0.55620067004281104</c:v>
                </c:pt>
                <c:pt idx="79">
                  <c:v>0.69313297206888969</c:v>
                </c:pt>
                <c:pt idx="80">
                  <c:v>0.58955597438249541</c:v>
                </c:pt>
                <c:pt idx="81">
                  <c:v>0.58253380504782548</c:v>
                </c:pt>
                <c:pt idx="82">
                  <c:v>0.80022105442261626</c:v>
                </c:pt>
                <c:pt idx="83">
                  <c:v>0.70717731073822954</c:v>
                </c:pt>
                <c:pt idx="84">
                  <c:v>0.55093404304180993</c:v>
                </c:pt>
                <c:pt idx="85">
                  <c:v>0.51055656936745208</c:v>
                </c:pt>
                <c:pt idx="86">
                  <c:v>0.58077826271415844</c:v>
                </c:pt>
                <c:pt idx="87">
                  <c:v>1.1601072328244832</c:v>
                </c:pt>
                <c:pt idx="88">
                  <c:v>0.54215633137347119</c:v>
                </c:pt>
                <c:pt idx="89">
                  <c:v>0.90555359444267225</c:v>
                </c:pt>
                <c:pt idx="90">
                  <c:v>0.60535585538550585</c:v>
                </c:pt>
                <c:pt idx="91">
                  <c:v>0.70191068373722842</c:v>
                </c:pt>
                <c:pt idx="92">
                  <c:v>0.33675787833435677</c:v>
                </c:pt>
                <c:pt idx="93">
                  <c:v>0.59306705904983303</c:v>
                </c:pt>
                <c:pt idx="94">
                  <c:v>6.6404358949537112E-2</c:v>
                </c:pt>
                <c:pt idx="95">
                  <c:v>0.58780043204882837</c:v>
                </c:pt>
                <c:pt idx="96">
                  <c:v>0.51757873870212201</c:v>
                </c:pt>
                <c:pt idx="97">
                  <c:v>0.71419948007290124</c:v>
                </c:pt>
                <c:pt idx="98">
                  <c:v>0.57375609337948852</c:v>
                </c:pt>
                <c:pt idx="99">
                  <c:v>0.77739900408493412</c:v>
                </c:pt>
                <c:pt idx="100">
                  <c:v>0.43155716435241054</c:v>
                </c:pt>
                <c:pt idx="101">
                  <c:v>0.94241998344969602</c:v>
                </c:pt>
                <c:pt idx="102">
                  <c:v>0.34904667467002781</c:v>
                </c:pt>
                <c:pt idx="103">
                  <c:v>0.68084417573321332</c:v>
                </c:pt>
                <c:pt idx="104">
                  <c:v>0.71771056474023531</c:v>
                </c:pt>
                <c:pt idx="105">
                  <c:v>0.45437921469008735</c:v>
                </c:pt>
                <c:pt idx="106">
                  <c:v>0.830065274094963</c:v>
                </c:pt>
                <c:pt idx="107">
                  <c:v>0.56497838171114978</c:v>
                </c:pt>
                <c:pt idx="108">
                  <c:v>0.41926836801673417</c:v>
                </c:pt>
                <c:pt idx="109">
                  <c:v>0.49475668836444342</c:v>
                </c:pt>
                <c:pt idx="110">
                  <c:v>0.97753083012304742</c:v>
                </c:pt>
                <c:pt idx="111">
                  <c:v>0.51933428103579082</c:v>
                </c:pt>
                <c:pt idx="112">
                  <c:v>0.53513416203880126</c:v>
                </c:pt>
                <c:pt idx="113">
                  <c:v>0.77037683475026597</c:v>
                </c:pt>
                <c:pt idx="114">
                  <c:v>0.54917850070814112</c:v>
                </c:pt>
                <c:pt idx="115">
                  <c:v>1.0617968621390954</c:v>
                </c:pt>
                <c:pt idx="116">
                  <c:v>0.53688970437246653</c:v>
                </c:pt>
                <c:pt idx="117">
                  <c:v>0.69488851440255672</c:v>
                </c:pt>
                <c:pt idx="118">
                  <c:v>0.53688970437246653</c:v>
                </c:pt>
                <c:pt idx="119">
                  <c:v>0.61237802472017577</c:v>
                </c:pt>
                <c:pt idx="120">
                  <c:v>0.64748887139353073</c:v>
                </c:pt>
                <c:pt idx="121">
                  <c:v>0.59482260138350185</c:v>
                </c:pt>
                <c:pt idx="122">
                  <c:v>0.62115573638851274</c:v>
                </c:pt>
                <c:pt idx="123">
                  <c:v>0.69839959906988902</c:v>
                </c:pt>
                <c:pt idx="124">
                  <c:v>0.54215633137347119</c:v>
                </c:pt>
                <c:pt idx="125">
                  <c:v>0.52284536570312667</c:v>
                </c:pt>
                <c:pt idx="126">
                  <c:v>0.78968780042060871</c:v>
                </c:pt>
                <c:pt idx="127">
                  <c:v>0.65451104072819888</c:v>
                </c:pt>
                <c:pt idx="128">
                  <c:v>0.58253380504782726</c:v>
                </c:pt>
                <c:pt idx="129">
                  <c:v>0.57024500871215267</c:v>
                </c:pt>
                <c:pt idx="130">
                  <c:v>0.58253380504782548</c:v>
                </c:pt>
                <c:pt idx="131">
                  <c:v>0.64046670205885903</c:v>
                </c:pt>
                <c:pt idx="132">
                  <c:v>0.78617671575327286</c:v>
                </c:pt>
                <c:pt idx="133">
                  <c:v>0.94066444111602721</c:v>
                </c:pt>
                <c:pt idx="134">
                  <c:v>0.57902272038049141</c:v>
                </c:pt>
                <c:pt idx="135">
                  <c:v>0.60008922838450296</c:v>
                </c:pt>
                <c:pt idx="136">
                  <c:v>0.73526598807691457</c:v>
                </c:pt>
                <c:pt idx="137">
                  <c:v>0.94417552578336306</c:v>
                </c:pt>
                <c:pt idx="138">
                  <c:v>0.83533190109596767</c:v>
                </c:pt>
                <c:pt idx="139">
                  <c:v>0.64397778672619488</c:v>
                </c:pt>
                <c:pt idx="140">
                  <c:v>0.88975371343966714</c:v>
                </c:pt>
                <c:pt idx="141">
                  <c:v>0.79670996975528041</c:v>
                </c:pt>
                <c:pt idx="142">
                  <c:v>0.71595502240656472</c:v>
                </c:pt>
                <c:pt idx="143">
                  <c:v>0.89326479810699766</c:v>
                </c:pt>
                <c:pt idx="144">
                  <c:v>0.88097600177132662</c:v>
                </c:pt>
                <c:pt idx="145">
                  <c:v>0.57726717804682437</c:v>
                </c:pt>
                <c:pt idx="146">
                  <c:v>0.64573332905986192</c:v>
                </c:pt>
                <c:pt idx="147">
                  <c:v>0.57902272038049141</c:v>
                </c:pt>
                <c:pt idx="148">
                  <c:v>0.78968780042060693</c:v>
                </c:pt>
                <c:pt idx="149">
                  <c:v>0.99157516879238727</c:v>
                </c:pt>
                <c:pt idx="150">
                  <c:v>0.6509999560608648</c:v>
                </c:pt>
                <c:pt idx="151">
                  <c:v>1.2408621801731918</c:v>
                </c:pt>
                <c:pt idx="152">
                  <c:v>0.61413356705384459</c:v>
                </c:pt>
                <c:pt idx="153">
                  <c:v>0.65802212539553473</c:v>
                </c:pt>
                <c:pt idx="154">
                  <c:v>0.53864524670613712</c:v>
                </c:pt>
                <c:pt idx="155">
                  <c:v>0.49826777303177927</c:v>
                </c:pt>
                <c:pt idx="156">
                  <c:v>0.8915092557733324</c:v>
                </c:pt>
                <c:pt idx="157">
                  <c:v>0.6615332100628688</c:v>
                </c:pt>
                <c:pt idx="158">
                  <c:v>0.82479864709396367</c:v>
                </c:pt>
                <c:pt idx="159">
                  <c:v>0.58604488971516133</c:v>
                </c:pt>
                <c:pt idx="160">
                  <c:v>0.93890889878236017</c:v>
                </c:pt>
                <c:pt idx="161">
                  <c:v>0.45262367235642031</c:v>
                </c:pt>
                <c:pt idx="162">
                  <c:v>0.54566741604080704</c:v>
                </c:pt>
                <c:pt idx="163">
                  <c:v>0.96875311845471046</c:v>
                </c:pt>
                <c:pt idx="164">
                  <c:v>0.53337861970513245</c:v>
                </c:pt>
                <c:pt idx="165">
                  <c:v>0.82304310476029485</c:v>
                </c:pt>
                <c:pt idx="166">
                  <c:v>0.74579924207891679</c:v>
                </c:pt>
                <c:pt idx="167">
                  <c:v>0.64924441372719777</c:v>
                </c:pt>
                <c:pt idx="168">
                  <c:v>0.52460090803679371</c:v>
                </c:pt>
                <c:pt idx="169">
                  <c:v>0.74404369974524798</c:v>
                </c:pt>
                <c:pt idx="170">
                  <c:v>0.61940019405484747</c:v>
                </c:pt>
                <c:pt idx="171">
                  <c:v>0.5298675350377966</c:v>
                </c:pt>
                <c:pt idx="172">
                  <c:v>0.53688970437246653</c:v>
                </c:pt>
                <c:pt idx="173">
                  <c:v>0.856398409099981</c:v>
                </c:pt>
                <c:pt idx="174">
                  <c:v>1.0021084227943966</c:v>
                </c:pt>
                <c:pt idx="175">
                  <c:v>0.51406765403478616</c:v>
                </c:pt>
                <c:pt idx="176">
                  <c:v>0.66504429473020465</c:v>
                </c:pt>
                <c:pt idx="177">
                  <c:v>0.68786634506788324</c:v>
                </c:pt>
                <c:pt idx="178">
                  <c:v>0.54215633137346941</c:v>
                </c:pt>
                <c:pt idx="179">
                  <c:v>0.75282141141358672</c:v>
                </c:pt>
                <c:pt idx="180">
                  <c:v>0.65275549839453006</c:v>
                </c:pt>
                <c:pt idx="181">
                  <c:v>0.66679983706387347</c:v>
                </c:pt>
                <c:pt idx="182">
                  <c:v>0.80724322375728619</c:v>
                </c:pt>
                <c:pt idx="183">
                  <c:v>0.67733309106587747</c:v>
                </c:pt>
                <c:pt idx="184">
                  <c:v>0.69313297206888791</c:v>
                </c:pt>
                <c:pt idx="185">
                  <c:v>0.52460090803679371</c:v>
                </c:pt>
                <c:pt idx="186">
                  <c:v>1.0705745738074341</c:v>
                </c:pt>
                <c:pt idx="187">
                  <c:v>0.54917850070814112</c:v>
                </c:pt>
                <c:pt idx="188">
                  <c:v>0.40346848701372906</c:v>
                </c:pt>
                <c:pt idx="189">
                  <c:v>0.54215633137347119</c:v>
                </c:pt>
                <c:pt idx="190">
                  <c:v>0.46842355335942898</c:v>
                </c:pt>
                <c:pt idx="191">
                  <c:v>0.12258171362690362</c:v>
                </c:pt>
                <c:pt idx="192">
                  <c:v>0.73877707274424687</c:v>
                </c:pt>
                <c:pt idx="193">
                  <c:v>0.49826777303177927</c:v>
                </c:pt>
                <c:pt idx="194">
                  <c:v>0.52108982336945786</c:v>
                </c:pt>
                <c:pt idx="195">
                  <c:v>0.50704548470011801</c:v>
                </c:pt>
                <c:pt idx="196">
                  <c:v>0.58253380504782548</c:v>
                </c:pt>
                <c:pt idx="197">
                  <c:v>0.54215633137346941</c:v>
                </c:pt>
                <c:pt idx="198">
                  <c:v>0.55093404304180815</c:v>
                </c:pt>
                <c:pt idx="199">
                  <c:v>0.88273154410499544</c:v>
                </c:pt>
                <c:pt idx="200">
                  <c:v>1.0512636081370879</c:v>
                </c:pt>
                <c:pt idx="201">
                  <c:v>0.69839959906988902</c:v>
                </c:pt>
                <c:pt idx="202">
                  <c:v>0.52108982336945964</c:v>
                </c:pt>
                <c:pt idx="203">
                  <c:v>0.69137742973522087</c:v>
                </c:pt>
                <c:pt idx="204">
                  <c:v>1.0688190314737653</c:v>
                </c:pt>
                <c:pt idx="205">
                  <c:v>0.54742295837447408</c:v>
                </c:pt>
                <c:pt idx="206">
                  <c:v>0.57902272038049141</c:v>
                </c:pt>
                <c:pt idx="207">
                  <c:v>1.0372192694677445</c:v>
                </c:pt>
                <c:pt idx="208">
                  <c:v>0.53337861970513067</c:v>
                </c:pt>
                <c:pt idx="209">
                  <c:v>0.74404369974524975</c:v>
                </c:pt>
                <c:pt idx="210">
                  <c:v>0.74404369974524975</c:v>
                </c:pt>
                <c:pt idx="211">
                  <c:v>0.53864524670613534</c:v>
                </c:pt>
                <c:pt idx="212">
                  <c:v>0.52108982336945786</c:v>
                </c:pt>
                <c:pt idx="213">
                  <c:v>0.71068839540556361</c:v>
                </c:pt>
                <c:pt idx="214">
                  <c:v>0.56322283937748274</c:v>
                </c:pt>
                <c:pt idx="215">
                  <c:v>0.54917850070814112</c:v>
                </c:pt>
                <c:pt idx="216">
                  <c:v>0.4649124686920949</c:v>
                </c:pt>
                <c:pt idx="217">
                  <c:v>0.65451104072819888</c:v>
                </c:pt>
                <c:pt idx="218">
                  <c:v>0.60008922838450474</c:v>
                </c:pt>
                <c:pt idx="219">
                  <c:v>0.52811199270412956</c:v>
                </c:pt>
                <c:pt idx="220">
                  <c:v>0.78793225808694345</c:v>
                </c:pt>
                <c:pt idx="221">
                  <c:v>0.93188672944768669</c:v>
                </c:pt>
                <c:pt idx="222">
                  <c:v>0.32271353966501337</c:v>
                </c:pt>
                <c:pt idx="223">
                  <c:v>0.53513416203880126</c:v>
                </c:pt>
                <c:pt idx="224">
                  <c:v>0.97401974545571335</c:v>
                </c:pt>
                <c:pt idx="225">
                  <c:v>0.65802212539553473</c:v>
                </c:pt>
                <c:pt idx="226">
                  <c:v>0.51055656936745386</c:v>
                </c:pt>
                <c:pt idx="227">
                  <c:v>0.48246789202877061</c:v>
                </c:pt>
                <c:pt idx="228">
                  <c:v>0.55093404304180993</c:v>
                </c:pt>
                <c:pt idx="229">
                  <c:v>0.47895680736143476</c:v>
                </c:pt>
                <c:pt idx="230">
                  <c:v>0.51055656936745208</c:v>
                </c:pt>
                <c:pt idx="231">
                  <c:v>0.9160868484446798</c:v>
                </c:pt>
                <c:pt idx="232">
                  <c:v>0.65275549839453184</c:v>
                </c:pt>
                <c:pt idx="233">
                  <c:v>0.59833368605083592</c:v>
                </c:pt>
                <c:pt idx="234">
                  <c:v>0.58780043204883015</c:v>
                </c:pt>
                <c:pt idx="235">
                  <c:v>0.46491246869209313</c:v>
                </c:pt>
                <c:pt idx="236">
                  <c:v>1.0354637271340792</c:v>
                </c:pt>
                <c:pt idx="237">
                  <c:v>0.5368897043724683</c:v>
                </c:pt>
                <c:pt idx="238">
                  <c:v>0.49475668836444342</c:v>
                </c:pt>
                <c:pt idx="239">
                  <c:v>0.6264223633895174</c:v>
                </c:pt>
                <c:pt idx="240">
                  <c:v>0.5298675350377966</c:v>
                </c:pt>
                <c:pt idx="241">
                  <c:v>0.67206646406487458</c:v>
                </c:pt>
                <c:pt idx="242">
                  <c:v>0.52635645037046075</c:v>
                </c:pt>
                <c:pt idx="243">
                  <c:v>0.53337861970513067</c:v>
                </c:pt>
                <c:pt idx="244">
                  <c:v>0.71244393773923242</c:v>
                </c:pt>
                <c:pt idx="245">
                  <c:v>1.1197297591501236</c:v>
                </c:pt>
                <c:pt idx="246">
                  <c:v>0.90906467911000988</c:v>
                </c:pt>
                <c:pt idx="247">
                  <c:v>0.19104786463993406</c:v>
                </c:pt>
                <c:pt idx="248">
                  <c:v>0.87219829010298788</c:v>
                </c:pt>
                <c:pt idx="249">
                  <c:v>0.65977766772920177</c:v>
                </c:pt>
                <c:pt idx="250">
                  <c:v>0.53162307737146364</c:v>
                </c:pt>
                <c:pt idx="251">
                  <c:v>0.49651223069811579</c:v>
                </c:pt>
                <c:pt idx="252">
                  <c:v>0.15242593329924858</c:v>
                </c:pt>
                <c:pt idx="253">
                  <c:v>0.82830973176129952</c:v>
                </c:pt>
                <c:pt idx="254">
                  <c:v>0.56322283937748274</c:v>
                </c:pt>
                <c:pt idx="255">
                  <c:v>0.54215633137346941</c:v>
                </c:pt>
                <c:pt idx="256">
                  <c:v>0.84762069743164226</c:v>
                </c:pt>
                <c:pt idx="257">
                  <c:v>0.59306705904983126</c:v>
                </c:pt>
                <c:pt idx="258">
                  <c:v>0.55971175471014689</c:v>
                </c:pt>
                <c:pt idx="259">
                  <c:v>0.50177885769911512</c:v>
                </c:pt>
                <c:pt idx="260">
                  <c:v>1.0740856584747682</c:v>
                </c:pt>
                <c:pt idx="261">
                  <c:v>0.21738099964495561</c:v>
                </c:pt>
                <c:pt idx="262">
                  <c:v>0.57200055104582148</c:v>
                </c:pt>
                <c:pt idx="263">
                  <c:v>0.48246789202877238</c:v>
                </c:pt>
                <c:pt idx="264">
                  <c:v>0.57024500871215267</c:v>
                </c:pt>
                <c:pt idx="265">
                  <c:v>0.88799817110599655</c:v>
                </c:pt>
                <c:pt idx="266">
                  <c:v>0.17700352597059954</c:v>
                </c:pt>
                <c:pt idx="267">
                  <c:v>1.30406170418523</c:v>
                </c:pt>
                <c:pt idx="268">
                  <c:v>0.85815395143364803</c:v>
                </c:pt>
                <c:pt idx="269">
                  <c:v>0.53688970437246653</c:v>
                </c:pt>
                <c:pt idx="270">
                  <c:v>0.66504429473020465</c:v>
                </c:pt>
                <c:pt idx="271">
                  <c:v>0.6439777867261931</c:v>
                </c:pt>
                <c:pt idx="272">
                  <c:v>0.61062248238650874</c:v>
                </c:pt>
                <c:pt idx="273">
                  <c:v>0.56497838171114978</c:v>
                </c:pt>
                <c:pt idx="274">
                  <c:v>0.92135347544568269</c:v>
                </c:pt>
                <c:pt idx="275">
                  <c:v>0.94417552578336128</c:v>
                </c:pt>
                <c:pt idx="276">
                  <c:v>0.66504429473020465</c:v>
                </c:pt>
                <c:pt idx="277">
                  <c:v>0.52460090803679371</c:v>
                </c:pt>
                <c:pt idx="278">
                  <c:v>0.57551163571315378</c:v>
                </c:pt>
                <c:pt idx="279">
                  <c:v>1.0740856584747682</c:v>
                </c:pt>
                <c:pt idx="280">
                  <c:v>0.53513416203880126</c:v>
                </c:pt>
                <c:pt idx="281">
                  <c:v>0.51757873870212379</c:v>
                </c:pt>
                <c:pt idx="282">
                  <c:v>0.90379805210900521</c:v>
                </c:pt>
                <c:pt idx="283">
                  <c:v>0.55620067004281104</c:v>
                </c:pt>
                <c:pt idx="284">
                  <c:v>0.45964584169109024</c:v>
                </c:pt>
                <c:pt idx="285">
                  <c:v>0.55093404304180815</c:v>
                </c:pt>
                <c:pt idx="286">
                  <c:v>0.54215633137347119</c:v>
                </c:pt>
                <c:pt idx="287">
                  <c:v>0.88624262877233129</c:v>
                </c:pt>
                <c:pt idx="288">
                  <c:v>0.57726717804682437</c:v>
                </c:pt>
                <c:pt idx="289">
                  <c:v>0.49826777303177927</c:v>
                </c:pt>
                <c:pt idx="290">
                  <c:v>0.72473273407490524</c:v>
                </c:pt>
                <c:pt idx="291">
                  <c:v>0.87044274776932085</c:v>
                </c:pt>
                <c:pt idx="292">
                  <c:v>1.1337740978194653</c:v>
                </c:pt>
                <c:pt idx="293">
                  <c:v>0.59833368605083592</c:v>
                </c:pt>
                <c:pt idx="294">
                  <c:v>0.83182081642863182</c:v>
                </c:pt>
                <c:pt idx="295">
                  <c:v>0.83884298576330174</c:v>
                </c:pt>
                <c:pt idx="296">
                  <c:v>1.0161527614637365</c:v>
                </c:pt>
                <c:pt idx="297">
                  <c:v>0.55795621237647808</c:v>
                </c:pt>
                <c:pt idx="298">
                  <c:v>0.64924441372719599</c:v>
                </c:pt>
                <c:pt idx="299">
                  <c:v>0.58780043204882837</c:v>
                </c:pt>
                <c:pt idx="300">
                  <c:v>0.77915454641860293</c:v>
                </c:pt>
                <c:pt idx="301">
                  <c:v>0.59306705904983126</c:v>
                </c:pt>
                <c:pt idx="302">
                  <c:v>0.54566741604080704</c:v>
                </c:pt>
                <c:pt idx="303">
                  <c:v>0.56146729704381393</c:v>
                </c:pt>
                <c:pt idx="304">
                  <c:v>1.0161527614637347</c:v>
                </c:pt>
                <c:pt idx="305">
                  <c:v>0.53864524670613534</c:v>
                </c:pt>
                <c:pt idx="306">
                  <c:v>0.53688970437246653</c:v>
                </c:pt>
                <c:pt idx="307">
                  <c:v>0.61764465172117866</c:v>
                </c:pt>
                <c:pt idx="308">
                  <c:v>0.16295918730125791</c:v>
                </c:pt>
                <c:pt idx="309">
                  <c:v>0.55795621237647808</c:v>
                </c:pt>
                <c:pt idx="310">
                  <c:v>0.5842893473814943</c:v>
                </c:pt>
                <c:pt idx="311">
                  <c:v>1.037219269467748</c:v>
                </c:pt>
                <c:pt idx="312">
                  <c:v>0.20684774564294983</c:v>
                </c:pt>
                <c:pt idx="313">
                  <c:v>0.53688970437246653</c:v>
                </c:pt>
                <c:pt idx="314">
                  <c:v>0.93013118711401788</c:v>
                </c:pt>
                <c:pt idx="315">
                  <c:v>0.59306705904983126</c:v>
                </c:pt>
                <c:pt idx="316">
                  <c:v>0.20684774564294983</c:v>
                </c:pt>
                <c:pt idx="317">
                  <c:v>0.93539781411502254</c:v>
                </c:pt>
                <c:pt idx="318">
                  <c:v>0.52986753503779482</c:v>
                </c:pt>
                <c:pt idx="319">
                  <c:v>0.58780043204882837</c:v>
                </c:pt>
                <c:pt idx="320">
                  <c:v>0.6509999560608648</c:v>
                </c:pt>
                <c:pt idx="321">
                  <c:v>0.65977766772920354</c:v>
                </c:pt>
                <c:pt idx="322">
                  <c:v>0.58604488971516311</c:v>
                </c:pt>
                <c:pt idx="323">
                  <c:v>0.62466682105585036</c:v>
                </c:pt>
                <c:pt idx="324">
                  <c:v>1.0705745738074341</c:v>
                </c:pt>
                <c:pt idx="325">
                  <c:v>0.51757873870212379</c:v>
                </c:pt>
                <c:pt idx="326">
                  <c:v>4.7093393279192597E-2</c:v>
                </c:pt>
                <c:pt idx="327">
                  <c:v>0.44384596068808335</c:v>
                </c:pt>
                <c:pt idx="328">
                  <c:v>0.60711139771917466</c:v>
                </c:pt>
                <c:pt idx="329">
                  <c:v>0.86517612076831796</c:v>
                </c:pt>
                <c:pt idx="330">
                  <c:v>0.60184477071817</c:v>
                </c:pt>
                <c:pt idx="331">
                  <c:v>0.59833368605083415</c:v>
                </c:pt>
                <c:pt idx="332">
                  <c:v>0.54566741604080704</c:v>
                </c:pt>
                <c:pt idx="333">
                  <c:v>0.66504429473020643</c:v>
                </c:pt>
                <c:pt idx="334">
                  <c:v>0.55795621237647808</c:v>
                </c:pt>
                <c:pt idx="335">
                  <c:v>0.53162307737146541</c:v>
                </c:pt>
                <c:pt idx="336">
                  <c:v>0.6088669400528417</c:v>
                </c:pt>
                <c:pt idx="337">
                  <c:v>0.39117969067805269</c:v>
                </c:pt>
                <c:pt idx="338">
                  <c:v>0.53864524670613534</c:v>
                </c:pt>
                <c:pt idx="339">
                  <c:v>0.54215633137347119</c:v>
                </c:pt>
                <c:pt idx="340">
                  <c:v>1.0495080658034208</c:v>
                </c:pt>
                <c:pt idx="341">
                  <c:v>0.99859733812705898</c:v>
                </c:pt>
                <c:pt idx="342">
                  <c:v>0.53864524670613356</c:v>
                </c:pt>
                <c:pt idx="343">
                  <c:v>0.94768661045069713</c:v>
                </c:pt>
                <c:pt idx="344">
                  <c:v>0.51406765403478616</c:v>
                </c:pt>
                <c:pt idx="345">
                  <c:v>0.59833368605083592</c:v>
                </c:pt>
                <c:pt idx="346">
                  <c:v>0.97401974545571335</c:v>
                </c:pt>
                <c:pt idx="347">
                  <c:v>0.53337861970513245</c:v>
                </c:pt>
                <c:pt idx="348">
                  <c:v>0.5123121117011209</c:v>
                </c:pt>
                <c:pt idx="349">
                  <c:v>0.55795621237647985</c:v>
                </c:pt>
                <c:pt idx="350">
                  <c:v>0.55795621237647808</c:v>
                </c:pt>
                <c:pt idx="351">
                  <c:v>0.6808441757332151</c:v>
                </c:pt>
                <c:pt idx="352">
                  <c:v>0.69839959906989257</c:v>
                </c:pt>
                <c:pt idx="353">
                  <c:v>0.84937623976530574</c:v>
                </c:pt>
                <c:pt idx="354">
                  <c:v>5.7626647281198373E-2</c:v>
                </c:pt>
                <c:pt idx="355">
                  <c:v>0.76335466541559427</c:v>
                </c:pt>
                <c:pt idx="356">
                  <c:v>0.78617671575327464</c:v>
                </c:pt>
                <c:pt idx="357">
                  <c:v>0.5368897043724683</c:v>
                </c:pt>
                <c:pt idx="358">
                  <c:v>0.52108982336945786</c:v>
                </c:pt>
                <c:pt idx="359">
                  <c:v>0.51406765403478794</c:v>
                </c:pt>
                <c:pt idx="360">
                  <c:v>0.83357635876229885</c:v>
                </c:pt>
                <c:pt idx="361">
                  <c:v>0.52460090803679371</c:v>
                </c:pt>
                <c:pt idx="362">
                  <c:v>0.64046670205885903</c:v>
                </c:pt>
                <c:pt idx="363">
                  <c:v>0.56322283937748274</c:v>
                </c:pt>
                <c:pt idx="364">
                  <c:v>0.564978381711148</c:v>
                </c:pt>
                <c:pt idx="365">
                  <c:v>0.62115573638851451</c:v>
                </c:pt>
                <c:pt idx="366">
                  <c:v>0.53864524670613534</c:v>
                </c:pt>
                <c:pt idx="367">
                  <c:v>0.65275549839453362</c:v>
                </c:pt>
                <c:pt idx="368">
                  <c:v>0.72473273407490701</c:v>
                </c:pt>
                <c:pt idx="369">
                  <c:v>0.60184477071817177</c:v>
                </c:pt>
                <c:pt idx="370">
                  <c:v>0.56146729704381571</c:v>
                </c:pt>
                <c:pt idx="371">
                  <c:v>0.65451104072819888</c:v>
                </c:pt>
                <c:pt idx="372">
                  <c:v>0.78091008875226819</c:v>
                </c:pt>
                <c:pt idx="373">
                  <c:v>0.82479864709396011</c:v>
                </c:pt>
                <c:pt idx="374">
                  <c:v>0.5123121117011209</c:v>
                </c:pt>
                <c:pt idx="375">
                  <c:v>0.78793225808694345</c:v>
                </c:pt>
                <c:pt idx="376">
                  <c:v>0.52811199270412956</c:v>
                </c:pt>
                <c:pt idx="377">
                  <c:v>0.56673392404481859</c:v>
                </c:pt>
                <c:pt idx="378">
                  <c:v>1.0477525234697538</c:v>
                </c:pt>
                <c:pt idx="379">
                  <c:v>0.55093404304180993</c:v>
                </c:pt>
                <c:pt idx="380">
                  <c:v>0.49826777303177749</c:v>
                </c:pt>
              </c:numCache>
            </c:numRef>
          </c:xVal>
          <c:yVal>
            <c:numRef>
              <c:f>CMD!$F$2:$F$383</c:f>
              <c:numCache>
                <c:formatCode>0.000_ </c:formatCode>
                <c:ptCount val="382"/>
                <c:pt idx="0">
                  <c:v>10.4526243459051</c:v>
                </c:pt>
                <c:pt idx="1">
                  <c:v>10.282619910220347</c:v>
                </c:pt>
                <c:pt idx="2">
                  <c:v>13.675306044614546</c:v>
                </c:pt>
                <c:pt idx="3">
                  <c:v>11.542843271493386</c:v>
                </c:pt>
                <c:pt idx="4">
                  <c:v>12.794706192470706</c:v>
                </c:pt>
                <c:pt idx="5">
                  <c:v>13.742438687952474</c:v>
                </c:pt>
                <c:pt idx="6">
                  <c:v>12.621504270340644</c:v>
                </c:pt>
                <c:pt idx="7">
                  <c:v>13.808771774858876</c:v>
                </c:pt>
                <c:pt idx="8">
                  <c:v>13.396839575089425</c:v>
                </c:pt>
                <c:pt idx="9">
                  <c:v>14.009634695836194</c:v>
                </c:pt>
                <c:pt idx="10">
                  <c:v>13.871107079607656</c:v>
                </c:pt>
                <c:pt idx="11">
                  <c:v>14.140705453189913</c:v>
                </c:pt>
                <c:pt idx="12">
                  <c:v>14.49690663603918</c:v>
                </c:pt>
                <c:pt idx="13">
                  <c:v>12.324365712756379</c:v>
                </c:pt>
                <c:pt idx="14">
                  <c:v>12.307294955402661</c:v>
                </c:pt>
                <c:pt idx="15">
                  <c:v>12.665174140557411</c:v>
                </c:pt>
                <c:pt idx="16">
                  <c:v>12.816505748902228</c:v>
                </c:pt>
                <c:pt idx="17">
                  <c:v>15.357835139404671</c:v>
                </c:pt>
                <c:pt idx="18">
                  <c:v>15.131899243231256</c:v>
                </c:pt>
                <c:pt idx="19">
                  <c:v>12.374160833503149</c:v>
                </c:pt>
                <c:pt idx="20">
                  <c:v>13.08430678389534</c:v>
                </c:pt>
                <c:pt idx="21">
                  <c:v>12.626232330137659</c:v>
                </c:pt>
                <c:pt idx="22">
                  <c:v>12.139708410313082</c:v>
                </c:pt>
                <c:pt idx="23">
                  <c:v>12.768972218427351</c:v>
                </c:pt>
                <c:pt idx="24">
                  <c:v>13.190706192470705</c:v>
                </c:pt>
                <c:pt idx="25">
                  <c:v>12.988175619118996</c:v>
                </c:pt>
                <c:pt idx="26">
                  <c:v>11.506223458768151</c:v>
                </c:pt>
                <c:pt idx="27">
                  <c:v>13.369171922715035</c:v>
                </c:pt>
                <c:pt idx="28">
                  <c:v>12.455172661995826</c:v>
                </c:pt>
                <c:pt idx="29">
                  <c:v>14.011772514139668</c:v>
                </c:pt>
                <c:pt idx="30">
                  <c:v>14.37936940916034</c:v>
                </c:pt>
                <c:pt idx="31">
                  <c:v>9.6859500400035792</c:v>
                </c:pt>
                <c:pt idx="32">
                  <c:v>12.683036322253937</c:v>
                </c:pt>
                <c:pt idx="33">
                  <c:v>13.204438687952473</c:v>
                </c:pt>
                <c:pt idx="34">
                  <c:v>13.430306044614547</c:v>
                </c:pt>
                <c:pt idx="35">
                  <c:v>14.574370148441133</c:v>
                </c:pt>
                <c:pt idx="36">
                  <c:v>15.083025972322844</c:v>
                </c:pt>
                <c:pt idx="37">
                  <c:v>10.002790256878686</c:v>
                </c:pt>
                <c:pt idx="38">
                  <c:v>10.894442384356436</c:v>
                </c:pt>
                <c:pt idx="39">
                  <c:v>14.095838096527839</c:v>
                </c:pt>
                <c:pt idx="40">
                  <c:v>13.1005713312904</c:v>
                </c:pt>
                <c:pt idx="41">
                  <c:v>13.451171922715034</c:v>
                </c:pt>
                <c:pt idx="42">
                  <c:v>14.845361277071625</c:v>
                </c:pt>
                <c:pt idx="43">
                  <c:v>15.352159354941563</c:v>
                </c:pt>
                <c:pt idx="44">
                  <c:v>16.189834400123878</c:v>
                </c:pt>
                <c:pt idx="45">
                  <c:v>15.938974436269728</c:v>
                </c:pt>
                <c:pt idx="46">
                  <c:v>13.45523898366479</c:v>
                </c:pt>
                <c:pt idx="47">
                  <c:v>12.656104122484486</c:v>
                </c:pt>
                <c:pt idx="48">
                  <c:v>13.426569852728816</c:v>
                </c:pt>
                <c:pt idx="49">
                  <c:v>14.946696581820405</c:v>
                </c:pt>
                <c:pt idx="50">
                  <c:v>11.310713585278629</c:v>
                </c:pt>
                <c:pt idx="51">
                  <c:v>14.021035582973145</c:v>
                </c:pt>
                <c:pt idx="52">
                  <c:v>14.614231590856868</c:v>
                </c:pt>
                <c:pt idx="53">
                  <c:v>13.600170444153449</c:v>
                </c:pt>
                <c:pt idx="54">
                  <c:v>14.619502052498266</c:v>
                </c:pt>
                <c:pt idx="55">
                  <c:v>14.380966304181012</c:v>
                </c:pt>
                <c:pt idx="56">
                  <c:v>13.910372366283511</c:v>
                </c:pt>
                <c:pt idx="57">
                  <c:v>12.702107818888448</c:v>
                </c:pt>
                <c:pt idx="58">
                  <c:v>14.191172661995827</c:v>
                </c:pt>
                <c:pt idx="59">
                  <c:v>13.115772514139667</c:v>
                </c:pt>
                <c:pt idx="60">
                  <c:v>15.633698799662781</c:v>
                </c:pt>
                <c:pt idx="61">
                  <c:v>14.052905896758388</c:v>
                </c:pt>
                <c:pt idx="62">
                  <c:v>12.723895546827293</c:v>
                </c:pt>
                <c:pt idx="63">
                  <c:v>14.088967782742596</c:v>
                </c:pt>
                <c:pt idx="64">
                  <c:v>12.362233808699244</c:v>
                </c:pt>
                <c:pt idx="65">
                  <c:v>15.667835139404669</c:v>
                </c:pt>
                <c:pt idx="66">
                  <c:v>12.860773253420462</c:v>
                </c:pt>
                <c:pt idx="67">
                  <c:v>15.472759946366198</c:v>
                </c:pt>
                <c:pt idx="68">
                  <c:v>15.42576068564699</c:v>
                </c:pt>
                <c:pt idx="69">
                  <c:v>15.484497616813513</c:v>
                </c:pt>
                <c:pt idx="70">
                  <c:v>12.823306044614547</c:v>
                </c:pt>
                <c:pt idx="71">
                  <c:v>13.600506488183022</c:v>
                </c:pt>
                <c:pt idx="72">
                  <c:v>12.65390663603918</c:v>
                </c:pt>
                <c:pt idx="73">
                  <c:v>13.297171922715034</c:v>
                </c:pt>
                <c:pt idx="74">
                  <c:v>15.739294955402659</c:v>
                </c:pt>
                <c:pt idx="75">
                  <c:v>13.516305305333754</c:v>
                </c:pt>
                <c:pt idx="76">
                  <c:v>13.793640610082534</c:v>
                </c:pt>
                <c:pt idx="77">
                  <c:v>15.820896286108088</c:v>
                </c:pt>
                <c:pt idx="78">
                  <c:v>13.475771774858876</c:v>
                </c:pt>
                <c:pt idx="79">
                  <c:v>14.644367930598754</c:v>
                </c:pt>
                <c:pt idx="80">
                  <c:v>13.313237505103206</c:v>
                </c:pt>
                <c:pt idx="81">
                  <c:v>13.692771035578083</c:v>
                </c:pt>
                <c:pt idx="82">
                  <c:v>15.809231590856866</c:v>
                </c:pt>
                <c:pt idx="83">
                  <c:v>14.727300869649</c:v>
                </c:pt>
                <c:pt idx="84">
                  <c:v>14.300171922715034</c:v>
                </c:pt>
                <c:pt idx="85">
                  <c:v>13.197239722945582</c:v>
                </c:pt>
                <c:pt idx="86">
                  <c:v>12.558904418196803</c:v>
                </c:pt>
                <c:pt idx="87">
                  <c:v>16.328888154019371</c:v>
                </c:pt>
                <c:pt idx="88">
                  <c:v>13.945838835808631</c:v>
                </c:pt>
                <c:pt idx="89">
                  <c:v>14.671228633733698</c:v>
                </c:pt>
                <c:pt idx="90">
                  <c:v>12.607037061534729</c:v>
                </c:pt>
                <c:pt idx="91">
                  <c:v>15.159701017505157</c:v>
                </c:pt>
                <c:pt idx="92">
                  <c:v>15.631444602198812</c:v>
                </c:pt>
                <c:pt idx="93">
                  <c:v>13.290970739865767</c:v>
                </c:pt>
                <c:pt idx="94">
                  <c:v>11.256985525481614</c:v>
                </c:pt>
                <c:pt idx="95">
                  <c:v>14.130370887721925</c:v>
                </c:pt>
                <c:pt idx="96">
                  <c:v>13.419706192470706</c:v>
                </c:pt>
                <c:pt idx="97">
                  <c:v>14.471767339174122</c:v>
                </c:pt>
                <c:pt idx="98">
                  <c:v>13.263437948671681</c:v>
                </c:pt>
                <c:pt idx="99">
                  <c:v>14.67296556490022</c:v>
                </c:pt>
                <c:pt idx="100">
                  <c:v>15.342241940787959</c:v>
                </c:pt>
                <c:pt idx="101">
                  <c:v>15.432427598740588</c:v>
                </c:pt>
                <c:pt idx="102">
                  <c:v>15.745510923867776</c:v>
                </c:pt>
                <c:pt idx="103">
                  <c:v>14.546301608929792</c:v>
                </c:pt>
                <c:pt idx="104">
                  <c:v>12.785500573936682</c:v>
                </c:pt>
                <c:pt idx="105">
                  <c:v>14.541507966744607</c:v>
                </c:pt>
                <c:pt idx="106">
                  <c:v>13.012964086338636</c:v>
                </c:pt>
                <c:pt idx="107">
                  <c:v>13.906104861765279</c:v>
                </c:pt>
                <c:pt idx="108">
                  <c:v>13.275175619118997</c:v>
                </c:pt>
                <c:pt idx="109">
                  <c:v>13.610440166514058</c:v>
                </c:pt>
                <c:pt idx="110">
                  <c:v>13.501759946366198</c:v>
                </c:pt>
                <c:pt idx="111">
                  <c:v>13.787572809851985</c:v>
                </c:pt>
                <c:pt idx="112">
                  <c:v>13.583372366283509</c:v>
                </c:pt>
                <c:pt idx="113">
                  <c:v>13.004499095375097</c:v>
                </c:pt>
                <c:pt idx="114">
                  <c:v>12.817305305333754</c:v>
                </c:pt>
                <c:pt idx="115">
                  <c:v>10.508357580667662</c:v>
                </c:pt>
                <c:pt idx="116">
                  <c:v>13.319238983664791</c:v>
                </c:pt>
                <c:pt idx="117">
                  <c:v>12.730234547980036</c:v>
                </c:pt>
                <c:pt idx="118">
                  <c:v>13.53223898366479</c:v>
                </c:pt>
                <c:pt idx="119">
                  <c:v>14.054503531059853</c:v>
                </c:pt>
                <c:pt idx="120">
                  <c:v>14.861835878685461</c:v>
                </c:pt>
                <c:pt idx="121">
                  <c:v>13.851837357247046</c:v>
                </c:pt>
                <c:pt idx="122">
                  <c:v>14.978836617966255</c:v>
                </c:pt>
                <c:pt idx="123">
                  <c:v>14.645967782742598</c:v>
                </c:pt>
                <c:pt idx="124">
                  <c:v>12.835838835808632</c:v>
                </c:pt>
                <c:pt idx="125">
                  <c:v>14.847306044614546</c:v>
                </c:pt>
                <c:pt idx="126">
                  <c:v>14.582031886569183</c:v>
                </c:pt>
                <c:pt idx="127">
                  <c:v>12.240302348210584</c:v>
                </c:pt>
                <c:pt idx="128">
                  <c:v>13.556771035578084</c:v>
                </c:pt>
                <c:pt idx="129">
                  <c:v>14.28470471390912</c:v>
                </c:pt>
                <c:pt idx="130">
                  <c:v>13.559771035578084</c:v>
                </c:pt>
                <c:pt idx="131">
                  <c:v>14.16736940916034</c:v>
                </c:pt>
                <c:pt idx="132">
                  <c:v>12.748298651806623</c:v>
                </c:pt>
                <c:pt idx="133">
                  <c:v>12.856560981359307</c:v>
                </c:pt>
                <c:pt idx="134">
                  <c:v>11.967037800815522</c:v>
                </c:pt>
                <c:pt idx="135">
                  <c:v>14.111437209390889</c:v>
                </c:pt>
                <c:pt idx="136">
                  <c:v>15.024166747749486</c:v>
                </c:pt>
                <c:pt idx="137">
                  <c:v>15.364294216121868</c:v>
                </c:pt>
                <c:pt idx="138">
                  <c:v>12.907563938482477</c:v>
                </c:pt>
                <c:pt idx="139">
                  <c:v>14.516102643922901</c:v>
                </c:pt>
                <c:pt idx="140">
                  <c:v>15.320429077302173</c:v>
                </c:pt>
                <c:pt idx="141">
                  <c:v>15.553498356094305</c:v>
                </c:pt>
                <c:pt idx="142">
                  <c:v>15.444633956555403</c:v>
                </c:pt>
                <c:pt idx="143">
                  <c:v>16.038162312064735</c:v>
                </c:pt>
                <c:pt idx="144">
                  <c:v>15.933095990395771</c:v>
                </c:pt>
                <c:pt idx="145">
                  <c:v>13.047171183434241</c:v>
                </c:pt>
                <c:pt idx="146">
                  <c:v>14.460969261304182</c:v>
                </c:pt>
                <c:pt idx="147">
                  <c:v>13.325037800815522</c:v>
                </c:pt>
                <c:pt idx="148">
                  <c:v>14.644031886569184</c:v>
                </c:pt>
                <c:pt idx="149">
                  <c:v>14.448692885416442</c:v>
                </c:pt>
                <c:pt idx="150">
                  <c:v>15.090569113448023</c:v>
                </c:pt>
                <c:pt idx="151">
                  <c:v>16.160752553558275</c:v>
                </c:pt>
                <c:pt idx="152">
                  <c:v>14.803370148441132</c:v>
                </c:pt>
                <c:pt idx="153">
                  <c:v>15.055035582973145</c:v>
                </c:pt>
                <c:pt idx="154">
                  <c:v>13.63710560104607</c:v>
                </c:pt>
                <c:pt idx="155">
                  <c:v>14.005173401276618</c:v>
                </c:pt>
                <c:pt idx="156">
                  <c:v>15.766295694683453</c:v>
                </c:pt>
                <c:pt idx="157">
                  <c:v>14.788768817735708</c:v>
                </c:pt>
                <c:pt idx="158">
                  <c:v>15.065364234194792</c:v>
                </c:pt>
                <c:pt idx="159">
                  <c:v>14.453504270340645</c:v>
                </c:pt>
                <c:pt idx="160">
                  <c:v>15.846694363978026</c:v>
                </c:pt>
                <c:pt idx="161">
                  <c:v>15.604641349363327</c:v>
                </c:pt>
                <c:pt idx="162">
                  <c:v>15.888572070571193</c:v>
                </c:pt>
                <c:pt idx="163">
                  <c:v>15.809426859459794</c:v>
                </c:pt>
                <c:pt idx="164">
                  <c:v>13.370505748902229</c:v>
                </c:pt>
                <c:pt idx="165">
                  <c:v>15.047497616813512</c:v>
                </c:pt>
                <c:pt idx="166">
                  <c:v>15.330366452037172</c:v>
                </c:pt>
                <c:pt idx="167">
                  <c:v>13.626702496066743</c:v>
                </c:pt>
                <c:pt idx="168">
                  <c:v>14.121172661995827</c:v>
                </c:pt>
                <c:pt idx="169">
                  <c:v>14.916499834655891</c:v>
                </c:pt>
                <c:pt idx="170">
                  <c:v>14.549970000584974</c:v>
                </c:pt>
                <c:pt idx="171">
                  <c:v>12.776772514139669</c:v>
                </c:pt>
                <c:pt idx="172">
                  <c:v>13.233238983664791</c:v>
                </c:pt>
                <c:pt idx="173">
                  <c:v>15.202963347057842</c:v>
                </c:pt>
                <c:pt idx="174">
                  <c:v>15.731892589704124</c:v>
                </c:pt>
                <c:pt idx="175">
                  <c:v>14.228972957708145</c:v>
                </c:pt>
                <c:pt idx="176">
                  <c:v>14.499502052498269</c:v>
                </c:pt>
                <c:pt idx="177">
                  <c:v>14.960768078454915</c:v>
                </c:pt>
                <c:pt idx="178">
                  <c:v>12.738838835808632</c:v>
                </c:pt>
                <c:pt idx="179">
                  <c:v>14.697832921562293</c:v>
                </c:pt>
                <c:pt idx="180">
                  <c:v>15.266435730829304</c:v>
                </c:pt>
                <c:pt idx="181">
                  <c:v>14.475368669879547</c:v>
                </c:pt>
                <c:pt idx="182">
                  <c:v>15.790698060381988</c:v>
                </c:pt>
                <c:pt idx="183">
                  <c:v>15.49356837416723</c:v>
                </c:pt>
                <c:pt idx="184">
                  <c:v>15.185367930598755</c:v>
                </c:pt>
                <c:pt idx="185">
                  <c:v>15.371172661995827</c:v>
                </c:pt>
                <c:pt idx="186">
                  <c:v>15.586690667574064</c:v>
                </c:pt>
                <c:pt idx="187">
                  <c:v>14.497305305333754</c:v>
                </c:pt>
                <c:pt idx="188">
                  <c:v>16.06237606268747</c:v>
                </c:pt>
                <c:pt idx="189">
                  <c:v>14.057838835808631</c:v>
                </c:pt>
                <c:pt idx="190">
                  <c:v>16.117440905794851</c:v>
                </c:pt>
                <c:pt idx="191">
                  <c:v>16.729717281682589</c:v>
                </c:pt>
                <c:pt idx="192">
                  <c:v>13.960899982512048</c:v>
                </c:pt>
                <c:pt idx="193">
                  <c:v>13.725173401276619</c:v>
                </c:pt>
                <c:pt idx="194">
                  <c:v>13.480439427233266</c:v>
                </c:pt>
                <c:pt idx="195">
                  <c:v>13.387506488183021</c:v>
                </c:pt>
                <c:pt idx="196">
                  <c:v>13.697771035578084</c:v>
                </c:pt>
                <c:pt idx="197">
                  <c:v>13.643838835808632</c:v>
                </c:pt>
                <c:pt idx="198">
                  <c:v>15.350171922715035</c:v>
                </c:pt>
                <c:pt idx="199">
                  <c:v>15.34896260777705</c:v>
                </c:pt>
                <c:pt idx="200">
                  <c:v>15.150157876379978</c:v>
                </c:pt>
                <c:pt idx="201">
                  <c:v>15.997967782742597</c:v>
                </c:pt>
                <c:pt idx="202">
                  <c:v>13.074439427233266</c:v>
                </c:pt>
                <c:pt idx="203">
                  <c:v>12.631501313217475</c:v>
                </c:pt>
                <c:pt idx="204">
                  <c:v>12.972824050192784</c:v>
                </c:pt>
                <c:pt idx="205">
                  <c:v>13.410438687952473</c:v>
                </c:pt>
                <c:pt idx="206">
                  <c:v>12.620037800815522</c:v>
                </c:pt>
                <c:pt idx="207">
                  <c:v>16.215224937329737</c:v>
                </c:pt>
                <c:pt idx="208">
                  <c:v>13.78150574890223</c:v>
                </c:pt>
                <c:pt idx="209">
                  <c:v>12.077499834655891</c:v>
                </c:pt>
                <c:pt idx="210">
                  <c:v>15.275499834655891</c:v>
                </c:pt>
                <c:pt idx="211">
                  <c:v>14.12310560104607</c:v>
                </c:pt>
                <c:pt idx="212">
                  <c:v>14.483439427233266</c:v>
                </c:pt>
                <c:pt idx="213">
                  <c:v>14.67203410441156</c:v>
                </c:pt>
                <c:pt idx="214">
                  <c:v>13.554238244383997</c:v>
                </c:pt>
                <c:pt idx="215">
                  <c:v>13.667305305333754</c:v>
                </c:pt>
                <c:pt idx="216">
                  <c:v>13.64170767103229</c:v>
                </c:pt>
                <c:pt idx="217">
                  <c:v>14.958302348210584</c:v>
                </c:pt>
                <c:pt idx="218">
                  <c:v>14.566437209390887</c:v>
                </c:pt>
                <c:pt idx="219">
                  <c:v>13.675905896758387</c:v>
                </c:pt>
                <c:pt idx="220">
                  <c:v>15.243165269187902</c:v>
                </c:pt>
                <c:pt idx="221">
                  <c:v>14.895227894452905</c:v>
                </c:pt>
                <c:pt idx="222">
                  <c:v>16.738511663148568</c:v>
                </c:pt>
                <c:pt idx="223">
                  <c:v>13.185372366283509</c:v>
                </c:pt>
                <c:pt idx="224">
                  <c:v>16.205026711603637</c:v>
                </c:pt>
                <c:pt idx="225">
                  <c:v>12.659035582973146</c:v>
                </c:pt>
                <c:pt idx="226">
                  <c:v>15.269239722945583</c:v>
                </c:pt>
                <c:pt idx="227">
                  <c:v>13.431373844845094</c:v>
                </c:pt>
                <c:pt idx="228">
                  <c:v>11.631171922715033</c:v>
                </c:pt>
                <c:pt idx="229">
                  <c:v>16.315640610082532</c:v>
                </c:pt>
                <c:pt idx="230">
                  <c:v>12.908239722945583</c:v>
                </c:pt>
                <c:pt idx="231">
                  <c:v>14.11442833802138</c:v>
                </c:pt>
                <c:pt idx="232">
                  <c:v>15.491435730829304</c:v>
                </c:pt>
                <c:pt idx="233">
                  <c:v>13.554570592009608</c:v>
                </c:pt>
                <c:pt idx="234">
                  <c:v>14.599370887721925</c:v>
                </c:pt>
                <c:pt idx="235">
                  <c:v>14.18570767103229</c:v>
                </c:pt>
                <c:pt idx="236">
                  <c:v>11.254358319948455</c:v>
                </c:pt>
                <c:pt idx="237">
                  <c:v>13.05523898366479</c:v>
                </c:pt>
                <c:pt idx="238">
                  <c:v>13.368440166514059</c:v>
                </c:pt>
                <c:pt idx="239">
                  <c:v>14.091436470110096</c:v>
                </c:pt>
                <c:pt idx="240">
                  <c:v>13.302772514139669</c:v>
                </c:pt>
                <c:pt idx="241">
                  <c:v>14.057968522023391</c:v>
                </c:pt>
                <c:pt idx="242">
                  <c:v>12.727039279377108</c:v>
                </c:pt>
                <c:pt idx="243">
                  <c:v>12.71450574890223</c:v>
                </c:pt>
                <c:pt idx="244">
                  <c:v>14.92390072179284</c:v>
                </c:pt>
                <c:pt idx="245">
                  <c:v>15.73095595424992</c:v>
                </c:pt>
                <c:pt idx="246">
                  <c:v>14.535961868496258</c:v>
                </c:pt>
                <c:pt idx="247">
                  <c:v>16.075515359552533</c:v>
                </c:pt>
                <c:pt idx="248">
                  <c:v>15.868762903489367</c:v>
                </c:pt>
                <c:pt idx="249">
                  <c:v>14.757902200354426</c:v>
                </c:pt>
                <c:pt idx="250">
                  <c:v>13.317639131520949</c:v>
                </c:pt>
                <c:pt idx="251">
                  <c:v>16.300306783895337</c:v>
                </c:pt>
                <c:pt idx="252">
                  <c:v>16.61744977716436</c:v>
                </c:pt>
                <c:pt idx="253">
                  <c:v>15.892097468957354</c:v>
                </c:pt>
                <c:pt idx="254">
                  <c:v>12.543238244383998</c:v>
                </c:pt>
                <c:pt idx="255">
                  <c:v>12.700838835808632</c:v>
                </c:pt>
                <c:pt idx="256">
                  <c:v>11.44763026015144</c:v>
                </c:pt>
                <c:pt idx="257">
                  <c:v>13.253970739865768</c:v>
                </c:pt>
                <c:pt idx="258">
                  <c:v>10.485505009621438</c:v>
                </c:pt>
                <c:pt idx="259">
                  <c:v>13.51190663603918</c:v>
                </c:pt>
                <c:pt idx="260">
                  <c:v>10.530423902336626</c:v>
                </c:pt>
                <c:pt idx="261">
                  <c:v>12.220514620271738</c:v>
                </c:pt>
                <c:pt idx="262">
                  <c:v>12.6265713312904</c:v>
                </c:pt>
                <c:pt idx="263">
                  <c:v>12.852373844845093</c:v>
                </c:pt>
                <c:pt idx="264">
                  <c:v>12.72070471390912</c:v>
                </c:pt>
                <c:pt idx="265">
                  <c:v>11.791562459920891</c:v>
                </c:pt>
                <c:pt idx="266">
                  <c:v>11.037582420502286</c:v>
                </c:pt>
                <c:pt idx="267">
                  <c:v>9.6469507792843725</c:v>
                </c:pt>
                <c:pt idx="268">
                  <c:v>12.915829964439123</c:v>
                </c:pt>
                <c:pt idx="269">
                  <c:v>12.617238983664791</c:v>
                </c:pt>
                <c:pt idx="270">
                  <c:v>12.683502052498268</c:v>
                </c:pt>
                <c:pt idx="271">
                  <c:v>14.591102643922902</c:v>
                </c:pt>
                <c:pt idx="272">
                  <c:v>14.170636913678571</c:v>
                </c:pt>
                <c:pt idx="273">
                  <c:v>14.005104861765279</c:v>
                </c:pt>
                <c:pt idx="274">
                  <c:v>15.226028190165222</c:v>
                </c:pt>
                <c:pt idx="275">
                  <c:v>15.004294216121869</c:v>
                </c:pt>
                <c:pt idx="276">
                  <c:v>15.493502052498268</c:v>
                </c:pt>
                <c:pt idx="277">
                  <c:v>13.140172661995827</c:v>
                </c:pt>
                <c:pt idx="278">
                  <c:v>14.572304566052962</c:v>
                </c:pt>
                <c:pt idx="279">
                  <c:v>10.760423902336626</c:v>
                </c:pt>
                <c:pt idx="280">
                  <c:v>12.702372366283509</c:v>
                </c:pt>
                <c:pt idx="281">
                  <c:v>13.377706192470704</c:v>
                </c:pt>
                <c:pt idx="282">
                  <c:v>10.741362016352417</c:v>
                </c:pt>
                <c:pt idx="283">
                  <c:v>12.904771774858876</c:v>
                </c:pt>
                <c:pt idx="284">
                  <c:v>12.868107818888449</c:v>
                </c:pt>
                <c:pt idx="285">
                  <c:v>13.356171922715035</c:v>
                </c:pt>
                <c:pt idx="286">
                  <c:v>13.088838835808632</c:v>
                </c:pt>
                <c:pt idx="287">
                  <c:v>13.00669584253961</c:v>
                </c:pt>
                <c:pt idx="288">
                  <c:v>12.577171183434242</c:v>
                </c:pt>
                <c:pt idx="289">
                  <c:v>13.392173401276619</c:v>
                </c:pt>
                <c:pt idx="290">
                  <c:v>12.840967043461806</c:v>
                </c:pt>
                <c:pt idx="291">
                  <c:v>15.191896286108086</c:v>
                </c:pt>
                <c:pt idx="292">
                  <c:v>15.398888893300164</c:v>
                </c:pt>
                <c:pt idx="293">
                  <c:v>13.816570592009608</c:v>
                </c:pt>
                <c:pt idx="294">
                  <c:v>15.714830703719915</c:v>
                </c:pt>
                <c:pt idx="295">
                  <c:v>14.391297173245038</c:v>
                </c:pt>
                <c:pt idx="296">
                  <c:v>11.538825528754369</c:v>
                </c:pt>
                <c:pt idx="297">
                  <c:v>14.714638392240158</c:v>
                </c:pt>
                <c:pt idx="298">
                  <c:v>13.706702496066743</c:v>
                </c:pt>
                <c:pt idx="299">
                  <c:v>14.101370887721925</c:v>
                </c:pt>
                <c:pt idx="300">
                  <c:v>12.536832182281501</c:v>
                </c:pt>
                <c:pt idx="301">
                  <c:v>13.587970739865767</c:v>
                </c:pt>
                <c:pt idx="302">
                  <c:v>12.239572070571192</c:v>
                </c:pt>
                <c:pt idx="303">
                  <c:v>12.577371627002718</c:v>
                </c:pt>
                <c:pt idx="304">
                  <c:v>11.632825528754369</c:v>
                </c:pt>
                <c:pt idx="305">
                  <c:v>12.610105601046071</c:v>
                </c:pt>
                <c:pt idx="306">
                  <c:v>13.79523898366479</c:v>
                </c:pt>
                <c:pt idx="307">
                  <c:v>13.802103383203693</c:v>
                </c:pt>
                <c:pt idx="308">
                  <c:v>10.890649481452042</c:v>
                </c:pt>
                <c:pt idx="309">
                  <c:v>12.707638392240156</c:v>
                </c:pt>
                <c:pt idx="310">
                  <c:v>12.649637652959363</c:v>
                </c:pt>
                <c:pt idx="311">
                  <c:v>11.257224937329735</c:v>
                </c:pt>
                <c:pt idx="312">
                  <c:v>10.922314915984055</c:v>
                </c:pt>
                <c:pt idx="313">
                  <c:v>13.358238983664791</c:v>
                </c:pt>
                <c:pt idx="314">
                  <c:v>15.688361277071625</c:v>
                </c:pt>
                <c:pt idx="315">
                  <c:v>12.527970739865767</c:v>
                </c:pt>
                <c:pt idx="316">
                  <c:v>10.561314915984054</c:v>
                </c:pt>
                <c:pt idx="317">
                  <c:v>12.902961129215466</c:v>
                </c:pt>
                <c:pt idx="318">
                  <c:v>12.721772514139669</c:v>
                </c:pt>
                <c:pt idx="319">
                  <c:v>13.950370887721926</c:v>
                </c:pt>
                <c:pt idx="320">
                  <c:v>13.893569113448024</c:v>
                </c:pt>
                <c:pt idx="321">
                  <c:v>14.473902200354425</c:v>
                </c:pt>
                <c:pt idx="322">
                  <c:v>12.452504270340643</c:v>
                </c:pt>
                <c:pt idx="323">
                  <c:v>14.377569852728815</c:v>
                </c:pt>
                <c:pt idx="324">
                  <c:v>15.402690667574063</c:v>
                </c:pt>
                <c:pt idx="325">
                  <c:v>13.174706192470705</c:v>
                </c:pt>
                <c:pt idx="326">
                  <c:v>10.93645273428753</c:v>
                </c:pt>
                <c:pt idx="327">
                  <c:v>12.750308262456922</c:v>
                </c:pt>
                <c:pt idx="328">
                  <c:v>14.67490367891601</c:v>
                </c:pt>
                <c:pt idx="329">
                  <c:v>14.687296433964246</c:v>
                </c:pt>
                <c:pt idx="330">
                  <c:v>14.142303826772169</c:v>
                </c:pt>
                <c:pt idx="331">
                  <c:v>13.203570592009608</c:v>
                </c:pt>
                <c:pt idx="332">
                  <c:v>12.819572070571192</c:v>
                </c:pt>
                <c:pt idx="333">
                  <c:v>12.701502052498267</c:v>
                </c:pt>
                <c:pt idx="334">
                  <c:v>14.025638392240158</c:v>
                </c:pt>
                <c:pt idx="335">
                  <c:v>13.308639131520948</c:v>
                </c:pt>
                <c:pt idx="336">
                  <c:v>11.283770296297291</c:v>
                </c:pt>
                <c:pt idx="337">
                  <c:v>11.164309741018508</c:v>
                </c:pt>
                <c:pt idx="338">
                  <c:v>13.26810560104607</c:v>
                </c:pt>
                <c:pt idx="339">
                  <c:v>12.751838835808631</c:v>
                </c:pt>
                <c:pt idx="340">
                  <c:v>10.484291258998699</c:v>
                </c:pt>
                <c:pt idx="341">
                  <c:v>7.8761593549415636</c:v>
                </c:pt>
                <c:pt idx="342">
                  <c:v>12.781105601046072</c:v>
                </c:pt>
                <c:pt idx="343">
                  <c:v>12.267027450884429</c:v>
                </c:pt>
                <c:pt idx="344">
                  <c:v>13.100972957708144</c:v>
                </c:pt>
                <c:pt idx="345">
                  <c:v>14.199570592009607</c:v>
                </c:pt>
                <c:pt idx="346">
                  <c:v>12.131026711603637</c:v>
                </c:pt>
                <c:pt idx="347">
                  <c:v>13.803505748902229</c:v>
                </c:pt>
                <c:pt idx="348">
                  <c:v>13.209106340326862</c:v>
                </c:pt>
                <c:pt idx="349">
                  <c:v>14.033638392240157</c:v>
                </c:pt>
                <c:pt idx="350">
                  <c:v>14.138638392240157</c:v>
                </c:pt>
                <c:pt idx="351">
                  <c:v>14.565301608929792</c:v>
                </c:pt>
                <c:pt idx="352">
                  <c:v>15.280967782742596</c:v>
                </c:pt>
                <c:pt idx="353">
                  <c:v>15.642496877532722</c:v>
                </c:pt>
                <c:pt idx="354">
                  <c:v>10.644652438575212</c:v>
                </c:pt>
                <c:pt idx="355">
                  <c:v>12.881032625849976</c:v>
                </c:pt>
                <c:pt idx="356">
                  <c:v>14.996298651806622</c:v>
                </c:pt>
                <c:pt idx="357">
                  <c:v>12.70923898366479</c:v>
                </c:pt>
                <c:pt idx="358">
                  <c:v>13.354439427233267</c:v>
                </c:pt>
                <c:pt idx="359">
                  <c:v>13.360972957708144</c:v>
                </c:pt>
                <c:pt idx="360">
                  <c:v>14.681697321101197</c:v>
                </c:pt>
                <c:pt idx="361">
                  <c:v>11.454172661995827</c:v>
                </c:pt>
                <c:pt idx="362">
                  <c:v>14.717369409160341</c:v>
                </c:pt>
                <c:pt idx="363">
                  <c:v>13.217238244383998</c:v>
                </c:pt>
                <c:pt idx="364">
                  <c:v>13.392104861765279</c:v>
                </c:pt>
                <c:pt idx="365">
                  <c:v>14.300836617966254</c:v>
                </c:pt>
                <c:pt idx="366">
                  <c:v>13.51810560104607</c:v>
                </c:pt>
                <c:pt idx="367">
                  <c:v>14.524435730829303</c:v>
                </c:pt>
                <c:pt idx="368">
                  <c:v>15.013967043461804</c:v>
                </c:pt>
                <c:pt idx="369">
                  <c:v>14.749303826772168</c:v>
                </c:pt>
                <c:pt idx="370">
                  <c:v>14.023371627002717</c:v>
                </c:pt>
                <c:pt idx="371">
                  <c:v>14.833302348210584</c:v>
                </c:pt>
                <c:pt idx="372">
                  <c:v>15.506698799662782</c:v>
                </c:pt>
                <c:pt idx="373">
                  <c:v>15.145364234194794</c:v>
                </c:pt>
                <c:pt idx="374">
                  <c:v>13.561106340326862</c:v>
                </c:pt>
                <c:pt idx="375">
                  <c:v>14.618165269187902</c:v>
                </c:pt>
                <c:pt idx="376">
                  <c:v>12.683905896758388</c:v>
                </c:pt>
                <c:pt idx="377">
                  <c:v>14.373971479146558</c:v>
                </c:pt>
                <c:pt idx="378">
                  <c:v>10.427424641617417</c:v>
                </c:pt>
                <c:pt idx="379">
                  <c:v>12.672171922715034</c:v>
                </c:pt>
                <c:pt idx="380">
                  <c:v>13.48617340127662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8-4792-AB41-377635D5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900895"/>
        <c:axId val="1821899647"/>
      </c:scatterChart>
      <c:valAx>
        <c:axId val="1821900895"/>
        <c:scaling>
          <c:orientation val="minMax"/>
          <c:min val="-0.30000000000000004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4000" b="0"/>
                  <a:t>B-V</a:t>
                </a:r>
                <a:endParaRPr lang="ko-KR" altLang="en-US" sz="4000" b="0"/>
              </a:p>
            </c:rich>
          </c:tx>
          <c:layout>
            <c:manualLayout>
              <c:xMode val="edge"/>
              <c:yMode val="edge"/>
              <c:x val="0.50288469905333033"/>
              <c:y val="0.90567939691778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.0_ 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99647"/>
        <c:crosses val="autoZero"/>
        <c:crossBetween val="midCat"/>
        <c:majorUnit val="0.5"/>
      </c:valAx>
      <c:valAx>
        <c:axId val="1821899647"/>
        <c:scaling>
          <c:orientation val="maxMin"/>
          <c:max val="18"/>
          <c:min val="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4000" b="0"/>
                  <a:t>V</a:t>
                </a:r>
                <a:endParaRPr lang="ko-KR" altLang="en-US" sz="4000" b="0"/>
              </a:p>
            </c:rich>
          </c:tx>
          <c:layout>
            <c:manualLayout>
              <c:xMode val="edge"/>
              <c:yMode val="edge"/>
              <c:x val="8.9563268276557181E-2"/>
              <c:y val="0.4716745872150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00895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13</xdr:row>
      <xdr:rowOff>23811</xdr:rowOff>
    </xdr:from>
    <xdr:to>
      <xdr:col>11</xdr:col>
      <xdr:colOff>47625</xdr:colOff>
      <xdr:row>28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12</xdr:row>
      <xdr:rowOff>185737</xdr:rowOff>
    </xdr:from>
    <xdr:to>
      <xdr:col>18</xdr:col>
      <xdr:colOff>323850</xdr:colOff>
      <xdr:row>25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1</xdr:row>
      <xdr:rowOff>56029</xdr:rowOff>
    </xdr:from>
    <xdr:to>
      <xdr:col>22</xdr:col>
      <xdr:colOff>683558</xdr:colOff>
      <xdr:row>48</xdr:row>
      <xdr:rowOff>134470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2"/>
  <sheetViews>
    <sheetView workbookViewId="0">
      <selection activeCell="F33" sqref="F33"/>
    </sheetView>
  </sheetViews>
  <sheetFormatPr defaultColWidth="9" defaultRowHeight="14.6"/>
  <cols>
    <col min="1" max="16384" width="9" style="1"/>
  </cols>
  <sheetData>
    <row r="1" spans="1:7">
      <c r="A1" s="1" t="s">
        <v>29</v>
      </c>
      <c r="B1" s="1" t="s">
        <v>30</v>
      </c>
      <c r="C1" s="2" t="s">
        <v>31</v>
      </c>
      <c r="D1" s="1" t="s">
        <v>32</v>
      </c>
      <c r="E1" s="2"/>
      <c r="G1" s="2"/>
    </row>
    <row r="2" spans="1:7">
      <c r="A2" s="1" t="s">
        <v>28</v>
      </c>
      <c r="B2" s="1">
        <v>0</v>
      </c>
      <c r="C2" s="2">
        <v>0</v>
      </c>
      <c r="D2" s="1">
        <v>0</v>
      </c>
      <c r="E2" s="2"/>
      <c r="G2" s="2"/>
    </row>
    <row r="3" spans="1:7">
      <c r="A3" s="1" t="s">
        <v>3</v>
      </c>
      <c r="B3" s="1">
        <v>1</v>
      </c>
      <c r="C3" s="1">
        <v>-6.8000000000000005E-2</v>
      </c>
      <c r="D3" s="1">
        <v>-0.158</v>
      </c>
      <c r="E3" s="2"/>
    </row>
    <row r="4" spans="1:7">
      <c r="A4" s="1" t="s">
        <v>2</v>
      </c>
      <c r="B4" s="1">
        <v>2</v>
      </c>
      <c r="C4" s="1">
        <v>2.8769999999999998</v>
      </c>
      <c r="D4" s="1">
        <v>3.1819999999999999</v>
      </c>
      <c r="E4" s="2"/>
    </row>
    <row r="5" spans="1:7">
      <c r="A5" s="1" t="s">
        <v>3</v>
      </c>
      <c r="B5" s="1">
        <v>3</v>
      </c>
      <c r="C5" s="1">
        <v>0.65500000000000003</v>
      </c>
      <c r="D5" s="1">
        <v>1.0389999999999999</v>
      </c>
      <c r="E5" s="2"/>
    </row>
    <row r="6" spans="1:7">
      <c r="A6" s="1" t="s">
        <v>3</v>
      </c>
      <c r="B6" s="1">
        <v>4</v>
      </c>
      <c r="C6" s="1">
        <v>1.9930000000000001</v>
      </c>
      <c r="D6" s="1">
        <v>2.3010000000000002</v>
      </c>
      <c r="E6" s="2"/>
    </row>
    <row r="7" spans="1:7">
      <c r="A7" s="1" t="s">
        <v>1</v>
      </c>
      <c r="B7" s="1">
        <v>5</v>
      </c>
      <c r="C7" s="1">
        <v>2.96</v>
      </c>
      <c r="D7" s="1">
        <v>3.2509999999999999</v>
      </c>
      <c r="E7" s="2"/>
    </row>
    <row r="8" spans="1:7">
      <c r="A8" s="1" t="s">
        <v>2</v>
      </c>
      <c r="B8" s="1">
        <v>6</v>
      </c>
      <c r="C8" s="1">
        <v>1.8640000000000001</v>
      </c>
      <c r="D8" s="1">
        <v>2.133</v>
      </c>
      <c r="E8" s="2"/>
    </row>
    <row r="9" spans="1:7">
      <c r="A9" s="1" t="s">
        <v>3</v>
      </c>
      <c r="B9" s="1">
        <v>7</v>
      </c>
      <c r="C9" s="1">
        <v>3.032</v>
      </c>
      <c r="D9" s="1">
        <v>3.3180000000000001</v>
      </c>
      <c r="E9" s="2"/>
    </row>
    <row r="10" spans="1:7">
      <c r="A10" s="1" t="s">
        <v>3</v>
      </c>
      <c r="B10" s="1">
        <v>8</v>
      </c>
      <c r="C10" s="1">
        <v>2.5939999999999999</v>
      </c>
      <c r="D10" s="1">
        <v>2.903</v>
      </c>
      <c r="E10" s="2"/>
    </row>
    <row r="11" spans="1:7">
      <c r="A11" s="1" t="s">
        <v>1</v>
      </c>
      <c r="B11" s="1">
        <v>9</v>
      </c>
      <c r="C11" s="1">
        <v>3.319</v>
      </c>
      <c r="D11" s="1">
        <v>3.5289999999999999</v>
      </c>
      <c r="E11" s="2"/>
    </row>
    <row r="12" spans="1:7">
      <c r="A12" s="1" t="s">
        <v>2</v>
      </c>
      <c r="B12" s="1">
        <v>10</v>
      </c>
      <c r="C12" s="1">
        <v>3.0489999999999999</v>
      </c>
      <c r="D12" s="1">
        <v>3.375</v>
      </c>
      <c r="E12" s="2"/>
    </row>
    <row r="13" spans="1:7">
      <c r="A13" s="1" t="s">
        <v>3</v>
      </c>
      <c r="B13" s="1">
        <v>11</v>
      </c>
      <c r="C13" s="1">
        <v>3.3559999999999999</v>
      </c>
      <c r="D13" s="1">
        <v>3.649</v>
      </c>
      <c r="E13" s="2"/>
    </row>
    <row r="14" spans="1:7">
      <c r="A14" s="1" t="s">
        <v>3</v>
      </c>
      <c r="B14" s="1">
        <v>12</v>
      </c>
      <c r="C14" s="1">
        <v>3.6850000000000001</v>
      </c>
      <c r="D14" s="1">
        <v>4.0019999999999998</v>
      </c>
      <c r="E14" s="2"/>
    </row>
    <row r="15" spans="1:7">
      <c r="A15" s="1" t="s">
        <v>1</v>
      </c>
      <c r="B15" s="1">
        <v>13</v>
      </c>
      <c r="C15" s="1">
        <v>1.6870000000000001</v>
      </c>
      <c r="D15" s="1">
        <v>1.85</v>
      </c>
      <c r="E15" s="2"/>
    </row>
    <row r="16" spans="1:7">
      <c r="A16" s="1" t="s">
        <v>2</v>
      </c>
      <c r="B16" s="1">
        <v>14</v>
      </c>
      <c r="C16" s="1">
        <v>1.764</v>
      </c>
      <c r="D16" s="1">
        <v>1.8440000000000001</v>
      </c>
      <c r="E16" s="2"/>
    </row>
    <row r="17" spans="1:5">
      <c r="A17" s="1" t="s">
        <v>3</v>
      </c>
      <c r="B17" s="1">
        <v>15</v>
      </c>
      <c r="C17" s="1">
        <v>1.8340000000000001</v>
      </c>
      <c r="D17" s="1">
        <v>2.1680000000000001</v>
      </c>
      <c r="E17" s="2"/>
    </row>
    <row r="18" spans="1:5">
      <c r="A18" s="1" t="s">
        <v>3</v>
      </c>
      <c r="B18" s="1">
        <v>16</v>
      </c>
      <c r="C18" s="1">
        <v>2.0249999999999999</v>
      </c>
      <c r="D18" s="1">
        <v>2.3239999999999998</v>
      </c>
      <c r="E18" s="2"/>
    </row>
    <row r="19" spans="1:5">
      <c r="A19" s="1" t="s">
        <v>1</v>
      </c>
      <c r="B19" s="1">
        <v>17</v>
      </c>
      <c r="C19" s="1">
        <v>4.657</v>
      </c>
      <c r="D19" s="1">
        <v>4.8760000000000003</v>
      </c>
      <c r="E19" s="2"/>
    </row>
    <row r="20" spans="1:5">
      <c r="A20" s="1" t="s">
        <v>2</v>
      </c>
      <c r="B20" s="1">
        <v>18</v>
      </c>
      <c r="C20" s="1">
        <v>4.49</v>
      </c>
      <c r="D20" s="1">
        <v>4.657</v>
      </c>
      <c r="E20" s="2"/>
    </row>
    <row r="21" spans="1:5">
      <c r="A21" s="1" t="s">
        <v>3</v>
      </c>
      <c r="B21" s="1">
        <v>19</v>
      </c>
      <c r="C21" s="1">
        <v>1.849</v>
      </c>
      <c r="D21" s="1">
        <v>1.913</v>
      </c>
      <c r="E21" s="2"/>
    </row>
    <row r="22" spans="1:5">
      <c r="A22" s="1" t="s">
        <v>3</v>
      </c>
      <c r="B22" s="1">
        <v>20</v>
      </c>
      <c r="C22" s="1">
        <v>2.2690000000000001</v>
      </c>
      <c r="D22" s="1">
        <v>2.589</v>
      </c>
      <c r="E22" s="2"/>
    </row>
    <row r="23" spans="1:5">
      <c r="A23" s="1" t="s">
        <v>1</v>
      </c>
      <c r="B23" s="1">
        <v>21</v>
      </c>
      <c r="C23" s="1">
        <v>1.99</v>
      </c>
      <c r="D23" s="1">
        <v>2.1520000000000001</v>
      </c>
      <c r="E23" s="2"/>
    </row>
    <row r="24" spans="1:5">
      <c r="A24" s="1" t="s">
        <v>2</v>
      </c>
      <c r="B24" s="1">
        <v>22</v>
      </c>
      <c r="C24" s="1">
        <v>1.2869999999999999</v>
      </c>
      <c r="D24" s="1">
        <v>1.64</v>
      </c>
      <c r="E24" s="2"/>
    </row>
    <row r="25" spans="1:5">
      <c r="A25" s="1" t="s">
        <v>3</v>
      </c>
      <c r="B25" s="1">
        <v>23</v>
      </c>
      <c r="C25" s="1">
        <v>1.982</v>
      </c>
      <c r="D25" s="1">
        <v>2.2770000000000001</v>
      </c>
      <c r="E25" s="2"/>
    </row>
    <row r="26" spans="1:5">
      <c r="A26" s="1" t="s">
        <v>3</v>
      </c>
      <c r="B26" s="1">
        <v>24</v>
      </c>
      <c r="C26" s="1">
        <v>2.3889999999999998</v>
      </c>
      <c r="D26" s="1">
        <v>2.6970000000000001</v>
      </c>
      <c r="E26" s="2"/>
    </row>
    <row r="27" spans="1:5">
      <c r="A27" s="1" t="s">
        <v>1</v>
      </c>
      <c r="B27" s="1">
        <v>25</v>
      </c>
      <c r="C27" s="1">
        <v>2.1230000000000002</v>
      </c>
      <c r="D27" s="1">
        <v>2.4870000000000001</v>
      </c>
      <c r="E27" s="2"/>
    </row>
    <row r="28" spans="1:5">
      <c r="A28" s="1" t="s">
        <v>2</v>
      </c>
      <c r="B28" s="1">
        <v>26</v>
      </c>
      <c r="C28" s="1">
        <v>1.0740000000000001</v>
      </c>
      <c r="D28" s="1">
        <v>1.056</v>
      </c>
      <c r="E28" s="2"/>
    </row>
    <row r="29" spans="1:5">
      <c r="A29" s="1" t="s">
        <v>3</v>
      </c>
      <c r="B29" s="1">
        <v>27</v>
      </c>
      <c r="C29" s="1">
        <v>2.589</v>
      </c>
      <c r="D29" s="1">
        <v>2.8780000000000001</v>
      </c>
      <c r="E29" s="2"/>
    </row>
    <row r="30" spans="1:5">
      <c r="A30" s="1" t="s">
        <v>3</v>
      </c>
      <c r="B30" s="1">
        <v>28</v>
      </c>
      <c r="C30" s="1">
        <v>1.6579999999999999</v>
      </c>
      <c r="D30" s="1">
        <v>1.962</v>
      </c>
      <c r="E30" s="2"/>
    </row>
    <row r="31" spans="1:5">
      <c r="A31" s="1" t="s">
        <v>1</v>
      </c>
      <c r="B31" s="1">
        <v>29</v>
      </c>
      <c r="C31" s="1">
        <v>3.218</v>
      </c>
      <c r="D31" s="1">
        <v>3.5190000000000001</v>
      </c>
      <c r="E31" s="2"/>
    </row>
    <row r="32" spans="1:5">
      <c r="A32" s="1" t="s">
        <v>2</v>
      </c>
      <c r="B32" s="1">
        <v>30</v>
      </c>
      <c r="C32" s="1">
        <v>3.657</v>
      </c>
      <c r="D32" s="1">
        <v>3.895</v>
      </c>
      <c r="E32" s="2"/>
    </row>
    <row r="33" spans="1:5">
      <c r="A33" s="1" t="s">
        <v>3</v>
      </c>
      <c r="B33" s="1">
        <v>31</v>
      </c>
      <c r="C33" s="1">
        <v>-0.59099999999999997</v>
      </c>
      <c r="D33" s="1">
        <v>-0.746</v>
      </c>
      <c r="E33" s="2"/>
    </row>
    <row r="34" spans="1:5">
      <c r="A34" s="1" t="s">
        <v>3</v>
      </c>
      <c r="B34" s="1">
        <v>32</v>
      </c>
      <c r="C34" s="1">
        <v>1.9550000000000001</v>
      </c>
      <c r="D34" s="1">
        <v>2.198</v>
      </c>
      <c r="E34" s="2"/>
    </row>
    <row r="35" spans="1:5">
      <c r="A35" s="1" t="s">
        <v>1</v>
      </c>
      <c r="B35" s="1">
        <v>33</v>
      </c>
      <c r="C35" s="1">
        <v>2.4220000000000002</v>
      </c>
      <c r="D35" s="1">
        <v>2.7130000000000001</v>
      </c>
      <c r="E35" s="2"/>
    </row>
    <row r="36" spans="1:5">
      <c r="A36" s="1" t="s">
        <v>2</v>
      </c>
      <c r="B36" s="1">
        <v>34</v>
      </c>
      <c r="C36" s="1">
        <v>2.6320000000000001</v>
      </c>
      <c r="D36" s="1">
        <v>2.9369999999999998</v>
      </c>
      <c r="E36" s="2"/>
    </row>
    <row r="37" spans="1:5">
      <c r="A37" s="1" t="s">
        <v>3</v>
      </c>
      <c r="B37" s="1">
        <v>35</v>
      </c>
      <c r="C37" s="1">
        <v>3.835</v>
      </c>
      <c r="D37" s="1">
        <v>4.0880000000000001</v>
      </c>
      <c r="E37" s="2"/>
    </row>
    <row r="38" spans="1:5">
      <c r="A38" s="1" t="s">
        <v>3</v>
      </c>
      <c r="B38" s="1">
        <v>36</v>
      </c>
      <c r="C38" s="1">
        <v>4.593</v>
      </c>
      <c r="D38" s="1">
        <v>4.6260000000000003</v>
      </c>
      <c r="E38" s="2"/>
    </row>
    <row r="39" spans="1:5">
      <c r="A39" s="1" t="s">
        <v>1</v>
      </c>
      <c r="B39" s="1">
        <f>ROW(B37)</f>
        <v>37</v>
      </c>
      <c r="C39" s="1">
        <v>-1.1990000000000001</v>
      </c>
      <c r="D39" s="1">
        <v>-0.53800000000000003</v>
      </c>
      <c r="E39" s="2"/>
    </row>
    <row r="40" spans="1:5">
      <c r="A40" s="1" t="s">
        <v>2</v>
      </c>
      <c r="B40" s="1">
        <f t="shared" ref="B40:B67" si="0">ROW(B38)</f>
        <v>38</v>
      </c>
      <c r="C40" s="1">
        <v>2.7E-2</v>
      </c>
      <c r="D40" s="1">
        <v>0.39300000000000002</v>
      </c>
      <c r="E40" s="2"/>
    </row>
    <row r="41" spans="1:5">
      <c r="A41" s="1" t="s">
        <v>3</v>
      </c>
      <c r="B41" s="1">
        <f t="shared" si="0"/>
        <v>39</v>
      </c>
      <c r="C41" s="1">
        <v>3.327</v>
      </c>
      <c r="D41" s="1">
        <v>3.6059999999999999</v>
      </c>
      <c r="E41" s="2"/>
    </row>
    <row r="42" spans="1:5">
      <c r="A42" s="1" t="s">
        <v>3</v>
      </c>
      <c r="B42" s="1">
        <f t="shared" si="0"/>
        <v>40</v>
      </c>
      <c r="C42" s="1">
        <v>2.3340000000000001</v>
      </c>
      <c r="D42" s="1">
        <v>2.6110000000000002</v>
      </c>
      <c r="E42" s="2"/>
    </row>
    <row r="43" spans="1:5">
      <c r="A43" s="1" t="s">
        <v>1</v>
      </c>
      <c r="B43" s="1">
        <f t="shared" si="0"/>
        <v>41</v>
      </c>
      <c r="C43" s="1">
        <v>2.6709999999999998</v>
      </c>
      <c r="D43" s="1">
        <v>2.96</v>
      </c>
      <c r="E43" s="2"/>
    </row>
    <row r="44" spans="1:5">
      <c r="A44" s="1" t="s">
        <v>2</v>
      </c>
      <c r="B44" s="1">
        <f t="shared" si="0"/>
        <v>42</v>
      </c>
      <c r="C44" s="1">
        <v>4.3099999999999996</v>
      </c>
      <c r="D44" s="1">
        <v>4.383</v>
      </c>
      <c r="E44" s="2"/>
    </row>
    <row r="45" spans="1:5">
      <c r="A45" s="1" t="s">
        <v>3</v>
      </c>
      <c r="B45" s="1">
        <f t="shared" si="0"/>
        <v>43</v>
      </c>
      <c r="C45" s="1">
        <v>4.8609999999999998</v>
      </c>
      <c r="D45" s="1">
        <v>4.8949999999999996</v>
      </c>
      <c r="E45" s="2"/>
    </row>
    <row r="46" spans="1:5">
      <c r="A46" s="1" t="s">
        <v>3</v>
      </c>
      <c r="B46" s="1">
        <f t="shared" si="0"/>
        <v>44</v>
      </c>
      <c r="C46" s="1">
        <v>5.5060000000000002</v>
      </c>
      <c r="D46" s="1">
        <v>5.71</v>
      </c>
      <c r="E46" s="2"/>
    </row>
    <row r="47" spans="1:5">
      <c r="A47" s="1" t="s">
        <v>1</v>
      </c>
      <c r="B47" s="1">
        <f t="shared" si="0"/>
        <v>45</v>
      </c>
      <c r="C47" s="1">
        <v>5.101</v>
      </c>
      <c r="D47" s="1">
        <v>5.4409999999999998</v>
      </c>
      <c r="E47" s="2"/>
    </row>
    <row r="48" spans="1:5">
      <c r="A48" s="1" t="s">
        <v>2</v>
      </c>
      <c r="B48" s="1">
        <f t="shared" si="0"/>
        <v>46</v>
      </c>
      <c r="C48" s="1">
        <v>2.6659999999999999</v>
      </c>
      <c r="D48" s="1">
        <v>2.9630000000000001</v>
      </c>
      <c r="E48" s="2"/>
    </row>
    <row r="49" spans="1:5">
      <c r="A49" s="1" t="s">
        <v>3</v>
      </c>
      <c r="B49" s="1">
        <f t="shared" si="0"/>
        <v>47</v>
      </c>
      <c r="C49" s="1">
        <v>1.9019999999999999</v>
      </c>
      <c r="D49" s="1">
        <v>2.1680000000000001</v>
      </c>
      <c r="E49" s="2"/>
    </row>
    <row r="50" spans="1:5">
      <c r="A50" s="1" t="s">
        <v>3</v>
      </c>
      <c r="B50" s="1">
        <f t="shared" si="0"/>
        <v>48</v>
      </c>
      <c r="C50" s="1">
        <v>2.694</v>
      </c>
      <c r="D50" s="1">
        <v>2.9409999999999998</v>
      </c>
      <c r="E50" s="2"/>
    </row>
    <row r="51" spans="1:5">
      <c r="A51" s="1" t="s">
        <v>3</v>
      </c>
      <c r="B51" s="1">
        <f t="shared" si="0"/>
        <v>49</v>
      </c>
      <c r="C51" s="1">
        <v>4.3659999999999997</v>
      </c>
      <c r="D51" s="1">
        <v>4.4790000000000001</v>
      </c>
      <c r="E51" s="2"/>
    </row>
    <row r="52" spans="1:5">
      <c r="A52" s="1" t="s">
        <v>2</v>
      </c>
      <c r="B52" s="1">
        <f t="shared" si="0"/>
        <v>50</v>
      </c>
      <c r="C52" s="1">
        <v>0.33900000000000002</v>
      </c>
      <c r="D52" s="1">
        <v>0.79700000000000004</v>
      </c>
      <c r="E52" s="2"/>
    </row>
    <row r="53" spans="1:5">
      <c r="A53" s="1" t="s">
        <v>3</v>
      </c>
      <c r="B53" s="1">
        <f t="shared" si="0"/>
        <v>51</v>
      </c>
      <c r="C53" s="1">
        <v>3.31</v>
      </c>
      <c r="D53" s="1">
        <v>3.5379999999999998</v>
      </c>
      <c r="E53" s="2"/>
    </row>
    <row r="54" spans="1:5">
      <c r="A54" s="1" t="s">
        <v>3</v>
      </c>
      <c r="B54" s="1">
        <f t="shared" si="0"/>
        <v>52</v>
      </c>
      <c r="C54" s="1">
        <v>3.9950000000000001</v>
      </c>
      <c r="D54" s="1">
        <v>4.1420000000000003</v>
      </c>
      <c r="E54" s="2"/>
    </row>
    <row r="55" spans="1:5">
      <c r="A55" s="1" t="s">
        <v>1</v>
      </c>
      <c r="B55" s="1">
        <f t="shared" si="0"/>
        <v>53</v>
      </c>
      <c r="C55" s="1">
        <v>2.8540000000000001</v>
      </c>
      <c r="D55" s="1">
        <v>3.113</v>
      </c>
      <c r="E55" s="2"/>
    </row>
    <row r="56" spans="1:5">
      <c r="A56" s="1" t="s">
        <v>2</v>
      </c>
      <c r="B56" s="1">
        <f t="shared" si="0"/>
        <v>54</v>
      </c>
      <c r="C56" s="1">
        <v>3.9129999999999998</v>
      </c>
      <c r="D56" s="1">
        <v>4.1369999999999996</v>
      </c>
      <c r="E56" s="2"/>
    </row>
    <row r="57" spans="1:5">
      <c r="A57" s="1" t="s">
        <v>3</v>
      </c>
      <c r="B57" s="1">
        <f t="shared" si="0"/>
        <v>55</v>
      </c>
      <c r="C57" s="1">
        <v>3.73</v>
      </c>
      <c r="D57" s="1">
        <v>3.9049999999999998</v>
      </c>
      <c r="E57" s="2"/>
    </row>
    <row r="58" spans="1:5">
      <c r="A58" s="1" t="s">
        <v>3</v>
      </c>
      <c r="B58" s="1">
        <f t="shared" si="0"/>
        <v>56</v>
      </c>
      <c r="C58" s="1">
        <v>3.12</v>
      </c>
      <c r="D58" s="1">
        <v>3.4180000000000001</v>
      </c>
      <c r="E58" s="2"/>
    </row>
    <row r="59" spans="1:5">
      <c r="A59" s="1" t="s">
        <v>1</v>
      </c>
      <c r="B59" s="1">
        <f t="shared" si="0"/>
        <v>57</v>
      </c>
      <c r="C59" s="1">
        <v>1.863</v>
      </c>
      <c r="D59" s="1">
        <v>2.2040000000000002</v>
      </c>
      <c r="E59" s="2"/>
    </row>
    <row r="60" spans="1:5">
      <c r="A60" s="1" t="s">
        <v>2</v>
      </c>
      <c r="B60" s="1">
        <f t="shared" si="0"/>
        <v>58</v>
      </c>
      <c r="C60" s="1">
        <v>3.3940000000000001</v>
      </c>
      <c r="D60" s="1">
        <v>3.698</v>
      </c>
      <c r="E60" s="2"/>
    </row>
    <row r="61" spans="1:5">
      <c r="A61" s="1" t="s">
        <v>3</v>
      </c>
      <c r="B61" s="1">
        <f t="shared" si="0"/>
        <v>59</v>
      </c>
      <c r="C61" s="1">
        <v>2.3220000000000001</v>
      </c>
      <c r="D61" s="1">
        <v>2.6230000000000002</v>
      </c>
      <c r="E61" s="2"/>
    </row>
    <row r="62" spans="1:5">
      <c r="A62" s="1" t="s">
        <v>3</v>
      </c>
      <c r="B62" s="1">
        <f t="shared" si="0"/>
        <v>60</v>
      </c>
      <c r="C62" s="1">
        <v>5.0019999999999998</v>
      </c>
      <c r="D62" s="1">
        <v>5.16</v>
      </c>
      <c r="E62" s="2"/>
    </row>
    <row r="63" spans="1:5">
      <c r="A63" s="1" t="s">
        <v>1</v>
      </c>
      <c r="B63" s="1">
        <f t="shared" si="0"/>
        <v>61</v>
      </c>
      <c r="C63" s="1">
        <v>3.258</v>
      </c>
      <c r="D63" s="1">
        <v>3.56</v>
      </c>
      <c r="E63" s="2"/>
    </row>
    <row r="64" spans="1:5">
      <c r="A64" s="1" t="s">
        <v>2</v>
      </c>
      <c r="B64" s="1">
        <f t="shared" si="0"/>
        <v>62</v>
      </c>
      <c r="C64" s="1">
        <v>2.1669999999999998</v>
      </c>
      <c r="D64" s="1">
        <v>2.2589999999999999</v>
      </c>
      <c r="E64" s="2"/>
    </row>
    <row r="65" spans="1:5">
      <c r="A65" s="1" t="s">
        <v>3</v>
      </c>
      <c r="B65" s="1">
        <f t="shared" si="0"/>
        <v>63</v>
      </c>
      <c r="C65" s="1">
        <v>3.4039999999999999</v>
      </c>
      <c r="D65" s="1">
        <v>3.609</v>
      </c>
      <c r="E65" s="2"/>
    </row>
    <row r="66" spans="1:5">
      <c r="A66" s="1" t="s">
        <v>3</v>
      </c>
      <c r="B66" s="1">
        <f t="shared" si="0"/>
        <v>64</v>
      </c>
      <c r="C66" s="1">
        <v>1.6919999999999999</v>
      </c>
      <c r="D66" s="1">
        <v>1.8839999999999999</v>
      </c>
      <c r="E66" s="2"/>
    </row>
    <row r="67" spans="1:5">
      <c r="A67" s="1" t="s">
        <v>1</v>
      </c>
      <c r="B67" s="1">
        <f t="shared" si="0"/>
        <v>65</v>
      </c>
      <c r="C67" s="1">
        <v>4.9669999999999996</v>
      </c>
      <c r="D67" s="1">
        <v>5.1859999999999999</v>
      </c>
      <c r="E67" s="2"/>
    </row>
    <row r="68" spans="1:5">
      <c r="A68" s="1" t="s">
        <v>2</v>
      </c>
      <c r="B68" s="1">
        <f t="shared" ref="B68:B128" si="1">ROW(B66)</f>
        <v>66</v>
      </c>
      <c r="C68" s="1">
        <v>2.0499999999999998</v>
      </c>
      <c r="D68" s="1">
        <v>2.3660000000000001</v>
      </c>
      <c r="E68" s="2"/>
    </row>
    <row r="69" spans="1:5">
      <c r="A69" s="1" t="s">
        <v>3</v>
      </c>
      <c r="B69" s="1">
        <f t="shared" si="1"/>
        <v>67</v>
      </c>
      <c r="C69" s="1">
        <v>4.968</v>
      </c>
      <c r="D69" s="1">
        <v>5.0140000000000002</v>
      </c>
      <c r="E69" s="2"/>
    </row>
    <row r="70" spans="1:5">
      <c r="A70" s="1" t="s">
        <v>3</v>
      </c>
      <c r="B70" s="1">
        <f t="shared" si="1"/>
        <v>68</v>
      </c>
      <c r="C70" s="1">
        <v>4.9039999999999999</v>
      </c>
      <c r="D70" s="1">
        <v>4.9649999999999999</v>
      </c>
      <c r="E70" s="2"/>
    </row>
    <row r="71" spans="1:5">
      <c r="A71" s="1" t="s">
        <v>1</v>
      </c>
      <c r="B71" s="1">
        <f t="shared" si="1"/>
        <v>69</v>
      </c>
      <c r="C71" s="1">
        <v>4.88</v>
      </c>
      <c r="D71" s="1">
        <v>5.0140000000000002</v>
      </c>
      <c r="E71" s="2"/>
    </row>
    <row r="72" spans="1:5">
      <c r="A72" s="1" t="s">
        <v>2</v>
      </c>
      <c r="B72" s="1">
        <f t="shared" si="1"/>
        <v>70</v>
      </c>
      <c r="C72" s="1">
        <v>2.0249999999999999</v>
      </c>
      <c r="D72" s="1">
        <v>2.33</v>
      </c>
      <c r="E72" s="2"/>
    </row>
    <row r="73" spans="1:5">
      <c r="A73" s="1" t="s">
        <v>3</v>
      </c>
      <c r="B73" s="1">
        <f t="shared" si="1"/>
        <v>71</v>
      </c>
      <c r="C73" s="1">
        <v>2.7919999999999998</v>
      </c>
      <c r="D73" s="1">
        <v>3.1059999999999999</v>
      </c>
      <c r="E73" s="2"/>
    </row>
    <row r="74" spans="1:5">
      <c r="A74" s="1" t="s">
        <v>3</v>
      </c>
      <c r="B74" s="1">
        <f t="shared" si="1"/>
        <v>72</v>
      </c>
      <c r="C74" s="1">
        <v>1.8420000000000001</v>
      </c>
      <c r="D74" s="1">
        <v>2.1589999999999998</v>
      </c>
      <c r="E74" s="2"/>
    </row>
    <row r="75" spans="1:5">
      <c r="A75" s="1" t="s">
        <v>1</v>
      </c>
      <c r="B75" s="1">
        <f t="shared" si="1"/>
        <v>73</v>
      </c>
      <c r="C75" s="1">
        <v>2.5169999999999999</v>
      </c>
      <c r="D75" s="1">
        <v>2.806</v>
      </c>
      <c r="E75" s="2"/>
    </row>
    <row r="76" spans="1:5">
      <c r="A76" s="1" t="s">
        <v>2</v>
      </c>
      <c r="B76" s="1">
        <f t="shared" si="1"/>
        <v>74</v>
      </c>
      <c r="C76" s="1">
        <v>5.1959999999999997</v>
      </c>
      <c r="D76" s="1">
        <v>5.2759999999999998</v>
      </c>
      <c r="E76" s="2"/>
    </row>
    <row r="77" spans="1:5">
      <c r="A77" s="1" t="s">
        <v>3</v>
      </c>
      <c r="B77" s="1">
        <f t="shared" si="1"/>
        <v>75</v>
      </c>
      <c r="C77" s="1">
        <v>2.7349999999999999</v>
      </c>
      <c r="D77" s="1">
        <v>3.0249999999999999</v>
      </c>
      <c r="E77" s="2"/>
    </row>
    <row r="78" spans="1:5">
      <c r="A78" s="1" t="s">
        <v>3</v>
      </c>
      <c r="B78" s="1">
        <f t="shared" si="1"/>
        <v>76</v>
      </c>
      <c r="C78" s="1">
        <v>2.9670000000000001</v>
      </c>
      <c r="D78" s="1">
        <v>3.2970000000000002</v>
      </c>
      <c r="E78" s="2"/>
    </row>
    <row r="79" spans="1:5">
      <c r="A79" s="1" t="s">
        <v>1</v>
      </c>
      <c r="B79" s="1">
        <f t="shared" si="1"/>
        <v>77</v>
      </c>
      <c r="C79" s="1">
        <v>5.2469999999999999</v>
      </c>
      <c r="D79" s="1">
        <v>5.3540000000000001</v>
      </c>
      <c r="E79" s="2"/>
    </row>
    <row r="80" spans="1:5">
      <c r="A80" s="1" t="s">
        <v>2</v>
      </c>
      <c r="B80" s="1">
        <f t="shared" si="1"/>
        <v>78</v>
      </c>
      <c r="C80" s="1">
        <v>2.6989999999999998</v>
      </c>
      <c r="D80" s="1">
        <v>2.9849999999999999</v>
      </c>
      <c r="E80" s="2"/>
    </row>
    <row r="81" spans="1:5">
      <c r="A81" s="1" t="s">
        <v>3</v>
      </c>
      <c r="B81" s="1">
        <f t="shared" si="1"/>
        <v>79</v>
      </c>
      <c r="C81" s="1">
        <v>3.956</v>
      </c>
      <c r="D81" s="1">
        <v>4.1639999999999997</v>
      </c>
      <c r="E81" s="2"/>
    </row>
    <row r="82" spans="1:5">
      <c r="A82" s="1" t="s">
        <v>3</v>
      </c>
      <c r="B82" s="1">
        <f t="shared" si="1"/>
        <v>80</v>
      </c>
      <c r="C82" s="1">
        <v>2.5579999999999998</v>
      </c>
      <c r="D82" s="1">
        <v>2.8250000000000002</v>
      </c>
      <c r="E82" s="2"/>
    </row>
    <row r="83" spans="1:5">
      <c r="A83" s="1" t="s">
        <v>1</v>
      </c>
      <c r="B83" s="1">
        <f t="shared" si="1"/>
        <v>81</v>
      </c>
      <c r="C83" s="1">
        <v>2.9329999999999998</v>
      </c>
      <c r="D83" s="1">
        <v>3.2040000000000002</v>
      </c>
      <c r="E83" s="2"/>
    </row>
    <row r="84" spans="1:5">
      <c r="A84" s="1" t="s">
        <v>2</v>
      </c>
      <c r="B84" s="1">
        <f t="shared" si="1"/>
        <v>82</v>
      </c>
      <c r="C84" s="1">
        <v>5.19</v>
      </c>
      <c r="D84" s="1">
        <v>5.3369999999999997</v>
      </c>
      <c r="E84" s="2"/>
    </row>
    <row r="85" spans="1:5">
      <c r="A85" s="1" t="s">
        <v>3</v>
      </c>
      <c r="B85" s="1">
        <f t="shared" si="1"/>
        <v>83</v>
      </c>
      <c r="C85" s="1">
        <v>4.048</v>
      </c>
      <c r="D85" s="1">
        <v>4.2480000000000002</v>
      </c>
      <c r="E85" s="2"/>
    </row>
    <row r="86" spans="1:5">
      <c r="A86" s="1" t="s">
        <v>3</v>
      </c>
      <c r="B86" s="1">
        <f t="shared" si="1"/>
        <v>84</v>
      </c>
      <c r="C86" s="1">
        <v>3.52</v>
      </c>
      <c r="D86" s="1">
        <v>3.8090000000000002</v>
      </c>
      <c r="E86" s="2"/>
    </row>
    <row r="87" spans="1:5">
      <c r="A87" s="1" t="s">
        <v>1</v>
      </c>
      <c r="B87" s="1">
        <f t="shared" si="1"/>
        <v>85</v>
      </c>
      <c r="C87" s="1">
        <v>2.391</v>
      </c>
      <c r="D87" s="1">
        <v>2.7029999999999998</v>
      </c>
      <c r="E87" s="2"/>
    </row>
    <row r="88" spans="1:5">
      <c r="A88" s="1" t="s">
        <v>2</v>
      </c>
      <c r="B88" s="1">
        <f t="shared" si="1"/>
        <v>86</v>
      </c>
      <c r="C88" s="1">
        <v>1.798</v>
      </c>
      <c r="D88" s="1">
        <v>2.0699999999999998</v>
      </c>
      <c r="E88" s="2"/>
    </row>
    <row r="89" spans="1:5">
      <c r="A89" s="1" t="s">
        <v>3</v>
      </c>
      <c r="B89" s="1">
        <f t="shared" si="1"/>
        <v>87</v>
      </c>
      <c r="C89" s="1">
        <v>5.9420000000000002</v>
      </c>
      <c r="D89" s="1">
        <v>5.8840000000000003</v>
      </c>
      <c r="E89" s="2"/>
    </row>
    <row r="90" spans="1:5">
      <c r="A90" s="1" t="s">
        <v>3</v>
      </c>
      <c r="B90" s="1">
        <f t="shared" si="1"/>
        <v>88</v>
      </c>
      <c r="C90" s="1">
        <v>3.16</v>
      </c>
      <c r="D90" s="1">
        <v>3.4540000000000002</v>
      </c>
      <c r="E90" s="2"/>
    </row>
    <row r="91" spans="1:5">
      <c r="A91" s="1" t="s">
        <v>1</v>
      </c>
      <c r="B91" s="1">
        <f t="shared" si="1"/>
        <v>89</v>
      </c>
      <c r="C91" s="1">
        <v>4.12</v>
      </c>
      <c r="D91" s="1">
        <v>4.2069999999999999</v>
      </c>
      <c r="E91" s="2"/>
    </row>
    <row r="92" spans="1:5">
      <c r="A92" s="1" t="s">
        <v>2</v>
      </c>
      <c r="B92" s="1">
        <f t="shared" si="1"/>
        <v>90</v>
      </c>
      <c r="C92" s="1">
        <v>1.8620000000000001</v>
      </c>
      <c r="D92" s="1">
        <v>2.12</v>
      </c>
      <c r="E92" s="2"/>
    </row>
    <row r="93" spans="1:5">
      <c r="A93" s="1" t="s">
        <v>3</v>
      </c>
      <c r="B93" s="1">
        <f t="shared" si="1"/>
        <v>91</v>
      </c>
      <c r="C93" s="1">
        <v>4.4770000000000003</v>
      </c>
      <c r="D93" s="1">
        <v>4.68</v>
      </c>
      <c r="E93" s="2"/>
    </row>
    <row r="94" spans="1:5">
      <c r="A94" s="1" t="s">
        <v>3</v>
      </c>
      <c r="B94" s="1">
        <f t="shared" si="1"/>
        <v>92</v>
      </c>
      <c r="C94" s="1">
        <v>4.7130000000000001</v>
      </c>
      <c r="D94" s="1">
        <v>5.1239999999999997</v>
      </c>
      <c r="E94" s="2"/>
    </row>
    <row r="95" spans="1:5">
      <c r="A95" s="1" t="s">
        <v>1</v>
      </c>
      <c r="B95" s="1">
        <f t="shared" si="1"/>
        <v>93</v>
      </c>
      <c r="C95" s="1">
        <v>2.5379999999999998</v>
      </c>
      <c r="D95" s="1">
        <v>2.8029999999999999</v>
      </c>
      <c r="E95" s="2"/>
    </row>
    <row r="96" spans="1:5">
      <c r="A96" s="1" t="s">
        <v>2</v>
      </c>
      <c r="B96" s="1">
        <f t="shared" si="1"/>
        <v>94</v>
      </c>
      <c r="C96" s="1">
        <v>0.16400000000000001</v>
      </c>
      <c r="D96" s="1">
        <v>0.72899999999999998</v>
      </c>
      <c r="E96" s="2"/>
    </row>
    <row r="97" spans="1:5">
      <c r="A97" s="1" t="s">
        <v>3</v>
      </c>
      <c r="B97" s="1">
        <f t="shared" si="1"/>
        <v>95</v>
      </c>
      <c r="C97" s="1">
        <v>3.3740000000000001</v>
      </c>
      <c r="D97" s="1">
        <v>3.6419999999999999</v>
      </c>
      <c r="E97" s="2"/>
    </row>
    <row r="98" spans="1:5">
      <c r="A98" s="1" t="s">
        <v>3</v>
      </c>
      <c r="B98" s="1">
        <f t="shared" si="1"/>
        <v>96</v>
      </c>
      <c r="C98" s="1">
        <v>2.6179999999999999</v>
      </c>
      <c r="D98" s="1">
        <v>2.9260000000000002</v>
      </c>
      <c r="E98" s="2"/>
    </row>
    <row r="99" spans="1:5">
      <c r="A99" s="1" t="s">
        <v>3</v>
      </c>
      <c r="B99" s="1">
        <f t="shared" si="1"/>
        <v>97</v>
      </c>
      <c r="C99" s="1">
        <v>3.7970000000000002</v>
      </c>
      <c r="D99" s="1">
        <v>3.9929999999999999</v>
      </c>
      <c r="E99" s="2"/>
    </row>
    <row r="100" spans="1:5">
      <c r="A100" s="1" t="s">
        <v>2</v>
      </c>
      <c r="B100" s="1">
        <f t="shared" si="1"/>
        <v>98</v>
      </c>
      <c r="C100" s="1">
        <v>2.4980000000000002</v>
      </c>
      <c r="D100" s="1">
        <v>2.774</v>
      </c>
      <c r="E100" s="2"/>
    </row>
    <row r="101" spans="1:5">
      <c r="A101" s="1" t="s">
        <v>3</v>
      </c>
      <c r="B101" s="1">
        <f t="shared" si="1"/>
        <v>99</v>
      </c>
      <c r="C101" s="1">
        <v>4.0389999999999997</v>
      </c>
      <c r="D101" s="1">
        <v>4.1989999999999998</v>
      </c>
      <c r="E101" s="2"/>
    </row>
    <row r="102" spans="1:5">
      <c r="A102" s="1" t="s">
        <v>3</v>
      </c>
      <c r="B102" s="1">
        <f t="shared" si="1"/>
        <v>100</v>
      </c>
      <c r="C102" s="1">
        <v>4.4850000000000003</v>
      </c>
      <c r="D102" s="1">
        <v>4.8419999999999996</v>
      </c>
      <c r="E102" s="2"/>
    </row>
    <row r="103" spans="1:5">
      <c r="A103" s="1" t="s">
        <v>1</v>
      </c>
      <c r="B103" s="1">
        <f t="shared" si="1"/>
        <v>101</v>
      </c>
      <c r="C103" s="1">
        <v>4.9050000000000002</v>
      </c>
      <c r="D103" s="1">
        <v>4.9710000000000001</v>
      </c>
      <c r="E103" s="2"/>
    </row>
    <row r="104" spans="1:5">
      <c r="A104" s="1" t="s">
        <v>2</v>
      </c>
      <c r="B104" s="1">
        <f t="shared" si="1"/>
        <v>102</v>
      </c>
      <c r="C104" s="1">
        <v>4.835</v>
      </c>
      <c r="D104" s="1">
        <v>5.2389999999999999</v>
      </c>
      <c r="E104" s="2"/>
    </row>
    <row r="105" spans="1:5">
      <c r="A105" s="1" t="s">
        <v>3</v>
      </c>
      <c r="B105" s="1">
        <f t="shared" si="1"/>
        <v>103</v>
      </c>
      <c r="C105" s="1">
        <v>3.85</v>
      </c>
      <c r="D105" s="1">
        <v>4.0650000000000004</v>
      </c>
      <c r="E105" s="2"/>
    </row>
    <row r="106" spans="1:5">
      <c r="A106" s="1" t="s">
        <v>3</v>
      </c>
      <c r="B106" s="1">
        <f t="shared" si="1"/>
        <v>104</v>
      </c>
      <c r="C106" s="1">
        <v>2.113</v>
      </c>
      <c r="D106" s="1">
        <v>2.3069999999999999</v>
      </c>
      <c r="E106" s="2"/>
    </row>
    <row r="107" spans="1:5">
      <c r="A107" s="1" t="s">
        <v>1</v>
      </c>
      <c r="B107" s="1">
        <f t="shared" si="1"/>
        <v>105</v>
      </c>
      <c r="C107" s="1">
        <v>3.6989999999999998</v>
      </c>
      <c r="D107" s="1">
        <v>4.0430000000000001</v>
      </c>
      <c r="E107" s="2"/>
    </row>
    <row r="108" spans="1:5">
      <c r="A108" s="1" t="s">
        <v>2</v>
      </c>
      <c r="B108" s="1">
        <f t="shared" si="1"/>
        <v>106</v>
      </c>
      <c r="C108" s="1">
        <v>2.4129999999999998</v>
      </c>
      <c r="D108" s="1">
        <v>2.5430000000000001</v>
      </c>
      <c r="E108" s="2"/>
    </row>
    <row r="109" spans="1:5">
      <c r="A109" s="1" t="s">
        <v>3</v>
      </c>
      <c r="B109" s="1">
        <f t="shared" si="1"/>
        <v>107</v>
      </c>
      <c r="C109" s="1">
        <v>3.1349999999999998</v>
      </c>
      <c r="D109" s="1">
        <v>3.4159999999999999</v>
      </c>
      <c r="E109" s="2"/>
    </row>
    <row r="110" spans="1:5">
      <c r="A110" s="1" t="s">
        <v>3</v>
      </c>
      <c r="B110" s="1">
        <f t="shared" si="1"/>
        <v>108</v>
      </c>
      <c r="C110" s="1">
        <v>2.41</v>
      </c>
      <c r="D110" s="1">
        <v>2.774</v>
      </c>
      <c r="E110" s="2"/>
    </row>
    <row r="111" spans="1:5">
      <c r="A111" s="1" t="s">
        <v>1</v>
      </c>
      <c r="B111" s="1">
        <f t="shared" si="1"/>
        <v>109</v>
      </c>
      <c r="C111" s="1">
        <v>2.794</v>
      </c>
      <c r="D111" s="1">
        <v>3.1150000000000002</v>
      </c>
      <c r="E111" s="2"/>
    </row>
    <row r="112" spans="1:5">
      <c r="A112" s="1" t="s">
        <v>2</v>
      </c>
      <c r="B112" s="1">
        <f t="shared" si="1"/>
        <v>110</v>
      </c>
      <c r="C112" s="1">
        <v>2.9969999999999999</v>
      </c>
      <c r="D112" s="1">
        <v>3.0430000000000001</v>
      </c>
      <c r="E112" s="2"/>
    </row>
    <row r="113" spans="1:5">
      <c r="A113" s="1" t="s">
        <v>3</v>
      </c>
      <c r="B113" s="1">
        <f t="shared" si="1"/>
        <v>111</v>
      </c>
      <c r="C113" s="1">
        <v>2.9870000000000001</v>
      </c>
      <c r="D113" s="1">
        <v>3.294</v>
      </c>
      <c r="E113" s="2"/>
    </row>
    <row r="114" spans="1:5">
      <c r="A114" s="1" t="s">
        <v>3</v>
      </c>
      <c r="B114" s="1">
        <f t="shared" si="1"/>
        <v>112</v>
      </c>
      <c r="C114" s="1">
        <v>2.7930000000000001</v>
      </c>
      <c r="D114" s="1">
        <v>3.0910000000000002</v>
      </c>
      <c r="E114" s="2"/>
    </row>
    <row r="115" spans="1:5">
      <c r="A115" s="1" t="s">
        <v>1</v>
      </c>
      <c r="B115" s="1">
        <f t="shared" si="1"/>
        <v>113</v>
      </c>
      <c r="C115" s="1">
        <v>2.3660000000000001</v>
      </c>
      <c r="D115" s="1">
        <v>2.5299999999999998</v>
      </c>
      <c r="E115" s="2"/>
    </row>
    <row r="116" spans="1:5">
      <c r="A116" s="1" t="s">
        <v>2</v>
      </c>
      <c r="B116" s="1">
        <f t="shared" si="1"/>
        <v>114</v>
      </c>
      <c r="C116" s="1">
        <v>2.036</v>
      </c>
      <c r="D116" s="1">
        <v>2.3260000000000001</v>
      </c>
      <c r="E116" s="2"/>
    </row>
    <row r="117" spans="1:5">
      <c r="A117" s="1" t="s">
        <v>3</v>
      </c>
      <c r="B117" s="1">
        <f t="shared" si="1"/>
        <v>115</v>
      </c>
      <c r="C117" s="1">
        <v>5.8000000000000003E-2</v>
      </c>
      <c r="D117" s="1">
        <v>5.6000000000000001E-2</v>
      </c>
      <c r="E117" s="2"/>
    </row>
    <row r="118" spans="1:5">
      <c r="A118" s="1" t="s">
        <v>3</v>
      </c>
      <c r="B118" s="1">
        <f t="shared" si="1"/>
        <v>116</v>
      </c>
      <c r="C118" s="1">
        <v>2.5299999999999998</v>
      </c>
      <c r="D118" s="1">
        <v>2.827</v>
      </c>
      <c r="E118" s="2"/>
    </row>
    <row r="119" spans="1:5">
      <c r="A119" s="1" t="s">
        <v>1</v>
      </c>
      <c r="B119" s="1">
        <f t="shared" si="1"/>
        <v>117</v>
      </c>
      <c r="C119" s="1">
        <v>2.0430000000000001</v>
      </c>
      <c r="D119" s="1">
        <v>2.25</v>
      </c>
      <c r="E119" s="2"/>
    </row>
    <row r="120" spans="1:5">
      <c r="A120" s="1" t="s">
        <v>2</v>
      </c>
      <c r="B120" s="1">
        <f t="shared" si="1"/>
        <v>118</v>
      </c>
      <c r="C120" s="1">
        <v>2.7429999999999999</v>
      </c>
      <c r="D120" s="1">
        <v>3.04</v>
      </c>
      <c r="E120" s="2"/>
    </row>
    <row r="121" spans="1:5">
      <c r="A121" s="1" t="s">
        <v>3</v>
      </c>
      <c r="B121" s="1">
        <f t="shared" si="1"/>
        <v>119</v>
      </c>
      <c r="C121" s="1">
        <v>3.3140000000000001</v>
      </c>
      <c r="D121" s="1">
        <v>3.5680000000000001</v>
      </c>
      <c r="E121" s="2"/>
    </row>
    <row r="122" spans="1:5">
      <c r="A122" s="1" t="s">
        <v>3</v>
      </c>
      <c r="B122" s="1">
        <f t="shared" si="1"/>
        <v>120</v>
      </c>
      <c r="C122" s="1">
        <v>4.1440000000000001</v>
      </c>
      <c r="D122" s="1">
        <v>4.3780000000000001</v>
      </c>
      <c r="E122" s="2"/>
    </row>
    <row r="123" spans="1:5">
      <c r="A123" s="1" t="s">
        <v>1</v>
      </c>
      <c r="B123" s="1">
        <f t="shared" si="1"/>
        <v>121</v>
      </c>
      <c r="C123" s="1">
        <v>3.1</v>
      </c>
      <c r="D123" s="1">
        <v>3.3639999999999999</v>
      </c>
      <c r="E123" s="2"/>
    </row>
    <row r="124" spans="1:5">
      <c r="A124" s="1" t="s">
        <v>2</v>
      </c>
      <c r="B124" s="1">
        <f t="shared" si="1"/>
        <v>122</v>
      </c>
      <c r="C124" s="1">
        <v>4.2439999999999998</v>
      </c>
      <c r="D124" s="1">
        <v>4.4930000000000003</v>
      </c>
      <c r="E124" s="2"/>
    </row>
    <row r="125" spans="1:5">
      <c r="A125" s="1" t="s">
        <v>3</v>
      </c>
      <c r="B125" s="1">
        <f t="shared" si="1"/>
        <v>123</v>
      </c>
      <c r="C125" s="1">
        <v>3.9609999999999999</v>
      </c>
      <c r="D125" s="1">
        <v>4.1660000000000004</v>
      </c>
      <c r="E125" s="2"/>
    </row>
    <row r="126" spans="1:5">
      <c r="A126" s="1" t="s">
        <v>3</v>
      </c>
      <c r="B126" s="1">
        <f t="shared" si="1"/>
        <v>124</v>
      </c>
      <c r="C126" s="1">
        <v>2.0499999999999998</v>
      </c>
      <c r="D126" s="1">
        <v>2.3439999999999999</v>
      </c>
      <c r="E126" s="2"/>
    </row>
    <row r="127" spans="1:5">
      <c r="A127" s="1" t="s">
        <v>1</v>
      </c>
      <c r="B127" s="1">
        <f t="shared" si="1"/>
        <v>125</v>
      </c>
      <c r="C127" s="1">
        <v>4.0490000000000004</v>
      </c>
      <c r="D127" s="1">
        <v>4.3540000000000001</v>
      </c>
      <c r="E127" s="2"/>
    </row>
    <row r="128" spans="1:5">
      <c r="A128" s="1" t="s">
        <v>2</v>
      </c>
      <c r="B128" s="1">
        <f t="shared" si="1"/>
        <v>126</v>
      </c>
      <c r="C128" s="1">
        <v>3.956</v>
      </c>
      <c r="D128" s="1">
        <v>4.109</v>
      </c>
      <c r="E128" s="2"/>
    </row>
    <row r="129" spans="1:5">
      <c r="A129" s="1" t="s">
        <v>4</v>
      </c>
      <c r="B129" s="1">
        <f>ROW(B127)-126</f>
        <v>1</v>
      </c>
      <c r="C129" s="1">
        <v>1.5269999999999999</v>
      </c>
      <c r="D129" s="1">
        <v>1.7569999999999999</v>
      </c>
      <c r="E129" s="2"/>
    </row>
    <row r="130" spans="1:5">
      <c r="A130" s="1" t="s">
        <v>4</v>
      </c>
      <c r="B130" s="1">
        <f t="shared" ref="B130:B193" si="2">ROW(B128)-126</f>
        <v>2</v>
      </c>
      <c r="C130" s="1">
        <v>2.7970000000000002</v>
      </c>
      <c r="D130" s="1">
        <v>3.0680000000000001</v>
      </c>
      <c r="E130" s="2"/>
    </row>
    <row r="131" spans="1:5">
      <c r="A131" s="1" t="s">
        <v>5</v>
      </c>
      <c r="B131" s="1">
        <f t="shared" si="2"/>
        <v>3</v>
      </c>
      <c r="C131" s="1">
        <v>3.5169999999999999</v>
      </c>
      <c r="D131" s="1">
        <v>3.7949999999999999</v>
      </c>
      <c r="E131" s="2"/>
    </row>
    <row r="132" spans="1:5">
      <c r="A132" s="1" t="s">
        <v>5</v>
      </c>
      <c r="B132" s="1">
        <f t="shared" si="2"/>
        <v>4</v>
      </c>
      <c r="C132" s="1">
        <v>2.8</v>
      </c>
      <c r="D132" s="1">
        <v>3.0710000000000002</v>
      </c>
      <c r="E132" s="2"/>
    </row>
    <row r="133" spans="1:5">
      <c r="A133" s="1" t="s">
        <v>5</v>
      </c>
      <c r="B133" s="1">
        <f t="shared" si="2"/>
        <v>5</v>
      </c>
      <c r="C133" s="1">
        <v>3.4449999999999998</v>
      </c>
      <c r="D133" s="1">
        <v>3.6829999999999998</v>
      </c>
      <c r="E133" s="2"/>
    </row>
    <row r="134" spans="1:5">
      <c r="A134" s="1" t="s">
        <v>5</v>
      </c>
      <c r="B134" s="1">
        <f t="shared" si="2"/>
        <v>6</v>
      </c>
      <c r="C134" s="1">
        <v>2.12</v>
      </c>
      <c r="D134" s="1">
        <v>2.2749999999999999</v>
      </c>
      <c r="E134" s="2"/>
    </row>
    <row r="135" spans="1:5">
      <c r="A135" s="1" t="s">
        <v>6</v>
      </c>
      <c r="B135" s="1">
        <f t="shared" si="2"/>
        <v>7</v>
      </c>
      <c r="C135" s="1">
        <v>2.3279999999999998</v>
      </c>
      <c r="D135" s="1">
        <v>2.395</v>
      </c>
      <c r="E135" s="2"/>
    </row>
    <row r="136" spans="1:5">
      <c r="A136" s="1" t="s">
        <v>4</v>
      </c>
      <c r="B136" s="1">
        <f t="shared" si="2"/>
        <v>8</v>
      </c>
      <c r="C136" s="1">
        <v>1.2050000000000001</v>
      </c>
      <c r="D136" s="1">
        <v>1.478</v>
      </c>
      <c r="E136" s="2"/>
    </row>
    <row r="137" spans="1:5">
      <c r="A137" s="1" t="s">
        <v>4</v>
      </c>
      <c r="B137" s="1">
        <f t="shared" si="2"/>
        <v>9</v>
      </c>
      <c r="C137" s="1">
        <v>3.363</v>
      </c>
      <c r="D137" s="1">
        <v>3.6240000000000001</v>
      </c>
      <c r="E137" s="2"/>
    </row>
    <row r="138" spans="1:5">
      <c r="A138" s="1" t="s">
        <v>7</v>
      </c>
      <c r="B138" s="1">
        <f t="shared" si="2"/>
        <v>10</v>
      </c>
      <c r="C138" s="1">
        <v>4.3630000000000004</v>
      </c>
      <c r="D138" s="1">
        <v>4.5469999999999997</v>
      </c>
      <c r="E138" s="2"/>
    </row>
    <row r="139" spans="1:5">
      <c r="A139" s="1" t="s">
        <v>4</v>
      </c>
      <c r="B139" s="1">
        <f t="shared" si="2"/>
        <v>11</v>
      </c>
      <c r="C139" s="1">
        <v>4.8380000000000001</v>
      </c>
      <c r="D139" s="1">
        <v>4.9029999999999996</v>
      </c>
      <c r="E139" s="2"/>
    </row>
    <row r="140" spans="1:5">
      <c r="A140" s="1" t="s">
        <v>8</v>
      </c>
      <c r="B140" s="1">
        <f t="shared" si="2"/>
        <v>12</v>
      </c>
      <c r="C140" s="1">
        <v>2.3109999999999999</v>
      </c>
      <c r="D140" s="1">
        <v>2.4380000000000002</v>
      </c>
      <c r="E140" s="2"/>
    </row>
    <row r="141" spans="1:5">
      <c r="A141" s="1" t="s">
        <v>5</v>
      </c>
      <c r="B141" s="1">
        <f t="shared" si="2"/>
        <v>13</v>
      </c>
      <c r="C141" s="1">
        <v>3.7959999999999998</v>
      </c>
      <c r="D141" s="1">
        <v>4.032</v>
      </c>
      <c r="E141" s="2"/>
    </row>
    <row r="142" spans="1:5">
      <c r="A142" s="1" t="s">
        <v>6</v>
      </c>
      <c r="B142" s="1">
        <f t="shared" si="2"/>
        <v>14</v>
      </c>
      <c r="C142" s="1">
        <v>4.7590000000000003</v>
      </c>
      <c r="D142" s="1">
        <v>4.8550000000000004</v>
      </c>
      <c r="E142" s="2"/>
    </row>
    <row r="143" spans="1:5">
      <c r="A143" s="1" t="s">
        <v>7</v>
      </c>
      <c r="B143" s="1">
        <f t="shared" si="2"/>
        <v>15</v>
      </c>
      <c r="C143" s="1">
        <v>4.9320000000000004</v>
      </c>
      <c r="D143" s="1">
        <v>5.0810000000000004</v>
      </c>
      <c r="E143" s="2"/>
    </row>
    <row r="144" spans="1:5">
      <c r="A144" s="1" t="s">
        <v>4</v>
      </c>
      <c r="B144" s="1">
        <f t="shared" si="2"/>
        <v>16</v>
      </c>
      <c r="C144" s="1">
        <v>4.7709999999999999</v>
      </c>
      <c r="D144" s="1">
        <v>4.9660000000000002</v>
      </c>
      <c r="E144" s="2"/>
    </row>
    <row r="145" spans="1:5">
      <c r="A145" s="1" t="s">
        <v>4</v>
      </c>
      <c r="B145" s="1">
        <f t="shared" si="2"/>
        <v>17</v>
      </c>
      <c r="C145" s="1">
        <v>5.4790000000000001</v>
      </c>
      <c r="D145" s="1">
        <v>5.5730000000000004</v>
      </c>
      <c r="E145" s="2"/>
    </row>
    <row r="146" spans="1:5">
      <c r="A146" s="1" t="s">
        <v>9</v>
      </c>
      <c r="B146" s="1">
        <f t="shared" si="2"/>
        <v>18</v>
      </c>
      <c r="C146" s="1">
        <v>5.3659999999999997</v>
      </c>
      <c r="D146" s="1">
        <v>5.4669999999999996</v>
      </c>
      <c r="E146" s="2"/>
    </row>
    <row r="147" spans="1:5">
      <c r="A147" s="1" t="s">
        <v>4</v>
      </c>
      <c r="B147" s="1">
        <f t="shared" si="2"/>
        <v>19</v>
      </c>
      <c r="C147" s="1">
        <v>2.2839999999999998</v>
      </c>
      <c r="D147" s="1">
        <v>2.5579999999999998</v>
      </c>
      <c r="E147" s="2"/>
    </row>
    <row r="148" spans="1:5">
      <c r="A148" s="1" t="s">
        <v>4</v>
      </c>
      <c r="B148" s="1">
        <f t="shared" si="2"/>
        <v>20</v>
      </c>
      <c r="C148" s="1">
        <v>3.742</v>
      </c>
      <c r="D148" s="1">
        <v>3.9769999999999999</v>
      </c>
      <c r="E148" s="2"/>
    </row>
    <row r="149" spans="1:5">
      <c r="A149" s="1" t="s">
        <v>5</v>
      </c>
      <c r="B149" s="1">
        <f t="shared" si="2"/>
        <v>21</v>
      </c>
      <c r="C149" s="1">
        <v>2.5630000000000002</v>
      </c>
      <c r="D149" s="1">
        <v>2.8359999999999999</v>
      </c>
      <c r="E149" s="2"/>
    </row>
    <row r="150" spans="1:5">
      <c r="A150" s="1" t="s">
        <v>5</v>
      </c>
      <c r="B150" s="1">
        <f t="shared" si="2"/>
        <v>22</v>
      </c>
      <c r="C150" s="1">
        <v>4.0179999999999998</v>
      </c>
      <c r="D150" s="1">
        <v>4.1710000000000003</v>
      </c>
      <c r="E150" s="2"/>
    </row>
    <row r="151" spans="1:5">
      <c r="A151" s="1" t="s">
        <v>5</v>
      </c>
      <c r="B151" s="1">
        <f t="shared" si="2"/>
        <v>23</v>
      </c>
      <c r="C151" s="1">
        <v>3.9529999999999998</v>
      </c>
      <c r="D151" s="1">
        <v>3.9910000000000001</v>
      </c>
      <c r="E151" s="2"/>
    </row>
    <row r="152" spans="1:5">
      <c r="A152" s="1" t="s">
        <v>5</v>
      </c>
      <c r="B152" s="1">
        <f t="shared" si="2"/>
        <v>24</v>
      </c>
      <c r="C152" s="1">
        <v>4.375</v>
      </c>
      <c r="D152" s="1">
        <v>4.6070000000000002</v>
      </c>
      <c r="E152" s="2"/>
    </row>
    <row r="153" spans="1:5">
      <c r="A153" s="1" t="s">
        <v>6</v>
      </c>
      <c r="B153" s="1">
        <f t="shared" si="2"/>
        <v>25</v>
      </c>
      <c r="C153" s="1">
        <v>5.8259999999999996</v>
      </c>
      <c r="D153" s="1">
        <v>5.7220000000000004</v>
      </c>
      <c r="E153" s="2"/>
    </row>
    <row r="154" spans="1:5">
      <c r="A154" s="1" t="s">
        <v>4</v>
      </c>
      <c r="B154" s="1">
        <f t="shared" si="2"/>
        <v>26</v>
      </c>
      <c r="C154" s="1">
        <v>4.0640000000000001</v>
      </c>
      <c r="D154" s="1">
        <v>4.3170000000000002</v>
      </c>
      <c r="E154" s="2"/>
    </row>
    <row r="155" spans="1:5">
      <c r="A155" s="1" t="s">
        <v>4</v>
      </c>
      <c r="B155" s="1">
        <f t="shared" si="2"/>
        <v>27</v>
      </c>
      <c r="C155" s="1">
        <v>4.3440000000000003</v>
      </c>
      <c r="D155" s="1">
        <v>4.5720000000000001</v>
      </c>
      <c r="E155" s="2"/>
    </row>
    <row r="156" spans="1:5">
      <c r="A156" s="1" t="s">
        <v>7</v>
      </c>
      <c r="B156" s="1">
        <f t="shared" si="2"/>
        <v>28</v>
      </c>
      <c r="C156" s="1">
        <v>2.8490000000000002</v>
      </c>
      <c r="D156" s="1">
        <v>3.145</v>
      </c>
      <c r="E156" s="2"/>
    </row>
    <row r="157" spans="1:5">
      <c r="A157" s="1" t="s">
        <v>4</v>
      </c>
      <c r="B157" s="1">
        <f t="shared" si="2"/>
        <v>29</v>
      </c>
      <c r="C157" s="1">
        <v>3.1909999999999998</v>
      </c>
      <c r="D157" s="1">
        <v>3.51</v>
      </c>
      <c r="E157" s="2"/>
    </row>
    <row r="158" spans="1:5">
      <c r="A158" s="1" t="s">
        <v>8</v>
      </c>
      <c r="B158" s="1">
        <f t="shared" si="2"/>
        <v>30</v>
      </c>
      <c r="C158" s="1">
        <v>5.2060000000000004</v>
      </c>
      <c r="D158" s="1">
        <v>5.3010000000000002</v>
      </c>
      <c r="E158" s="2"/>
    </row>
    <row r="159" spans="1:5">
      <c r="A159" s="1" t="s">
        <v>5</v>
      </c>
      <c r="B159" s="1">
        <f t="shared" si="2"/>
        <v>31</v>
      </c>
      <c r="C159" s="1">
        <v>4.08</v>
      </c>
      <c r="D159" s="1">
        <v>4.306</v>
      </c>
      <c r="E159" s="2"/>
    </row>
    <row r="160" spans="1:5">
      <c r="A160" s="1" t="s">
        <v>6</v>
      </c>
      <c r="B160" s="1">
        <f t="shared" si="2"/>
        <v>32</v>
      </c>
      <c r="C160" s="1">
        <v>4.4619999999999997</v>
      </c>
      <c r="D160" s="1">
        <v>4.5949999999999998</v>
      </c>
      <c r="E160" s="2"/>
    </row>
    <row r="161" spans="1:5">
      <c r="A161" s="1" t="s">
        <v>7</v>
      </c>
      <c r="B161" s="1">
        <f t="shared" si="2"/>
        <v>33</v>
      </c>
      <c r="C161" s="1">
        <v>3.6960000000000002</v>
      </c>
      <c r="D161" s="1">
        <v>3.9649999999999999</v>
      </c>
      <c r="E161" s="2"/>
    </row>
    <row r="162" spans="1:5">
      <c r="A162" s="1" t="s">
        <v>4</v>
      </c>
      <c r="B162" s="1">
        <f t="shared" si="2"/>
        <v>34</v>
      </c>
      <c r="C162" s="1">
        <v>5.3170000000000002</v>
      </c>
      <c r="D162" s="1">
        <v>5.3849999999999998</v>
      </c>
      <c r="E162" s="2"/>
    </row>
    <row r="163" spans="1:5">
      <c r="A163" s="1" t="s">
        <v>4</v>
      </c>
      <c r="B163" s="1">
        <f t="shared" si="2"/>
        <v>35</v>
      </c>
      <c r="C163" s="1">
        <v>4.7610000000000001</v>
      </c>
      <c r="D163" s="1">
        <v>5.1059999999999999</v>
      </c>
      <c r="E163" s="2"/>
    </row>
    <row r="164" spans="1:5">
      <c r="A164" s="1" t="s">
        <v>9</v>
      </c>
      <c r="B164" s="1">
        <f t="shared" si="2"/>
        <v>36</v>
      </c>
      <c r="C164" s="1">
        <v>5.1050000000000004</v>
      </c>
      <c r="D164" s="1">
        <v>5.3970000000000002</v>
      </c>
      <c r="E164" s="2"/>
    </row>
    <row r="165" spans="1:5">
      <c r="A165" s="1" t="s">
        <v>4</v>
      </c>
      <c r="B165" s="1">
        <f t="shared" si="2"/>
        <v>37</v>
      </c>
      <c r="C165" s="1">
        <v>5.2990000000000004</v>
      </c>
      <c r="D165" s="1">
        <v>5.35</v>
      </c>
      <c r="E165" s="2"/>
    </row>
    <row r="166" spans="1:5">
      <c r="A166" s="1" t="s">
        <v>4</v>
      </c>
      <c r="B166" s="1">
        <f t="shared" si="2"/>
        <v>38</v>
      </c>
      <c r="C166" s="1">
        <v>2.5790000000000002</v>
      </c>
      <c r="D166" s="1">
        <v>2.8780000000000001</v>
      </c>
      <c r="E166" s="2"/>
    </row>
    <row r="167" spans="1:5">
      <c r="A167" s="1" t="s">
        <v>5</v>
      </c>
      <c r="B167" s="1">
        <f t="shared" si="2"/>
        <v>39</v>
      </c>
      <c r="C167" s="1">
        <v>4.4429999999999996</v>
      </c>
      <c r="D167" s="1">
        <v>4.577</v>
      </c>
      <c r="E167" s="2"/>
    </row>
    <row r="168" spans="1:5">
      <c r="A168" s="1" t="s">
        <v>5</v>
      </c>
      <c r="B168" s="1">
        <f t="shared" si="2"/>
        <v>40</v>
      </c>
      <c r="C168" s="1">
        <v>4.6760000000000002</v>
      </c>
      <c r="D168" s="1">
        <v>4.8540000000000001</v>
      </c>
      <c r="E168" s="2"/>
    </row>
    <row r="169" spans="1:5">
      <c r="A169" s="1" t="s">
        <v>5</v>
      </c>
      <c r="B169" s="1">
        <f t="shared" si="2"/>
        <v>41</v>
      </c>
      <c r="C169" s="1">
        <v>2.91</v>
      </c>
      <c r="D169" s="1">
        <v>3.1429999999999998</v>
      </c>
      <c r="E169" s="2"/>
    </row>
    <row r="170" spans="1:5">
      <c r="A170" s="1" t="s">
        <v>5</v>
      </c>
      <c r="B170" s="1">
        <f t="shared" si="2"/>
        <v>42</v>
      </c>
      <c r="C170" s="1">
        <v>3.3239999999999998</v>
      </c>
      <c r="D170" s="1">
        <v>3.6280000000000001</v>
      </c>
      <c r="E170" s="2"/>
    </row>
    <row r="171" spans="1:5">
      <c r="A171" s="1" t="s">
        <v>6</v>
      </c>
      <c r="B171" s="1">
        <f t="shared" si="2"/>
        <v>43</v>
      </c>
      <c r="C171" s="1">
        <v>4.2610000000000001</v>
      </c>
      <c r="D171" s="1">
        <v>4.4400000000000004</v>
      </c>
      <c r="E171" s="2"/>
    </row>
    <row r="172" spans="1:5">
      <c r="A172" s="1" t="s">
        <v>4</v>
      </c>
      <c r="B172" s="1">
        <f t="shared" si="2"/>
        <v>44</v>
      </c>
      <c r="C172" s="1">
        <v>3.8140000000000001</v>
      </c>
      <c r="D172" s="1">
        <v>4.0640000000000001</v>
      </c>
      <c r="E172" s="2"/>
    </row>
    <row r="173" spans="1:5">
      <c r="A173" s="1" t="s">
        <v>4</v>
      </c>
      <c r="B173" s="1">
        <f t="shared" si="2"/>
        <v>45</v>
      </c>
      <c r="C173" s="1">
        <v>1.9830000000000001</v>
      </c>
      <c r="D173" s="1">
        <v>2.2839999999999998</v>
      </c>
      <c r="E173" s="2"/>
    </row>
    <row r="174" spans="1:5">
      <c r="A174" s="1" t="s">
        <v>7</v>
      </c>
      <c r="B174" s="1">
        <f t="shared" si="2"/>
        <v>46</v>
      </c>
      <c r="C174" s="1">
        <v>2.444</v>
      </c>
      <c r="D174" s="1">
        <v>2.7410000000000001</v>
      </c>
      <c r="E174" s="2"/>
    </row>
    <row r="175" spans="1:5">
      <c r="A175" s="1" t="s">
        <v>4</v>
      </c>
      <c r="B175" s="1">
        <f t="shared" si="2"/>
        <v>47</v>
      </c>
      <c r="C175" s="1">
        <v>4.62</v>
      </c>
      <c r="D175" s="1">
        <v>4.7350000000000003</v>
      </c>
      <c r="E175" s="2"/>
    </row>
    <row r="176" spans="1:5">
      <c r="A176" s="1" t="s">
        <v>8</v>
      </c>
      <c r="B176" s="1">
        <f t="shared" si="2"/>
        <v>48</v>
      </c>
      <c r="C176" s="1">
        <v>5.2430000000000003</v>
      </c>
      <c r="D176" s="1">
        <v>5.2750000000000004</v>
      </c>
      <c r="E176" s="2"/>
    </row>
    <row r="177" spans="1:5">
      <c r="A177" s="1" t="s">
        <v>5</v>
      </c>
      <c r="B177" s="1">
        <f t="shared" si="2"/>
        <v>49</v>
      </c>
      <c r="C177" s="1">
        <v>3.4249999999999998</v>
      </c>
      <c r="D177" s="1">
        <v>3.7349999999999999</v>
      </c>
      <c r="E177" s="2"/>
    </row>
    <row r="178" spans="1:5">
      <c r="A178" s="1" t="s">
        <v>6</v>
      </c>
      <c r="B178" s="1">
        <f t="shared" si="2"/>
        <v>50</v>
      </c>
      <c r="C178" s="1">
        <v>3.7930000000000001</v>
      </c>
      <c r="D178" s="1">
        <v>4.0170000000000003</v>
      </c>
      <c r="E178" s="2"/>
    </row>
    <row r="179" spans="1:5">
      <c r="A179" s="1" t="s">
        <v>7</v>
      </c>
      <c r="B179" s="1">
        <f t="shared" si="2"/>
        <v>51</v>
      </c>
      <c r="C179" s="1">
        <v>4.2690000000000001</v>
      </c>
      <c r="D179" s="1">
        <v>4.4800000000000004</v>
      </c>
      <c r="E179" s="2"/>
    </row>
    <row r="180" spans="1:5">
      <c r="A180" s="1" t="s">
        <v>4</v>
      </c>
      <c r="B180" s="1">
        <f t="shared" si="2"/>
        <v>52</v>
      </c>
      <c r="C180" s="1">
        <v>1.9530000000000001</v>
      </c>
      <c r="D180" s="1">
        <v>2.2469999999999999</v>
      </c>
      <c r="E180" s="2"/>
    </row>
    <row r="181" spans="1:5">
      <c r="A181" s="1" t="s">
        <v>4</v>
      </c>
      <c r="B181" s="1">
        <f t="shared" si="2"/>
        <v>53</v>
      </c>
      <c r="C181" s="1">
        <v>4.048</v>
      </c>
      <c r="D181" s="1">
        <v>4.2220000000000004</v>
      </c>
      <c r="E181" s="2"/>
    </row>
    <row r="182" spans="1:5">
      <c r="A182" s="1" t="s">
        <v>9</v>
      </c>
      <c r="B182" s="1">
        <f t="shared" si="2"/>
        <v>54</v>
      </c>
      <c r="C182" s="1">
        <v>4.5519999999999996</v>
      </c>
      <c r="D182" s="1">
        <v>4.7830000000000004</v>
      </c>
      <c r="E182" s="2"/>
    </row>
    <row r="183" spans="1:5">
      <c r="A183" s="1" t="s">
        <v>4</v>
      </c>
      <c r="B183" s="1">
        <f t="shared" si="2"/>
        <v>55</v>
      </c>
      <c r="C183" s="1">
        <v>3.77</v>
      </c>
      <c r="D183" s="1">
        <v>3.9929999999999999</v>
      </c>
      <c r="E183" s="2"/>
    </row>
    <row r="184" spans="1:5">
      <c r="A184" s="1" t="s">
        <v>4</v>
      </c>
      <c r="B184" s="1">
        <f t="shared" si="2"/>
        <v>56</v>
      </c>
      <c r="C184" s="1">
        <v>5.1760000000000002</v>
      </c>
      <c r="D184" s="1">
        <v>5.319</v>
      </c>
      <c r="E184" s="2"/>
    </row>
    <row r="185" spans="1:5">
      <c r="A185" s="1" t="s">
        <v>5</v>
      </c>
      <c r="B185" s="1">
        <f t="shared" si="2"/>
        <v>57</v>
      </c>
      <c r="C185" s="1">
        <v>4.7949999999999999</v>
      </c>
      <c r="D185" s="1">
        <v>5.0119999999999996</v>
      </c>
      <c r="E185" s="2"/>
    </row>
    <row r="186" spans="1:5">
      <c r="A186" s="1" t="s">
        <v>5</v>
      </c>
      <c r="B186" s="1">
        <f>ROW(B184)-126</f>
        <v>58</v>
      </c>
      <c r="C186" s="1">
        <v>4.4969999999999999</v>
      </c>
      <c r="D186" s="1">
        <v>4.7050000000000001</v>
      </c>
      <c r="E186" s="2"/>
    </row>
    <row r="187" spans="1:5">
      <c r="A187" s="1" t="s">
        <v>5</v>
      </c>
      <c r="B187" s="1">
        <f t="shared" si="2"/>
        <v>59</v>
      </c>
      <c r="C187" s="1">
        <v>4.5739999999999998</v>
      </c>
      <c r="D187" s="1">
        <v>4.8780000000000001</v>
      </c>
      <c r="E187" s="2"/>
    </row>
    <row r="188" spans="1:5">
      <c r="A188" s="1" t="s">
        <v>5</v>
      </c>
      <c r="B188" s="1">
        <f t="shared" si="2"/>
        <v>60</v>
      </c>
      <c r="C188" s="1">
        <v>5.1420000000000003</v>
      </c>
      <c r="D188" s="1">
        <v>5.1349999999999998</v>
      </c>
      <c r="E188" s="2"/>
    </row>
    <row r="189" spans="1:5">
      <c r="A189" s="1" t="s">
        <v>6</v>
      </c>
      <c r="B189" s="1">
        <f t="shared" si="2"/>
        <v>61</v>
      </c>
      <c r="C189" s="1">
        <v>3.7160000000000002</v>
      </c>
      <c r="D189" s="1">
        <v>4.0060000000000002</v>
      </c>
      <c r="E189" s="2"/>
    </row>
    <row r="190" spans="1:5">
      <c r="A190" s="1" t="s">
        <v>4</v>
      </c>
      <c r="B190" s="1">
        <f t="shared" si="2"/>
        <v>62</v>
      </c>
      <c r="C190" s="1">
        <v>5.1870000000000003</v>
      </c>
      <c r="D190" s="1">
        <v>5.56</v>
      </c>
      <c r="E190" s="2"/>
    </row>
    <row r="191" spans="1:5">
      <c r="A191" s="1" t="s">
        <v>4</v>
      </c>
      <c r="B191" s="1">
        <f t="shared" si="2"/>
        <v>63</v>
      </c>
      <c r="C191" s="1">
        <v>3.2719999999999998</v>
      </c>
      <c r="D191" s="1">
        <v>3.5659999999999998</v>
      </c>
      <c r="E191" s="2"/>
    </row>
    <row r="192" spans="1:5">
      <c r="A192" s="1" t="s">
        <v>7</v>
      </c>
      <c r="B192" s="1">
        <f t="shared" si="2"/>
        <v>64</v>
      </c>
      <c r="C192" s="1">
        <v>5.2839999999999998</v>
      </c>
      <c r="D192" s="1">
        <v>5.62</v>
      </c>
      <c r="E192" s="2"/>
    </row>
    <row r="193" spans="1:5">
      <c r="A193" s="1" t="s">
        <v>4</v>
      </c>
      <c r="B193" s="1">
        <f t="shared" si="2"/>
        <v>65</v>
      </c>
      <c r="C193" s="1">
        <v>5.673</v>
      </c>
      <c r="D193" s="1">
        <v>6.2060000000000004</v>
      </c>
      <c r="E193" s="2"/>
    </row>
    <row r="194" spans="1:5">
      <c r="A194" s="1" t="s">
        <v>8</v>
      </c>
      <c r="B194" s="1">
        <f t="shared" ref="B194:B207" si="3">ROW(B192)-126</f>
        <v>66</v>
      </c>
      <c r="C194" s="1">
        <v>3.302</v>
      </c>
      <c r="D194" s="1">
        <v>3.484</v>
      </c>
      <c r="E194" s="2"/>
    </row>
    <row r="195" spans="1:5">
      <c r="A195" s="1" t="s">
        <v>5</v>
      </c>
      <c r="B195" s="1">
        <f t="shared" si="3"/>
        <v>67</v>
      </c>
      <c r="C195" s="1">
        <v>2.911</v>
      </c>
      <c r="D195" s="1">
        <v>3.23</v>
      </c>
      <c r="E195" s="2"/>
    </row>
    <row r="196" spans="1:5">
      <c r="A196" s="1" t="s">
        <v>6</v>
      </c>
      <c r="B196" s="1">
        <f t="shared" si="3"/>
        <v>68</v>
      </c>
      <c r="C196" s="1">
        <v>2.681</v>
      </c>
      <c r="D196" s="1">
        <v>2.9870000000000001</v>
      </c>
      <c r="E196" s="2"/>
    </row>
    <row r="197" spans="1:5">
      <c r="A197" s="1" t="s">
        <v>7</v>
      </c>
      <c r="B197" s="1">
        <f t="shared" si="3"/>
        <v>69</v>
      </c>
      <c r="C197" s="1">
        <v>2.5790000000000002</v>
      </c>
      <c r="D197" s="1">
        <v>2.8929999999999998</v>
      </c>
      <c r="E197" s="2"/>
    </row>
    <row r="198" spans="1:5">
      <c r="A198" s="1" t="s">
        <v>4</v>
      </c>
      <c r="B198" s="1">
        <f t="shared" si="3"/>
        <v>70</v>
      </c>
      <c r="C198" s="1">
        <v>2.9380000000000002</v>
      </c>
      <c r="D198" s="1">
        <v>3.2090000000000001</v>
      </c>
      <c r="E198" s="2"/>
    </row>
    <row r="199" spans="1:5">
      <c r="A199" s="1" t="s">
        <v>4</v>
      </c>
      <c r="B199" s="1">
        <f t="shared" si="3"/>
        <v>71</v>
      </c>
      <c r="C199" s="1">
        <v>2.8580000000000001</v>
      </c>
      <c r="D199" s="1">
        <v>3.1520000000000001</v>
      </c>
      <c r="E199" s="2"/>
    </row>
    <row r="200" spans="1:5">
      <c r="A200" s="1" t="s">
        <v>9</v>
      </c>
      <c r="B200" s="1">
        <f t="shared" si="3"/>
        <v>72</v>
      </c>
      <c r="C200" s="1">
        <v>4.57</v>
      </c>
      <c r="D200" s="1">
        <v>4.859</v>
      </c>
      <c r="E200" s="2"/>
    </row>
    <row r="201" spans="1:5">
      <c r="A201" s="1" t="s">
        <v>4</v>
      </c>
      <c r="B201" s="1">
        <f t="shared" si="3"/>
        <v>73</v>
      </c>
      <c r="C201" s="1">
        <v>4.7830000000000004</v>
      </c>
      <c r="D201" s="1">
        <v>4.883</v>
      </c>
      <c r="E201" s="2"/>
    </row>
    <row r="202" spans="1:5">
      <c r="A202" s="1" t="s">
        <v>4</v>
      </c>
      <c r="B202" s="1">
        <f t="shared" si="3"/>
        <v>74</v>
      </c>
      <c r="C202" s="1">
        <v>4.6929999999999996</v>
      </c>
      <c r="D202" s="1">
        <v>4.6970000000000001</v>
      </c>
      <c r="E202" s="2"/>
    </row>
    <row r="203" spans="1:5">
      <c r="A203" s="1" t="s">
        <v>5</v>
      </c>
      <c r="B203" s="1">
        <f t="shared" si="3"/>
        <v>75</v>
      </c>
      <c r="C203" s="1">
        <v>5.3129999999999997</v>
      </c>
      <c r="D203" s="1">
        <v>5.5179999999999998</v>
      </c>
      <c r="E203" s="2"/>
    </row>
    <row r="204" spans="1:5">
      <c r="A204" s="1" t="s">
        <v>5</v>
      </c>
      <c r="B204" s="1">
        <f t="shared" si="3"/>
        <v>76</v>
      </c>
      <c r="C204" s="1">
        <v>2.2749999999999999</v>
      </c>
      <c r="D204" s="1">
        <v>2.581</v>
      </c>
      <c r="E204" s="2"/>
    </row>
    <row r="205" spans="1:5">
      <c r="A205" s="1" t="s">
        <v>5</v>
      </c>
      <c r="B205" s="1">
        <f t="shared" si="3"/>
        <v>77</v>
      </c>
      <c r="C205" s="1">
        <v>1.9419999999999999</v>
      </c>
      <c r="D205" s="1">
        <v>2.1509999999999998</v>
      </c>
      <c r="E205" s="2"/>
    </row>
    <row r="206" spans="1:5">
      <c r="A206" s="1" t="s">
        <v>5</v>
      </c>
      <c r="B206" s="1">
        <f t="shared" si="3"/>
        <v>78</v>
      </c>
      <c r="C206" s="1">
        <v>2.5270000000000001</v>
      </c>
      <c r="D206" s="1">
        <v>2.5209999999999999</v>
      </c>
      <c r="E206" s="2"/>
    </row>
    <row r="207" spans="1:5">
      <c r="A207" s="1" t="s">
        <v>6</v>
      </c>
      <c r="B207" s="1">
        <f t="shared" si="3"/>
        <v>79</v>
      </c>
      <c r="C207" s="1">
        <v>2.6280000000000001</v>
      </c>
      <c r="D207" s="1">
        <v>2.919</v>
      </c>
      <c r="E207" s="2"/>
    </row>
    <row r="208" spans="1:5">
      <c r="A208" s="1" t="s">
        <v>4</v>
      </c>
      <c r="B208" s="1">
        <f>ROW(B206)-126</f>
        <v>80</v>
      </c>
      <c r="C208" s="1">
        <v>1.8580000000000001</v>
      </c>
      <c r="D208" s="1">
        <v>2.1309999999999998</v>
      </c>
      <c r="E208" s="2"/>
    </row>
    <row r="209" spans="1:5">
      <c r="A209" s="1" t="s">
        <v>4</v>
      </c>
      <c r="B209" s="1">
        <f t="shared" ref="B209:B220" si="4">ROW(B207)-126</f>
        <v>81</v>
      </c>
      <c r="C209" s="1">
        <v>5.7489999999999997</v>
      </c>
      <c r="D209" s="1">
        <v>5.7610000000000001</v>
      </c>
      <c r="E209" s="2"/>
    </row>
    <row r="210" spans="1:5">
      <c r="A210" s="1" t="s">
        <v>7</v>
      </c>
      <c r="B210" s="1">
        <f t="shared" si="4"/>
        <v>82</v>
      </c>
      <c r="C210" s="1">
        <v>2.99</v>
      </c>
      <c r="D210" s="1">
        <v>3.2890000000000001</v>
      </c>
      <c r="E210" s="2"/>
    </row>
    <row r="211" spans="1:5">
      <c r="A211" s="1" t="s">
        <v>4</v>
      </c>
      <c r="B211" s="1">
        <f t="shared" si="4"/>
        <v>83</v>
      </c>
      <c r="C211" s="1">
        <v>1.4219999999999999</v>
      </c>
      <c r="D211" s="1">
        <v>1.601</v>
      </c>
      <c r="E211" s="2"/>
    </row>
    <row r="212" spans="1:5">
      <c r="A212" s="1" t="s">
        <v>8</v>
      </c>
      <c r="B212" s="1">
        <f t="shared" si="4"/>
        <v>84</v>
      </c>
      <c r="C212" s="1">
        <v>4.62</v>
      </c>
      <c r="D212" s="1">
        <v>4.7990000000000004</v>
      </c>
      <c r="E212" s="2"/>
    </row>
    <row r="213" spans="1:5">
      <c r="A213" s="1" t="s">
        <v>5</v>
      </c>
      <c r="B213" s="1">
        <f t="shared" si="4"/>
        <v>85</v>
      </c>
      <c r="C213" s="1">
        <v>3.335</v>
      </c>
      <c r="D213" s="1">
        <v>3.6309999999999998</v>
      </c>
      <c r="E213" s="2"/>
    </row>
    <row r="214" spans="1:5">
      <c r="A214" s="1" t="s">
        <v>6</v>
      </c>
      <c r="B214" s="1">
        <f t="shared" si="4"/>
        <v>86</v>
      </c>
      <c r="C214" s="1">
        <v>3.6840000000000002</v>
      </c>
      <c r="D214" s="1">
        <v>3.99</v>
      </c>
      <c r="E214" s="2"/>
    </row>
    <row r="215" spans="1:5">
      <c r="A215" s="1" t="s">
        <v>7</v>
      </c>
      <c r="B215" s="1">
        <f t="shared" si="4"/>
        <v>87</v>
      </c>
      <c r="C215" s="1">
        <v>3.9950000000000001</v>
      </c>
      <c r="D215" s="1">
        <v>4.1929999999999996</v>
      </c>
      <c r="E215" s="2"/>
    </row>
    <row r="216" spans="1:5">
      <c r="A216" s="1" t="s">
        <v>4</v>
      </c>
      <c r="B216" s="1">
        <f t="shared" si="4"/>
        <v>88</v>
      </c>
      <c r="C216" s="1">
        <v>2.782</v>
      </c>
      <c r="D216" s="1">
        <v>3.0640000000000001</v>
      </c>
      <c r="E216" s="2"/>
    </row>
    <row r="217" spans="1:5">
      <c r="A217" s="1" t="s">
        <v>4</v>
      </c>
      <c r="B217" s="1">
        <f t="shared" si="4"/>
        <v>89</v>
      </c>
      <c r="C217" s="1">
        <v>2.8860000000000001</v>
      </c>
      <c r="D217" s="1">
        <v>3.1760000000000002</v>
      </c>
      <c r="E217" s="2"/>
    </row>
    <row r="218" spans="1:5">
      <c r="A218" s="1" t="s">
        <v>9</v>
      </c>
      <c r="B218" s="1">
        <f t="shared" si="4"/>
        <v>90</v>
      </c>
      <c r="C218" s="1">
        <v>2.806</v>
      </c>
      <c r="D218" s="1">
        <v>3.1440000000000001</v>
      </c>
      <c r="E218" s="2"/>
    </row>
    <row r="219" spans="1:5">
      <c r="A219" s="1" t="s">
        <v>4</v>
      </c>
      <c r="B219" s="1">
        <f t="shared" si="4"/>
        <v>91</v>
      </c>
      <c r="C219" s="1">
        <v>4.2450000000000001</v>
      </c>
      <c r="D219" s="1">
        <v>4.4749999999999996</v>
      </c>
      <c r="E219" s="2"/>
    </row>
    <row r="220" spans="1:5">
      <c r="A220" s="1" t="s">
        <v>4</v>
      </c>
      <c r="B220" s="1">
        <f t="shared" si="4"/>
        <v>92</v>
      </c>
      <c r="C220" s="1">
        <v>3.8180000000000001</v>
      </c>
      <c r="D220" s="1">
        <v>4.0789999999999997</v>
      </c>
      <c r="E220" s="2"/>
    </row>
    <row r="221" spans="1:5">
      <c r="A221" s="1" t="s">
        <v>5</v>
      </c>
      <c r="B221" s="1">
        <f>ROW(B219)-126</f>
        <v>93</v>
      </c>
      <c r="C221" s="1">
        <v>2.8809999999999998</v>
      </c>
      <c r="D221" s="1">
        <v>3.1829999999999998</v>
      </c>
      <c r="E221" s="2"/>
    </row>
    <row r="222" spans="1:5">
      <c r="A222" s="1" t="s">
        <v>5</v>
      </c>
      <c r="B222" s="1">
        <f t="shared" ref="B222:B246" si="5">ROW(B220)-126</f>
        <v>94</v>
      </c>
      <c r="C222" s="1">
        <v>4.6159999999999997</v>
      </c>
      <c r="D222" s="1">
        <v>4.7699999999999996</v>
      </c>
      <c r="E222" s="2"/>
    </row>
    <row r="223" spans="1:5">
      <c r="A223" s="1" t="s">
        <v>5</v>
      </c>
      <c r="B223" s="1">
        <f t="shared" si="5"/>
        <v>95</v>
      </c>
      <c r="C223" s="1">
        <v>4.3609999999999998</v>
      </c>
      <c r="D223" s="1">
        <v>4.4329999999999998</v>
      </c>
      <c r="E223" s="2"/>
    </row>
    <row r="224" spans="1:5">
      <c r="A224" s="1" t="s">
        <v>5</v>
      </c>
      <c r="B224" s="1">
        <f t="shared" si="5"/>
        <v>96</v>
      </c>
      <c r="C224" s="1">
        <v>5.8109999999999999</v>
      </c>
      <c r="D224" s="1">
        <v>6.23</v>
      </c>
      <c r="E224" s="2"/>
    </row>
    <row r="225" spans="1:5">
      <c r="A225" s="1" t="s">
        <v>6</v>
      </c>
      <c r="B225" s="1">
        <f t="shared" si="5"/>
        <v>97</v>
      </c>
      <c r="C225" s="1">
        <v>2.395</v>
      </c>
      <c r="D225" s="1">
        <v>2.6930000000000001</v>
      </c>
      <c r="E225" s="2"/>
    </row>
    <row r="226" spans="1:5">
      <c r="A226" s="1" t="s">
        <v>4</v>
      </c>
      <c r="B226" s="1">
        <f t="shared" si="5"/>
        <v>98</v>
      </c>
      <c r="C226" s="1">
        <v>5.6980000000000004</v>
      </c>
      <c r="D226" s="1">
        <v>5.7460000000000004</v>
      </c>
      <c r="E226" s="2"/>
    </row>
    <row r="227" spans="1:5">
      <c r="A227" s="1" t="s">
        <v>4</v>
      </c>
      <c r="B227" s="1">
        <f t="shared" si="5"/>
        <v>99</v>
      </c>
      <c r="C227" s="1">
        <v>1.948</v>
      </c>
      <c r="D227" s="1">
        <v>2.1760000000000002</v>
      </c>
      <c r="E227" s="2"/>
    </row>
    <row r="228" spans="1:5">
      <c r="A228" s="1" t="s">
        <v>7</v>
      </c>
      <c r="B228" s="1">
        <f t="shared" si="5"/>
        <v>100</v>
      </c>
      <c r="C228" s="1">
        <v>4.4630000000000001</v>
      </c>
      <c r="D228" s="1">
        <v>4.7750000000000004</v>
      </c>
      <c r="E228" s="2"/>
    </row>
    <row r="229" spans="1:5">
      <c r="A229" s="1" t="s">
        <v>4</v>
      </c>
      <c r="B229" s="1">
        <f t="shared" si="5"/>
        <v>101</v>
      </c>
      <c r="C229" s="1">
        <v>2.6070000000000002</v>
      </c>
      <c r="D229" s="1">
        <v>2.9350000000000001</v>
      </c>
      <c r="E229" s="2"/>
    </row>
    <row r="230" spans="1:5">
      <c r="A230" s="1" t="s">
        <v>8</v>
      </c>
      <c r="B230" s="1">
        <f t="shared" si="5"/>
        <v>102</v>
      </c>
      <c r="C230" s="1">
        <v>0.85099999999999998</v>
      </c>
      <c r="D230" s="1">
        <v>1.1399999999999999</v>
      </c>
      <c r="E230" s="2"/>
    </row>
    <row r="231" spans="1:5">
      <c r="A231" s="1" t="s">
        <v>5</v>
      </c>
      <c r="B231" s="1">
        <f t="shared" si="5"/>
        <v>103</v>
      </c>
      <c r="C231" s="1">
        <v>5.4889999999999999</v>
      </c>
      <c r="D231" s="1">
        <v>5.819</v>
      </c>
      <c r="E231" s="2"/>
    </row>
    <row r="232" spans="1:5">
      <c r="A232" s="1" t="s">
        <v>6</v>
      </c>
      <c r="B232" s="1">
        <f t="shared" si="5"/>
        <v>104</v>
      </c>
      <c r="C232" s="1">
        <v>2.1019999999999999</v>
      </c>
      <c r="D232" s="1">
        <v>2.4140000000000001</v>
      </c>
      <c r="E232" s="2"/>
    </row>
    <row r="233" spans="1:5">
      <c r="A233" s="1" t="s">
        <v>7</v>
      </c>
      <c r="B233" s="1">
        <f t="shared" si="5"/>
        <v>105</v>
      </c>
      <c r="C233" s="1">
        <v>3.57</v>
      </c>
      <c r="D233" s="1">
        <v>3.6509999999999998</v>
      </c>
      <c r="E233" s="2"/>
    </row>
    <row r="234" spans="1:5">
      <c r="A234" s="1" t="s">
        <v>4</v>
      </c>
      <c r="B234" s="1">
        <f t="shared" si="5"/>
        <v>106</v>
      </c>
      <c r="C234" s="1">
        <v>4.7770000000000001</v>
      </c>
      <c r="D234" s="1">
        <v>5.008</v>
      </c>
      <c r="E234" s="2"/>
    </row>
    <row r="235" spans="1:5">
      <c r="A235" s="1" t="s">
        <v>4</v>
      </c>
      <c r="B235" s="1">
        <f t="shared" si="5"/>
        <v>107</v>
      </c>
      <c r="C235" s="1">
        <v>2.8050000000000002</v>
      </c>
      <c r="D235" s="1">
        <v>3.0670000000000002</v>
      </c>
      <c r="E235" s="2"/>
    </row>
    <row r="236" spans="1:5">
      <c r="A236" s="1" t="s">
        <v>9</v>
      </c>
      <c r="B236" s="1">
        <f t="shared" si="5"/>
        <v>108</v>
      </c>
      <c r="C236" s="1">
        <v>3.843</v>
      </c>
      <c r="D236" s="1">
        <v>4.1109999999999998</v>
      </c>
      <c r="E236" s="2"/>
    </row>
    <row r="237" spans="1:5">
      <c r="A237" s="1" t="s">
        <v>4</v>
      </c>
      <c r="B237" s="1">
        <f t="shared" si="5"/>
        <v>109</v>
      </c>
      <c r="C237" s="1">
        <v>3.35</v>
      </c>
      <c r="D237" s="1">
        <v>3.6880000000000002</v>
      </c>
      <c r="E237" s="2"/>
    </row>
    <row r="238" spans="1:5">
      <c r="A238" s="1" t="s">
        <v>4</v>
      </c>
      <c r="B238" s="1">
        <f t="shared" si="5"/>
        <v>110</v>
      </c>
      <c r="C238" s="1">
        <v>0.78700000000000003</v>
      </c>
      <c r="D238" s="1">
        <v>0.8</v>
      </c>
      <c r="E238" s="2"/>
    </row>
    <row r="239" spans="1:5">
      <c r="A239" s="1" t="s">
        <v>5</v>
      </c>
      <c r="B239" s="1">
        <f t="shared" si="5"/>
        <v>111</v>
      </c>
      <c r="C239" s="1">
        <v>2.266</v>
      </c>
      <c r="D239" s="1">
        <v>2.5630000000000002</v>
      </c>
      <c r="E239" s="2"/>
    </row>
    <row r="240" spans="1:5">
      <c r="A240" s="1" t="s">
        <v>5</v>
      </c>
      <c r="B240" s="1">
        <f t="shared" si="5"/>
        <v>112</v>
      </c>
      <c r="C240" s="1">
        <v>2.552</v>
      </c>
      <c r="D240" s="1">
        <v>2.8730000000000002</v>
      </c>
      <c r="E240" s="2"/>
    </row>
    <row r="241" spans="1:5">
      <c r="A241" s="1" t="s">
        <v>5</v>
      </c>
      <c r="B241" s="1">
        <f t="shared" si="5"/>
        <v>113</v>
      </c>
      <c r="C241" s="1">
        <v>3.36</v>
      </c>
      <c r="D241" s="1">
        <v>3.6059999999999999</v>
      </c>
      <c r="E241" s="2"/>
    </row>
    <row r="242" spans="1:5">
      <c r="A242" s="1" t="s">
        <v>5</v>
      </c>
      <c r="B242" s="1">
        <f t="shared" si="5"/>
        <v>114</v>
      </c>
      <c r="C242" s="1">
        <v>2.5089999999999999</v>
      </c>
      <c r="D242" s="1">
        <v>2.81</v>
      </c>
      <c r="E242" s="2"/>
    </row>
    <row r="243" spans="1:5">
      <c r="A243" s="1" t="s">
        <v>6</v>
      </c>
      <c r="B243" s="1">
        <f t="shared" si="5"/>
        <v>115</v>
      </c>
      <c r="C243" s="1">
        <v>3.3559999999999999</v>
      </c>
      <c r="D243" s="1">
        <v>3.5760000000000001</v>
      </c>
      <c r="E243" s="2"/>
    </row>
    <row r="244" spans="1:5">
      <c r="A244" s="1" t="s">
        <v>4</v>
      </c>
      <c r="B244" s="1">
        <f t="shared" si="5"/>
        <v>116</v>
      </c>
      <c r="C244" s="1">
        <v>1.931</v>
      </c>
      <c r="D244" s="1">
        <v>2.234</v>
      </c>
      <c r="E244" s="2"/>
    </row>
    <row r="245" spans="1:5">
      <c r="A245" s="1" t="s">
        <v>4</v>
      </c>
      <c r="B245" s="1">
        <f t="shared" si="5"/>
        <v>117</v>
      </c>
      <c r="C245" s="1">
        <v>1.923</v>
      </c>
      <c r="D245" s="1">
        <v>2.222</v>
      </c>
      <c r="E245" s="2"/>
    </row>
    <row r="246" spans="1:5">
      <c r="A246" s="1" t="s">
        <v>7</v>
      </c>
      <c r="B246" s="1">
        <f t="shared" si="5"/>
        <v>118</v>
      </c>
      <c r="C246" s="1">
        <v>4.2480000000000002</v>
      </c>
      <c r="D246" s="1">
        <v>4.4450000000000003</v>
      </c>
      <c r="E246" s="2"/>
    </row>
    <row r="247" spans="1:5">
      <c r="A247" s="1" t="s">
        <v>4</v>
      </c>
      <c r="B247" s="1">
        <f>ROW(B245)-126</f>
        <v>119</v>
      </c>
      <c r="C247" s="1">
        <v>5.3179999999999996</v>
      </c>
      <c r="D247" s="1">
        <v>5.2830000000000004</v>
      </c>
      <c r="E247" s="2"/>
    </row>
    <row r="248" spans="1:5">
      <c r="A248" s="1" t="s">
        <v>8</v>
      </c>
      <c r="B248" s="1">
        <f t="shared" ref="B248:B254" si="6">ROW(B246)-126</f>
        <v>120</v>
      </c>
      <c r="C248" s="1">
        <v>3.9870000000000001</v>
      </c>
      <c r="D248" s="1">
        <v>4.0720000000000001</v>
      </c>
      <c r="E248" s="2"/>
    </row>
    <row r="249" spans="1:5">
      <c r="A249" s="1" t="s">
        <v>5</v>
      </c>
      <c r="B249" s="1">
        <f t="shared" si="6"/>
        <v>121</v>
      </c>
      <c r="C249" s="1">
        <v>5.0629999999999997</v>
      </c>
      <c r="D249" s="1">
        <v>5.5570000000000004</v>
      </c>
      <c r="E249" s="2"/>
    </row>
    <row r="250" spans="1:5">
      <c r="A250" s="1" t="s">
        <v>6</v>
      </c>
      <c r="B250" s="1">
        <f t="shared" si="6"/>
        <v>122</v>
      </c>
      <c r="C250" s="1">
        <v>5.2960000000000003</v>
      </c>
      <c r="D250" s="1">
        <v>5.4020000000000001</v>
      </c>
      <c r="E250" s="2"/>
    </row>
    <row r="251" spans="1:5">
      <c r="A251" s="1" t="s">
        <v>7</v>
      </c>
      <c r="B251" s="1">
        <f t="shared" si="6"/>
        <v>123</v>
      </c>
      <c r="C251" s="1">
        <v>4.048</v>
      </c>
      <c r="D251" s="1">
        <v>4.2750000000000004</v>
      </c>
      <c r="E251" s="2"/>
    </row>
    <row r="252" spans="1:5">
      <c r="A252" s="1" t="s">
        <v>4</v>
      </c>
      <c r="B252" s="1">
        <f t="shared" si="6"/>
        <v>124</v>
      </c>
      <c r="C252" s="1">
        <v>2.5249999999999999</v>
      </c>
      <c r="D252" s="1">
        <v>2.8250000000000002</v>
      </c>
      <c r="E252" s="2"/>
    </row>
    <row r="253" spans="1:5">
      <c r="A253" s="1" t="s">
        <v>4</v>
      </c>
      <c r="B253" s="1">
        <f t="shared" si="6"/>
        <v>125</v>
      </c>
      <c r="C253" s="1">
        <v>5.4850000000000003</v>
      </c>
      <c r="D253" s="1">
        <v>5.8049999999999997</v>
      </c>
      <c r="E253" s="2"/>
    </row>
    <row r="254" spans="1:5">
      <c r="A254" s="1" t="s">
        <v>9</v>
      </c>
      <c r="B254" s="1">
        <f t="shared" si="6"/>
        <v>126</v>
      </c>
      <c r="C254" s="1">
        <v>5.58</v>
      </c>
      <c r="D254" s="1">
        <v>6.0960000000000001</v>
      </c>
      <c r="E254" s="2"/>
    </row>
    <row r="255" spans="1:5">
      <c r="A255" s="1" t="s">
        <v>4</v>
      </c>
      <c r="B255" s="1">
        <f>ROW(B253)-126</f>
        <v>127</v>
      </c>
      <c r="C255" s="1">
        <v>5.2910000000000004</v>
      </c>
      <c r="D255" s="1">
        <v>5.4219999999999997</v>
      </c>
      <c r="E255" s="2"/>
    </row>
    <row r="256" spans="1:5">
      <c r="A256" s="1" t="s">
        <v>10</v>
      </c>
      <c r="B256" s="1">
        <f>ROW(B254)-253</f>
        <v>1</v>
      </c>
      <c r="C256" s="1">
        <v>1.7709999999999999</v>
      </c>
      <c r="D256" s="1">
        <v>2.0529999999999999</v>
      </c>
      <c r="E256" s="2"/>
    </row>
    <row r="257" spans="1:5">
      <c r="A257" s="1" t="s">
        <v>10</v>
      </c>
      <c r="B257" s="1">
        <f t="shared" ref="B257:B320" si="7">ROW(B255)-253</f>
        <v>2</v>
      </c>
      <c r="C257" s="1">
        <v>1.915</v>
      </c>
      <c r="D257" s="1">
        <v>2.2090000000000001</v>
      </c>
      <c r="E257" s="2"/>
    </row>
    <row r="258" spans="1:5">
      <c r="A258" s="1" t="s">
        <v>11</v>
      </c>
      <c r="B258" s="1">
        <f t="shared" si="7"/>
        <v>3</v>
      </c>
      <c r="C258" s="1">
        <v>0.85899999999999999</v>
      </c>
      <c r="D258" s="1">
        <v>0.97899999999999998</v>
      </c>
      <c r="E258" s="2"/>
    </row>
    <row r="259" spans="1:5">
      <c r="A259" s="1" t="s">
        <v>12</v>
      </c>
      <c r="B259" s="1">
        <f t="shared" si="7"/>
        <v>4</v>
      </c>
      <c r="C259" s="1">
        <v>2.5009999999999999</v>
      </c>
      <c r="D259" s="1">
        <v>2.766</v>
      </c>
      <c r="E259" s="2"/>
    </row>
    <row r="260" spans="1:5">
      <c r="A260" s="1" t="s">
        <v>12</v>
      </c>
      <c r="B260" s="1">
        <f t="shared" si="7"/>
        <v>5</v>
      </c>
      <c r="C260" s="1">
        <v>-0.28899999999999998</v>
      </c>
      <c r="D260" s="1">
        <v>-5.0000000000000001E-3</v>
      </c>
      <c r="E260" s="2"/>
    </row>
    <row r="261" spans="1:5">
      <c r="A261" s="1" t="s">
        <v>10</v>
      </c>
      <c r="B261" s="1">
        <f t="shared" si="7"/>
        <v>6</v>
      </c>
      <c r="C261" s="1">
        <v>2.7</v>
      </c>
      <c r="D261" s="1">
        <v>3.0169999999999999</v>
      </c>
      <c r="E261" s="2"/>
    </row>
    <row r="262" spans="1:5">
      <c r="A262" s="1" t="s">
        <v>12</v>
      </c>
      <c r="B262" s="1">
        <f t="shared" si="7"/>
        <v>7</v>
      </c>
      <c r="C262" s="1">
        <v>8.7999999999999995E-2</v>
      </c>
      <c r="D262" s="1">
        <v>7.9000000000000001E-2</v>
      </c>
      <c r="E262" s="2"/>
    </row>
    <row r="263" spans="1:5">
      <c r="A263" s="1" t="s">
        <v>12</v>
      </c>
      <c r="B263" s="1">
        <f t="shared" si="7"/>
        <v>8</v>
      </c>
      <c r="C263" s="1">
        <v>1.2250000000000001</v>
      </c>
      <c r="D263" s="1">
        <v>1.704</v>
      </c>
      <c r="E263" s="2"/>
    </row>
    <row r="264" spans="1:5">
      <c r="A264" s="1" t="s">
        <v>10</v>
      </c>
      <c r="B264" s="1">
        <f t="shared" si="7"/>
        <v>9</v>
      </c>
      <c r="C264" s="1">
        <v>1.86</v>
      </c>
      <c r="D264" s="1">
        <v>2.137</v>
      </c>
      <c r="E264" s="2"/>
    </row>
    <row r="265" spans="1:5">
      <c r="A265" s="1" t="s">
        <v>10</v>
      </c>
      <c r="B265" s="1">
        <f t="shared" si="7"/>
        <v>10</v>
      </c>
      <c r="C265" s="1">
        <v>2.028</v>
      </c>
      <c r="D265" s="1">
        <v>2.3559999999999999</v>
      </c>
      <c r="E265" s="2"/>
    </row>
    <row r="266" spans="1:5">
      <c r="A266" s="1" t="s">
        <v>10</v>
      </c>
      <c r="B266" s="1">
        <f t="shared" si="7"/>
        <v>11</v>
      </c>
      <c r="C266" s="1">
        <v>1.9530000000000001</v>
      </c>
      <c r="D266" s="1">
        <v>2.2309999999999999</v>
      </c>
      <c r="E266" s="2"/>
    </row>
    <row r="267" spans="1:5">
      <c r="A267" s="1" t="s">
        <v>10</v>
      </c>
      <c r="B267" s="1">
        <f t="shared" si="7"/>
        <v>12</v>
      </c>
      <c r="C267" s="1">
        <v>1.2290000000000001</v>
      </c>
      <c r="D267" s="1">
        <v>1.3260000000000001</v>
      </c>
      <c r="E267" s="2"/>
    </row>
    <row r="268" spans="1:5">
      <c r="A268" s="1" t="s">
        <v>10</v>
      </c>
      <c r="B268" s="1">
        <f t="shared" si="7"/>
        <v>13</v>
      </c>
      <c r="C268" s="1">
        <v>1.6E-2</v>
      </c>
      <c r="D268" s="1">
        <v>0.51800000000000002</v>
      </c>
      <c r="E268" s="2"/>
    </row>
    <row r="269" spans="1:5">
      <c r="A269" s="1" t="s">
        <v>10</v>
      </c>
      <c r="B269" s="1">
        <f t="shared" si="7"/>
        <v>14</v>
      </c>
      <c r="C269" s="1">
        <v>-0.64700000000000002</v>
      </c>
      <c r="D269" s="1">
        <v>-0.78700000000000003</v>
      </c>
      <c r="E269" s="2"/>
    </row>
    <row r="270" spans="1:5">
      <c r="A270" s="1" t="s">
        <v>10</v>
      </c>
      <c r="B270" s="1">
        <f t="shared" si="7"/>
        <v>15</v>
      </c>
      <c r="C270" s="1">
        <v>2.3340000000000001</v>
      </c>
      <c r="D270" s="1">
        <v>2.448</v>
      </c>
      <c r="E270" s="2"/>
    </row>
    <row r="271" spans="1:5">
      <c r="A271" s="1" t="s">
        <v>10</v>
      </c>
      <c r="B271" s="1">
        <f t="shared" si="7"/>
        <v>16</v>
      </c>
      <c r="C271" s="1">
        <v>1.8280000000000001</v>
      </c>
      <c r="D271" s="1">
        <v>2.125</v>
      </c>
      <c r="E271" s="2"/>
    </row>
    <row r="272" spans="1:5">
      <c r="A272" s="1" t="s">
        <v>11</v>
      </c>
      <c r="B272" s="1">
        <f t="shared" si="7"/>
        <v>17</v>
      </c>
      <c r="C272" s="1">
        <v>1.9770000000000001</v>
      </c>
      <c r="D272" s="1">
        <v>2.2010000000000001</v>
      </c>
      <c r="E272" s="2"/>
    </row>
    <row r="273" spans="1:5">
      <c r="A273" s="1" t="s">
        <v>12</v>
      </c>
      <c r="B273" s="1">
        <f t="shared" si="7"/>
        <v>18</v>
      </c>
      <c r="C273" s="1">
        <v>3.871</v>
      </c>
      <c r="D273" s="1">
        <v>4.1070000000000002</v>
      </c>
      <c r="E273" s="2"/>
    </row>
    <row r="274" spans="1:5">
      <c r="A274" s="1" t="s">
        <v>12</v>
      </c>
      <c r="B274" s="1">
        <f t="shared" si="7"/>
        <v>19</v>
      </c>
      <c r="C274" s="1">
        <v>3.4289999999999998</v>
      </c>
      <c r="D274" s="1">
        <v>3.6840000000000002</v>
      </c>
      <c r="E274" s="2"/>
    </row>
    <row r="275" spans="1:5">
      <c r="A275" s="1" t="s">
        <v>10</v>
      </c>
      <c r="B275" s="1">
        <f t="shared" si="7"/>
        <v>20</v>
      </c>
      <c r="C275" s="1">
        <v>3.234</v>
      </c>
      <c r="D275" s="1">
        <v>3.5150000000000001</v>
      </c>
      <c r="E275" s="2"/>
    </row>
    <row r="276" spans="1:5">
      <c r="A276" s="1" t="s">
        <v>12</v>
      </c>
      <c r="B276" s="1">
        <f t="shared" si="7"/>
        <v>21</v>
      </c>
      <c r="C276" s="1">
        <v>4.6849999999999996</v>
      </c>
      <c r="D276" s="1">
        <v>4.7629999999999999</v>
      </c>
      <c r="E276" s="2"/>
    </row>
    <row r="277" spans="1:5">
      <c r="A277" s="1" t="s">
        <v>12</v>
      </c>
      <c r="B277" s="1">
        <f t="shared" si="7"/>
        <v>22</v>
      </c>
      <c r="C277" s="1">
        <v>4.4779999999999998</v>
      </c>
      <c r="D277" s="1">
        <v>4.5430000000000001</v>
      </c>
      <c r="E277" s="2"/>
    </row>
    <row r="278" spans="1:5">
      <c r="A278" s="1" t="s">
        <v>10</v>
      </c>
      <c r="B278" s="1">
        <f t="shared" si="7"/>
        <v>23</v>
      </c>
      <c r="C278" s="1">
        <v>4.7869999999999999</v>
      </c>
      <c r="D278" s="1">
        <v>5.0110000000000001</v>
      </c>
      <c r="E278" s="2"/>
    </row>
    <row r="279" spans="1:5">
      <c r="A279" s="1" t="s">
        <v>10</v>
      </c>
      <c r="B279" s="1">
        <f t="shared" si="7"/>
        <v>24</v>
      </c>
      <c r="C279" s="1">
        <v>2.343</v>
      </c>
      <c r="D279" s="1">
        <v>2.6469999999999998</v>
      </c>
      <c r="E279" s="2"/>
    </row>
    <row r="280" spans="1:5">
      <c r="A280" s="1" t="s">
        <v>10</v>
      </c>
      <c r="B280" s="1">
        <f t="shared" si="7"/>
        <v>25</v>
      </c>
      <c r="C280" s="1">
        <v>3.8079999999999998</v>
      </c>
      <c r="D280" s="1">
        <v>4.0830000000000002</v>
      </c>
      <c r="E280" s="2"/>
    </row>
    <row r="281" spans="1:5">
      <c r="A281" s="1" t="s">
        <v>10</v>
      </c>
      <c r="B281" s="1">
        <f t="shared" si="7"/>
        <v>26</v>
      </c>
      <c r="C281" s="1">
        <v>0.318</v>
      </c>
      <c r="D281" s="1">
        <v>0.309</v>
      </c>
      <c r="E281" s="2"/>
    </row>
    <row r="282" spans="1:5">
      <c r="A282" s="1" t="s">
        <v>10</v>
      </c>
      <c r="B282" s="1">
        <f t="shared" si="7"/>
        <v>27</v>
      </c>
      <c r="C282" s="1">
        <v>1.9119999999999999</v>
      </c>
      <c r="D282" s="1">
        <v>2.21</v>
      </c>
      <c r="E282" s="2"/>
    </row>
    <row r="283" spans="1:5">
      <c r="A283" s="1" t="s">
        <v>10</v>
      </c>
      <c r="B283" s="1">
        <f t="shared" si="7"/>
        <v>28</v>
      </c>
      <c r="C283" s="1">
        <v>2.5760000000000001</v>
      </c>
      <c r="D283" s="1">
        <v>2.8839999999999999</v>
      </c>
      <c r="E283" s="2"/>
    </row>
    <row r="284" spans="1:5">
      <c r="A284" s="1" t="s">
        <v>10</v>
      </c>
      <c r="B284" s="1">
        <f t="shared" si="7"/>
        <v>29</v>
      </c>
      <c r="C284" s="1">
        <v>0.189</v>
      </c>
      <c r="D284" s="1">
        <v>0.27700000000000002</v>
      </c>
      <c r="E284" s="2"/>
    </row>
    <row r="285" spans="1:5">
      <c r="A285" s="1" t="s">
        <v>10</v>
      </c>
      <c r="B285" s="1">
        <f t="shared" si="7"/>
        <v>30</v>
      </c>
      <c r="C285" s="1">
        <v>2.1280000000000001</v>
      </c>
      <c r="D285" s="1">
        <v>2.4140000000000001</v>
      </c>
      <c r="E285" s="2"/>
    </row>
    <row r="286" spans="1:5">
      <c r="A286" s="1" t="s">
        <v>11</v>
      </c>
      <c r="B286" s="1">
        <f t="shared" si="7"/>
        <v>31</v>
      </c>
      <c r="C286" s="1">
        <v>2.0289999999999999</v>
      </c>
      <c r="D286" s="1">
        <v>2.37</v>
      </c>
      <c r="E286" s="2"/>
    </row>
    <row r="287" spans="1:5">
      <c r="A287" s="1" t="s">
        <v>12</v>
      </c>
      <c r="B287" s="1">
        <f t="shared" si="7"/>
        <v>32</v>
      </c>
      <c r="C287" s="1">
        <v>2.5760000000000001</v>
      </c>
      <c r="D287" s="1">
        <v>2.8650000000000002</v>
      </c>
      <c r="E287" s="2"/>
    </row>
    <row r="288" spans="1:5">
      <c r="A288" s="1" t="s">
        <v>12</v>
      </c>
      <c r="B288" s="1">
        <f t="shared" si="7"/>
        <v>33</v>
      </c>
      <c r="C288" s="1">
        <v>2.3029999999999999</v>
      </c>
      <c r="D288" s="1">
        <v>2.597</v>
      </c>
      <c r="E288" s="2"/>
    </row>
    <row r="289" spans="1:5">
      <c r="A289" s="1" t="s">
        <v>10</v>
      </c>
      <c r="B289" s="1">
        <f t="shared" si="7"/>
        <v>34</v>
      </c>
      <c r="C289" s="1">
        <v>2.4430000000000001</v>
      </c>
      <c r="D289" s="1">
        <v>2.5409999999999999</v>
      </c>
      <c r="E289" s="2"/>
    </row>
    <row r="290" spans="1:5">
      <c r="A290" s="1" t="s">
        <v>12</v>
      </c>
      <c r="B290" s="1">
        <f t="shared" si="7"/>
        <v>35</v>
      </c>
      <c r="C290" s="1">
        <v>1.8140000000000001</v>
      </c>
      <c r="D290" s="1">
        <v>2.0880000000000001</v>
      </c>
      <c r="E290" s="2"/>
    </row>
    <row r="291" spans="1:5">
      <c r="A291" s="1" t="s">
        <v>12</v>
      </c>
      <c r="B291" s="1">
        <f t="shared" si="7"/>
        <v>36</v>
      </c>
      <c r="C291" s="1">
        <v>2.5779999999999998</v>
      </c>
      <c r="D291" s="1">
        <v>2.8969999999999998</v>
      </c>
      <c r="E291" s="2"/>
    </row>
    <row r="292" spans="1:5">
      <c r="A292" s="1" t="s">
        <v>10</v>
      </c>
      <c r="B292" s="1">
        <f t="shared" si="7"/>
        <v>37</v>
      </c>
      <c r="C292" s="1">
        <v>2.173</v>
      </c>
      <c r="D292" s="1">
        <v>2.363</v>
      </c>
      <c r="E292" s="2"/>
    </row>
    <row r="293" spans="1:5">
      <c r="A293" s="1" t="s">
        <v>10</v>
      </c>
      <c r="B293" s="1">
        <f t="shared" si="7"/>
        <v>38</v>
      </c>
      <c r="C293" s="1">
        <v>4.6180000000000003</v>
      </c>
      <c r="D293" s="1">
        <v>4.7249999999999996</v>
      </c>
      <c r="E293" s="2"/>
    </row>
    <row r="294" spans="1:5">
      <c r="A294" s="1" t="s">
        <v>10</v>
      </c>
      <c r="B294" s="1">
        <f t="shared" si="7"/>
        <v>39</v>
      </c>
      <c r="C294" s="1">
        <v>4.9950000000000001</v>
      </c>
      <c r="D294" s="1">
        <v>4.952</v>
      </c>
      <c r="E294" s="2"/>
    </row>
    <row r="295" spans="1:5">
      <c r="A295" s="1" t="s">
        <v>10</v>
      </c>
      <c r="B295" s="1">
        <f t="shared" si="7"/>
        <v>40</v>
      </c>
      <c r="C295" s="1">
        <v>3.0670000000000002</v>
      </c>
      <c r="D295" s="1">
        <v>3.3290000000000002</v>
      </c>
      <c r="E295" s="2"/>
    </row>
    <row r="296" spans="1:5">
      <c r="A296" s="1" t="s">
        <v>10</v>
      </c>
      <c r="B296" s="1">
        <f t="shared" si="7"/>
        <v>41</v>
      </c>
      <c r="C296" s="1">
        <v>5.1159999999999997</v>
      </c>
      <c r="D296" s="1">
        <v>5.2450000000000001</v>
      </c>
      <c r="E296" s="2"/>
    </row>
    <row r="297" spans="1:5">
      <c r="A297" s="1" t="s">
        <v>10</v>
      </c>
      <c r="B297" s="1">
        <f t="shared" si="7"/>
        <v>42</v>
      </c>
      <c r="C297" s="1">
        <v>3.7970000000000002</v>
      </c>
      <c r="D297" s="1">
        <v>3.9220000000000002</v>
      </c>
      <c r="E297" s="2"/>
    </row>
    <row r="298" spans="1:5">
      <c r="A298" s="1" t="s">
        <v>10</v>
      </c>
      <c r="B298" s="1">
        <f t="shared" si="7"/>
        <v>43</v>
      </c>
      <c r="C298" s="1">
        <v>1.0589999999999999</v>
      </c>
      <c r="D298" s="1">
        <v>1.083</v>
      </c>
      <c r="E298" s="2"/>
    </row>
    <row r="299" spans="1:5">
      <c r="A299" s="1" t="s">
        <v>10</v>
      </c>
      <c r="B299" s="1">
        <f t="shared" si="7"/>
        <v>44</v>
      </c>
      <c r="C299" s="1">
        <v>3.9390000000000001</v>
      </c>
      <c r="D299" s="1">
        <v>4.2240000000000002</v>
      </c>
      <c r="E299" s="2"/>
    </row>
    <row r="300" spans="1:5">
      <c r="A300" s="1" t="s">
        <v>11</v>
      </c>
      <c r="B300" s="1">
        <f t="shared" si="7"/>
        <v>45</v>
      </c>
      <c r="C300" s="1">
        <v>2.99</v>
      </c>
      <c r="D300" s="1">
        <v>3.2229999999999999</v>
      </c>
      <c r="E300" s="2"/>
    </row>
    <row r="301" spans="1:5">
      <c r="A301" s="1" t="s">
        <v>12</v>
      </c>
      <c r="B301" s="1">
        <f t="shared" si="7"/>
        <v>46</v>
      </c>
      <c r="C301" s="1">
        <v>3.3450000000000002</v>
      </c>
      <c r="D301" s="1">
        <v>3.613</v>
      </c>
      <c r="E301" s="2"/>
    </row>
    <row r="302" spans="1:5">
      <c r="A302" s="1" t="s">
        <v>12</v>
      </c>
      <c r="B302" s="1">
        <f t="shared" si="7"/>
        <v>47</v>
      </c>
      <c r="C302" s="1">
        <v>1.9039999999999999</v>
      </c>
      <c r="D302" s="1">
        <v>2.0630000000000002</v>
      </c>
      <c r="E302" s="2"/>
    </row>
    <row r="303" spans="1:5">
      <c r="A303" s="1" t="s">
        <v>10</v>
      </c>
      <c r="B303" s="1">
        <f t="shared" si="7"/>
        <v>48</v>
      </c>
      <c r="C303" s="1">
        <v>2.835</v>
      </c>
      <c r="D303" s="1">
        <v>3.1</v>
      </c>
      <c r="E303" s="2"/>
    </row>
    <row r="304" spans="1:5">
      <c r="A304" s="1" t="s">
        <v>12</v>
      </c>
      <c r="B304" s="1">
        <f t="shared" si="7"/>
        <v>49</v>
      </c>
      <c r="C304" s="1">
        <v>1.456</v>
      </c>
      <c r="D304" s="1">
        <v>1.748</v>
      </c>
      <c r="E304" s="2"/>
    </row>
    <row r="305" spans="1:5">
      <c r="A305" s="1" t="s">
        <v>12</v>
      </c>
      <c r="B305" s="1">
        <f t="shared" si="7"/>
        <v>50</v>
      </c>
      <c r="C305" s="1">
        <v>1.804</v>
      </c>
      <c r="D305" s="1">
        <v>2.0870000000000002</v>
      </c>
      <c r="E305" s="2"/>
    </row>
    <row r="306" spans="1:5">
      <c r="A306" s="1" t="s">
        <v>10</v>
      </c>
      <c r="B306" s="1">
        <f t="shared" si="7"/>
        <v>51</v>
      </c>
      <c r="C306" s="1">
        <v>1.153</v>
      </c>
      <c r="D306" s="1">
        <v>1.177</v>
      </c>
      <c r="E306" s="2"/>
    </row>
    <row r="307" spans="1:5">
      <c r="A307" s="1" t="s">
        <v>10</v>
      </c>
      <c r="B307" s="1">
        <f t="shared" si="7"/>
        <v>52</v>
      </c>
      <c r="C307" s="1">
        <v>1.8220000000000001</v>
      </c>
      <c r="D307" s="1">
        <v>2.1179999999999999</v>
      </c>
      <c r="E307" s="2"/>
    </row>
    <row r="308" spans="1:5">
      <c r="A308" s="1" t="s">
        <v>10</v>
      </c>
      <c r="B308" s="1">
        <f t="shared" si="7"/>
        <v>53</v>
      </c>
      <c r="C308" s="1">
        <v>3.0059999999999998</v>
      </c>
      <c r="D308" s="1">
        <v>3.3029999999999999</v>
      </c>
      <c r="E308" s="2"/>
    </row>
    <row r="309" spans="1:5">
      <c r="A309" s="1" t="s">
        <v>10</v>
      </c>
      <c r="B309" s="1">
        <f t="shared" si="7"/>
        <v>54</v>
      </c>
      <c r="C309" s="1">
        <v>3.0649999999999999</v>
      </c>
      <c r="D309" s="1">
        <v>3.3159999999999998</v>
      </c>
      <c r="E309" s="2"/>
    </row>
    <row r="310" spans="1:5">
      <c r="A310" s="1" t="s">
        <v>10</v>
      </c>
      <c r="B310" s="1">
        <f t="shared" si="7"/>
        <v>55</v>
      </c>
      <c r="C310" s="1">
        <v>-0.14000000000000001</v>
      </c>
      <c r="D310" s="1">
        <v>0.37</v>
      </c>
      <c r="E310" s="2"/>
    </row>
    <row r="311" spans="1:5">
      <c r="A311" s="1" t="s">
        <v>10</v>
      </c>
      <c r="B311" s="1">
        <f t="shared" si="7"/>
        <v>56</v>
      </c>
      <c r="C311" s="1">
        <v>1.9319999999999999</v>
      </c>
      <c r="D311" s="1">
        <v>2.2170000000000001</v>
      </c>
      <c r="E311" s="2"/>
    </row>
    <row r="312" spans="1:5">
      <c r="A312" s="1" t="s">
        <v>10</v>
      </c>
      <c r="B312" s="1">
        <f t="shared" si="7"/>
        <v>57</v>
      </c>
      <c r="C312" s="1">
        <v>1.891</v>
      </c>
      <c r="D312" s="1">
        <v>2.161</v>
      </c>
      <c r="E312" s="2"/>
    </row>
    <row r="313" spans="1:5">
      <c r="A313" s="1" t="s">
        <v>10</v>
      </c>
      <c r="B313" s="1">
        <f t="shared" si="7"/>
        <v>58</v>
      </c>
      <c r="C313" s="1">
        <v>0.79100000000000004</v>
      </c>
      <c r="D313" s="1">
        <v>0.80300000000000005</v>
      </c>
      <c r="E313" s="2"/>
    </row>
    <row r="314" spans="1:5">
      <c r="A314" s="1" t="s">
        <v>11</v>
      </c>
      <c r="B314" s="1">
        <f t="shared" si="7"/>
        <v>59</v>
      </c>
      <c r="C314" s="1">
        <v>-0.08</v>
      </c>
      <c r="D314" s="1">
        <v>0.40500000000000003</v>
      </c>
      <c r="E314" s="2"/>
    </row>
    <row r="315" spans="1:5">
      <c r="A315" s="1" t="s">
        <v>12</v>
      </c>
      <c r="B315" s="1">
        <f t="shared" si="7"/>
        <v>60</v>
      </c>
      <c r="C315" s="1">
        <v>2.569</v>
      </c>
      <c r="D315" s="1">
        <v>2.8660000000000001</v>
      </c>
      <c r="E315" s="2"/>
    </row>
    <row r="316" spans="1:5">
      <c r="A316" s="1" t="s">
        <v>12</v>
      </c>
      <c r="B316" s="1">
        <f t="shared" si="7"/>
        <v>61</v>
      </c>
      <c r="C316" s="1">
        <v>5.1529999999999996</v>
      </c>
      <c r="D316" s="1">
        <v>5.226</v>
      </c>
      <c r="E316" s="2"/>
    </row>
    <row r="317" spans="1:5">
      <c r="A317" s="1" t="s">
        <v>10</v>
      </c>
      <c r="B317" s="1">
        <f t="shared" si="7"/>
        <v>62</v>
      </c>
      <c r="C317" s="1">
        <v>1.7749999999999999</v>
      </c>
      <c r="D317" s="1">
        <v>2.04</v>
      </c>
      <c r="E317" s="2"/>
    </row>
    <row r="318" spans="1:5">
      <c r="A318" s="1" t="s">
        <v>12</v>
      </c>
      <c r="B318" s="1">
        <f t="shared" si="7"/>
        <v>63</v>
      </c>
      <c r="C318" s="1">
        <v>-0.441</v>
      </c>
      <c r="D318" s="1">
        <v>4.3999999999999997E-2</v>
      </c>
      <c r="E318" s="2"/>
    </row>
    <row r="319" spans="1:5">
      <c r="A319" s="1" t="s">
        <v>12</v>
      </c>
      <c r="B319" s="1">
        <f t="shared" si="7"/>
        <v>64</v>
      </c>
      <c r="C319" s="1">
        <v>2.371</v>
      </c>
      <c r="D319" s="1">
        <v>2.4409999999999998</v>
      </c>
      <c r="E319" s="2"/>
    </row>
    <row r="320" spans="1:5">
      <c r="A320" s="1" t="s">
        <v>10</v>
      </c>
      <c r="B320" s="1">
        <f t="shared" si="7"/>
        <v>65</v>
      </c>
      <c r="C320" s="1">
        <v>1.9279999999999999</v>
      </c>
      <c r="D320" s="1">
        <v>2.2290000000000001</v>
      </c>
      <c r="E320" s="2"/>
    </row>
    <row r="321" spans="1:5">
      <c r="A321" s="1" t="s">
        <v>10</v>
      </c>
      <c r="B321" s="1">
        <f t="shared" ref="B321:B382" si="8">ROW(B319)-253</f>
        <v>66</v>
      </c>
      <c r="C321" s="1">
        <v>3.194</v>
      </c>
      <c r="D321" s="1">
        <v>3.4620000000000002</v>
      </c>
      <c r="E321" s="2"/>
    </row>
    <row r="322" spans="1:5">
      <c r="A322" s="1" t="s">
        <v>10</v>
      </c>
      <c r="B322" s="1">
        <f t="shared" si="8"/>
        <v>67</v>
      </c>
      <c r="C322" s="1">
        <v>3.1779999999999999</v>
      </c>
      <c r="D322" s="1">
        <v>3.41</v>
      </c>
      <c r="E322" s="2"/>
    </row>
    <row r="323" spans="1:5">
      <c r="A323" s="1" t="s">
        <v>10</v>
      </c>
      <c r="B323" s="1">
        <f t="shared" si="8"/>
        <v>68</v>
      </c>
      <c r="C323" s="1">
        <v>3.7639999999999998</v>
      </c>
      <c r="D323" s="1">
        <v>3.9910000000000001</v>
      </c>
      <c r="E323" s="2"/>
    </row>
    <row r="324" spans="1:5">
      <c r="A324" s="1" t="s">
        <v>10</v>
      </c>
      <c r="B324" s="1">
        <f t="shared" si="8"/>
        <v>69</v>
      </c>
      <c r="C324" s="1">
        <v>1.6950000000000001</v>
      </c>
      <c r="D324" s="1">
        <v>1.964</v>
      </c>
      <c r="E324" s="2"/>
    </row>
    <row r="325" spans="1:5">
      <c r="A325" s="1" t="s">
        <v>10</v>
      </c>
      <c r="B325" s="1">
        <f t="shared" si="8"/>
        <v>70</v>
      </c>
      <c r="C325" s="1">
        <v>3.645</v>
      </c>
      <c r="D325" s="1">
        <v>3.8919999999999999</v>
      </c>
      <c r="E325" s="2"/>
    </row>
    <row r="326" spans="1:5">
      <c r="A326" s="1" t="s">
        <v>10</v>
      </c>
      <c r="B326" s="1">
        <f t="shared" si="8"/>
        <v>71</v>
      </c>
      <c r="C326" s="1">
        <v>4.9580000000000002</v>
      </c>
      <c r="D326" s="1">
        <v>4.9509999999999996</v>
      </c>
      <c r="E326" s="2"/>
    </row>
    <row r="327" spans="1:5">
      <c r="A327" s="1" t="s">
        <v>10</v>
      </c>
      <c r="B327" s="1">
        <f t="shared" si="8"/>
        <v>72</v>
      </c>
      <c r="C327" s="1">
        <v>2.3730000000000002</v>
      </c>
      <c r="D327" s="1">
        <v>2.681</v>
      </c>
      <c r="E327" s="2"/>
    </row>
    <row r="328" spans="1:5">
      <c r="A328" s="1" t="s">
        <v>11</v>
      </c>
      <c r="B328" s="1">
        <f t="shared" si="8"/>
        <v>73</v>
      </c>
      <c r="C328" s="1">
        <v>-0.16900000000000001</v>
      </c>
      <c r="D328" s="1">
        <v>0.40699999999999997</v>
      </c>
      <c r="E328" s="2"/>
    </row>
    <row r="329" spans="1:5">
      <c r="A329" s="1" t="s">
        <v>12</v>
      </c>
      <c r="B329" s="1">
        <f t="shared" si="8"/>
        <v>74</v>
      </c>
      <c r="C329" s="1">
        <v>1.901</v>
      </c>
      <c r="D329" s="1">
        <v>2.2509999999999999</v>
      </c>
      <c r="E329" s="2"/>
    </row>
    <row r="330" spans="1:5">
      <c r="A330" s="1" t="s">
        <v>12</v>
      </c>
      <c r="B330" s="1">
        <f t="shared" si="8"/>
        <v>75</v>
      </c>
      <c r="C330" s="1">
        <v>3.931</v>
      </c>
      <c r="D330" s="1">
        <v>4.1879999999999997</v>
      </c>
      <c r="E330" s="2"/>
    </row>
    <row r="331" spans="1:5">
      <c r="A331" s="1" t="s">
        <v>10</v>
      </c>
      <c r="B331" s="1">
        <f t="shared" si="8"/>
        <v>76</v>
      </c>
      <c r="C331" s="1">
        <v>4.1100000000000003</v>
      </c>
      <c r="D331" s="1">
        <v>4.22</v>
      </c>
      <c r="E331" s="2"/>
    </row>
    <row r="332" spans="1:5">
      <c r="A332" s="1" t="s">
        <v>12</v>
      </c>
      <c r="B332" s="1">
        <f t="shared" si="8"/>
        <v>77</v>
      </c>
      <c r="C332" s="1">
        <v>3.395</v>
      </c>
      <c r="D332" s="1">
        <v>3.6549999999999998</v>
      </c>
      <c r="E332" s="2"/>
    </row>
    <row r="333" spans="1:5">
      <c r="A333" s="1" t="s">
        <v>12</v>
      </c>
      <c r="B333" s="1">
        <f t="shared" si="8"/>
        <v>78</v>
      </c>
      <c r="C333" s="1">
        <v>2.4540000000000002</v>
      </c>
      <c r="D333" s="1">
        <v>2.7160000000000002</v>
      </c>
      <c r="E333" s="2"/>
    </row>
    <row r="334" spans="1:5">
      <c r="A334" s="1" t="s">
        <v>10</v>
      </c>
      <c r="B334" s="1">
        <f t="shared" si="8"/>
        <v>79</v>
      </c>
      <c r="C334" s="1">
        <v>2.036</v>
      </c>
      <c r="D334" s="1">
        <v>2.3279999999999998</v>
      </c>
      <c r="E334" s="2"/>
    </row>
    <row r="335" spans="1:5">
      <c r="A335" s="1" t="s">
        <v>10</v>
      </c>
      <c r="B335" s="1">
        <f t="shared" si="8"/>
        <v>80</v>
      </c>
      <c r="C335" s="1">
        <v>1.9950000000000001</v>
      </c>
      <c r="D335" s="1">
        <v>2.2189999999999999</v>
      </c>
      <c r="E335" s="2"/>
    </row>
    <row r="336" spans="1:5">
      <c r="A336" s="1" t="s">
        <v>10</v>
      </c>
      <c r="B336" s="1">
        <f t="shared" si="8"/>
        <v>81</v>
      </c>
      <c r="C336" s="1">
        <v>3.25</v>
      </c>
      <c r="D336" s="1">
        <v>3.5350000000000001</v>
      </c>
      <c r="E336" s="2"/>
    </row>
    <row r="337" spans="1:5">
      <c r="A337" s="1" t="s">
        <v>10</v>
      </c>
      <c r="B337" s="1">
        <f t="shared" si="8"/>
        <v>82</v>
      </c>
      <c r="C337" s="1">
        <v>2.516</v>
      </c>
      <c r="D337" s="1">
        <v>2.8159999999999998</v>
      </c>
      <c r="E337" s="2"/>
    </row>
    <row r="338" spans="1:5">
      <c r="A338" s="1" t="s">
        <v>10</v>
      </c>
      <c r="B338" s="1">
        <f t="shared" si="8"/>
        <v>83</v>
      </c>
      <c r="C338" s="1">
        <v>0.54100000000000004</v>
      </c>
      <c r="D338" s="1">
        <v>0.79700000000000004</v>
      </c>
      <c r="E338" s="2"/>
    </row>
    <row r="339" spans="1:5">
      <c r="A339" s="1" t="s">
        <v>10</v>
      </c>
      <c r="B339" s="1">
        <f t="shared" si="8"/>
        <v>84</v>
      </c>
      <c r="C339" s="1">
        <v>0.28100000000000003</v>
      </c>
      <c r="D339" s="1">
        <v>0.66100000000000003</v>
      </c>
      <c r="E339" s="2"/>
    </row>
    <row r="340" spans="1:5">
      <c r="A340" s="1" t="s">
        <v>10</v>
      </c>
      <c r="B340" s="1">
        <f t="shared" si="8"/>
        <v>85</v>
      </c>
      <c r="C340" s="1">
        <v>2.48</v>
      </c>
      <c r="D340" s="1">
        <v>2.7759999999999998</v>
      </c>
      <c r="E340" s="2"/>
    </row>
    <row r="341" spans="1:5">
      <c r="A341" s="1" t="s">
        <v>10</v>
      </c>
      <c r="B341" s="1">
        <f t="shared" si="8"/>
        <v>86</v>
      </c>
      <c r="C341" s="1">
        <v>1.966</v>
      </c>
      <c r="D341" s="1">
        <v>2.2599999999999998</v>
      </c>
      <c r="E341" s="2"/>
    </row>
    <row r="342" spans="1:5">
      <c r="A342" s="1" t="s">
        <v>11</v>
      </c>
      <c r="B342" s="1">
        <f t="shared" si="8"/>
        <v>87</v>
      </c>
      <c r="C342" s="1">
        <v>2.5999999999999999E-2</v>
      </c>
      <c r="D342" s="1">
        <v>3.1E-2</v>
      </c>
      <c r="E342" s="2"/>
    </row>
    <row r="343" spans="1:5">
      <c r="A343" s="1" t="s">
        <v>12</v>
      </c>
      <c r="B343" s="1">
        <f t="shared" si="8"/>
        <v>88</v>
      </c>
      <c r="C343" s="1">
        <v>-2.6150000000000002</v>
      </c>
      <c r="D343" s="1">
        <v>-2.581</v>
      </c>
      <c r="E343" s="2"/>
    </row>
    <row r="344" spans="1:5">
      <c r="A344" s="1" t="s">
        <v>12</v>
      </c>
      <c r="B344" s="1">
        <f t="shared" si="8"/>
        <v>89</v>
      </c>
      <c r="C344" s="1">
        <v>1.9930000000000001</v>
      </c>
      <c r="D344" s="1">
        <v>2.2890000000000001</v>
      </c>
      <c r="E344" s="2"/>
    </row>
    <row r="345" spans="1:5">
      <c r="A345" s="1" t="s">
        <v>10</v>
      </c>
      <c r="B345" s="1">
        <f t="shared" si="8"/>
        <v>90</v>
      </c>
      <c r="C345" s="1">
        <v>1.7430000000000001</v>
      </c>
      <c r="D345" s="1">
        <v>1.806</v>
      </c>
      <c r="E345" s="2"/>
    </row>
    <row r="346" spans="1:5">
      <c r="A346" s="1" t="s">
        <v>12</v>
      </c>
      <c r="B346" s="1">
        <f t="shared" si="8"/>
        <v>91</v>
      </c>
      <c r="C346" s="1">
        <v>2.2970000000000002</v>
      </c>
      <c r="D346" s="1">
        <v>2.6070000000000002</v>
      </c>
      <c r="E346" s="2"/>
    </row>
    <row r="347" spans="1:5">
      <c r="A347" s="1" t="s">
        <v>12</v>
      </c>
      <c r="B347" s="1">
        <f t="shared" si="8"/>
        <v>92</v>
      </c>
      <c r="C347" s="1">
        <v>3.45</v>
      </c>
      <c r="D347" s="1">
        <v>3.7120000000000002</v>
      </c>
      <c r="E347" s="2"/>
    </row>
    <row r="348" spans="1:5">
      <c r="A348" s="1" t="s">
        <v>10</v>
      </c>
      <c r="B348" s="1">
        <f t="shared" si="8"/>
        <v>93</v>
      </c>
      <c r="C348" s="1">
        <v>1.6240000000000001</v>
      </c>
      <c r="D348" s="1">
        <v>1.6719999999999999</v>
      </c>
      <c r="E348" s="2"/>
    </row>
    <row r="349" spans="1:5">
      <c r="A349" s="1" t="s">
        <v>10</v>
      </c>
      <c r="B349" s="1">
        <f t="shared" si="8"/>
        <v>94</v>
      </c>
      <c r="C349" s="1">
        <v>3.012</v>
      </c>
      <c r="D349" s="1">
        <v>3.3109999999999999</v>
      </c>
      <c r="E349" s="2"/>
    </row>
    <row r="350" spans="1:5">
      <c r="A350" s="1" t="s">
        <v>10</v>
      </c>
      <c r="B350" s="1">
        <f t="shared" si="8"/>
        <v>95</v>
      </c>
      <c r="C350" s="1">
        <v>2.4039999999999999</v>
      </c>
      <c r="D350" s="1">
        <v>2.7149999999999999</v>
      </c>
      <c r="E350" s="2"/>
    </row>
    <row r="351" spans="1:5">
      <c r="A351" s="1" t="s">
        <v>10</v>
      </c>
      <c r="B351" s="1">
        <f t="shared" si="8"/>
        <v>96</v>
      </c>
      <c r="C351" s="1">
        <v>3.258</v>
      </c>
      <c r="D351" s="1">
        <v>3.5430000000000001</v>
      </c>
      <c r="E351" s="2"/>
    </row>
    <row r="352" spans="1:5">
      <c r="A352" s="1" t="s">
        <v>10</v>
      </c>
      <c r="B352" s="1">
        <f t="shared" si="8"/>
        <v>97</v>
      </c>
      <c r="C352" s="1">
        <v>3.363</v>
      </c>
      <c r="D352" s="1">
        <v>3.6480000000000001</v>
      </c>
      <c r="E352" s="2"/>
    </row>
    <row r="353" spans="1:5">
      <c r="A353" s="1" t="s">
        <v>10</v>
      </c>
      <c r="B353" s="1">
        <f t="shared" si="8"/>
        <v>98</v>
      </c>
      <c r="C353" s="1">
        <v>3.8690000000000002</v>
      </c>
      <c r="D353" s="1">
        <v>4.0839999999999996</v>
      </c>
      <c r="E353" s="2"/>
    </row>
    <row r="354" spans="1:5">
      <c r="A354" s="1" t="s">
        <v>10</v>
      </c>
      <c r="B354" s="1">
        <f t="shared" si="8"/>
        <v>99</v>
      </c>
      <c r="C354" s="1">
        <v>4.5960000000000001</v>
      </c>
      <c r="D354" s="1">
        <v>4.8010000000000002</v>
      </c>
      <c r="E354" s="2"/>
    </row>
    <row r="355" spans="1:5">
      <c r="A355" s="1" t="s">
        <v>10</v>
      </c>
      <c r="B355" s="1">
        <f t="shared" si="8"/>
        <v>100</v>
      </c>
      <c r="C355" s="1">
        <v>5.0549999999999997</v>
      </c>
      <c r="D355" s="1">
        <v>5.1740000000000004</v>
      </c>
      <c r="E355" s="2"/>
    </row>
    <row r="356" spans="1:5">
      <c r="A356" s="1" t="s">
        <v>11</v>
      </c>
      <c r="B356" s="1">
        <f t="shared" si="8"/>
        <v>101</v>
      </c>
      <c r="C356" s="1">
        <v>-0.45400000000000001</v>
      </c>
      <c r="D356" s="1">
        <v>0.11600000000000001</v>
      </c>
      <c r="E356" s="2"/>
    </row>
    <row r="357" spans="1:5">
      <c r="A357" s="1" t="s">
        <v>12</v>
      </c>
      <c r="B357" s="1">
        <f t="shared" si="8"/>
        <v>102</v>
      </c>
      <c r="C357" s="1">
        <v>2.238</v>
      </c>
      <c r="D357" s="1">
        <v>2.4060000000000001</v>
      </c>
      <c r="E357" s="2"/>
    </row>
    <row r="358" spans="1:5">
      <c r="A358" s="1" t="s">
        <v>12</v>
      </c>
      <c r="B358" s="1">
        <f t="shared" si="8"/>
        <v>103</v>
      </c>
      <c r="C358" s="1">
        <v>4.3680000000000003</v>
      </c>
      <c r="D358" s="1">
        <v>4.5229999999999997</v>
      </c>
      <c r="E358" s="2"/>
    </row>
    <row r="359" spans="1:5">
      <c r="A359" s="1" t="s">
        <v>10</v>
      </c>
      <c r="B359" s="1">
        <f t="shared" si="8"/>
        <v>104</v>
      </c>
      <c r="C359" s="1">
        <v>1.92</v>
      </c>
      <c r="D359" s="1">
        <v>2.2170000000000001</v>
      </c>
      <c r="E359" s="2"/>
    </row>
    <row r="360" spans="1:5">
      <c r="A360" s="1" t="s">
        <v>12</v>
      </c>
      <c r="B360" s="1">
        <f t="shared" si="8"/>
        <v>105</v>
      </c>
      <c r="C360" s="1">
        <v>2.5550000000000002</v>
      </c>
      <c r="D360" s="1">
        <v>2.8610000000000002</v>
      </c>
      <c r="E360" s="2"/>
    </row>
    <row r="361" spans="1:5">
      <c r="A361" s="1" t="s">
        <v>12</v>
      </c>
      <c r="B361" s="1">
        <f t="shared" si="8"/>
        <v>106</v>
      </c>
      <c r="C361" s="1">
        <v>2.5569999999999999</v>
      </c>
      <c r="D361" s="1">
        <v>2.867</v>
      </c>
      <c r="E361" s="2"/>
    </row>
    <row r="362" spans="1:5">
      <c r="A362" s="1" t="s">
        <v>10</v>
      </c>
      <c r="B362" s="1">
        <f t="shared" si="8"/>
        <v>107</v>
      </c>
      <c r="C362" s="1">
        <v>4.0839999999999996</v>
      </c>
      <c r="D362" s="1">
        <v>4.2119999999999997</v>
      </c>
      <c r="E362" s="2"/>
    </row>
    <row r="363" spans="1:5">
      <c r="A363" s="1" t="s">
        <v>10</v>
      </c>
      <c r="B363" s="1">
        <f t="shared" si="8"/>
        <v>108</v>
      </c>
      <c r="C363" s="1">
        <v>0.65700000000000003</v>
      </c>
      <c r="D363" s="1">
        <v>0.96099999999999997</v>
      </c>
      <c r="E363" s="2"/>
    </row>
    <row r="364" spans="1:5">
      <c r="A364" s="1" t="s">
        <v>10</v>
      </c>
      <c r="B364" s="1">
        <f t="shared" si="8"/>
        <v>109</v>
      </c>
      <c r="C364" s="1">
        <v>3.9950000000000001</v>
      </c>
      <c r="D364" s="1">
        <v>4.2329999999999997</v>
      </c>
      <c r="E364" s="2"/>
    </row>
    <row r="365" spans="1:5">
      <c r="A365" s="1" t="s">
        <v>10</v>
      </c>
      <c r="B365" s="1">
        <f t="shared" si="8"/>
        <v>110</v>
      </c>
      <c r="C365" s="1">
        <v>2.4449999999999998</v>
      </c>
      <c r="D365" s="1">
        <v>2.7269999999999999</v>
      </c>
      <c r="E365" s="2"/>
    </row>
    <row r="366" spans="1:5">
      <c r="A366" s="1" t="s">
        <v>10</v>
      </c>
      <c r="B366" s="1">
        <f t="shared" si="8"/>
        <v>111</v>
      </c>
      <c r="C366" s="1">
        <v>2.621</v>
      </c>
      <c r="D366" s="1">
        <v>2.9020000000000001</v>
      </c>
      <c r="E366" s="2"/>
    </row>
    <row r="367" spans="1:5">
      <c r="A367" s="1" t="s">
        <v>10</v>
      </c>
      <c r="B367" s="1">
        <f t="shared" si="8"/>
        <v>112</v>
      </c>
      <c r="C367" s="1">
        <v>3.5659999999999998</v>
      </c>
      <c r="D367" s="1">
        <v>3.8149999999999999</v>
      </c>
      <c r="E367" s="2"/>
    </row>
    <row r="368" spans="1:5">
      <c r="A368" s="1" t="s">
        <v>10</v>
      </c>
      <c r="B368" s="1">
        <f t="shared" si="8"/>
        <v>113</v>
      </c>
      <c r="C368" s="1">
        <v>2.73</v>
      </c>
      <c r="D368" s="1">
        <v>3.0259999999999998</v>
      </c>
      <c r="E368" s="2"/>
    </row>
    <row r="369" spans="1:5">
      <c r="A369" s="1" t="s">
        <v>10</v>
      </c>
      <c r="B369" s="1">
        <f t="shared" si="8"/>
        <v>114</v>
      </c>
      <c r="C369" s="1">
        <v>3.81</v>
      </c>
      <c r="D369" s="1">
        <v>4.0410000000000004</v>
      </c>
      <c r="E369" s="2"/>
    </row>
    <row r="370" spans="1:5">
      <c r="A370" s="1" t="s">
        <v>11</v>
      </c>
      <c r="B370" s="1">
        <f t="shared" si="8"/>
        <v>115</v>
      </c>
      <c r="C370" s="1">
        <v>4.3460000000000001</v>
      </c>
      <c r="D370" s="1">
        <v>4.5359999999999996</v>
      </c>
      <c r="E370" s="2"/>
    </row>
    <row r="371" spans="1:5">
      <c r="A371" s="1" t="s">
        <v>12</v>
      </c>
      <c r="B371" s="1">
        <f t="shared" si="8"/>
        <v>116</v>
      </c>
      <c r="C371" s="1">
        <v>4.0019999999999998</v>
      </c>
      <c r="D371" s="1">
        <v>4.2619999999999996</v>
      </c>
      <c r="E371" s="2"/>
    </row>
    <row r="372" spans="1:5">
      <c r="A372" s="1" t="s">
        <v>12</v>
      </c>
      <c r="B372" s="1">
        <f t="shared" si="8"/>
        <v>117</v>
      </c>
      <c r="C372" s="1">
        <v>3.25</v>
      </c>
      <c r="D372" s="1">
        <v>3.5329999999999999</v>
      </c>
      <c r="E372" s="2"/>
    </row>
    <row r="373" spans="1:5">
      <c r="A373" s="1" t="s">
        <v>10</v>
      </c>
      <c r="B373" s="1">
        <f t="shared" si="8"/>
        <v>118</v>
      </c>
      <c r="C373" s="1">
        <v>4.12</v>
      </c>
      <c r="D373" s="1">
        <v>4.3499999999999996</v>
      </c>
      <c r="E373" s="2"/>
    </row>
    <row r="374" spans="1:5">
      <c r="A374" s="1" t="s">
        <v>12</v>
      </c>
      <c r="B374" s="1">
        <f t="shared" si="8"/>
        <v>119</v>
      </c>
      <c r="C374" s="1">
        <v>4.875</v>
      </c>
      <c r="D374" s="1">
        <v>5.0330000000000004</v>
      </c>
      <c r="E374" s="2"/>
    </row>
    <row r="375" spans="1:5">
      <c r="A375" s="1" t="s">
        <v>12</v>
      </c>
      <c r="B375" s="1">
        <f t="shared" si="8"/>
        <v>120</v>
      </c>
      <c r="C375" s="1">
        <v>4.5419999999999998</v>
      </c>
      <c r="D375" s="1">
        <v>4.6749999999999998</v>
      </c>
      <c r="E375" s="2"/>
    </row>
    <row r="376" spans="1:5">
      <c r="A376" s="1" t="s">
        <v>10</v>
      </c>
      <c r="B376" s="1">
        <f t="shared" si="8"/>
        <v>121</v>
      </c>
      <c r="C376" s="1">
        <v>2.7559999999999998</v>
      </c>
      <c r="D376" s="1">
        <v>3.0670000000000002</v>
      </c>
      <c r="E376" s="2"/>
    </row>
    <row r="377" spans="1:5">
      <c r="A377" s="1" t="s">
        <v>10</v>
      </c>
      <c r="B377" s="1">
        <f t="shared" si="8"/>
        <v>122</v>
      </c>
      <c r="C377" s="1">
        <v>3.9910000000000001</v>
      </c>
      <c r="D377" s="1">
        <v>4.1449999999999996</v>
      </c>
      <c r="E377" s="2"/>
    </row>
    <row r="378" spans="1:5">
      <c r="A378" s="1" t="s">
        <v>10</v>
      </c>
      <c r="B378" s="1">
        <f t="shared" si="8"/>
        <v>123</v>
      </c>
      <c r="C378" s="1">
        <v>1.889</v>
      </c>
      <c r="D378" s="1">
        <v>2.1909999999999998</v>
      </c>
      <c r="E378" s="2"/>
    </row>
    <row r="379" spans="1:5">
      <c r="A379" s="1" t="s">
        <v>10</v>
      </c>
      <c r="B379" s="1">
        <f t="shared" si="8"/>
        <v>124</v>
      </c>
      <c r="C379" s="1">
        <v>3.6040000000000001</v>
      </c>
      <c r="D379" s="1">
        <v>3.8839999999999999</v>
      </c>
      <c r="E379" s="2"/>
    </row>
    <row r="380" spans="1:5">
      <c r="A380" s="1" t="s">
        <v>10</v>
      </c>
      <c r="B380" s="1">
        <f t="shared" si="8"/>
        <v>125</v>
      </c>
      <c r="C380" s="1">
        <v>-3.2000000000000001E-2</v>
      </c>
      <c r="D380" s="1">
        <v>-2.5999999999999999E-2</v>
      </c>
      <c r="E380" s="2"/>
    </row>
    <row r="381" spans="1:5">
      <c r="A381" s="1" t="s">
        <v>10</v>
      </c>
      <c r="B381" s="1">
        <f t="shared" si="8"/>
        <v>126</v>
      </c>
      <c r="C381" s="1">
        <v>1.8919999999999999</v>
      </c>
      <c r="D381" s="1">
        <v>2.181</v>
      </c>
      <c r="E381" s="2"/>
    </row>
    <row r="382" spans="1:5">
      <c r="A382" s="1" t="s">
        <v>10</v>
      </c>
      <c r="B382" s="1">
        <f t="shared" si="8"/>
        <v>127</v>
      </c>
      <c r="C382" s="1">
        <v>2.6720000000000002</v>
      </c>
      <c r="D382" s="1">
        <v>2.9910000000000001</v>
      </c>
      <c r="E382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>
      <selection activeCell="H2" sqref="H2"/>
    </sheetView>
  </sheetViews>
  <sheetFormatPr defaultRowHeight="14.6"/>
  <cols>
    <col min="1" max="1" width="11.3828125" style="1" customWidth="1"/>
    <col min="2" max="5" width="9" style="1"/>
    <col min="6" max="6" width="9" style="1" customWidth="1"/>
    <col min="7" max="7" width="13.4609375" style="1" customWidth="1"/>
    <col min="8" max="8" width="13.4609375" customWidth="1"/>
  </cols>
  <sheetData>
    <row r="1" spans="1:14">
      <c r="A1" s="1" t="s">
        <v>33</v>
      </c>
      <c r="B1" s="3" t="s">
        <v>20</v>
      </c>
      <c r="C1" s="4" t="s">
        <v>26</v>
      </c>
      <c r="D1" s="4" t="s">
        <v>27</v>
      </c>
      <c r="E1" s="5" t="s">
        <v>18</v>
      </c>
      <c r="F1" s="6" t="s">
        <v>34</v>
      </c>
      <c r="G1" s="5" t="s">
        <v>42</v>
      </c>
      <c r="H1" s="5" t="s">
        <v>43</v>
      </c>
      <c r="J1" s="6" t="s">
        <v>34</v>
      </c>
      <c r="K1" s="6" t="s">
        <v>44</v>
      </c>
      <c r="M1" s="6" t="s">
        <v>34</v>
      </c>
      <c r="N1" s="6" t="s">
        <v>45</v>
      </c>
    </row>
    <row r="2" spans="1:14">
      <c r="A2" s="1" t="s">
        <v>14</v>
      </c>
      <c r="B2" s="1" t="s">
        <v>21</v>
      </c>
      <c r="C2" s="1">
        <v>2.8769999999999998</v>
      </c>
      <c r="D2" s="1">
        <v>3.1819999999999999</v>
      </c>
      <c r="E2" s="1">
        <v>13.673999999999999</v>
      </c>
      <c r="F2" s="1">
        <v>0.58899999999999997</v>
      </c>
      <c r="G2" s="1">
        <f>C2+0.3545*F2+11.136</f>
        <v>14.221800499999999</v>
      </c>
      <c r="H2" s="1">
        <f>D2-0.076*F2+10.533</f>
        <v>13.670235999999999</v>
      </c>
      <c r="J2" s="1">
        <v>0.58899999999999997</v>
      </c>
      <c r="K2">
        <f>F2+E2-G2</f>
        <v>4.1199500000001166E-2</v>
      </c>
      <c r="M2" s="1">
        <v>0.58899999999999997</v>
      </c>
      <c r="N2">
        <f>E2-H2</f>
        <v>3.7640000000003226E-3</v>
      </c>
    </row>
    <row r="3" spans="1:14">
      <c r="A3" s="1" t="s">
        <v>35</v>
      </c>
      <c r="B3" s="1" t="s">
        <v>22</v>
      </c>
      <c r="C3" s="1">
        <v>2.3889999999999998</v>
      </c>
      <c r="D3" s="1">
        <v>2.6970000000000001</v>
      </c>
      <c r="E3" s="1">
        <v>13.194000000000001</v>
      </c>
      <c r="F3" s="1">
        <v>0.59099999999999997</v>
      </c>
      <c r="G3" s="1">
        <f t="shared" ref="G3:G10" si="0">C3+0.3545*F3+11.136</f>
        <v>13.734509499999998</v>
      </c>
      <c r="H3" s="1">
        <f t="shared" ref="H3:H10" si="1">D3-0.076*F3+10.533</f>
        <v>13.185084</v>
      </c>
      <c r="J3" s="1">
        <v>0.59099999999999997</v>
      </c>
      <c r="K3">
        <f t="shared" ref="K3:K10" si="2">F3+E3-G3</f>
        <v>5.0490500000002214E-2</v>
      </c>
      <c r="M3" s="1">
        <v>0.59099999999999997</v>
      </c>
      <c r="N3">
        <f t="shared" ref="N3:N10" si="3">E3-H3</f>
        <v>8.9160000000010342E-3</v>
      </c>
    </row>
    <row r="4" spans="1:14">
      <c r="A4" s="1" t="s">
        <v>13</v>
      </c>
      <c r="B4" s="1" t="s">
        <v>36</v>
      </c>
      <c r="C4" s="1">
        <v>-1.1990000000000001</v>
      </c>
      <c r="D4" s="1">
        <v>-0.53800000000000003</v>
      </c>
      <c r="E4" s="1">
        <v>9.9949999999999992</v>
      </c>
      <c r="F4" s="1">
        <v>-0.14499999999999999</v>
      </c>
      <c r="G4" s="1">
        <f t="shared" si="0"/>
        <v>9.8855974999999994</v>
      </c>
      <c r="H4" s="1">
        <f t="shared" si="1"/>
        <v>10.006019999999999</v>
      </c>
      <c r="J4" s="1">
        <v>-0.14499999999999999</v>
      </c>
      <c r="K4">
        <f t="shared" si="2"/>
        <v>-3.5597499999999727E-2</v>
      </c>
      <c r="M4" s="1">
        <v>-0.14499999999999999</v>
      </c>
      <c r="N4">
        <f t="shared" si="3"/>
        <v>-1.1020000000000252E-2</v>
      </c>
    </row>
    <row r="5" spans="1:14">
      <c r="A5" s="1" t="s">
        <v>37</v>
      </c>
      <c r="B5" s="1" t="s">
        <v>23</v>
      </c>
      <c r="C5" s="1">
        <v>2.7E-2</v>
      </c>
      <c r="D5" s="1">
        <v>0.39300000000000002</v>
      </c>
      <c r="E5" s="1">
        <v>11.039</v>
      </c>
      <c r="F5" s="1">
        <v>0.38</v>
      </c>
      <c r="G5" s="1">
        <f t="shared" si="0"/>
        <v>11.297709999999999</v>
      </c>
      <c r="H5" s="1">
        <f t="shared" si="1"/>
        <v>10.897119999999999</v>
      </c>
      <c r="J5" s="1"/>
      <c r="M5" s="1"/>
    </row>
    <row r="6" spans="1:14">
      <c r="A6" s="1" t="s">
        <v>15</v>
      </c>
      <c r="B6" s="1" t="s">
        <v>24</v>
      </c>
      <c r="C6" s="1">
        <v>2.3340000000000001</v>
      </c>
      <c r="D6" s="1">
        <v>2.6110000000000002</v>
      </c>
      <c r="E6" s="1">
        <v>13.106</v>
      </c>
      <c r="F6" s="1">
        <v>0.58699999999999997</v>
      </c>
      <c r="G6" s="1">
        <f t="shared" si="0"/>
        <v>13.678091499999999</v>
      </c>
      <c r="H6" s="1">
        <f t="shared" si="1"/>
        <v>13.099387999999999</v>
      </c>
      <c r="J6" s="1">
        <v>0.58699999999999997</v>
      </c>
      <c r="K6">
        <f t="shared" si="2"/>
        <v>1.4908500000000657E-2</v>
      </c>
      <c r="M6" s="1">
        <v>0.58699999999999997</v>
      </c>
      <c r="N6">
        <f t="shared" si="3"/>
        <v>6.6120000000005064E-3</v>
      </c>
    </row>
    <row r="7" spans="1:14">
      <c r="A7" s="1" t="s">
        <v>17</v>
      </c>
      <c r="B7" s="1" t="s">
        <v>38</v>
      </c>
      <c r="C7" s="1">
        <v>2.6179999999999999</v>
      </c>
      <c r="D7" s="1">
        <v>2.9260000000000002</v>
      </c>
      <c r="E7" s="1">
        <v>13.401</v>
      </c>
      <c r="F7" s="1">
        <v>0.56499999999999995</v>
      </c>
      <c r="G7" s="1">
        <f t="shared" si="0"/>
        <v>13.954292499999999</v>
      </c>
      <c r="H7" s="1">
        <f t="shared" si="1"/>
        <v>13.41606</v>
      </c>
      <c r="J7" s="1">
        <v>0.56499999999999995</v>
      </c>
      <c r="K7">
        <f t="shared" si="2"/>
        <v>1.1707499999999982E-2</v>
      </c>
      <c r="M7" s="1">
        <v>0.56499999999999995</v>
      </c>
      <c r="N7">
        <f t="shared" si="3"/>
        <v>-1.5060000000000073E-2</v>
      </c>
    </row>
    <row r="8" spans="1:14">
      <c r="A8" s="1" t="s">
        <v>16</v>
      </c>
      <c r="B8" s="1" t="s">
        <v>39</v>
      </c>
      <c r="C8" s="1">
        <v>3.7970000000000002</v>
      </c>
      <c r="D8" s="1">
        <v>3.9929999999999999</v>
      </c>
      <c r="E8" s="1">
        <v>14.491</v>
      </c>
      <c r="F8" s="1">
        <v>0.65400000000000003</v>
      </c>
      <c r="G8" s="1">
        <f t="shared" si="0"/>
        <v>15.164842999999999</v>
      </c>
      <c r="H8" s="1">
        <f t="shared" si="1"/>
        <v>14.476296</v>
      </c>
      <c r="J8" s="1">
        <v>0.65400000000000003</v>
      </c>
      <c r="K8">
        <f t="shared" si="2"/>
        <v>-1.9842999999999833E-2</v>
      </c>
      <c r="M8" s="1">
        <v>0.65400000000000003</v>
      </c>
      <c r="N8">
        <f t="shared" si="3"/>
        <v>1.470400000000005E-2</v>
      </c>
    </row>
    <row r="9" spans="1:14">
      <c r="A9" s="1" t="s">
        <v>40</v>
      </c>
      <c r="B9" s="1" t="s">
        <v>25</v>
      </c>
      <c r="C9" s="1">
        <v>4.0389999999999997</v>
      </c>
      <c r="D9" s="1">
        <v>4.1989999999999998</v>
      </c>
      <c r="E9" s="1">
        <v>14.693</v>
      </c>
      <c r="F9" s="1">
        <v>0.73799999999999999</v>
      </c>
      <c r="G9" s="1">
        <f t="shared" si="0"/>
        <v>15.436620999999999</v>
      </c>
      <c r="H9" s="1">
        <f t="shared" si="1"/>
        <v>14.675912</v>
      </c>
      <c r="J9" s="1">
        <v>0.73799999999999999</v>
      </c>
      <c r="K9">
        <f t="shared" si="2"/>
        <v>-5.6209999999996541E-3</v>
      </c>
      <c r="M9" s="1">
        <v>0.73799999999999999</v>
      </c>
      <c r="N9">
        <f t="shared" si="3"/>
        <v>1.7087999999999326E-2</v>
      </c>
    </row>
    <row r="10" spans="1:14">
      <c r="A10" s="1" t="s">
        <v>19</v>
      </c>
      <c r="B10" s="1" t="s">
        <v>41</v>
      </c>
      <c r="C10" s="2">
        <v>0</v>
      </c>
      <c r="D10" s="1">
        <v>0</v>
      </c>
      <c r="E10" s="1">
        <v>10.428000000000001</v>
      </c>
      <c r="F10" s="1">
        <v>1.0089999999999999</v>
      </c>
      <c r="G10" s="1">
        <f t="shared" si="0"/>
        <v>11.4936905</v>
      </c>
      <c r="H10" s="1">
        <f t="shared" si="1"/>
        <v>10.456315999999999</v>
      </c>
      <c r="J10" s="1">
        <v>1.0089999999999999</v>
      </c>
      <c r="K10">
        <f t="shared" si="2"/>
        <v>-5.6690499999998423E-2</v>
      </c>
      <c r="M10" s="1">
        <v>1.0089999999999999</v>
      </c>
      <c r="N10">
        <f t="shared" si="3"/>
        <v>-2.8315999999998454E-2</v>
      </c>
    </row>
    <row r="11" spans="1:14">
      <c r="H11" s="1"/>
      <c r="K11">
        <f>STDEV(K2:K10)</f>
        <v>3.6863289987659871E-2</v>
      </c>
      <c r="N11">
        <f>STDEV(N2:N10)</f>
        <v>1.6010074256988173E-2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83"/>
  <sheetViews>
    <sheetView tabSelected="1" topLeftCell="F366" zoomScaleNormal="100" workbookViewId="0">
      <selection activeCell="M3" sqref="M3"/>
    </sheetView>
  </sheetViews>
  <sheetFormatPr defaultColWidth="9" defaultRowHeight="14.6"/>
  <cols>
    <col min="1" max="4" width="9" style="1"/>
    <col min="5" max="5" width="7" style="1" customWidth="1"/>
    <col min="6" max="7" width="9" style="1"/>
    <col min="8" max="8" width="11" style="1" bestFit="1" customWidth="1"/>
    <col min="9" max="16384" width="9" style="1"/>
  </cols>
  <sheetData>
    <row r="1" spans="1:23">
      <c r="A1" s="1" t="s">
        <v>29</v>
      </c>
      <c r="B1" s="1" t="s">
        <v>30</v>
      </c>
      <c r="C1" s="2" t="s">
        <v>31</v>
      </c>
      <c r="D1" s="1" t="s">
        <v>32</v>
      </c>
      <c r="F1" s="7" t="s">
        <v>46</v>
      </c>
      <c r="G1" s="8" t="s">
        <v>47</v>
      </c>
      <c r="H1" s="7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8" t="s">
        <v>55</v>
      </c>
      <c r="P1" s="8" t="s">
        <v>56</v>
      </c>
      <c r="Q1" s="8" t="s">
        <v>57</v>
      </c>
      <c r="R1" s="8" t="s">
        <v>58</v>
      </c>
      <c r="S1" s="8" t="s">
        <v>59</v>
      </c>
      <c r="T1" s="8" t="s">
        <v>60</v>
      </c>
      <c r="U1" s="8" t="s">
        <v>61</v>
      </c>
      <c r="V1" s="8" t="s">
        <v>63</v>
      </c>
      <c r="W1" s="8" t="s">
        <v>65</v>
      </c>
    </row>
    <row r="2" spans="1:23">
      <c r="A2" s="1" t="s">
        <v>28</v>
      </c>
      <c r="B2" s="1">
        <v>0</v>
      </c>
      <c r="C2" s="2">
        <v>0</v>
      </c>
      <c r="D2" s="1">
        <v>0</v>
      </c>
      <c r="F2" s="7">
        <f>C2+0.3545*(C2-D2)+11.136</f>
        <v>11.135999999999999</v>
      </c>
      <c r="G2" s="8">
        <f>D2-0.076*(C2-D2)+10.533</f>
        <v>10.532999999999999</v>
      </c>
      <c r="H2" s="7">
        <f>C2+0.3545*(F2-G2)+11.136</f>
        <v>11.3497635</v>
      </c>
      <c r="I2" s="8">
        <f>D2-0.076*(F2-G2)+10.533</f>
        <v>10.487171999999999</v>
      </c>
      <c r="J2" s="8">
        <f>C2+0.3545*(H2-I2)+11.136</f>
        <v>11.44178868675</v>
      </c>
      <c r="K2" s="8">
        <f>D2-0.076*(H2-I2)+10.533</f>
        <v>10.467443046</v>
      </c>
      <c r="L2" s="8">
        <f>C2+0.3545*(J2-K2)+11.136</f>
        <v>11.481405529645874</v>
      </c>
      <c r="M2" s="8">
        <f>D2-0.076*(J2-K2)+10.533</f>
        <v>10.458949731302999</v>
      </c>
      <c r="N2" s="8">
        <f>C2+0.3545*(L2-M2)+11.136</f>
        <v>11.498460580512548</v>
      </c>
      <c r="O2" s="8">
        <f>D2-0.076*(L2-M2)+10.533</f>
        <v>10.455293359325941</v>
      </c>
      <c r="P2" s="8">
        <f>C2+0.3545*(N2-O2)+11.136</f>
        <v>11.505802779910651</v>
      </c>
      <c r="Q2" s="8">
        <f>D2-0.076*(N2-O2)+10.533</f>
        <v>10.453719291189817</v>
      </c>
      <c r="R2" s="8">
        <f>C2+0.3545*(P2-Q2)+11.136</f>
        <v>11.508963596751535</v>
      </c>
      <c r="S2" s="8">
        <f>D2-0.076*(P2-Q2)+10.533</f>
        <v>10.453041654857216</v>
      </c>
      <c r="T2" s="8">
        <f>C2+0.3545*(R2-S2)+11.136</f>
        <v>11.510324328401536</v>
      </c>
      <c r="U2" s="8">
        <f>D2-0.076*(R2-S2)+10.533</f>
        <v>10.452749932416031</v>
      </c>
      <c r="V2" s="8">
        <f>C2+0.3545*(T2-U2)+11.136</f>
        <v>11.51091012337686</v>
      </c>
      <c r="W2" s="8">
        <f>D2-0.076*(T2-U2)+10.533</f>
        <v>10.4526243459051</v>
      </c>
    </row>
    <row r="3" spans="1:23">
      <c r="A3" s="1" t="s">
        <v>1</v>
      </c>
      <c r="B3" s="1">
        <v>1</v>
      </c>
      <c r="C3" s="1">
        <v>-6.8000000000000005E-2</v>
      </c>
      <c r="D3" s="1">
        <v>-0.158</v>
      </c>
      <c r="F3" s="7">
        <f t="shared" ref="F3:F42" si="0">C3+0.3545*(C3-D3)+11.136</f>
        <v>11.099905</v>
      </c>
      <c r="G3" s="8">
        <f t="shared" ref="G3:G42" si="1">D3-0.076*(C3-D3)+10.533</f>
        <v>10.36816</v>
      </c>
      <c r="H3" s="7">
        <f t="shared" ref="H3:H66" si="2">C3+0.3545*(F3-G3)+11.136</f>
        <v>11.327403602499999</v>
      </c>
      <c r="I3" s="8">
        <f t="shared" ref="I3:I66" si="3">D3-0.076*(F3-G3)+10.533</f>
        <v>10.31938738</v>
      </c>
      <c r="J3" s="8">
        <f t="shared" ref="J3:J66" si="4">C3+0.3545*(H3-I3)+11.136</f>
        <v>11.425341750876248</v>
      </c>
      <c r="K3" s="8">
        <f t="shared" ref="K3:K66" si="5">D3-0.076*(H3-I3)+10.533</f>
        <v>10.29839076709</v>
      </c>
      <c r="L3" s="8">
        <f t="shared" ref="L3:L66" si="6">C3+0.3545*(J3-K3)+11.136</f>
        <v>11.467504123752224</v>
      </c>
      <c r="M3" s="8">
        <f t="shared" ref="M3:M66" si="7">D3-0.076*(J3-K3)+10.533</f>
        <v>10.289351725232244</v>
      </c>
      <c r="N3" s="8">
        <f t="shared" ref="N3:N66" si="8">C3+0.3545*(L3-M3)+11.136</f>
        <v>11.485655025275332</v>
      </c>
      <c r="O3" s="8">
        <f t="shared" ref="O3:O66" si="9">D3-0.076*(L3-M3)+10.533</f>
        <v>10.28546041771248</v>
      </c>
      <c r="P3" s="8">
        <f t="shared" ref="P3:P66" si="10">C3+0.3545*(N3-O3)+11.136</f>
        <v>11.49346898838103</v>
      </c>
      <c r="Q3" s="8">
        <f t="shared" ref="Q3:Q66" si="11">D3-0.076*(N3-O3)+10.533</f>
        <v>10.283785209825222</v>
      </c>
      <c r="R3" s="8">
        <f t="shared" ref="R3:R66" si="12">C3+0.3545*(P3-Q3)+11.136</f>
        <v>11.496832899498033</v>
      </c>
      <c r="S3" s="8">
        <f t="shared" ref="S3:S66" si="13">D3-0.076*(P3-Q3)+10.533</f>
        <v>10.283064032829758</v>
      </c>
      <c r="T3" s="8">
        <f t="shared" ref="T3:T66" si="14">C3+0.3545*(R3-S3)+11.136</f>
        <v>11.498281063233902</v>
      </c>
      <c r="U3" s="8">
        <f t="shared" ref="U3:U66" si="15">D3-0.076*(R3-S3)+10.533</f>
        <v>10.282753566133211</v>
      </c>
      <c r="V3" s="8">
        <f t="shared" ref="V3:V66" si="16">C3+0.3545*(T3-U3)+11.136</f>
        <v>11.498904497722194</v>
      </c>
      <c r="W3" s="8">
        <f t="shared" ref="W3:W66" si="17">D3-0.076*(T3-U3)+10.533</f>
        <v>10.282619910220347</v>
      </c>
    </row>
    <row r="4" spans="1:23">
      <c r="A4" s="1" t="s">
        <v>1</v>
      </c>
      <c r="B4" s="1">
        <v>2</v>
      </c>
      <c r="C4" s="1">
        <v>2.8769999999999998</v>
      </c>
      <c r="D4" s="1">
        <v>3.1819999999999999</v>
      </c>
      <c r="F4" s="7">
        <f t="shared" si="0"/>
        <v>13.9048775</v>
      </c>
      <c r="G4" s="8">
        <f t="shared" si="1"/>
        <v>13.73818</v>
      </c>
      <c r="H4" s="7">
        <f t="shared" si="2"/>
        <v>14.072094263749999</v>
      </c>
      <c r="I4" s="8">
        <f t="shared" si="3"/>
        <v>13.70233099</v>
      </c>
      <c r="J4" s="8">
        <f t="shared" si="4"/>
        <v>14.144081080544375</v>
      </c>
      <c r="K4" s="8">
        <f t="shared" si="5"/>
        <v>13.686897991195</v>
      </c>
      <c r="L4" s="8">
        <f t="shared" si="6"/>
        <v>14.175071405174352</v>
      </c>
      <c r="M4" s="8">
        <f t="shared" si="7"/>
        <v>13.680254085209446</v>
      </c>
      <c r="N4" s="8">
        <f t="shared" si="8"/>
        <v>14.188412739927557</v>
      </c>
      <c r="O4" s="8">
        <f t="shared" si="9"/>
        <v>13.677393883682667</v>
      </c>
      <c r="P4" s="8">
        <f t="shared" si="10"/>
        <v>14.194156184538812</v>
      </c>
      <c r="Q4" s="8">
        <f t="shared" si="11"/>
        <v>13.676162566925388</v>
      </c>
      <c r="R4" s="8">
        <f t="shared" si="12"/>
        <v>14.196628737443959</v>
      </c>
      <c r="S4" s="8">
        <f t="shared" si="13"/>
        <v>13.67563248506138</v>
      </c>
      <c r="T4" s="8">
        <f t="shared" si="14"/>
        <v>14.197693171469624</v>
      </c>
      <c r="U4" s="8">
        <f t="shared" si="15"/>
        <v>13.675404284818924</v>
      </c>
      <c r="V4" s="8">
        <f t="shared" si="16"/>
        <v>14.198151410317672</v>
      </c>
      <c r="W4" s="8">
        <f t="shared" si="17"/>
        <v>13.675306044614546</v>
      </c>
    </row>
    <row r="5" spans="1:23">
      <c r="A5" s="1" t="s">
        <v>1</v>
      </c>
      <c r="B5" s="1">
        <v>3</v>
      </c>
      <c r="C5" s="1">
        <v>0.65500000000000003</v>
      </c>
      <c r="D5" s="1">
        <v>1.0389999999999999</v>
      </c>
      <c r="F5" s="7">
        <f t="shared" si="0"/>
        <v>11.654871999999999</v>
      </c>
      <c r="G5" s="8">
        <f t="shared" si="1"/>
        <v>11.601184</v>
      </c>
      <c r="H5" s="7">
        <f t="shared" si="2"/>
        <v>11.810032395999999</v>
      </c>
      <c r="I5" s="8">
        <f t="shared" si="3"/>
        <v>11.567919712</v>
      </c>
      <c r="J5" s="8">
        <f t="shared" si="4"/>
        <v>11.876828946477998</v>
      </c>
      <c r="K5" s="8">
        <f t="shared" si="5"/>
        <v>11.553599436016</v>
      </c>
      <c r="L5" s="8">
        <f t="shared" si="6"/>
        <v>11.905584861458777</v>
      </c>
      <c r="M5" s="8">
        <f t="shared" si="7"/>
        <v>11.547434557204888</v>
      </c>
      <c r="N5" s="8">
        <f t="shared" si="8"/>
        <v>11.917964282858003</v>
      </c>
      <c r="O5" s="8">
        <f t="shared" si="9"/>
        <v>11.544780576876704</v>
      </c>
      <c r="P5" s="8">
        <f t="shared" si="10"/>
        <v>11.92329362377037</v>
      </c>
      <c r="Q5" s="8">
        <f t="shared" si="11"/>
        <v>11.543638038345421</v>
      </c>
      <c r="R5" s="8">
        <f t="shared" si="12"/>
        <v>11.925587905033144</v>
      </c>
      <c r="S5" s="8">
        <f t="shared" si="13"/>
        <v>11.543146175507703</v>
      </c>
      <c r="T5" s="8">
        <f t="shared" si="14"/>
        <v>11.926575593116768</v>
      </c>
      <c r="U5" s="8">
        <f t="shared" si="15"/>
        <v>11.542934428556066</v>
      </c>
      <c r="V5" s="8">
        <f t="shared" si="16"/>
        <v>11.927000792836768</v>
      </c>
      <c r="W5" s="8">
        <f t="shared" si="17"/>
        <v>11.542843271493386</v>
      </c>
    </row>
    <row r="6" spans="1:23">
      <c r="A6" s="1" t="s">
        <v>1</v>
      </c>
      <c r="B6" s="1">
        <v>4</v>
      </c>
      <c r="C6" s="1">
        <v>1.9930000000000001</v>
      </c>
      <c r="D6" s="1">
        <v>2.3010000000000002</v>
      </c>
      <c r="F6" s="7">
        <f t="shared" si="0"/>
        <v>13.019814</v>
      </c>
      <c r="G6" s="8">
        <f t="shared" si="1"/>
        <v>12.857408</v>
      </c>
      <c r="H6" s="7">
        <f t="shared" si="2"/>
        <v>13.186572927</v>
      </c>
      <c r="I6" s="8">
        <f t="shared" si="3"/>
        <v>12.821657144</v>
      </c>
      <c r="J6" s="8">
        <f t="shared" si="4"/>
        <v>13.2583626450735</v>
      </c>
      <c r="K6" s="8">
        <f t="shared" si="5"/>
        <v>12.806266400491999</v>
      </c>
      <c r="L6" s="8">
        <f t="shared" si="6"/>
        <v>13.289268118704141</v>
      </c>
      <c r="M6" s="8">
        <f t="shared" si="7"/>
        <v>12.799640685411806</v>
      </c>
      <c r="N6" s="8">
        <f t="shared" si="8"/>
        <v>13.302572925102133</v>
      </c>
      <c r="O6" s="8">
        <f t="shared" si="9"/>
        <v>12.796788315069783</v>
      </c>
      <c r="P6" s="8">
        <f t="shared" si="10"/>
        <v>13.308300644256468</v>
      </c>
      <c r="Q6" s="8">
        <f t="shared" si="11"/>
        <v>12.795560369637542</v>
      </c>
      <c r="R6" s="8">
        <f t="shared" si="12"/>
        <v>13.310766427352409</v>
      </c>
      <c r="S6" s="8">
        <f t="shared" si="13"/>
        <v>12.795031739128962</v>
      </c>
      <c r="T6" s="8">
        <f t="shared" si="14"/>
        <v>13.31182794697521</v>
      </c>
      <c r="U6" s="8">
        <f t="shared" si="15"/>
        <v>12.794804163695018</v>
      </c>
      <c r="V6" s="8">
        <f t="shared" si="16"/>
        <v>13.312284931172828</v>
      </c>
      <c r="W6" s="8">
        <f t="shared" si="17"/>
        <v>12.794706192470706</v>
      </c>
    </row>
    <row r="7" spans="1:23">
      <c r="A7" s="1" t="s">
        <v>1</v>
      </c>
      <c r="B7" s="1">
        <v>5</v>
      </c>
      <c r="C7" s="1">
        <v>2.96</v>
      </c>
      <c r="D7" s="1">
        <v>3.2509999999999999</v>
      </c>
      <c r="F7" s="7">
        <f t="shared" si="0"/>
        <v>13.9928405</v>
      </c>
      <c r="G7" s="8">
        <f t="shared" si="1"/>
        <v>13.806115999999999</v>
      </c>
      <c r="H7" s="7">
        <f t="shared" si="2"/>
        <v>14.162193835249999</v>
      </c>
      <c r="I7" s="8">
        <f t="shared" si="3"/>
        <v>13.769808937999999</v>
      </c>
      <c r="J7" s="8">
        <f t="shared" si="4"/>
        <v>14.235100446075124</v>
      </c>
      <c r="K7" s="8">
        <f t="shared" si="5"/>
        <v>13.754178747809</v>
      </c>
      <c r="L7" s="8">
        <f t="shared" si="6"/>
        <v>14.26648674203534</v>
      </c>
      <c r="M7" s="8">
        <f t="shared" si="7"/>
        <v>13.747449950931774</v>
      </c>
      <c r="N7" s="8">
        <f t="shared" si="8"/>
        <v>14.279998542446213</v>
      </c>
      <c r="O7" s="8">
        <f t="shared" si="9"/>
        <v>13.744553203876128</v>
      </c>
      <c r="P7" s="8">
        <f t="shared" si="10"/>
        <v>14.285815372523095</v>
      </c>
      <c r="Q7" s="8">
        <f t="shared" si="11"/>
        <v>13.743306154268673</v>
      </c>
      <c r="R7" s="8">
        <f t="shared" si="12"/>
        <v>14.288319517871191</v>
      </c>
      <c r="S7" s="8">
        <f t="shared" si="13"/>
        <v>13.742769299412663</v>
      </c>
      <c r="T7" s="8">
        <f t="shared" si="14"/>
        <v>14.289397552443548</v>
      </c>
      <c r="U7" s="8">
        <f t="shared" si="15"/>
        <v>13.742538183397151</v>
      </c>
      <c r="V7" s="8">
        <f t="shared" si="16"/>
        <v>14.289861646326948</v>
      </c>
      <c r="W7" s="8">
        <f t="shared" si="17"/>
        <v>13.742438687952474</v>
      </c>
    </row>
    <row r="8" spans="1:23">
      <c r="A8" s="1" t="s">
        <v>1</v>
      </c>
      <c r="B8" s="1">
        <v>6</v>
      </c>
      <c r="C8" s="1">
        <v>1.8640000000000001</v>
      </c>
      <c r="D8" s="1">
        <v>2.133</v>
      </c>
      <c r="F8" s="7">
        <f t="shared" si="0"/>
        <v>12.9046395</v>
      </c>
      <c r="G8" s="8">
        <f t="shared" si="1"/>
        <v>12.686444</v>
      </c>
      <c r="H8" s="7">
        <f t="shared" si="2"/>
        <v>13.077350304749999</v>
      </c>
      <c r="I8" s="8">
        <f t="shared" si="3"/>
        <v>12.649417141999999</v>
      </c>
      <c r="J8" s="8">
        <f t="shared" si="4"/>
        <v>13.151702306194874</v>
      </c>
      <c r="K8" s="8">
        <f t="shared" si="5"/>
        <v>12.633477079631</v>
      </c>
      <c r="L8" s="8">
        <f t="shared" si="6"/>
        <v>13.183710842816893</v>
      </c>
      <c r="M8" s="8">
        <f t="shared" si="7"/>
        <v>12.626614882781144</v>
      </c>
      <c r="N8" s="8">
        <f t="shared" si="8"/>
        <v>13.197490517832673</v>
      </c>
      <c r="O8" s="8">
        <f t="shared" si="9"/>
        <v>12.623660707037283</v>
      </c>
      <c r="P8" s="8">
        <f t="shared" si="10"/>
        <v>13.203422667926965</v>
      </c>
      <c r="Q8" s="8">
        <f t="shared" si="11"/>
        <v>12.622388934379551</v>
      </c>
      <c r="R8" s="8">
        <f t="shared" si="12"/>
        <v>13.205976458542558</v>
      </c>
      <c r="S8" s="8">
        <f t="shared" si="13"/>
        <v>12.621841436250396</v>
      </c>
      <c r="T8" s="8">
        <f t="shared" si="14"/>
        <v>13.207075865402571</v>
      </c>
      <c r="U8" s="8">
        <f t="shared" si="15"/>
        <v>12.621605738305796</v>
      </c>
      <c r="V8" s="8">
        <f t="shared" si="16"/>
        <v>13.207549160055805</v>
      </c>
      <c r="W8" s="8">
        <f t="shared" si="17"/>
        <v>12.621504270340644</v>
      </c>
    </row>
    <row r="9" spans="1:23">
      <c r="A9" s="1" t="s">
        <v>1</v>
      </c>
      <c r="B9" s="1">
        <v>7</v>
      </c>
      <c r="C9" s="1">
        <v>3.032</v>
      </c>
      <c r="D9" s="1">
        <v>3.3180000000000001</v>
      </c>
      <c r="F9" s="7">
        <f t="shared" si="0"/>
        <v>14.066613</v>
      </c>
      <c r="G9" s="8">
        <f t="shared" si="1"/>
        <v>13.872736</v>
      </c>
      <c r="H9" s="7">
        <f t="shared" si="2"/>
        <v>14.236729396499999</v>
      </c>
      <c r="I9" s="8">
        <f t="shared" si="3"/>
        <v>13.836265348</v>
      </c>
      <c r="J9" s="8">
        <f t="shared" si="4"/>
        <v>14.30996450519325</v>
      </c>
      <c r="K9" s="8">
        <f t="shared" si="5"/>
        <v>13.820564732314001</v>
      </c>
      <c r="L9" s="8">
        <f t="shared" si="6"/>
        <v>14.341492219485694</v>
      </c>
      <c r="M9" s="8">
        <f t="shared" si="7"/>
        <v>13.813805617261178</v>
      </c>
      <c r="N9" s="8">
        <f t="shared" si="8"/>
        <v>14.355064900488591</v>
      </c>
      <c r="O9" s="8">
        <f t="shared" si="9"/>
        <v>13.810895818230936</v>
      </c>
      <c r="P9" s="8">
        <f t="shared" si="10"/>
        <v>14.360907939660338</v>
      </c>
      <c r="Q9" s="8">
        <f t="shared" si="11"/>
        <v>13.809643149748418</v>
      </c>
      <c r="R9" s="8">
        <f t="shared" si="12"/>
        <v>14.363423368023774</v>
      </c>
      <c r="S9" s="8">
        <f t="shared" si="13"/>
        <v>13.809103875966693</v>
      </c>
      <c r="T9" s="8">
        <f t="shared" si="14"/>
        <v>14.364506259934235</v>
      </c>
      <c r="U9" s="8">
        <f t="shared" si="15"/>
        <v>13.808871718603662</v>
      </c>
      <c r="V9" s="8">
        <f t="shared" si="16"/>
        <v>14.364972444901687</v>
      </c>
      <c r="W9" s="8">
        <f t="shared" si="17"/>
        <v>13.808771774858876</v>
      </c>
    </row>
    <row r="10" spans="1:23">
      <c r="A10" s="1" t="s">
        <v>1</v>
      </c>
      <c r="B10" s="1">
        <v>8</v>
      </c>
      <c r="C10" s="1">
        <v>2.5939999999999999</v>
      </c>
      <c r="D10" s="1">
        <v>2.903</v>
      </c>
      <c r="F10" s="7">
        <f t="shared" si="0"/>
        <v>13.620459499999999</v>
      </c>
      <c r="G10" s="8">
        <f t="shared" si="1"/>
        <v>13.459484</v>
      </c>
      <c r="H10" s="7">
        <f t="shared" si="2"/>
        <v>13.787065814749999</v>
      </c>
      <c r="I10" s="8">
        <f t="shared" si="3"/>
        <v>13.423765862</v>
      </c>
      <c r="J10" s="8">
        <f t="shared" si="4"/>
        <v>13.858789833249874</v>
      </c>
      <c r="K10" s="8">
        <f t="shared" si="5"/>
        <v>13.408389203591</v>
      </c>
      <c r="L10" s="8">
        <f t="shared" si="6"/>
        <v>13.88966702321407</v>
      </c>
      <c r="M10" s="8">
        <f t="shared" si="7"/>
        <v>13.401769552145925</v>
      </c>
      <c r="N10" s="8">
        <f t="shared" si="8"/>
        <v>13.902959653493657</v>
      </c>
      <c r="O10" s="8">
        <f t="shared" si="9"/>
        <v>13.398919792198821</v>
      </c>
      <c r="P10" s="8">
        <f t="shared" si="10"/>
        <v>13.908682130829018</v>
      </c>
      <c r="Q10" s="8">
        <f t="shared" si="11"/>
        <v>13.397692970541591</v>
      </c>
      <c r="R10" s="8">
        <f t="shared" si="12"/>
        <v>13.911145657321892</v>
      </c>
      <c r="S10" s="8">
        <f t="shared" si="13"/>
        <v>13.397164823818155</v>
      </c>
      <c r="T10" s="8">
        <f t="shared" si="14"/>
        <v>13.912206205477073</v>
      </c>
      <c r="U10" s="8">
        <f t="shared" si="15"/>
        <v>13.396937456653715</v>
      </c>
      <c r="V10" s="8">
        <f t="shared" si="16"/>
        <v>13.91266277145788</v>
      </c>
      <c r="W10" s="8">
        <f t="shared" si="17"/>
        <v>13.396839575089425</v>
      </c>
    </row>
    <row r="11" spans="1:23">
      <c r="A11" s="1" t="s">
        <v>1</v>
      </c>
      <c r="B11" s="1">
        <v>9</v>
      </c>
      <c r="C11" s="1">
        <v>3.319</v>
      </c>
      <c r="D11" s="1">
        <v>3.5289999999999999</v>
      </c>
      <c r="F11" s="7">
        <f t="shared" si="0"/>
        <v>14.380554999999999</v>
      </c>
      <c r="G11" s="8">
        <f t="shared" si="1"/>
        <v>14.077959999999999</v>
      </c>
      <c r="H11" s="7">
        <f t="shared" si="2"/>
        <v>14.562269927499999</v>
      </c>
      <c r="I11" s="8">
        <f t="shared" si="3"/>
        <v>14.039002779999999</v>
      </c>
      <c r="J11" s="8">
        <f t="shared" si="4"/>
        <v>14.640498203788749</v>
      </c>
      <c r="K11" s="8">
        <f t="shared" si="5"/>
        <v>14.02223169679</v>
      </c>
      <c r="L11" s="8">
        <f t="shared" si="6"/>
        <v>14.674175476731055</v>
      </c>
      <c r="M11" s="8">
        <f t="shared" si="7"/>
        <v>14.015011745468094</v>
      </c>
      <c r="N11" s="8">
        <f t="shared" si="8"/>
        <v>14.688673542732719</v>
      </c>
      <c r="O11" s="8">
        <f t="shared" si="9"/>
        <v>14.011903556424015</v>
      </c>
      <c r="P11" s="8">
        <f t="shared" si="10"/>
        <v>14.694914960146434</v>
      </c>
      <c r="Q11" s="8">
        <f t="shared" si="11"/>
        <v>14.010565481040537</v>
      </c>
      <c r="R11" s="8">
        <f t="shared" si="12"/>
        <v>14.697601890343041</v>
      </c>
      <c r="S11" s="8">
        <f t="shared" si="13"/>
        <v>14.009989439587951</v>
      </c>
      <c r="T11" s="8">
        <f t="shared" si="14"/>
        <v>14.698758613792679</v>
      </c>
      <c r="U11" s="8">
        <f t="shared" si="15"/>
        <v>14.009741453742613</v>
      </c>
      <c r="V11" s="8">
        <f t="shared" si="16"/>
        <v>14.699256583237748</v>
      </c>
      <c r="W11" s="8">
        <f t="shared" si="17"/>
        <v>14.009634695836194</v>
      </c>
    </row>
    <row r="12" spans="1:23">
      <c r="A12" s="1" t="s">
        <v>1</v>
      </c>
      <c r="B12" s="1">
        <v>10</v>
      </c>
      <c r="C12" s="1">
        <v>3.0489999999999999</v>
      </c>
      <c r="D12" s="1">
        <v>3.375</v>
      </c>
      <c r="F12" s="7">
        <f t="shared" si="0"/>
        <v>14.069433</v>
      </c>
      <c r="G12" s="8">
        <f t="shared" si="1"/>
        <v>13.932776</v>
      </c>
      <c r="H12" s="7">
        <f t="shared" si="2"/>
        <v>14.233444906499999</v>
      </c>
      <c r="I12" s="8">
        <f t="shared" si="3"/>
        <v>13.897614067999999</v>
      </c>
      <c r="J12" s="8">
        <f t="shared" si="4"/>
        <v>14.304052032248249</v>
      </c>
      <c r="K12" s="8">
        <f t="shared" si="5"/>
        <v>13.882476856274</v>
      </c>
      <c r="L12" s="8">
        <f t="shared" si="6"/>
        <v>14.33444839988287</v>
      </c>
      <c r="M12" s="8">
        <f t="shared" si="7"/>
        <v>13.875960286625956</v>
      </c>
      <c r="N12" s="8">
        <f t="shared" si="8"/>
        <v>14.347534036149575</v>
      </c>
      <c r="O12" s="8">
        <f t="shared" si="9"/>
        <v>13.873154903392475</v>
      </c>
      <c r="P12" s="8">
        <f t="shared" si="10"/>
        <v>14.353167402562391</v>
      </c>
      <c r="Q12" s="8">
        <f t="shared" si="11"/>
        <v>13.871947185910461</v>
      </c>
      <c r="R12" s="8">
        <f t="shared" si="12"/>
        <v>14.355592566803109</v>
      </c>
      <c r="S12" s="8">
        <f t="shared" si="13"/>
        <v>13.871427263534454</v>
      </c>
      <c r="T12" s="8">
        <f t="shared" si="14"/>
        <v>14.356636600008738</v>
      </c>
      <c r="U12" s="8">
        <f t="shared" si="15"/>
        <v>13.871203436951582</v>
      </c>
      <c r="V12" s="8">
        <f t="shared" si="16"/>
        <v>14.357086056303761</v>
      </c>
      <c r="W12" s="8">
        <f t="shared" si="17"/>
        <v>13.871107079607656</v>
      </c>
    </row>
    <row r="13" spans="1:23">
      <c r="A13" s="1" t="s">
        <v>1</v>
      </c>
      <c r="B13" s="1">
        <v>11</v>
      </c>
      <c r="C13" s="1">
        <v>3.3559999999999999</v>
      </c>
      <c r="D13" s="1">
        <v>3.649</v>
      </c>
      <c r="F13" s="7">
        <f t="shared" si="0"/>
        <v>14.3881315</v>
      </c>
      <c r="G13" s="8">
        <f t="shared" si="1"/>
        <v>14.204267999999999</v>
      </c>
      <c r="H13" s="7">
        <f t="shared" si="2"/>
        <v>14.55717961075</v>
      </c>
      <c r="I13" s="8">
        <f t="shared" si="3"/>
        <v>14.168026374</v>
      </c>
      <c r="J13" s="8">
        <f t="shared" si="4"/>
        <v>14.629954822427873</v>
      </c>
      <c r="K13" s="8">
        <f t="shared" si="5"/>
        <v>14.152424354007</v>
      </c>
      <c r="L13" s="8">
        <f t="shared" si="6"/>
        <v>14.661284551055198</v>
      </c>
      <c r="M13" s="8">
        <f t="shared" si="7"/>
        <v>14.145707684400012</v>
      </c>
      <c r="N13" s="8">
        <f t="shared" si="8"/>
        <v>14.674771999229263</v>
      </c>
      <c r="O13" s="8">
        <f t="shared" si="9"/>
        <v>14.142816158134206</v>
      </c>
      <c r="P13" s="8">
        <f t="shared" si="10"/>
        <v>14.680578345668197</v>
      </c>
      <c r="Q13" s="8">
        <f t="shared" si="11"/>
        <v>14.141571356076774</v>
      </c>
      <c r="R13" s="8">
        <f t="shared" si="12"/>
        <v>14.683077977810159</v>
      </c>
      <c r="S13" s="8">
        <f t="shared" si="13"/>
        <v>14.141035468791051</v>
      </c>
      <c r="T13" s="8">
        <f t="shared" si="14"/>
        <v>14.684154069447272</v>
      </c>
      <c r="U13" s="8">
        <f t="shared" si="15"/>
        <v>14.140804769314547</v>
      </c>
      <c r="V13" s="8">
        <f t="shared" si="16"/>
        <v>14.684617326897051</v>
      </c>
      <c r="W13" s="8">
        <f t="shared" si="17"/>
        <v>14.140705453189913</v>
      </c>
    </row>
    <row r="14" spans="1:23">
      <c r="A14" s="1" t="s">
        <v>1</v>
      </c>
      <c r="B14" s="1">
        <v>12</v>
      </c>
      <c r="C14" s="1">
        <v>3.6850000000000001</v>
      </c>
      <c r="D14" s="1">
        <v>4.0019999999999998</v>
      </c>
      <c r="F14" s="7">
        <f t="shared" si="0"/>
        <v>14.7086235</v>
      </c>
      <c r="G14" s="8">
        <f t="shared" si="1"/>
        <v>14.559092</v>
      </c>
      <c r="H14" s="7">
        <f t="shared" si="2"/>
        <v>14.87400891675</v>
      </c>
      <c r="I14" s="8">
        <f t="shared" si="3"/>
        <v>14.523635605999999</v>
      </c>
      <c r="J14" s="8">
        <f t="shared" si="4"/>
        <v>14.945207338660875</v>
      </c>
      <c r="K14" s="8">
        <f t="shared" si="5"/>
        <v>14.508371628382999</v>
      </c>
      <c r="L14" s="8">
        <f t="shared" si="6"/>
        <v>14.975858259293506</v>
      </c>
      <c r="M14" s="8">
        <f t="shared" si="7"/>
        <v>14.50180048601888</v>
      </c>
      <c r="N14" s="8">
        <f t="shared" si="8"/>
        <v>14.989053480625854</v>
      </c>
      <c r="O14" s="8">
        <f t="shared" si="9"/>
        <v>14.498971609231127</v>
      </c>
      <c r="P14" s="8">
        <f t="shared" si="10"/>
        <v>14.99473402340943</v>
      </c>
      <c r="Q14" s="8">
        <f t="shared" si="11"/>
        <v>14.497753777774001</v>
      </c>
      <c r="R14" s="8">
        <f t="shared" si="12"/>
        <v>14.997179497077759</v>
      </c>
      <c r="S14" s="8">
        <f t="shared" si="13"/>
        <v>14.497229501331706</v>
      </c>
      <c r="T14" s="8">
        <f t="shared" si="14"/>
        <v>14.998232273491976</v>
      </c>
      <c r="U14" s="8">
        <f t="shared" si="15"/>
        <v>14.497003800323299</v>
      </c>
      <c r="V14" s="8">
        <f t="shared" si="16"/>
        <v>14.998685493738295</v>
      </c>
      <c r="W14" s="8">
        <f t="shared" si="17"/>
        <v>14.49690663603918</v>
      </c>
    </row>
    <row r="15" spans="1:23">
      <c r="A15" s="1" t="s">
        <v>1</v>
      </c>
      <c r="B15" s="1">
        <v>13</v>
      </c>
      <c r="C15" s="1">
        <v>1.6870000000000001</v>
      </c>
      <c r="D15" s="1">
        <v>1.85</v>
      </c>
      <c r="F15" s="7">
        <f t="shared" si="0"/>
        <v>12.765216499999999</v>
      </c>
      <c r="G15" s="8">
        <f t="shared" si="1"/>
        <v>12.395388000000001</v>
      </c>
      <c r="H15" s="7">
        <f t="shared" si="2"/>
        <v>12.954104203249999</v>
      </c>
      <c r="I15" s="8">
        <f t="shared" si="3"/>
        <v>12.354893034</v>
      </c>
      <c r="J15" s="8">
        <f t="shared" si="4"/>
        <v>13.035420359499124</v>
      </c>
      <c r="K15" s="8">
        <f t="shared" si="5"/>
        <v>12.337459951136999</v>
      </c>
      <c r="L15" s="8">
        <f t="shared" si="6"/>
        <v>13.070426964764373</v>
      </c>
      <c r="M15" s="8">
        <f t="shared" si="7"/>
        <v>12.329955008964479</v>
      </c>
      <c r="N15" s="8">
        <f t="shared" si="8"/>
        <v>13.085497308331062</v>
      </c>
      <c r="O15" s="8">
        <f t="shared" si="9"/>
        <v>12.326724131359207</v>
      </c>
      <c r="P15" s="8">
        <f t="shared" si="10"/>
        <v>13.091985091236522</v>
      </c>
      <c r="Q15" s="8">
        <f t="shared" si="11"/>
        <v>12.325333238550138</v>
      </c>
      <c r="R15" s="8">
        <f t="shared" si="12"/>
        <v>13.094778081777322</v>
      </c>
      <c r="S15" s="8">
        <f t="shared" si="13"/>
        <v>12.324734459195835</v>
      </c>
      <c r="T15" s="8">
        <f t="shared" si="14"/>
        <v>13.095980464205137</v>
      </c>
      <c r="U15" s="8">
        <f t="shared" si="15"/>
        <v>12.324476684683807</v>
      </c>
      <c r="V15" s="8">
        <f t="shared" si="16"/>
        <v>13.09649808984031</v>
      </c>
      <c r="W15" s="8">
        <f t="shared" si="17"/>
        <v>12.324365712756379</v>
      </c>
    </row>
    <row r="16" spans="1:23">
      <c r="A16" s="1" t="s">
        <v>1</v>
      </c>
      <c r="B16" s="1">
        <v>14</v>
      </c>
      <c r="C16" s="1">
        <v>1.764</v>
      </c>
      <c r="D16" s="1">
        <v>1.8440000000000001</v>
      </c>
      <c r="F16" s="7">
        <f t="shared" si="0"/>
        <v>12.871639999999999</v>
      </c>
      <c r="G16" s="8">
        <f t="shared" si="1"/>
        <v>12.38308</v>
      </c>
      <c r="H16" s="7">
        <f t="shared" si="2"/>
        <v>13.073194519999999</v>
      </c>
      <c r="I16" s="8">
        <f t="shared" si="3"/>
        <v>12.339869439999999</v>
      </c>
      <c r="J16" s="8">
        <f t="shared" si="4"/>
        <v>13.15996374086</v>
      </c>
      <c r="K16" s="8">
        <f t="shared" si="5"/>
        <v>12.32126729392</v>
      </c>
      <c r="L16" s="8">
        <f t="shared" si="6"/>
        <v>13.197317890440228</v>
      </c>
      <c r="M16" s="8">
        <f t="shared" si="7"/>
        <v>12.31325907003256</v>
      </c>
      <c r="N16" s="8">
        <f t="shared" si="8"/>
        <v>13.213398851834517</v>
      </c>
      <c r="O16" s="8">
        <f t="shared" si="9"/>
        <v>12.309811529649016</v>
      </c>
      <c r="P16" s="8">
        <f t="shared" si="10"/>
        <v>13.22032170571476</v>
      </c>
      <c r="Q16" s="8">
        <f t="shared" si="11"/>
        <v>12.308327363513902</v>
      </c>
      <c r="R16" s="8">
        <f t="shared" si="12"/>
        <v>13.223301994310203</v>
      </c>
      <c r="S16" s="8">
        <f t="shared" si="13"/>
        <v>12.307688429992734</v>
      </c>
      <c r="T16" s="8">
        <f t="shared" si="14"/>
        <v>13.224585008550543</v>
      </c>
      <c r="U16" s="8">
        <f t="shared" si="15"/>
        <v>12.307413369111872</v>
      </c>
      <c r="V16" s="8">
        <f t="shared" si="16"/>
        <v>13.225137346181008</v>
      </c>
      <c r="W16" s="8">
        <f t="shared" si="17"/>
        <v>12.307294955402661</v>
      </c>
    </row>
    <row r="17" spans="1:23">
      <c r="A17" s="1" t="s">
        <v>1</v>
      </c>
      <c r="B17" s="1">
        <v>15</v>
      </c>
      <c r="C17" s="1">
        <v>1.8340000000000001</v>
      </c>
      <c r="D17" s="1">
        <v>2.1680000000000001</v>
      </c>
      <c r="F17" s="7">
        <f t="shared" si="0"/>
        <v>12.851597</v>
      </c>
      <c r="G17" s="8">
        <f t="shared" si="1"/>
        <v>12.726383999999999</v>
      </c>
      <c r="H17" s="7">
        <f t="shared" si="2"/>
        <v>13.014388008499999</v>
      </c>
      <c r="I17" s="8">
        <f t="shared" si="3"/>
        <v>12.691483812</v>
      </c>
      <c r="J17" s="8">
        <f t="shared" si="4"/>
        <v>13.084469537659249</v>
      </c>
      <c r="K17" s="8">
        <f t="shared" si="5"/>
        <v>12.676459281066</v>
      </c>
      <c r="L17" s="8">
        <f t="shared" si="6"/>
        <v>13.114639635962305</v>
      </c>
      <c r="M17" s="8">
        <f t="shared" si="7"/>
        <v>12.669991220498913</v>
      </c>
      <c r="N17" s="8">
        <f t="shared" si="8"/>
        <v>13.127627863281772</v>
      </c>
      <c r="O17" s="8">
        <f t="shared" si="9"/>
        <v>12.667206720424781</v>
      </c>
      <c r="P17" s="8">
        <f t="shared" si="10"/>
        <v>13.133219295142803</v>
      </c>
      <c r="Q17" s="8">
        <f t="shared" si="11"/>
        <v>12.666007993142868</v>
      </c>
      <c r="R17" s="8">
        <f t="shared" si="12"/>
        <v>13.135626406558977</v>
      </c>
      <c r="S17" s="8">
        <f t="shared" si="13"/>
        <v>12.665491941048005</v>
      </c>
      <c r="T17" s="8">
        <f t="shared" si="14"/>
        <v>13.136662668023639</v>
      </c>
      <c r="U17" s="8">
        <f t="shared" si="15"/>
        <v>12.665269780621166</v>
      </c>
      <c r="V17" s="8">
        <f t="shared" si="16"/>
        <v>13.137108778584176</v>
      </c>
      <c r="W17" s="8">
        <f t="shared" si="17"/>
        <v>12.665174140557411</v>
      </c>
    </row>
    <row r="18" spans="1:23">
      <c r="A18" s="1" t="s">
        <v>1</v>
      </c>
      <c r="B18" s="1">
        <v>16</v>
      </c>
      <c r="C18" s="1">
        <v>2.0249999999999999</v>
      </c>
      <c r="D18" s="1">
        <v>2.3239999999999998</v>
      </c>
      <c r="F18" s="7">
        <f t="shared" si="0"/>
        <v>13.055004499999999</v>
      </c>
      <c r="G18" s="8">
        <f t="shared" si="1"/>
        <v>12.879724</v>
      </c>
      <c r="H18" s="7">
        <f t="shared" si="2"/>
        <v>13.223136937249999</v>
      </c>
      <c r="I18" s="8">
        <f t="shared" si="3"/>
        <v>12.843678682</v>
      </c>
      <c r="J18" s="8">
        <f t="shared" si="4"/>
        <v>13.295517951486124</v>
      </c>
      <c r="K18" s="8">
        <f t="shared" si="5"/>
        <v>12.828161172601</v>
      </c>
      <c r="L18" s="8">
        <f t="shared" si="6"/>
        <v>13.326677978114775</v>
      </c>
      <c r="M18" s="8">
        <f t="shared" si="7"/>
        <v>12.82148088480473</v>
      </c>
      <c r="N18" s="8">
        <f t="shared" si="8"/>
        <v>13.340092369578411</v>
      </c>
      <c r="O18" s="8">
        <f t="shared" si="9"/>
        <v>12.818605020908436</v>
      </c>
      <c r="P18" s="8">
        <f t="shared" si="10"/>
        <v>13.345867265103506</v>
      </c>
      <c r="Q18" s="8">
        <f t="shared" si="11"/>
        <v>12.817366961501081</v>
      </c>
      <c r="R18" s="8">
        <f t="shared" si="12"/>
        <v>13.348353357627058</v>
      </c>
      <c r="S18" s="8">
        <f t="shared" si="13"/>
        <v>12.816833976926215</v>
      </c>
      <c r="T18" s="8">
        <f t="shared" si="14"/>
        <v>13.349423620458449</v>
      </c>
      <c r="U18" s="8">
        <f t="shared" si="15"/>
        <v>12.816604527066735</v>
      </c>
      <c r="V18" s="8">
        <f t="shared" si="16"/>
        <v>13.349884368607363</v>
      </c>
      <c r="W18" s="8">
        <f t="shared" si="17"/>
        <v>12.816505748902228</v>
      </c>
    </row>
    <row r="19" spans="1:23">
      <c r="A19" s="1" t="s">
        <v>1</v>
      </c>
      <c r="B19" s="1">
        <v>17</v>
      </c>
      <c r="C19" s="1">
        <v>4.657</v>
      </c>
      <c r="D19" s="1">
        <v>4.8760000000000003</v>
      </c>
      <c r="F19" s="7">
        <f t="shared" si="0"/>
        <v>15.7153645</v>
      </c>
      <c r="G19" s="8">
        <f t="shared" si="1"/>
        <v>15.425644</v>
      </c>
      <c r="H19" s="7">
        <f t="shared" si="2"/>
        <v>15.895705917249998</v>
      </c>
      <c r="I19" s="8">
        <f t="shared" si="3"/>
        <v>15.386981242000001</v>
      </c>
      <c r="J19" s="8">
        <f t="shared" si="4"/>
        <v>15.973342897376124</v>
      </c>
      <c r="K19" s="8">
        <f t="shared" si="5"/>
        <v>15.370336924681</v>
      </c>
      <c r="L19" s="8">
        <f t="shared" si="6"/>
        <v>16.006765617320422</v>
      </c>
      <c r="M19" s="8">
        <f t="shared" si="7"/>
        <v>15.36317154607517</v>
      </c>
      <c r="N19" s="8">
        <f t="shared" si="8"/>
        <v>16.021154098256442</v>
      </c>
      <c r="O19" s="8">
        <f t="shared" si="9"/>
        <v>15.360086850585361</v>
      </c>
      <c r="P19" s="8">
        <f t="shared" si="10"/>
        <v>16.027348339299397</v>
      </c>
      <c r="Q19" s="8">
        <f t="shared" si="11"/>
        <v>15.358758889176997</v>
      </c>
      <c r="R19" s="8">
        <f t="shared" si="12"/>
        <v>16.030014960068392</v>
      </c>
      <c r="S19" s="8">
        <f t="shared" si="13"/>
        <v>15.358187201790697</v>
      </c>
      <c r="T19" s="8">
        <f t="shared" si="14"/>
        <v>16.031162940309443</v>
      </c>
      <c r="U19" s="8">
        <f t="shared" si="15"/>
        <v>15.357941090370895</v>
      </c>
      <c r="V19" s="8">
        <f t="shared" si="16"/>
        <v>16.031657145803216</v>
      </c>
      <c r="W19" s="8">
        <f t="shared" si="17"/>
        <v>15.357835139404671</v>
      </c>
    </row>
    <row r="20" spans="1:23">
      <c r="A20" s="1" t="s">
        <v>1</v>
      </c>
      <c r="B20" s="1">
        <v>18</v>
      </c>
      <c r="C20" s="1">
        <v>4.49</v>
      </c>
      <c r="D20" s="1">
        <v>4.657</v>
      </c>
      <c r="F20" s="7">
        <f t="shared" si="0"/>
        <v>15.566798499999999</v>
      </c>
      <c r="G20" s="8">
        <f t="shared" si="1"/>
        <v>15.202691999999999</v>
      </c>
      <c r="H20" s="7">
        <f t="shared" si="2"/>
        <v>15.755075754249999</v>
      </c>
      <c r="I20" s="8">
        <f t="shared" si="3"/>
        <v>15.162327906</v>
      </c>
      <c r="J20" s="8">
        <f t="shared" si="4"/>
        <v>15.836129112204624</v>
      </c>
      <c r="K20" s="8">
        <f t="shared" si="5"/>
        <v>15.144951163532999</v>
      </c>
      <c r="L20" s="8">
        <f t="shared" si="6"/>
        <v>15.871022582804091</v>
      </c>
      <c r="M20" s="8">
        <f t="shared" si="7"/>
        <v>15.137470475900956</v>
      </c>
      <c r="N20" s="8">
        <f t="shared" si="8"/>
        <v>15.88604422189716</v>
      </c>
      <c r="O20" s="8">
        <f t="shared" si="9"/>
        <v>15.134250039875361</v>
      </c>
      <c r="P20" s="8">
        <f t="shared" si="10"/>
        <v>15.892511037526727</v>
      </c>
      <c r="Q20" s="8">
        <f t="shared" si="11"/>
        <v>15.132863642166342</v>
      </c>
      <c r="R20" s="8">
        <f t="shared" si="12"/>
        <v>15.895295001655256</v>
      </c>
      <c r="S20" s="8">
        <f t="shared" si="13"/>
        <v>15.13226679795261</v>
      </c>
      <c r="T20" s="8">
        <f t="shared" si="14"/>
        <v>15.896493498212587</v>
      </c>
      <c r="U20" s="8">
        <f t="shared" si="15"/>
        <v>15.132009856518598</v>
      </c>
      <c r="V20" s="8">
        <f t="shared" si="16"/>
        <v>15.897009450980519</v>
      </c>
      <c r="W20" s="8">
        <f t="shared" si="17"/>
        <v>15.131899243231256</v>
      </c>
    </row>
    <row r="21" spans="1:23">
      <c r="A21" s="1" t="s">
        <v>1</v>
      </c>
      <c r="B21" s="1">
        <v>19</v>
      </c>
      <c r="C21" s="1">
        <v>1.849</v>
      </c>
      <c r="D21" s="1">
        <v>1.913</v>
      </c>
      <c r="F21" s="7">
        <f t="shared" si="0"/>
        <v>12.962311999999999</v>
      </c>
      <c r="G21" s="8">
        <f t="shared" si="1"/>
        <v>12.450863999999999</v>
      </c>
      <c r="H21" s="7">
        <f t="shared" si="2"/>
        <v>13.166308315999999</v>
      </c>
      <c r="I21" s="8">
        <f t="shared" si="3"/>
        <v>12.407129952</v>
      </c>
      <c r="J21" s="8">
        <f t="shared" si="4"/>
        <v>13.254128730037998</v>
      </c>
      <c r="K21" s="8">
        <f t="shared" si="5"/>
        <v>12.388302444336</v>
      </c>
      <c r="L21" s="8">
        <f t="shared" si="6"/>
        <v>13.291935418281357</v>
      </c>
      <c r="M21" s="8">
        <f t="shared" si="7"/>
        <v>12.380197202286649</v>
      </c>
      <c r="N21" s="8">
        <f t="shared" si="8"/>
        <v>13.308211197570124</v>
      </c>
      <c r="O21" s="8">
        <f t="shared" si="9"/>
        <v>12.376707895584401</v>
      </c>
      <c r="P21" s="8">
        <f t="shared" si="10"/>
        <v>13.315217920553938</v>
      </c>
      <c r="Q21" s="8">
        <f t="shared" si="11"/>
        <v>12.375205749049085</v>
      </c>
      <c r="R21" s="8">
        <f t="shared" si="12"/>
        <v>13.31823431479847</v>
      </c>
      <c r="S21" s="8">
        <f t="shared" si="13"/>
        <v>12.374559074965632</v>
      </c>
      <c r="T21" s="8">
        <f t="shared" si="14"/>
        <v>13.319532872520741</v>
      </c>
      <c r="U21" s="8">
        <f t="shared" si="15"/>
        <v>12.374280681772703</v>
      </c>
      <c r="V21" s="8">
        <f t="shared" si="16"/>
        <v>13.320091901620179</v>
      </c>
      <c r="W21" s="8">
        <f t="shared" si="17"/>
        <v>12.374160833503149</v>
      </c>
    </row>
    <row r="22" spans="1:23">
      <c r="A22" s="1" t="s">
        <v>1</v>
      </c>
      <c r="B22" s="1">
        <v>20</v>
      </c>
      <c r="C22" s="1">
        <v>2.2690000000000001</v>
      </c>
      <c r="D22" s="1">
        <v>2.589</v>
      </c>
      <c r="F22" s="7">
        <f t="shared" si="0"/>
        <v>13.29156</v>
      </c>
      <c r="G22" s="8">
        <f t="shared" si="1"/>
        <v>13.146319999999999</v>
      </c>
      <c r="H22" s="7">
        <f t="shared" si="2"/>
        <v>13.456487579999999</v>
      </c>
      <c r="I22" s="8">
        <f t="shared" si="3"/>
        <v>13.110961759999999</v>
      </c>
      <c r="J22" s="8">
        <f t="shared" si="4"/>
        <v>13.527488903189999</v>
      </c>
      <c r="K22" s="8">
        <f t="shared" si="5"/>
        <v>13.095740037679999</v>
      </c>
      <c r="L22" s="8">
        <f t="shared" si="6"/>
        <v>13.558054972823294</v>
      </c>
      <c r="M22" s="8">
        <f t="shared" si="7"/>
        <v>13.089187086221239</v>
      </c>
      <c r="N22" s="8">
        <f t="shared" si="8"/>
        <v>13.571213665800428</v>
      </c>
      <c r="O22" s="8">
        <f t="shared" si="9"/>
        <v>13.086366040618243</v>
      </c>
      <c r="P22" s="8">
        <f t="shared" si="10"/>
        <v>13.576878483127084</v>
      </c>
      <c r="Q22" s="8">
        <f t="shared" si="11"/>
        <v>13.085151580486153</v>
      </c>
      <c r="R22" s="8">
        <f t="shared" si="12"/>
        <v>13.579317186986209</v>
      </c>
      <c r="S22" s="8">
        <f t="shared" si="13"/>
        <v>13.084628755399288</v>
      </c>
      <c r="T22" s="8">
        <f t="shared" si="14"/>
        <v>13.580367048997562</v>
      </c>
      <c r="U22" s="8">
        <f t="shared" si="15"/>
        <v>13.084403679199394</v>
      </c>
      <c r="V22" s="8">
        <f t="shared" si="16"/>
        <v>13.58081901459345</v>
      </c>
      <c r="W22" s="8">
        <f t="shared" si="17"/>
        <v>13.08430678389534</v>
      </c>
    </row>
    <row r="23" spans="1:23">
      <c r="A23" s="1" t="s">
        <v>1</v>
      </c>
      <c r="B23" s="1">
        <v>21</v>
      </c>
      <c r="C23" s="1">
        <v>1.99</v>
      </c>
      <c r="D23" s="1">
        <v>2.1520000000000001</v>
      </c>
      <c r="F23" s="7">
        <f t="shared" si="0"/>
        <v>13.068570999999999</v>
      </c>
      <c r="G23" s="8">
        <f t="shared" si="1"/>
        <v>12.697312</v>
      </c>
      <c r="H23" s="7">
        <f t="shared" si="2"/>
        <v>13.257611315499998</v>
      </c>
      <c r="I23" s="8">
        <f t="shared" si="3"/>
        <v>12.656784316</v>
      </c>
      <c r="J23" s="8">
        <f t="shared" si="4"/>
        <v>13.338993171322748</v>
      </c>
      <c r="K23" s="8">
        <f t="shared" si="5"/>
        <v>12.639337148037999</v>
      </c>
      <c r="L23" s="8">
        <f t="shared" si="6"/>
        <v>13.374028060254442</v>
      </c>
      <c r="M23" s="8">
        <f t="shared" si="7"/>
        <v>12.631826142230359</v>
      </c>
      <c r="N23" s="8">
        <f t="shared" si="8"/>
        <v>13.389110579939537</v>
      </c>
      <c r="O23" s="8">
        <f t="shared" si="9"/>
        <v>12.62859265423017</v>
      </c>
      <c r="P23" s="8">
        <f t="shared" si="10"/>
        <v>13.39560360466397</v>
      </c>
      <c r="Q23" s="8">
        <f t="shared" si="11"/>
        <v>12.627200637646087</v>
      </c>
      <c r="R23" s="8">
        <f t="shared" si="12"/>
        <v>13.398398851807839</v>
      </c>
      <c r="S23" s="8">
        <f t="shared" si="13"/>
        <v>12.62660137450664</v>
      </c>
      <c r="T23" s="8">
        <f t="shared" si="14"/>
        <v>13.399602205703275</v>
      </c>
      <c r="U23" s="8">
        <f t="shared" si="15"/>
        <v>12.626343391725108</v>
      </c>
      <c r="V23" s="8">
        <f t="shared" si="16"/>
        <v>13.400120249555259</v>
      </c>
      <c r="W23" s="8">
        <f t="shared" si="17"/>
        <v>12.626232330137659</v>
      </c>
    </row>
    <row r="24" spans="1:23">
      <c r="A24" s="1" t="s">
        <v>1</v>
      </c>
      <c r="B24" s="1">
        <v>22</v>
      </c>
      <c r="C24" s="1">
        <v>1.2869999999999999</v>
      </c>
      <c r="D24" s="1">
        <v>1.64</v>
      </c>
      <c r="F24" s="7">
        <f t="shared" si="0"/>
        <v>12.2978615</v>
      </c>
      <c r="G24" s="8">
        <f t="shared" si="1"/>
        <v>12.199828</v>
      </c>
      <c r="H24" s="7">
        <f t="shared" si="2"/>
        <v>12.45775287575</v>
      </c>
      <c r="I24" s="8">
        <f t="shared" si="3"/>
        <v>12.165549453999999</v>
      </c>
      <c r="J24" s="8">
        <f t="shared" si="4"/>
        <v>12.526586113010374</v>
      </c>
      <c r="K24" s="8">
        <f t="shared" si="5"/>
        <v>12.150792539947</v>
      </c>
      <c r="L24" s="8">
        <f t="shared" si="6"/>
        <v>12.556218821650965</v>
      </c>
      <c r="M24" s="8">
        <f t="shared" si="7"/>
        <v>12.144439688447182</v>
      </c>
      <c r="N24" s="8">
        <f t="shared" si="8"/>
        <v>12.56897570272074</v>
      </c>
      <c r="O24" s="8">
        <f t="shared" si="9"/>
        <v>12.141704785876511</v>
      </c>
      <c r="P24" s="8">
        <f t="shared" si="10"/>
        <v>12.574467540021278</v>
      </c>
      <c r="Q24" s="8">
        <f t="shared" si="11"/>
        <v>12.140527410319837</v>
      </c>
      <c r="R24" s="8">
        <f t="shared" si="12"/>
        <v>12.57683177597916</v>
      </c>
      <c r="S24" s="8">
        <f t="shared" si="13"/>
        <v>12.14002055014269</v>
      </c>
      <c r="T24" s="8">
        <f t="shared" si="14"/>
        <v>12.577849579559027</v>
      </c>
      <c r="U24" s="8">
        <f t="shared" si="15"/>
        <v>12.139802346836428</v>
      </c>
      <c r="V24" s="8">
        <f t="shared" si="16"/>
        <v>12.578287744000161</v>
      </c>
      <c r="W24" s="8">
        <f t="shared" si="17"/>
        <v>12.139708410313082</v>
      </c>
    </row>
    <row r="25" spans="1:23">
      <c r="A25" s="1" t="s">
        <v>1</v>
      </c>
      <c r="B25" s="1">
        <v>23</v>
      </c>
      <c r="C25" s="1">
        <v>1.982</v>
      </c>
      <c r="D25" s="1">
        <v>2.2770000000000001</v>
      </c>
      <c r="F25" s="7">
        <f t="shared" si="0"/>
        <v>13.013422499999999</v>
      </c>
      <c r="G25" s="8">
        <f t="shared" si="1"/>
        <v>12.832419999999999</v>
      </c>
      <c r="H25" s="7">
        <f t="shared" si="2"/>
        <v>13.182165386249999</v>
      </c>
      <c r="I25" s="8">
        <f t="shared" si="3"/>
        <v>12.79624381</v>
      </c>
      <c r="J25" s="8">
        <f t="shared" si="4"/>
        <v>13.254809198780624</v>
      </c>
      <c r="K25" s="8">
        <f t="shared" si="5"/>
        <v>12.780669960205</v>
      </c>
      <c r="L25" s="8">
        <f t="shared" si="6"/>
        <v>13.286082360075058</v>
      </c>
      <c r="M25" s="8">
        <f t="shared" si="7"/>
        <v>12.773965417868252</v>
      </c>
      <c r="N25" s="8">
        <f t="shared" si="8"/>
        <v>13.299545456012311</v>
      </c>
      <c r="O25" s="8">
        <f t="shared" si="9"/>
        <v>12.771079112392282</v>
      </c>
      <c r="P25" s="8">
        <f t="shared" si="10"/>
        <v>13.3053413188133</v>
      </c>
      <c r="Q25" s="8">
        <f t="shared" si="11"/>
        <v>12.769836557884878</v>
      </c>
      <c r="R25" s="8">
        <f t="shared" si="12"/>
        <v>13.307836437749124</v>
      </c>
      <c r="S25" s="8">
        <f t="shared" si="13"/>
        <v>12.76930163816944</v>
      </c>
      <c r="T25" s="8">
        <f t="shared" si="14"/>
        <v>13.308910586450997</v>
      </c>
      <c r="U25" s="8">
        <f t="shared" si="15"/>
        <v>12.769071355231944</v>
      </c>
      <c r="V25" s="8">
        <f t="shared" si="16"/>
        <v>13.309373007467153</v>
      </c>
      <c r="W25" s="8">
        <f t="shared" si="17"/>
        <v>12.768972218427351</v>
      </c>
    </row>
    <row r="26" spans="1:23">
      <c r="A26" s="1" t="s">
        <v>1</v>
      </c>
      <c r="B26" s="1">
        <v>24</v>
      </c>
      <c r="C26" s="1">
        <v>2.3889999999999998</v>
      </c>
      <c r="D26" s="1">
        <v>2.6970000000000001</v>
      </c>
      <c r="F26" s="7">
        <f t="shared" si="0"/>
        <v>13.415813999999999</v>
      </c>
      <c r="G26" s="8">
        <f t="shared" si="1"/>
        <v>13.253408</v>
      </c>
      <c r="H26" s="7">
        <f t="shared" si="2"/>
        <v>13.582572926999999</v>
      </c>
      <c r="I26" s="8">
        <f t="shared" si="3"/>
        <v>13.217657144</v>
      </c>
      <c r="J26" s="8">
        <f t="shared" si="4"/>
        <v>13.654362645073498</v>
      </c>
      <c r="K26" s="8">
        <f t="shared" si="5"/>
        <v>13.202266400492</v>
      </c>
      <c r="L26" s="8">
        <f t="shared" si="6"/>
        <v>13.685268118704141</v>
      </c>
      <c r="M26" s="8">
        <f t="shared" si="7"/>
        <v>13.195640685411806</v>
      </c>
      <c r="N26" s="8">
        <f t="shared" si="8"/>
        <v>13.69857292510213</v>
      </c>
      <c r="O26" s="8">
        <f t="shared" si="9"/>
        <v>13.192788315069782</v>
      </c>
      <c r="P26" s="8">
        <f t="shared" si="10"/>
        <v>13.704300644256467</v>
      </c>
      <c r="Q26" s="8">
        <f t="shared" si="11"/>
        <v>13.191560369637541</v>
      </c>
      <c r="R26" s="8">
        <f t="shared" si="12"/>
        <v>13.706766427352408</v>
      </c>
      <c r="S26" s="8">
        <f t="shared" si="13"/>
        <v>13.191031739128961</v>
      </c>
      <c r="T26" s="8">
        <f t="shared" si="14"/>
        <v>13.707827946975211</v>
      </c>
      <c r="U26" s="8">
        <f t="shared" si="15"/>
        <v>13.190804163695017</v>
      </c>
      <c r="V26" s="8">
        <f t="shared" si="16"/>
        <v>13.708284931172829</v>
      </c>
      <c r="W26" s="8">
        <f t="shared" si="17"/>
        <v>13.190706192470705</v>
      </c>
    </row>
    <row r="27" spans="1:23">
      <c r="A27" s="1" t="s">
        <v>1</v>
      </c>
      <c r="B27" s="1">
        <v>25</v>
      </c>
      <c r="C27" s="1">
        <v>2.1230000000000002</v>
      </c>
      <c r="D27" s="1">
        <v>2.4870000000000001</v>
      </c>
      <c r="F27" s="7">
        <f t="shared" si="0"/>
        <v>13.129961999999999</v>
      </c>
      <c r="G27" s="8">
        <f t="shared" si="1"/>
        <v>13.047663999999999</v>
      </c>
      <c r="H27" s="7">
        <f t="shared" si="2"/>
        <v>13.288174640999999</v>
      </c>
      <c r="I27" s="8">
        <f t="shared" si="3"/>
        <v>13.013745351999999</v>
      </c>
      <c r="J27" s="8">
        <f t="shared" si="4"/>
        <v>13.356285182950499</v>
      </c>
      <c r="K27" s="8">
        <f t="shared" si="5"/>
        <v>12.999143374035999</v>
      </c>
      <c r="L27" s="8">
        <f t="shared" si="6"/>
        <v>13.385606771260189</v>
      </c>
      <c r="M27" s="8">
        <f t="shared" si="7"/>
        <v>12.992857222522497</v>
      </c>
      <c r="N27" s="8">
        <f t="shared" si="8"/>
        <v>13.398229715027512</v>
      </c>
      <c r="O27" s="8">
        <f t="shared" si="9"/>
        <v>12.990151034295934</v>
      </c>
      <c r="P27" s="8">
        <f t="shared" si="10"/>
        <v>13.403663892319344</v>
      </c>
      <c r="Q27" s="8">
        <f t="shared" si="11"/>
        <v>12.988986020264399</v>
      </c>
      <c r="R27" s="8">
        <f t="shared" si="12"/>
        <v>13.406003305643477</v>
      </c>
      <c r="S27" s="8">
        <f t="shared" si="13"/>
        <v>12.988484481723823</v>
      </c>
      <c r="T27" s="8">
        <f t="shared" si="14"/>
        <v>13.407010423079516</v>
      </c>
      <c r="U27" s="8">
        <f t="shared" si="15"/>
        <v>12.988268569382106</v>
      </c>
      <c r="V27" s="8">
        <f t="shared" si="16"/>
        <v>13.407443987135732</v>
      </c>
      <c r="W27" s="8">
        <f t="shared" si="17"/>
        <v>12.988175619118996</v>
      </c>
    </row>
    <row r="28" spans="1:23">
      <c r="A28" s="1" t="s">
        <v>1</v>
      </c>
      <c r="B28" s="1">
        <v>26</v>
      </c>
      <c r="C28" s="1">
        <v>1.0740000000000001</v>
      </c>
      <c r="D28" s="1">
        <v>1.056</v>
      </c>
      <c r="F28" s="7">
        <f t="shared" si="0"/>
        <v>12.216380999999998</v>
      </c>
      <c r="G28" s="8">
        <f t="shared" si="1"/>
        <v>11.587631999999999</v>
      </c>
      <c r="H28" s="7">
        <f t="shared" si="2"/>
        <v>12.432891520499998</v>
      </c>
      <c r="I28" s="8">
        <f t="shared" si="3"/>
        <v>11.541215076</v>
      </c>
      <c r="J28" s="8">
        <f t="shared" si="4"/>
        <v>12.526099299575248</v>
      </c>
      <c r="K28" s="8">
        <f t="shared" si="5"/>
        <v>11.521232590218</v>
      </c>
      <c r="L28" s="8">
        <f t="shared" si="6"/>
        <v>12.566225248467143</v>
      </c>
      <c r="M28" s="8">
        <f t="shared" si="7"/>
        <v>11.512630130088848</v>
      </c>
      <c r="N28" s="8">
        <f t="shared" si="8"/>
        <v>12.583499469465105</v>
      </c>
      <c r="O28" s="8">
        <f t="shared" si="9"/>
        <v>11.508926771003249</v>
      </c>
      <c r="P28" s="8">
        <f t="shared" si="10"/>
        <v>12.590936021604726</v>
      </c>
      <c r="Q28" s="8">
        <f t="shared" si="11"/>
        <v>11.507332474916899</v>
      </c>
      <c r="R28" s="8">
        <f t="shared" si="12"/>
        <v>12.594137457300834</v>
      </c>
      <c r="S28" s="8">
        <f t="shared" si="13"/>
        <v>11.506646130451724</v>
      </c>
      <c r="T28" s="8">
        <f t="shared" si="14"/>
        <v>12.595515675368009</v>
      </c>
      <c r="U28" s="8">
        <f t="shared" si="15"/>
        <v>11.506350659159468</v>
      </c>
      <c r="V28" s="8">
        <f t="shared" si="16"/>
        <v>12.596108998245928</v>
      </c>
      <c r="W28" s="8">
        <f t="shared" si="17"/>
        <v>11.506223458768151</v>
      </c>
    </row>
    <row r="29" spans="1:23">
      <c r="A29" s="1" t="s">
        <v>1</v>
      </c>
      <c r="B29" s="1">
        <v>27</v>
      </c>
      <c r="C29" s="1">
        <v>2.589</v>
      </c>
      <c r="D29" s="1">
        <v>2.8780000000000001</v>
      </c>
      <c r="F29" s="7">
        <f t="shared" si="0"/>
        <v>13.622549499999998</v>
      </c>
      <c r="G29" s="8">
        <f t="shared" si="1"/>
        <v>13.432964</v>
      </c>
      <c r="H29" s="7">
        <f t="shared" si="2"/>
        <v>13.792208059749999</v>
      </c>
      <c r="I29" s="8">
        <f t="shared" si="3"/>
        <v>13.396591502</v>
      </c>
      <c r="J29" s="8">
        <f t="shared" si="4"/>
        <v>13.865246069722375</v>
      </c>
      <c r="K29" s="8">
        <f t="shared" si="5"/>
        <v>13.380933141610999</v>
      </c>
      <c r="L29" s="8">
        <f t="shared" si="6"/>
        <v>13.896688933015483</v>
      </c>
      <c r="M29" s="8">
        <f t="shared" si="7"/>
        <v>13.374192217463534</v>
      </c>
      <c r="N29" s="8">
        <f t="shared" si="8"/>
        <v>13.910225085663164</v>
      </c>
      <c r="O29" s="8">
        <f t="shared" si="9"/>
        <v>13.371290249618053</v>
      </c>
      <c r="P29" s="8">
        <f t="shared" si="10"/>
        <v>13.916052399377991</v>
      </c>
      <c r="Q29" s="8">
        <f t="shared" si="11"/>
        <v>13.37004095246057</v>
      </c>
      <c r="R29" s="8">
        <f t="shared" si="12"/>
        <v>13.918561057932225</v>
      </c>
      <c r="S29" s="8">
        <f t="shared" si="13"/>
        <v>13.369503130034275</v>
      </c>
      <c r="T29" s="8">
        <f t="shared" si="14"/>
        <v>13.919641035439822</v>
      </c>
      <c r="U29" s="8">
        <f t="shared" si="15"/>
        <v>13.369271597479756</v>
      </c>
      <c r="V29" s="8">
        <f t="shared" si="16"/>
        <v>13.920105965756843</v>
      </c>
      <c r="W29" s="8">
        <f t="shared" si="17"/>
        <v>13.369171922715035</v>
      </c>
    </row>
    <row r="30" spans="1:23">
      <c r="A30" s="1" t="s">
        <v>1</v>
      </c>
      <c r="B30" s="1">
        <v>28</v>
      </c>
      <c r="C30" s="1">
        <v>1.6579999999999999</v>
      </c>
      <c r="D30" s="1">
        <v>1.962</v>
      </c>
      <c r="F30" s="7">
        <f t="shared" si="0"/>
        <v>12.686231999999999</v>
      </c>
      <c r="G30" s="8">
        <f t="shared" si="1"/>
        <v>12.518103999999999</v>
      </c>
      <c r="H30" s="7">
        <f t="shared" si="2"/>
        <v>12.853601375999999</v>
      </c>
      <c r="I30" s="8">
        <f t="shared" si="3"/>
        <v>12.482222272</v>
      </c>
      <c r="J30" s="8">
        <f t="shared" si="4"/>
        <v>12.925653892367999</v>
      </c>
      <c r="K30" s="8">
        <f t="shared" si="5"/>
        <v>12.466775188095999</v>
      </c>
      <c r="L30" s="8">
        <f t="shared" si="6"/>
        <v>12.956672500664423</v>
      </c>
      <c r="M30" s="8">
        <f t="shared" si="7"/>
        <v>12.460125218475328</v>
      </c>
      <c r="N30" s="8">
        <f t="shared" si="8"/>
        <v>12.970026011536033</v>
      </c>
      <c r="O30" s="8">
        <f t="shared" si="9"/>
        <v>12.457262406553628</v>
      </c>
      <c r="P30" s="8">
        <f t="shared" si="10"/>
        <v>12.975774697966262</v>
      </c>
      <c r="Q30" s="8">
        <f t="shared" si="11"/>
        <v>12.456029966021337</v>
      </c>
      <c r="R30" s="8">
        <f t="shared" si="12"/>
        <v>12.978249507474475</v>
      </c>
      <c r="S30" s="8">
        <f t="shared" si="13"/>
        <v>12.455499400372185</v>
      </c>
      <c r="T30" s="8">
        <f t="shared" si="14"/>
        <v>12.979314912967761</v>
      </c>
      <c r="U30" s="8">
        <f t="shared" si="15"/>
        <v>12.455270991860225</v>
      </c>
      <c r="V30" s="8">
        <f t="shared" si="16"/>
        <v>12.97977357003262</v>
      </c>
      <c r="W30" s="8">
        <f t="shared" si="17"/>
        <v>12.455172661995826</v>
      </c>
    </row>
    <row r="31" spans="1:23">
      <c r="A31" s="1" t="s">
        <v>1</v>
      </c>
      <c r="B31" s="1">
        <v>29</v>
      </c>
      <c r="C31" s="1">
        <v>3.218</v>
      </c>
      <c r="D31" s="1">
        <v>3.5190000000000001</v>
      </c>
      <c r="F31" s="7">
        <f t="shared" si="0"/>
        <v>14.2472955</v>
      </c>
      <c r="G31" s="8">
        <f t="shared" si="1"/>
        <v>14.074876</v>
      </c>
      <c r="H31" s="7">
        <f t="shared" si="2"/>
        <v>14.41512271275</v>
      </c>
      <c r="I31" s="8">
        <f t="shared" si="3"/>
        <v>14.038896118</v>
      </c>
      <c r="J31" s="8">
        <f t="shared" si="4"/>
        <v>14.487372327838873</v>
      </c>
      <c r="K31" s="8">
        <f t="shared" si="5"/>
        <v>14.023406778799</v>
      </c>
      <c r="L31" s="8">
        <f t="shared" si="6"/>
        <v>14.518475787134633</v>
      </c>
      <c r="M31" s="8">
        <f t="shared" si="7"/>
        <v>14.016738618272969</v>
      </c>
      <c r="N31" s="8">
        <f t="shared" si="8"/>
        <v>14.531865826361459</v>
      </c>
      <c r="O31" s="8">
        <f t="shared" si="9"/>
        <v>14.013867975166512</v>
      </c>
      <c r="P31" s="8">
        <f t="shared" si="10"/>
        <v>14.537630238248608</v>
      </c>
      <c r="Q31" s="8">
        <f t="shared" si="11"/>
        <v>14.012632163309183</v>
      </c>
      <c r="R31" s="8">
        <f t="shared" si="12"/>
        <v>14.540111817566025</v>
      </c>
      <c r="S31" s="8">
        <f t="shared" si="13"/>
        <v>14.012100146304604</v>
      </c>
      <c r="T31" s="8">
        <f t="shared" si="14"/>
        <v>14.541180137462174</v>
      </c>
      <c r="U31" s="8">
        <f t="shared" si="15"/>
        <v>14.011871112984132</v>
      </c>
      <c r="V31" s="8">
        <f t="shared" si="16"/>
        <v>14.541640049177465</v>
      </c>
      <c r="W31" s="8">
        <f t="shared" si="17"/>
        <v>14.011772514139668</v>
      </c>
    </row>
    <row r="32" spans="1:23">
      <c r="A32" s="1" t="s">
        <v>1</v>
      </c>
      <c r="B32" s="1">
        <v>30</v>
      </c>
      <c r="C32" s="1">
        <v>3.657</v>
      </c>
      <c r="D32" s="1">
        <v>3.895</v>
      </c>
      <c r="F32" s="7">
        <f t="shared" si="0"/>
        <v>14.708628999999998</v>
      </c>
      <c r="G32" s="8">
        <f t="shared" si="1"/>
        <v>14.446088</v>
      </c>
      <c r="H32" s="7">
        <f t="shared" si="2"/>
        <v>14.886070784499999</v>
      </c>
      <c r="I32" s="8">
        <f t="shared" si="3"/>
        <v>14.408046883999999</v>
      </c>
      <c r="J32" s="8">
        <f t="shared" si="4"/>
        <v>14.96245947272725</v>
      </c>
      <c r="K32" s="8">
        <f t="shared" si="5"/>
        <v>14.391670183561999</v>
      </c>
      <c r="L32" s="8">
        <f t="shared" si="6"/>
        <v>14.995344803009081</v>
      </c>
      <c r="M32" s="8">
        <f t="shared" si="7"/>
        <v>14.38462001402344</v>
      </c>
      <c r="N32" s="8">
        <f t="shared" si="8"/>
        <v>15.009501937695408</v>
      </c>
      <c r="O32" s="8">
        <f t="shared" si="9"/>
        <v>14.381584916037092</v>
      </c>
      <c r="P32" s="8">
        <f t="shared" si="10"/>
        <v>15.015596584177873</v>
      </c>
      <c r="Q32" s="8">
        <f t="shared" si="11"/>
        <v>14.380278306353969</v>
      </c>
      <c r="R32" s="8">
        <f t="shared" si="12"/>
        <v>15.018220329488573</v>
      </c>
      <c r="S32" s="8">
        <f t="shared" si="13"/>
        <v>14.379715810885383</v>
      </c>
      <c r="T32" s="8">
        <f t="shared" si="14"/>
        <v>15.019349851844829</v>
      </c>
      <c r="U32" s="8">
        <f t="shared" si="15"/>
        <v>14.379473656586157</v>
      </c>
      <c r="V32" s="8">
        <f t="shared" si="16"/>
        <v>15.019836111219199</v>
      </c>
      <c r="W32" s="8">
        <f t="shared" si="17"/>
        <v>14.37936940916034</v>
      </c>
    </row>
    <row r="33" spans="1:23">
      <c r="A33" s="1" t="s">
        <v>1</v>
      </c>
      <c r="B33" s="1">
        <v>31</v>
      </c>
      <c r="C33" s="1">
        <v>-0.59099999999999997</v>
      </c>
      <c r="D33" s="1">
        <v>-0.746</v>
      </c>
      <c r="F33" s="7">
        <f t="shared" si="0"/>
        <v>10.599947499999999</v>
      </c>
      <c r="G33" s="8">
        <f t="shared" si="1"/>
        <v>9.7752199999999991</v>
      </c>
      <c r="H33" s="7">
        <f t="shared" si="2"/>
        <v>10.837365898749999</v>
      </c>
      <c r="I33" s="8">
        <f t="shared" si="3"/>
        <v>9.7243207099999989</v>
      </c>
      <c r="J33" s="8">
        <f t="shared" si="4"/>
        <v>10.939574519411874</v>
      </c>
      <c r="K33" s="8">
        <f t="shared" si="5"/>
        <v>9.7024085656549985</v>
      </c>
      <c r="L33" s="8">
        <f t="shared" si="6"/>
        <v>10.983575330606811</v>
      </c>
      <c r="M33" s="8">
        <f t="shared" si="7"/>
        <v>9.6929753875144762</v>
      </c>
      <c r="N33" s="8">
        <f t="shared" si="8"/>
        <v>11.002517679826232</v>
      </c>
      <c r="O33" s="8">
        <f t="shared" si="9"/>
        <v>9.6889144043249829</v>
      </c>
      <c r="P33" s="8">
        <f t="shared" si="10"/>
        <v>11.010672361165192</v>
      </c>
      <c r="Q33" s="8">
        <f t="shared" si="11"/>
        <v>9.6871661510619038</v>
      </c>
      <c r="R33" s="8">
        <f t="shared" si="12"/>
        <v>11.014182951481615</v>
      </c>
      <c r="S33" s="8">
        <f t="shared" si="13"/>
        <v>9.6864135280321495</v>
      </c>
      <c r="T33" s="8">
        <f t="shared" si="14"/>
        <v>11.015694260612834</v>
      </c>
      <c r="U33" s="8">
        <f t="shared" si="15"/>
        <v>9.6860895238178397</v>
      </c>
      <c r="V33" s="8">
        <f t="shared" si="16"/>
        <v>11.016344879193825</v>
      </c>
      <c r="W33" s="8">
        <f t="shared" si="17"/>
        <v>9.6859500400035792</v>
      </c>
    </row>
    <row r="34" spans="1:23">
      <c r="A34" s="1" t="s">
        <v>1</v>
      </c>
      <c r="B34" s="1">
        <v>32</v>
      </c>
      <c r="C34" s="1">
        <v>1.9550000000000001</v>
      </c>
      <c r="D34" s="1">
        <v>2.198</v>
      </c>
      <c r="F34" s="7">
        <f t="shared" si="0"/>
        <v>13.004856499999999</v>
      </c>
      <c r="G34" s="8">
        <f t="shared" si="1"/>
        <v>12.749468</v>
      </c>
      <c r="H34" s="7">
        <f t="shared" si="2"/>
        <v>13.181535223249998</v>
      </c>
      <c r="I34" s="8">
        <f t="shared" si="3"/>
        <v>12.711590473999999</v>
      </c>
      <c r="J34" s="8">
        <f t="shared" si="4"/>
        <v>13.257595413609124</v>
      </c>
      <c r="K34" s="8">
        <f t="shared" si="5"/>
        <v>12.695284199056999</v>
      </c>
      <c r="L34" s="8">
        <f t="shared" si="6"/>
        <v>13.290339325558728</v>
      </c>
      <c r="M34" s="8">
        <f t="shared" si="7"/>
        <v>12.688264347694037</v>
      </c>
      <c r="N34" s="8">
        <f t="shared" si="8"/>
        <v>13.304435579653031</v>
      </c>
      <c r="O34" s="8">
        <f t="shared" si="9"/>
        <v>12.685242301682283</v>
      </c>
      <c r="P34" s="8">
        <f t="shared" si="10"/>
        <v>13.310504017040628</v>
      </c>
      <c r="Q34" s="8">
        <f t="shared" si="11"/>
        <v>12.683941310874223</v>
      </c>
      <c r="R34" s="8">
        <f t="shared" si="12"/>
        <v>13.31311647933599</v>
      </c>
      <c r="S34" s="8">
        <f t="shared" si="13"/>
        <v>12.683381234331353</v>
      </c>
      <c r="T34" s="8">
        <f t="shared" si="14"/>
        <v>13.314241144354144</v>
      </c>
      <c r="U34" s="8">
        <f t="shared" si="15"/>
        <v>12.683140121379648</v>
      </c>
      <c r="V34" s="8">
        <f t="shared" si="16"/>
        <v>13.314725312644459</v>
      </c>
      <c r="W34" s="8">
        <f t="shared" si="17"/>
        <v>12.683036322253937</v>
      </c>
    </row>
    <row r="35" spans="1:23">
      <c r="A35" s="1" t="s">
        <v>1</v>
      </c>
      <c r="B35" s="1">
        <v>33</v>
      </c>
      <c r="C35" s="1">
        <v>2.4220000000000002</v>
      </c>
      <c r="D35" s="1">
        <v>2.7130000000000001</v>
      </c>
      <c r="F35" s="7">
        <f t="shared" si="0"/>
        <v>13.4548405</v>
      </c>
      <c r="G35" s="8">
        <f t="shared" si="1"/>
        <v>13.268115999999999</v>
      </c>
      <c r="H35" s="7">
        <f t="shared" si="2"/>
        <v>13.624193835249999</v>
      </c>
      <c r="I35" s="8">
        <f t="shared" si="3"/>
        <v>13.231808938</v>
      </c>
      <c r="J35" s="8">
        <f t="shared" si="4"/>
        <v>13.697100446075124</v>
      </c>
      <c r="K35" s="8">
        <f t="shared" si="5"/>
        <v>13.216178747809</v>
      </c>
      <c r="L35" s="8">
        <f t="shared" si="6"/>
        <v>13.72848674203534</v>
      </c>
      <c r="M35" s="8">
        <f t="shared" si="7"/>
        <v>13.209449950931774</v>
      </c>
      <c r="N35" s="8">
        <f t="shared" si="8"/>
        <v>13.741998542446215</v>
      </c>
      <c r="O35" s="8">
        <f t="shared" si="9"/>
        <v>13.206553203876128</v>
      </c>
      <c r="P35" s="8">
        <f t="shared" si="10"/>
        <v>13.747815372523096</v>
      </c>
      <c r="Q35" s="8">
        <f t="shared" si="11"/>
        <v>13.205306154268673</v>
      </c>
      <c r="R35" s="8">
        <f t="shared" si="12"/>
        <v>13.750319517871192</v>
      </c>
      <c r="S35" s="8">
        <f t="shared" si="13"/>
        <v>13.204769299412664</v>
      </c>
      <c r="T35" s="8">
        <f t="shared" si="14"/>
        <v>13.751397552443548</v>
      </c>
      <c r="U35" s="8">
        <f t="shared" si="15"/>
        <v>13.204538183397151</v>
      </c>
      <c r="V35" s="8">
        <f t="shared" si="16"/>
        <v>13.751861646326947</v>
      </c>
      <c r="W35" s="8">
        <f t="shared" si="17"/>
        <v>13.204438687952473</v>
      </c>
    </row>
    <row r="36" spans="1:23">
      <c r="A36" s="1" t="s">
        <v>1</v>
      </c>
      <c r="B36" s="1">
        <v>34</v>
      </c>
      <c r="C36" s="1">
        <v>2.6320000000000001</v>
      </c>
      <c r="D36" s="1">
        <v>2.9369999999999998</v>
      </c>
      <c r="F36" s="7">
        <f t="shared" si="0"/>
        <v>13.6598775</v>
      </c>
      <c r="G36" s="8">
        <f t="shared" si="1"/>
        <v>13.493179999999999</v>
      </c>
      <c r="H36" s="7">
        <f t="shared" si="2"/>
        <v>13.82709426375</v>
      </c>
      <c r="I36" s="8">
        <f t="shared" si="3"/>
        <v>13.457330989999999</v>
      </c>
      <c r="J36" s="8">
        <f t="shared" si="4"/>
        <v>13.899081080544375</v>
      </c>
      <c r="K36" s="8">
        <f t="shared" si="5"/>
        <v>13.441897991194999</v>
      </c>
      <c r="L36" s="8">
        <f t="shared" si="6"/>
        <v>13.930071405174353</v>
      </c>
      <c r="M36" s="8">
        <f t="shared" si="7"/>
        <v>13.435254085209447</v>
      </c>
      <c r="N36" s="8">
        <f t="shared" si="8"/>
        <v>13.943412739927558</v>
      </c>
      <c r="O36" s="8">
        <f t="shared" si="9"/>
        <v>13.432393883682666</v>
      </c>
      <c r="P36" s="8">
        <f t="shared" si="10"/>
        <v>13.949156184538813</v>
      </c>
      <c r="Q36" s="8">
        <f t="shared" si="11"/>
        <v>13.431162566925387</v>
      </c>
      <c r="R36" s="8">
        <f t="shared" si="12"/>
        <v>13.951628737443958</v>
      </c>
      <c r="S36" s="8">
        <f t="shared" si="13"/>
        <v>13.430632485061379</v>
      </c>
      <c r="T36" s="8">
        <f t="shared" si="14"/>
        <v>13.952693171469623</v>
      </c>
      <c r="U36" s="8">
        <f t="shared" si="15"/>
        <v>13.430404284818923</v>
      </c>
      <c r="V36" s="8">
        <f t="shared" si="16"/>
        <v>13.953151410317673</v>
      </c>
      <c r="W36" s="8">
        <f t="shared" si="17"/>
        <v>13.430306044614547</v>
      </c>
    </row>
    <row r="37" spans="1:23">
      <c r="A37" s="1" t="s">
        <v>1</v>
      </c>
      <c r="B37" s="1">
        <v>35</v>
      </c>
      <c r="C37" s="1">
        <v>3.835</v>
      </c>
      <c r="D37" s="1">
        <v>4.0880000000000001</v>
      </c>
      <c r="F37" s="7">
        <f t="shared" si="0"/>
        <v>14.881311499999999</v>
      </c>
      <c r="G37" s="8">
        <f t="shared" si="1"/>
        <v>14.640228</v>
      </c>
      <c r="H37" s="7">
        <f t="shared" si="2"/>
        <v>15.056464100749999</v>
      </c>
      <c r="I37" s="8">
        <f t="shared" si="3"/>
        <v>14.602677654000001</v>
      </c>
      <c r="J37" s="8">
        <f t="shared" si="4"/>
        <v>15.131867295372874</v>
      </c>
      <c r="K37" s="8">
        <f t="shared" si="5"/>
        <v>14.586512230046999</v>
      </c>
      <c r="L37" s="8">
        <f t="shared" si="6"/>
        <v>15.164328370658023</v>
      </c>
      <c r="M37" s="8">
        <f t="shared" si="7"/>
        <v>14.579553015035234</v>
      </c>
      <c r="N37" s="8">
        <f t="shared" si="8"/>
        <v>15.178302863568277</v>
      </c>
      <c r="O37" s="8">
        <f t="shared" si="9"/>
        <v>14.576557072972667</v>
      </c>
      <c r="P37" s="8">
        <f t="shared" si="10"/>
        <v>15.184318882766142</v>
      </c>
      <c r="Q37" s="8">
        <f t="shared" si="11"/>
        <v>14.575267319914733</v>
      </c>
      <c r="R37" s="8">
        <f t="shared" si="12"/>
        <v>15.186908779030823</v>
      </c>
      <c r="S37" s="8">
        <f t="shared" si="13"/>
        <v>14.574712081223293</v>
      </c>
      <c r="T37" s="8">
        <f t="shared" si="14"/>
        <v>15.18802372937277</v>
      </c>
      <c r="U37" s="8">
        <f t="shared" si="15"/>
        <v>14.574473050966628</v>
      </c>
      <c r="V37" s="8">
        <f t="shared" si="16"/>
        <v>15.188503715494978</v>
      </c>
      <c r="W37" s="8">
        <f t="shared" si="17"/>
        <v>14.574370148441133</v>
      </c>
    </row>
    <row r="38" spans="1:23">
      <c r="A38" s="1" t="s">
        <v>1</v>
      </c>
      <c r="B38" s="1">
        <v>36</v>
      </c>
      <c r="C38" s="1">
        <v>4.593</v>
      </c>
      <c r="D38" s="1">
        <v>4.6260000000000003</v>
      </c>
      <c r="F38" s="7">
        <f t="shared" si="0"/>
        <v>15.717301499999998</v>
      </c>
      <c r="G38" s="8">
        <f t="shared" si="1"/>
        <v>15.161508</v>
      </c>
      <c r="H38" s="7">
        <f t="shared" si="2"/>
        <v>15.92602879575</v>
      </c>
      <c r="I38" s="8">
        <f t="shared" si="3"/>
        <v>15.116759693999999</v>
      </c>
      <c r="J38" s="8">
        <f t="shared" si="4"/>
        <v>16.015885896570374</v>
      </c>
      <c r="K38" s="8">
        <f t="shared" si="5"/>
        <v>15.097495548267</v>
      </c>
      <c r="L38" s="8">
        <f t="shared" si="6"/>
        <v>16.054569378473545</v>
      </c>
      <c r="M38" s="8">
        <f t="shared" si="7"/>
        <v>15.089202333528943</v>
      </c>
      <c r="N38" s="8">
        <f t="shared" si="8"/>
        <v>16.071222617432859</v>
      </c>
      <c r="O38" s="8">
        <f t="shared" si="9"/>
        <v>15.08563210458421</v>
      </c>
      <c r="P38" s="8">
        <f t="shared" si="10"/>
        <v>16.078391836804848</v>
      </c>
      <c r="Q38" s="8">
        <f t="shared" si="11"/>
        <v>15.084095121023502</v>
      </c>
      <c r="R38" s="8">
        <f t="shared" si="12"/>
        <v>16.081478185744487</v>
      </c>
      <c r="S38" s="8">
        <f t="shared" si="13"/>
        <v>15.083433449600617</v>
      </c>
      <c r="T38" s="8">
        <f t="shared" si="14"/>
        <v>16.082806858963</v>
      </c>
      <c r="U38" s="8">
        <f t="shared" si="15"/>
        <v>15.083148600053065</v>
      </c>
      <c r="V38" s="8">
        <f t="shared" si="16"/>
        <v>16.083378852783571</v>
      </c>
      <c r="W38" s="8">
        <f t="shared" si="17"/>
        <v>15.083025972322844</v>
      </c>
    </row>
    <row r="39" spans="1:23">
      <c r="A39" s="1" t="s">
        <v>1</v>
      </c>
      <c r="B39" s="1">
        <f>ROW(B37)</f>
        <v>37</v>
      </c>
      <c r="C39" s="1">
        <v>-1.1990000000000001</v>
      </c>
      <c r="D39" s="1">
        <v>-0.53800000000000003</v>
      </c>
      <c r="F39" s="7">
        <f t="shared" si="0"/>
        <v>9.7026754999999998</v>
      </c>
      <c r="G39" s="8">
        <f t="shared" si="1"/>
        <v>10.045235999999999</v>
      </c>
      <c r="H39" s="7">
        <f t="shared" si="2"/>
        <v>9.8155623027499992</v>
      </c>
      <c r="I39" s="8">
        <f t="shared" si="3"/>
        <v>10.021034598</v>
      </c>
      <c r="J39" s="8">
        <f t="shared" si="4"/>
        <v>9.864160071333874</v>
      </c>
      <c r="K39" s="8">
        <f t="shared" si="5"/>
        <v>10.010615894438999</v>
      </c>
      <c r="L39" s="8">
        <f t="shared" si="6"/>
        <v>9.8850814107092333</v>
      </c>
      <c r="M39" s="8">
        <f t="shared" si="7"/>
        <v>10.006130642555989</v>
      </c>
      <c r="N39" s="8">
        <f t="shared" si="8"/>
        <v>9.8940880473103245</v>
      </c>
      <c r="O39" s="8">
        <f t="shared" si="9"/>
        <v>10.004199741620353</v>
      </c>
      <c r="P39" s="8">
        <f t="shared" si="10"/>
        <v>9.8979654043670937</v>
      </c>
      <c r="Q39" s="8">
        <f t="shared" si="11"/>
        <v>10.003368488767562</v>
      </c>
      <c r="R39" s="8">
        <f t="shared" si="12"/>
        <v>9.8996346065800331</v>
      </c>
      <c r="S39" s="8">
        <f t="shared" si="13"/>
        <v>10.003010634414435</v>
      </c>
      <c r="T39" s="8">
        <f t="shared" si="14"/>
        <v>9.900353198132704</v>
      </c>
      <c r="U39" s="8">
        <f t="shared" si="15"/>
        <v>10.002856578115415</v>
      </c>
      <c r="V39" s="8">
        <f t="shared" si="16"/>
        <v>9.9006625517961275</v>
      </c>
      <c r="W39" s="8">
        <f t="shared" si="17"/>
        <v>10.002790256878686</v>
      </c>
    </row>
    <row r="40" spans="1:23">
      <c r="A40" s="1" t="s">
        <v>1</v>
      </c>
      <c r="B40" s="1">
        <f t="shared" ref="B40:B103" si="18">ROW(B38)</f>
        <v>38</v>
      </c>
      <c r="C40" s="1">
        <v>2.7E-2</v>
      </c>
      <c r="D40" s="1">
        <v>0.39300000000000002</v>
      </c>
      <c r="F40" s="7">
        <f t="shared" si="0"/>
        <v>11.033252999999998</v>
      </c>
      <c r="G40" s="8">
        <f t="shared" si="1"/>
        <v>10.953816</v>
      </c>
      <c r="H40" s="7">
        <f t="shared" si="2"/>
        <v>11.191160416499999</v>
      </c>
      <c r="I40" s="8">
        <f t="shared" si="3"/>
        <v>10.919962787999999</v>
      </c>
      <c r="J40" s="8">
        <f t="shared" si="4"/>
        <v>11.259139559303248</v>
      </c>
      <c r="K40" s="8">
        <f t="shared" si="5"/>
        <v>10.905388980233999</v>
      </c>
      <c r="L40" s="8">
        <f t="shared" si="6"/>
        <v>11.288404580280048</v>
      </c>
      <c r="M40" s="8">
        <f t="shared" si="7"/>
        <v>10.899114955990736</v>
      </c>
      <c r="N40" s="8">
        <f t="shared" si="8"/>
        <v>11.30100317181056</v>
      </c>
      <c r="O40" s="8">
        <f t="shared" si="9"/>
        <v>10.896413988554011</v>
      </c>
      <c r="P40" s="8">
        <f t="shared" si="10"/>
        <v>11.306426865464445</v>
      </c>
      <c r="Q40" s="8">
        <f t="shared" si="11"/>
        <v>10.895251222072503</v>
      </c>
      <c r="R40" s="8">
        <f t="shared" si="12"/>
        <v>11.308761765582442</v>
      </c>
      <c r="S40" s="8">
        <f t="shared" si="13"/>
        <v>10.894750651102212</v>
      </c>
      <c r="T40" s="8">
        <f t="shared" si="14"/>
        <v>11.309766940083241</v>
      </c>
      <c r="U40" s="8">
        <f t="shared" si="15"/>
        <v>10.894535155299502</v>
      </c>
      <c r="V40" s="8">
        <f t="shared" si="16"/>
        <v>11.310199667705835</v>
      </c>
      <c r="W40" s="8">
        <f t="shared" si="17"/>
        <v>10.894442384356436</v>
      </c>
    </row>
    <row r="41" spans="1:23">
      <c r="A41" s="1" t="s">
        <v>1</v>
      </c>
      <c r="B41" s="1">
        <f t="shared" si="18"/>
        <v>39</v>
      </c>
      <c r="C41" s="1">
        <v>3.327</v>
      </c>
      <c r="D41" s="1">
        <v>3.6059999999999999</v>
      </c>
      <c r="F41" s="7">
        <f t="shared" si="0"/>
        <v>14.3640945</v>
      </c>
      <c r="G41" s="8">
        <f t="shared" si="1"/>
        <v>14.160204</v>
      </c>
      <c r="H41" s="7">
        <f t="shared" si="2"/>
        <v>14.535279182249999</v>
      </c>
      <c r="I41" s="8">
        <f t="shared" si="3"/>
        <v>14.123504321999999</v>
      </c>
      <c r="J41" s="8">
        <f t="shared" si="4"/>
        <v>14.608974187958625</v>
      </c>
      <c r="K41" s="8">
        <f t="shared" si="5"/>
        <v>14.107705110621</v>
      </c>
      <c r="L41" s="8">
        <f t="shared" si="6"/>
        <v>14.640699887916188</v>
      </c>
      <c r="M41" s="8">
        <f t="shared" si="7"/>
        <v>14.100903550122339</v>
      </c>
      <c r="N41" s="8">
        <f t="shared" si="8"/>
        <v>14.654357801747919</v>
      </c>
      <c r="O41" s="8">
        <f t="shared" si="9"/>
        <v>14.097975478327667</v>
      </c>
      <c r="P41" s="8">
        <f t="shared" si="10"/>
        <v>14.660237533652477</v>
      </c>
      <c r="Q41" s="8">
        <f t="shared" si="11"/>
        <v>14.096714943420061</v>
      </c>
      <c r="R41" s="8">
        <f t="shared" si="12"/>
        <v>14.662768758237391</v>
      </c>
      <c r="S41" s="8">
        <f t="shared" si="13"/>
        <v>14.096172283142336</v>
      </c>
      <c r="T41" s="8">
        <f t="shared" si="14"/>
        <v>14.663858450421197</v>
      </c>
      <c r="U41" s="8">
        <f t="shared" si="15"/>
        <v>14.095938667892774</v>
      </c>
      <c r="V41" s="8">
        <f t="shared" si="16"/>
        <v>14.664327562906324</v>
      </c>
      <c r="W41" s="8">
        <f t="shared" si="17"/>
        <v>14.095838096527839</v>
      </c>
    </row>
    <row r="42" spans="1:23">
      <c r="A42" s="1" t="s">
        <v>1</v>
      </c>
      <c r="B42" s="1">
        <f t="shared" si="18"/>
        <v>40</v>
      </c>
      <c r="C42" s="1">
        <v>2.3340000000000001</v>
      </c>
      <c r="D42" s="1">
        <v>2.6110000000000002</v>
      </c>
      <c r="F42" s="7">
        <f t="shared" si="0"/>
        <v>13.371803499999999</v>
      </c>
      <c r="G42" s="8">
        <f t="shared" si="1"/>
        <v>13.165051999999999</v>
      </c>
      <c r="H42" s="7">
        <f t="shared" si="2"/>
        <v>13.543293406749999</v>
      </c>
      <c r="I42" s="8">
        <f t="shared" si="3"/>
        <v>13.128286886</v>
      </c>
      <c r="J42" s="8">
        <f t="shared" si="4"/>
        <v>13.617119811605875</v>
      </c>
      <c r="K42" s="8">
        <f t="shared" si="5"/>
        <v>13.112459504423001</v>
      </c>
      <c r="L42" s="8">
        <f t="shared" si="6"/>
        <v>13.648902078896327</v>
      </c>
      <c r="M42" s="8">
        <f t="shared" si="7"/>
        <v>13.105645816654102</v>
      </c>
      <c r="N42" s="8">
        <f t="shared" si="8"/>
        <v>13.662584344964868</v>
      </c>
      <c r="O42" s="8">
        <f t="shared" si="9"/>
        <v>13.102712524069592</v>
      </c>
      <c r="P42" s="8">
        <f t="shared" si="10"/>
        <v>13.668474560507375</v>
      </c>
      <c r="Q42" s="8">
        <f t="shared" si="11"/>
        <v>13.101449741611958</v>
      </c>
      <c r="R42" s="8">
        <f t="shared" si="12"/>
        <v>13.671010298298425</v>
      </c>
      <c r="S42" s="8">
        <f t="shared" si="13"/>
        <v>13.100906113763948</v>
      </c>
      <c r="T42" s="8">
        <f t="shared" si="14"/>
        <v>13.672101933417471</v>
      </c>
      <c r="U42" s="8">
        <f t="shared" si="15"/>
        <v>13.100672081975379</v>
      </c>
      <c r="V42" s="8">
        <f t="shared" si="16"/>
        <v>13.672571882336221</v>
      </c>
      <c r="W42" s="8">
        <f t="shared" si="17"/>
        <v>13.1005713312904</v>
      </c>
    </row>
    <row r="43" spans="1:23">
      <c r="A43" s="1" t="s">
        <v>1</v>
      </c>
      <c r="B43" s="1">
        <f t="shared" si="18"/>
        <v>41</v>
      </c>
      <c r="C43" s="1">
        <v>2.6709999999999998</v>
      </c>
      <c r="D43" s="1">
        <v>2.96</v>
      </c>
      <c r="F43" s="7">
        <f t="shared" ref="F43:F106" si="19">C43+0.3545*(C43-D43)+11.136</f>
        <v>13.704549499999999</v>
      </c>
      <c r="G43" s="8">
        <f t="shared" ref="G43:G106" si="20">D43-0.076*(C43-D43)+10.533</f>
        <v>13.514963999999999</v>
      </c>
      <c r="H43" s="7">
        <f t="shared" si="2"/>
        <v>13.87420805975</v>
      </c>
      <c r="I43" s="8">
        <f t="shared" si="3"/>
        <v>13.478591502</v>
      </c>
      <c r="J43" s="8">
        <f t="shared" si="4"/>
        <v>13.947246069722373</v>
      </c>
      <c r="K43" s="8">
        <f t="shared" si="5"/>
        <v>13.462933141611</v>
      </c>
      <c r="L43" s="8">
        <f t="shared" si="6"/>
        <v>13.97868893301548</v>
      </c>
      <c r="M43" s="8">
        <f t="shared" si="7"/>
        <v>13.456192217463535</v>
      </c>
      <c r="N43" s="8">
        <f t="shared" si="8"/>
        <v>13.992225085663163</v>
      </c>
      <c r="O43" s="8">
        <f t="shared" si="9"/>
        <v>13.453290249618052</v>
      </c>
      <c r="P43" s="8">
        <f t="shared" si="10"/>
        <v>13.998052399377992</v>
      </c>
      <c r="Q43" s="8">
        <f t="shared" si="11"/>
        <v>13.452040952460571</v>
      </c>
      <c r="R43" s="8">
        <f t="shared" si="12"/>
        <v>14.000561057932224</v>
      </c>
      <c r="S43" s="8">
        <f t="shared" si="13"/>
        <v>13.451503130034276</v>
      </c>
      <c r="T43" s="8">
        <f t="shared" si="14"/>
        <v>14.001641035439821</v>
      </c>
      <c r="U43" s="8">
        <f t="shared" si="15"/>
        <v>13.451271597479755</v>
      </c>
      <c r="V43" s="8">
        <f t="shared" si="16"/>
        <v>14.002105965756844</v>
      </c>
      <c r="W43" s="8">
        <f t="shared" si="17"/>
        <v>13.451171922715034</v>
      </c>
    </row>
    <row r="44" spans="1:23">
      <c r="A44" s="1" t="s">
        <v>1</v>
      </c>
      <c r="B44" s="1">
        <f t="shared" si="18"/>
        <v>42</v>
      </c>
      <c r="C44" s="1">
        <v>4.3099999999999996</v>
      </c>
      <c r="D44" s="1">
        <v>4.383</v>
      </c>
      <c r="F44" s="7">
        <f t="shared" si="19"/>
        <v>15.420121499999999</v>
      </c>
      <c r="G44" s="8">
        <f t="shared" si="20"/>
        <v>14.921548</v>
      </c>
      <c r="H44" s="7">
        <f t="shared" si="2"/>
        <v>15.622744305749999</v>
      </c>
      <c r="I44" s="8">
        <f t="shared" si="3"/>
        <v>14.878108414</v>
      </c>
      <c r="J44" s="8">
        <f t="shared" si="4"/>
        <v>15.709973423625375</v>
      </c>
      <c r="K44" s="8">
        <f t="shared" si="5"/>
        <v>14.859407672227</v>
      </c>
      <c r="L44" s="8">
        <f t="shared" si="6"/>
        <v>15.747525558870723</v>
      </c>
      <c r="M44" s="8">
        <f t="shared" si="7"/>
        <v>14.851357002893723</v>
      </c>
      <c r="N44" s="8">
        <f t="shared" si="8"/>
        <v>15.763691753093845</v>
      </c>
      <c r="O44" s="8">
        <f t="shared" si="9"/>
        <v>14.847891189745749</v>
      </c>
      <c r="P44" s="8">
        <f t="shared" si="10"/>
        <v>15.770651299706898</v>
      </c>
      <c r="Q44" s="8">
        <f t="shared" si="11"/>
        <v>14.846399157185544</v>
      </c>
      <c r="R44" s="8">
        <f t="shared" si="12"/>
        <v>15.773647384523819</v>
      </c>
      <c r="S44" s="8">
        <f t="shared" si="13"/>
        <v>14.845756837168377</v>
      </c>
      <c r="T44" s="8">
        <f t="shared" si="14"/>
        <v>15.774937199037502</v>
      </c>
      <c r="U44" s="8">
        <f t="shared" si="15"/>
        <v>14.845480318400986</v>
      </c>
      <c r="V44" s="8">
        <f t="shared" si="16"/>
        <v>15.775492464185644</v>
      </c>
      <c r="W44" s="8">
        <f t="shared" si="17"/>
        <v>14.845361277071625</v>
      </c>
    </row>
    <row r="45" spans="1:23">
      <c r="A45" s="1" t="s">
        <v>1</v>
      </c>
      <c r="B45" s="1">
        <f t="shared" si="18"/>
        <v>43</v>
      </c>
      <c r="C45" s="1">
        <v>4.8609999999999998</v>
      </c>
      <c r="D45" s="1">
        <v>4.8949999999999996</v>
      </c>
      <c r="F45" s="7">
        <f t="shared" si="19"/>
        <v>15.984946999999998</v>
      </c>
      <c r="G45" s="8">
        <f t="shared" si="20"/>
        <v>15.430584</v>
      </c>
      <c r="H45" s="7">
        <f t="shared" si="2"/>
        <v>16.193521683499998</v>
      </c>
      <c r="I45" s="8">
        <f t="shared" si="3"/>
        <v>15.385868411999999</v>
      </c>
      <c r="J45" s="8">
        <f t="shared" si="4"/>
        <v>16.283313084746748</v>
      </c>
      <c r="K45" s="8">
        <f t="shared" si="5"/>
        <v>15.366618351366</v>
      </c>
      <c r="L45" s="8">
        <f t="shared" si="6"/>
        <v>16.321968282983473</v>
      </c>
      <c r="M45" s="8">
        <f t="shared" si="7"/>
        <v>15.358331200263063</v>
      </c>
      <c r="N45" s="8">
        <f t="shared" si="8"/>
        <v>16.338609345824384</v>
      </c>
      <c r="O45" s="8">
        <f t="shared" si="9"/>
        <v>15.354763581713247</v>
      </c>
      <c r="P45" s="8">
        <f t="shared" si="10"/>
        <v>16.345773323377397</v>
      </c>
      <c r="Q45" s="8">
        <f t="shared" si="11"/>
        <v>15.353227721927553</v>
      </c>
      <c r="R45" s="8">
        <f t="shared" si="12"/>
        <v>16.348857415713969</v>
      </c>
      <c r="S45" s="8">
        <f t="shared" si="13"/>
        <v>15.35256653428981</v>
      </c>
      <c r="T45" s="8">
        <f t="shared" si="14"/>
        <v>16.350185117464864</v>
      </c>
      <c r="U45" s="8">
        <f t="shared" si="15"/>
        <v>15.352281893011764</v>
      </c>
      <c r="V45" s="8">
        <f t="shared" si="16"/>
        <v>16.350756693068625</v>
      </c>
      <c r="W45" s="8">
        <f t="shared" si="17"/>
        <v>15.352159354941563</v>
      </c>
    </row>
    <row r="46" spans="1:23">
      <c r="A46" s="1" t="s">
        <v>1</v>
      </c>
      <c r="B46" s="1">
        <f t="shared" si="18"/>
        <v>44</v>
      </c>
      <c r="C46" s="1">
        <v>5.5060000000000002</v>
      </c>
      <c r="D46" s="1">
        <v>5.71</v>
      </c>
      <c r="F46" s="7">
        <f t="shared" si="19"/>
        <v>16.569682</v>
      </c>
      <c r="G46" s="8">
        <f t="shared" si="20"/>
        <v>16.258503999999999</v>
      </c>
      <c r="H46" s="7">
        <f t="shared" si="2"/>
        <v>16.752312601</v>
      </c>
      <c r="I46" s="8">
        <f t="shared" si="3"/>
        <v>16.219350471999999</v>
      </c>
      <c r="J46" s="8">
        <f t="shared" si="4"/>
        <v>16.830935074730501</v>
      </c>
      <c r="K46" s="8">
        <f t="shared" si="5"/>
        <v>16.202494878195999</v>
      </c>
      <c r="L46" s="8">
        <f t="shared" si="6"/>
        <v>16.864782049671479</v>
      </c>
      <c r="M46" s="8">
        <f t="shared" si="7"/>
        <v>16.195238545063376</v>
      </c>
      <c r="N46" s="8">
        <f t="shared" si="8"/>
        <v>16.879353172383574</v>
      </c>
      <c r="O46" s="8">
        <f t="shared" si="9"/>
        <v>16.192114693649785</v>
      </c>
      <c r="P46" s="8">
        <f t="shared" si="10"/>
        <v>16.885626040711127</v>
      </c>
      <c r="Q46" s="8">
        <f t="shared" si="11"/>
        <v>16.190769875616233</v>
      </c>
      <c r="R46" s="8">
        <f t="shared" si="12"/>
        <v>16.888326510526142</v>
      </c>
      <c r="S46" s="8">
        <f t="shared" si="13"/>
        <v>16.190190931452786</v>
      </c>
      <c r="T46" s="8">
        <f t="shared" si="14"/>
        <v>16.889489062781504</v>
      </c>
      <c r="U46" s="8">
        <f t="shared" si="15"/>
        <v>16.189941695990424</v>
      </c>
      <c r="V46" s="8">
        <f t="shared" si="16"/>
        <v>16.889989541527438</v>
      </c>
      <c r="W46" s="8">
        <f t="shared" si="17"/>
        <v>16.189834400123878</v>
      </c>
    </row>
    <row r="47" spans="1:23">
      <c r="A47" s="1" t="s">
        <v>1</v>
      </c>
      <c r="B47" s="1">
        <f t="shared" si="18"/>
        <v>45</v>
      </c>
      <c r="C47" s="1">
        <v>5.101</v>
      </c>
      <c r="D47" s="1">
        <v>5.4409999999999998</v>
      </c>
      <c r="F47" s="7">
        <f t="shared" si="19"/>
        <v>16.11647</v>
      </c>
      <c r="G47" s="8">
        <f t="shared" si="20"/>
        <v>15.999839999999999</v>
      </c>
      <c r="H47" s="7">
        <f t="shared" si="2"/>
        <v>16.278345334999997</v>
      </c>
      <c r="I47" s="8">
        <f t="shared" si="3"/>
        <v>15.96513612</v>
      </c>
      <c r="J47" s="8">
        <f t="shared" si="4"/>
        <v>16.348032666717497</v>
      </c>
      <c r="K47" s="8">
        <f t="shared" si="5"/>
        <v>15.950196099659999</v>
      </c>
      <c r="L47" s="8">
        <f t="shared" si="6"/>
        <v>16.378033063021881</v>
      </c>
      <c r="M47" s="8">
        <f t="shared" si="7"/>
        <v>15.94376442090363</v>
      </c>
      <c r="N47" s="8">
        <f t="shared" si="8"/>
        <v>16.390948233630919</v>
      </c>
      <c r="O47" s="8">
        <f t="shared" si="9"/>
        <v>15.940995583199012</v>
      </c>
      <c r="P47" s="8">
        <f t="shared" si="10"/>
        <v>16.396508214578112</v>
      </c>
      <c r="Q47" s="8">
        <f t="shared" si="11"/>
        <v>15.939803598567174</v>
      </c>
      <c r="R47" s="8">
        <f t="shared" si="12"/>
        <v>16.398901786375877</v>
      </c>
      <c r="S47" s="8">
        <f t="shared" si="13"/>
        <v>15.939290449183169</v>
      </c>
      <c r="T47" s="8">
        <f t="shared" si="14"/>
        <v>16.399932219034813</v>
      </c>
      <c r="U47" s="8">
        <f t="shared" si="15"/>
        <v>15.939069538373353</v>
      </c>
      <c r="V47" s="8">
        <f t="shared" si="16"/>
        <v>16.400375820294485</v>
      </c>
      <c r="W47" s="8">
        <f t="shared" si="17"/>
        <v>15.938974436269728</v>
      </c>
    </row>
    <row r="48" spans="1:23">
      <c r="A48" s="1" t="s">
        <v>1</v>
      </c>
      <c r="B48" s="1">
        <f t="shared" si="18"/>
        <v>46</v>
      </c>
      <c r="C48" s="1">
        <v>2.6659999999999999</v>
      </c>
      <c r="D48" s="1">
        <v>2.9630000000000001</v>
      </c>
      <c r="F48" s="7">
        <f t="shared" si="19"/>
        <v>13.6967135</v>
      </c>
      <c r="G48" s="8">
        <f t="shared" si="20"/>
        <v>13.518571999999999</v>
      </c>
      <c r="H48" s="7">
        <f t="shared" si="2"/>
        <v>13.865151161749999</v>
      </c>
      <c r="I48" s="8">
        <f t="shared" si="3"/>
        <v>13.482461246</v>
      </c>
      <c r="J48" s="8">
        <f t="shared" si="4"/>
        <v>13.937663575133374</v>
      </c>
      <c r="K48" s="8">
        <f t="shared" si="5"/>
        <v>13.466915566402999</v>
      </c>
      <c r="L48" s="8">
        <f t="shared" si="6"/>
        <v>13.968880169094916</v>
      </c>
      <c r="M48" s="8">
        <f t="shared" si="7"/>
        <v>13.460223151336491</v>
      </c>
      <c r="N48" s="8">
        <f t="shared" si="8"/>
        <v>13.98231891279536</v>
      </c>
      <c r="O48" s="8">
        <f t="shared" si="9"/>
        <v>13.457342066650359</v>
      </c>
      <c r="P48" s="8">
        <f t="shared" si="10"/>
        <v>13.988104291958402</v>
      </c>
      <c r="Q48" s="8">
        <f t="shared" si="11"/>
        <v>13.456101759692979</v>
      </c>
      <c r="R48" s="8">
        <f t="shared" si="12"/>
        <v>13.990594897688091</v>
      </c>
      <c r="S48" s="8">
        <f t="shared" si="13"/>
        <v>13.455567807547828</v>
      </c>
      <c r="T48" s="8">
        <f t="shared" si="14"/>
        <v>13.991667103454722</v>
      </c>
      <c r="U48" s="8">
        <f t="shared" si="15"/>
        <v>13.45533794114934</v>
      </c>
      <c r="V48" s="8">
        <f t="shared" si="16"/>
        <v>13.992128688037257</v>
      </c>
      <c r="W48" s="8">
        <f t="shared" si="17"/>
        <v>13.45523898366479</v>
      </c>
    </row>
    <row r="49" spans="1:23">
      <c r="A49" s="1" t="s">
        <v>1</v>
      </c>
      <c r="B49" s="1">
        <f t="shared" si="18"/>
        <v>47</v>
      </c>
      <c r="C49" s="1">
        <v>1.9019999999999999</v>
      </c>
      <c r="D49" s="1">
        <v>2.1680000000000001</v>
      </c>
      <c r="F49" s="7">
        <f t="shared" si="19"/>
        <v>12.943702999999999</v>
      </c>
      <c r="G49" s="8">
        <f t="shared" si="20"/>
        <v>12.721216</v>
      </c>
      <c r="H49" s="7">
        <f t="shared" si="2"/>
        <v>13.1168716415</v>
      </c>
      <c r="I49" s="8">
        <f t="shared" si="3"/>
        <v>12.684090987999999</v>
      </c>
      <c r="J49" s="8">
        <f t="shared" si="4"/>
        <v>13.191420741665748</v>
      </c>
      <c r="K49" s="8">
        <f t="shared" si="5"/>
        <v>12.668108670334</v>
      </c>
      <c r="L49" s="8">
        <f t="shared" si="6"/>
        <v>13.223514129287103</v>
      </c>
      <c r="M49" s="8">
        <f t="shared" si="7"/>
        <v>12.661228282578787</v>
      </c>
      <c r="N49" s="8">
        <f t="shared" si="8"/>
        <v>13.237330332658097</v>
      </c>
      <c r="O49" s="8">
        <f t="shared" si="9"/>
        <v>12.658266275650167</v>
      </c>
      <c r="P49" s="8">
        <f t="shared" si="10"/>
        <v>13.243278208209311</v>
      </c>
      <c r="Q49" s="8">
        <f t="shared" si="11"/>
        <v>12.656991131667397</v>
      </c>
      <c r="R49" s="8">
        <f t="shared" si="12"/>
        <v>13.245838768634108</v>
      </c>
      <c r="S49" s="8">
        <f t="shared" si="13"/>
        <v>12.656442182182815</v>
      </c>
      <c r="T49" s="8">
        <f t="shared" si="14"/>
        <v>13.246941089896982</v>
      </c>
      <c r="U49" s="8">
        <f t="shared" si="15"/>
        <v>12.656205859429701</v>
      </c>
      <c r="V49" s="8">
        <f t="shared" si="16"/>
        <v>13.24741563920065</v>
      </c>
      <c r="W49" s="8">
        <f t="shared" si="17"/>
        <v>12.656104122484486</v>
      </c>
    </row>
    <row r="50" spans="1:23">
      <c r="A50" s="1" t="s">
        <v>1</v>
      </c>
      <c r="B50" s="1">
        <f t="shared" si="18"/>
        <v>48</v>
      </c>
      <c r="C50" s="1">
        <v>2.694</v>
      </c>
      <c r="D50" s="1">
        <v>2.9409999999999998</v>
      </c>
      <c r="F50" s="7">
        <f t="shared" si="19"/>
        <v>13.742438499999999</v>
      </c>
      <c r="G50" s="8">
        <f t="shared" si="20"/>
        <v>13.492771999999999</v>
      </c>
      <c r="H50" s="7">
        <f t="shared" si="2"/>
        <v>13.918506774249998</v>
      </c>
      <c r="I50" s="8">
        <f t="shared" si="3"/>
        <v>13.455025345999999</v>
      </c>
      <c r="J50" s="8">
        <f t="shared" si="4"/>
        <v>13.994304166314624</v>
      </c>
      <c r="K50" s="8">
        <f t="shared" si="5"/>
        <v>13.438775411452999</v>
      </c>
      <c r="L50" s="8">
        <f t="shared" si="6"/>
        <v>14.026934943598445</v>
      </c>
      <c r="M50" s="8">
        <f t="shared" si="7"/>
        <v>13.431779814630517</v>
      </c>
      <c r="N50" s="8">
        <f t="shared" si="8"/>
        <v>14.040982493219129</v>
      </c>
      <c r="O50" s="8">
        <f t="shared" si="9"/>
        <v>13.428768210198436</v>
      </c>
      <c r="P50" s="8">
        <f t="shared" si="10"/>
        <v>14.047029963330836</v>
      </c>
      <c r="Q50" s="8">
        <f t="shared" si="11"/>
        <v>13.427471714490427</v>
      </c>
      <c r="R50" s="8">
        <f t="shared" si="12"/>
        <v>14.049633399213924</v>
      </c>
      <c r="S50" s="8">
        <f t="shared" si="13"/>
        <v>13.426913573088129</v>
      </c>
      <c r="T50" s="8">
        <f t="shared" si="14"/>
        <v>14.050754178361593</v>
      </c>
      <c r="U50" s="8">
        <f t="shared" si="15"/>
        <v>13.426673293214439</v>
      </c>
      <c r="V50" s="8">
        <f t="shared" si="16"/>
        <v>14.051236673784665</v>
      </c>
      <c r="W50" s="8">
        <f t="shared" si="17"/>
        <v>13.426569852728816</v>
      </c>
    </row>
    <row r="51" spans="1:23">
      <c r="A51" s="1" t="s">
        <v>1</v>
      </c>
      <c r="B51" s="1">
        <f t="shared" si="18"/>
        <v>49</v>
      </c>
      <c r="C51" s="1">
        <v>4.3659999999999997</v>
      </c>
      <c r="D51" s="1">
        <v>4.4790000000000001</v>
      </c>
      <c r="F51" s="7">
        <f t="shared" si="19"/>
        <v>15.461941499999998</v>
      </c>
      <c r="G51" s="8">
        <f t="shared" si="20"/>
        <v>15.020588</v>
      </c>
      <c r="H51" s="7">
        <f t="shared" si="2"/>
        <v>15.658459815749998</v>
      </c>
      <c r="I51" s="8">
        <f t="shared" si="3"/>
        <v>14.978457133999999</v>
      </c>
      <c r="J51" s="8">
        <f t="shared" si="4"/>
        <v>15.743060950680373</v>
      </c>
      <c r="K51" s="8">
        <f t="shared" si="5"/>
        <v>14.960319796187001</v>
      </c>
      <c r="L51" s="8">
        <f t="shared" si="6"/>
        <v>15.779481739267899</v>
      </c>
      <c r="M51" s="8">
        <f t="shared" si="7"/>
        <v>14.952511672258503</v>
      </c>
      <c r="N51" s="8">
        <f t="shared" si="8"/>
        <v>15.795160888754829</v>
      </c>
      <c r="O51" s="8">
        <f t="shared" si="9"/>
        <v>14.949150274907286</v>
      </c>
      <c r="P51" s="8">
        <f t="shared" si="10"/>
        <v>15.801910762608953</v>
      </c>
      <c r="Q51" s="8">
        <f t="shared" si="11"/>
        <v>14.947703193347586</v>
      </c>
      <c r="R51" s="8">
        <f t="shared" si="12"/>
        <v>15.804816583303154</v>
      </c>
      <c r="S51" s="8">
        <f t="shared" si="13"/>
        <v>14.947080224736137</v>
      </c>
      <c r="T51" s="8">
        <f t="shared" si="14"/>
        <v>15.806067539112007</v>
      </c>
      <c r="U51" s="8">
        <f t="shared" si="15"/>
        <v>14.946812036748906</v>
      </c>
      <c r="V51" s="8">
        <f t="shared" si="16"/>
        <v>15.80660607558772</v>
      </c>
      <c r="W51" s="8">
        <f t="shared" si="17"/>
        <v>14.946696581820405</v>
      </c>
    </row>
    <row r="52" spans="1:23">
      <c r="A52" s="1" t="s">
        <v>1</v>
      </c>
      <c r="B52" s="1">
        <f t="shared" si="18"/>
        <v>50</v>
      </c>
      <c r="C52" s="1">
        <v>0.33900000000000002</v>
      </c>
      <c r="D52" s="1">
        <v>0.79700000000000004</v>
      </c>
      <c r="F52" s="7">
        <f t="shared" si="19"/>
        <v>11.312638999999999</v>
      </c>
      <c r="G52" s="8">
        <f t="shared" si="20"/>
        <v>11.364808</v>
      </c>
      <c r="H52" s="7">
        <f t="shared" si="2"/>
        <v>11.456506089499999</v>
      </c>
      <c r="I52" s="8">
        <f t="shared" si="3"/>
        <v>11.333964844</v>
      </c>
      <c r="J52" s="8">
        <f t="shared" si="4"/>
        <v>11.51844087152975</v>
      </c>
      <c r="K52" s="8">
        <f t="shared" si="5"/>
        <v>11.320686865341999</v>
      </c>
      <c r="L52" s="8">
        <f t="shared" si="6"/>
        <v>11.545103795193556</v>
      </c>
      <c r="M52" s="8">
        <f t="shared" si="7"/>
        <v>11.31497069552973</v>
      </c>
      <c r="N52" s="8">
        <f t="shared" si="8"/>
        <v>11.556582183830825</v>
      </c>
      <c r="O52" s="8">
        <f t="shared" si="9"/>
        <v>11.312509884425548</v>
      </c>
      <c r="P52" s="8">
        <f t="shared" si="10"/>
        <v>11.56152363013917</v>
      </c>
      <c r="Q52" s="8">
        <f t="shared" si="11"/>
        <v>11.311450505245199</v>
      </c>
      <c r="R52" s="8">
        <f t="shared" si="12"/>
        <v>11.563650922774912</v>
      </c>
      <c r="S52" s="8">
        <f t="shared" si="13"/>
        <v>11.310994442508058</v>
      </c>
      <c r="T52" s="8">
        <f t="shared" si="14"/>
        <v>11.564566722254598</v>
      </c>
      <c r="U52" s="8">
        <f t="shared" si="15"/>
        <v>11.310798107499718</v>
      </c>
      <c r="V52" s="8">
        <f t="shared" si="16"/>
        <v>11.564960973930605</v>
      </c>
      <c r="W52" s="8">
        <f t="shared" si="17"/>
        <v>11.310713585278629</v>
      </c>
    </row>
    <row r="53" spans="1:23">
      <c r="A53" s="1" t="s">
        <v>1</v>
      </c>
      <c r="B53" s="1">
        <f t="shared" si="18"/>
        <v>51</v>
      </c>
      <c r="C53" s="1">
        <v>3.31</v>
      </c>
      <c r="D53" s="1">
        <v>3.5379999999999998</v>
      </c>
      <c r="F53" s="7">
        <f t="shared" si="19"/>
        <v>14.365174</v>
      </c>
      <c r="G53" s="8">
        <f t="shared" si="20"/>
        <v>14.088327999999999</v>
      </c>
      <c r="H53" s="7">
        <f t="shared" si="2"/>
        <v>14.544141907</v>
      </c>
      <c r="I53" s="8">
        <f t="shared" si="3"/>
        <v>14.049959703999999</v>
      </c>
      <c r="J53" s="8">
        <f t="shared" si="4"/>
        <v>14.621187590963499</v>
      </c>
      <c r="K53" s="8">
        <f t="shared" si="5"/>
        <v>14.033442152571999</v>
      </c>
      <c r="L53" s="8">
        <f t="shared" si="6"/>
        <v>14.654355757909787</v>
      </c>
      <c r="M53" s="8">
        <f t="shared" si="7"/>
        <v>14.026331346682245</v>
      </c>
      <c r="N53" s="8">
        <f t="shared" si="8"/>
        <v>14.668634653780163</v>
      </c>
      <c r="O53" s="8">
        <f t="shared" si="9"/>
        <v>14.023270144746705</v>
      </c>
      <c r="P53" s="8">
        <f t="shared" si="10"/>
        <v>14.67478171845236</v>
      </c>
      <c r="Q53" s="8">
        <f t="shared" si="11"/>
        <v>14.021952297313456</v>
      </c>
      <c r="R53" s="8">
        <f t="shared" si="12"/>
        <v>14.677428029793742</v>
      </c>
      <c r="S53" s="8">
        <f t="shared" si="13"/>
        <v>14.021384963993443</v>
      </c>
      <c r="T53" s="8">
        <f t="shared" si="14"/>
        <v>14.678567266826205</v>
      </c>
      <c r="U53" s="8">
        <f t="shared" si="15"/>
        <v>14.021140726999176</v>
      </c>
      <c r="V53" s="8">
        <f t="shared" si="16"/>
        <v>14.679057708368681</v>
      </c>
      <c r="W53" s="8">
        <f t="shared" si="17"/>
        <v>14.021035582973145</v>
      </c>
    </row>
    <row r="54" spans="1:23">
      <c r="A54" s="1" t="s">
        <v>1</v>
      </c>
      <c r="B54" s="1">
        <f t="shared" si="18"/>
        <v>52</v>
      </c>
      <c r="C54" s="1">
        <v>3.9950000000000001</v>
      </c>
      <c r="D54" s="1">
        <v>4.1420000000000003</v>
      </c>
      <c r="F54" s="7">
        <f t="shared" si="19"/>
        <v>15.0788885</v>
      </c>
      <c r="G54" s="8">
        <f t="shared" si="20"/>
        <v>14.686171999999999</v>
      </c>
      <c r="H54" s="7">
        <f t="shared" si="2"/>
        <v>15.270217999250001</v>
      </c>
      <c r="I54" s="8">
        <f t="shared" si="3"/>
        <v>14.645153546</v>
      </c>
      <c r="J54" s="8">
        <f t="shared" si="4"/>
        <v>15.352585348677124</v>
      </c>
      <c r="K54" s="8">
        <f t="shared" si="5"/>
        <v>14.627495101552999</v>
      </c>
      <c r="L54" s="8">
        <f t="shared" si="6"/>
        <v>15.388044492605502</v>
      </c>
      <c r="M54" s="8">
        <f t="shared" si="7"/>
        <v>14.619893141218565</v>
      </c>
      <c r="N54" s="8">
        <f t="shared" si="8"/>
        <v>15.403309654066668</v>
      </c>
      <c r="O54" s="8">
        <f t="shared" si="9"/>
        <v>14.616620497294592</v>
      </c>
      <c r="P54" s="8">
        <f t="shared" si="10"/>
        <v>15.4098813060757</v>
      </c>
      <c r="Q54" s="8">
        <f t="shared" si="11"/>
        <v>14.615211624085322</v>
      </c>
      <c r="R54" s="8">
        <f t="shared" si="12"/>
        <v>15.412710402265589</v>
      </c>
      <c r="S54" s="8">
        <f t="shared" si="13"/>
        <v>14.614605104168731</v>
      </c>
      <c r="T54" s="8">
        <f t="shared" si="14"/>
        <v>15.413928328175334</v>
      </c>
      <c r="U54" s="8">
        <f t="shared" si="15"/>
        <v>14.614343997344639</v>
      </c>
      <c r="V54" s="8">
        <f t="shared" si="16"/>
        <v>15.414452645279482</v>
      </c>
      <c r="W54" s="8">
        <f t="shared" si="17"/>
        <v>14.614231590856868</v>
      </c>
    </row>
    <row r="55" spans="1:23">
      <c r="A55" s="1" t="s">
        <v>1</v>
      </c>
      <c r="B55" s="1">
        <f t="shared" si="18"/>
        <v>53</v>
      </c>
      <c r="C55" s="1">
        <v>2.8540000000000001</v>
      </c>
      <c r="D55" s="1">
        <v>3.113</v>
      </c>
      <c r="F55" s="7">
        <f t="shared" si="19"/>
        <v>13.898184499999999</v>
      </c>
      <c r="G55" s="8">
        <f t="shared" si="20"/>
        <v>13.665683999999999</v>
      </c>
      <c r="H55" s="7">
        <f t="shared" si="2"/>
        <v>14.072421427249999</v>
      </c>
      <c r="I55" s="8">
        <f t="shared" si="3"/>
        <v>13.628329961999999</v>
      </c>
      <c r="J55" s="8">
        <f t="shared" si="4"/>
        <v>14.147430424431125</v>
      </c>
      <c r="K55" s="8">
        <f t="shared" si="5"/>
        <v>13.612249048640999</v>
      </c>
      <c r="L55" s="8">
        <f t="shared" si="6"/>
        <v>14.179721797717599</v>
      </c>
      <c r="M55" s="8">
        <f t="shared" si="7"/>
        <v>13.60532621543995</v>
      </c>
      <c r="N55" s="8">
        <f t="shared" si="8"/>
        <v>14.193623233917426</v>
      </c>
      <c r="O55" s="8">
        <f t="shared" si="9"/>
        <v>13.602345935746898</v>
      </c>
      <c r="P55" s="8">
        <f t="shared" si="10"/>
        <v>14.199607802201452</v>
      </c>
      <c r="Q55" s="8">
        <f t="shared" si="11"/>
        <v>13.60106292533904</v>
      </c>
      <c r="R55" s="8">
        <f t="shared" si="12"/>
        <v>14.202184158847725</v>
      </c>
      <c r="S55" s="8">
        <f t="shared" si="13"/>
        <v>13.600510589358457</v>
      </c>
      <c r="T55" s="8">
        <f t="shared" si="14"/>
        <v>14.203293280383946</v>
      </c>
      <c r="U55" s="8">
        <f t="shared" si="15"/>
        <v>13.600272808718815</v>
      </c>
      <c r="V55" s="8">
        <f t="shared" si="16"/>
        <v>14.203770757205287</v>
      </c>
      <c r="W55" s="8">
        <f t="shared" si="17"/>
        <v>13.600170444153449</v>
      </c>
    </row>
    <row r="56" spans="1:23">
      <c r="A56" s="1" t="s">
        <v>1</v>
      </c>
      <c r="B56" s="1">
        <f t="shared" si="18"/>
        <v>54</v>
      </c>
      <c r="C56" s="1">
        <v>3.9129999999999998</v>
      </c>
      <c r="D56" s="1">
        <v>4.1369999999999996</v>
      </c>
      <c r="F56" s="7">
        <f t="shared" si="19"/>
        <v>14.969591999999999</v>
      </c>
      <c r="G56" s="8">
        <f t="shared" si="20"/>
        <v>14.687023999999999</v>
      </c>
      <c r="H56" s="7">
        <f t="shared" si="2"/>
        <v>15.149170355999999</v>
      </c>
      <c r="I56" s="8">
        <f t="shared" si="3"/>
        <v>14.648524832</v>
      </c>
      <c r="J56" s="8">
        <f t="shared" si="4"/>
        <v>15.226478838258</v>
      </c>
      <c r="K56" s="8">
        <f t="shared" si="5"/>
        <v>14.631950940175999</v>
      </c>
      <c r="L56" s="8">
        <f t="shared" si="6"/>
        <v>15.259760139870068</v>
      </c>
      <c r="M56" s="8">
        <f t="shared" si="7"/>
        <v>14.624815879745768</v>
      </c>
      <c r="N56" s="8">
        <f t="shared" si="8"/>
        <v>15.274087740214064</v>
      </c>
      <c r="O56" s="8">
        <f t="shared" si="9"/>
        <v>14.621744236230551</v>
      </c>
      <c r="P56" s="8">
        <f t="shared" si="10"/>
        <v>15.280255772162153</v>
      </c>
      <c r="Q56" s="8">
        <f t="shared" si="11"/>
        <v>14.620421893697252</v>
      </c>
      <c r="R56" s="8">
        <f t="shared" si="12"/>
        <v>15.282911109915807</v>
      </c>
      <c r="S56" s="8">
        <f t="shared" si="13"/>
        <v>14.619852625236668</v>
      </c>
      <c r="T56" s="8">
        <f t="shared" si="14"/>
        <v>15.284054232818754</v>
      </c>
      <c r="U56" s="8">
        <f t="shared" si="15"/>
        <v>14.619607555164384</v>
      </c>
      <c r="V56" s="8">
        <f t="shared" si="16"/>
        <v>15.284546347228474</v>
      </c>
      <c r="W56" s="8">
        <f t="shared" si="17"/>
        <v>14.619502052498266</v>
      </c>
    </row>
    <row r="57" spans="1:23">
      <c r="A57" s="1" t="s">
        <v>1</v>
      </c>
      <c r="B57" s="1">
        <f t="shared" si="18"/>
        <v>55</v>
      </c>
      <c r="C57" s="1">
        <v>3.73</v>
      </c>
      <c r="D57" s="1">
        <v>3.9049999999999998</v>
      </c>
      <c r="F57" s="7">
        <f t="shared" si="19"/>
        <v>14.803962499999999</v>
      </c>
      <c r="G57" s="8">
        <f t="shared" si="20"/>
        <v>14.4513</v>
      </c>
      <c r="H57" s="7">
        <f t="shared" si="2"/>
        <v>14.991018856249999</v>
      </c>
      <c r="I57" s="8">
        <f t="shared" si="3"/>
        <v>14.411197649999998</v>
      </c>
      <c r="J57" s="8">
        <f t="shared" si="4"/>
        <v>15.071546617615624</v>
      </c>
      <c r="K57" s="8">
        <f t="shared" si="5"/>
        <v>14.393933588324998</v>
      </c>
      <c r="L57" s="8">
        <f t="shared" si="6"/>
        <v>15.106213818883527</v>
      </c>
      <c r="M57" s="8">
        <f t="shared" si="7"/>
        <v>14.386501409773912</v>
      </c>
      <c r="N57" s="8">
        <f t="shared" si="8"/>
        <v>15.121138049029359</v>
      </c>
      <c r="O57" s="8">
        <f t="shared" si="9"/>
        <v>14.383301856907668</v>
      </c>
      <c r="P57" s="8">
        <f t="shared" si="10"/>
        <v>15.127562930107139</v>
      </c>
      <c r="Q57" s="8">
        <f t="shared" si="11"/>
        <v>14.381924449398751</v>
      </c>
      <c r="R57" s="8">
        <f t="shared" si="12"/>
        <v>15.130328841411123</v>
      </c>
      <c r="S57" s="8">
        <f t="shared" si="13"/>
        <v>14.381331475466162</v>
      </c>
      <c r="T57" s="8">
        <f t="shared" si="14"/>
        <v>15.131519566227489</v>
      </c>
      <c r="U57" s="8">
        <f t="shared" si="15"/>
        <v>14.381076200188183</v>
      </c>
      <c r="V57" s="8">
        <f t="shared" si="16"/>
        <v>15.132032173260933</v>
      </c>
      <c r="W57" s="8">
        <f t="shared" si="17"/>
        <v>14.380966304181012</v>
      </c>
    </row>
    <row r="58" spans="1:23">
      <c r="A58" s="1" t="s">
        <v>1</v>
      </c>
      <c r="B58" s="1">
        <f t="shared" si="18"/>
        <v>56</v>
      </c>
      <c r="C58" s="1">
        <v>3.12</v>
      </c>
      <c r="D58" s="1">
        <v>3.4180000000000001</v>
      </c>
      <c r="F58" s="7">
        <f t="shared" si="19"/>
        <v>14.150359</v>
      </c>
      <c r="G58" s="8">
        <f t="shared" si="20"/>
        <v>13.973648000000001</v>
      </c>
      <c r="H58" s="7">
        <f t="shared" si="2"/>
        <v>14.3186440495</v>
      </c>
      <c r="I58" s="8">
        <f t="shared" si="3"/>
        <v>13.937569964</v>
      </c>
      <c r="J58" s="8">
        <f t="shared" si="4"/>
        <v>14.39109076330975</v>
      </c>
      <c r="K58" s="8">
        <f t="shared" si="5"/>
        <v>13.922038369501999</v>
      </c>
      <c r="L58" s="8">
        <f t="shared" si="6"/>
        <v>14.422279073604846</v>
      </c>
      <c r="M58" s="8">
        <f t="shared" si="7"/>
        <v>13.91535201807061</v>
      </c>
      <c r="N58" s="8">
        <f t="shared" si="8"/>
        <v>14.435705641186885</v>
      </c>
      <c r="O58" s="8">
        <f t="shared" si="9"/>
        <v>13.912473543779399</v>
      </c>
      <c r="P58" s="8">
        <f t="shared" si="10"/>
        <v>14.441485778530954</v>
      </c>
      <c r="Q58" s="8">
        <f t="shared" si="11"/>
        <v>13.911234360597032</v>
      </c>
      <c r="R58" s="8">
        <f t="shared" si="12"/>
        <v>14.443974127657574</v>
      </c>
      <c r="S58" s="8">
        <f t="shared" si="13"/>
        <v>13.910700892237021</v>
      </c>
      <c r="T58" s="8">
        <f t="shared" si="14"/>
        <v>14.445045361956586</v>
      </c>
      <c r="U58" s="8">
        <f t="shared" si="15"/>
        <v>13.910471234108037</v>
      </c>
      <c r="V58" s="8">
        <f t="shared" si="16"/>
        <v>14.44550652832231</v>
      </c>
      <c r="W58" s="8">
        <f t="shared" si="17"/>
        <v>13.910372366283511</v>
      </c>
    </row>
    <row r="59" spans="1:23">
      <c r="A59" s="1" t="s">
        <v>1</v>
      </c>
      <c r="B59" s="1">
        <f t="shared" si="18"/>
        <v>57</v>
      </c>
      <c r="C59" s="1">
        <v>1.863</v>
      </c>
      <c r="D59" s="1">
        <v>2.2040000000000002</v>
      </c>
      <c r="F59" s="7">
        <f t="shared" si="19"/>
        <v>12.8781155</v>
      </c>
      <c r="G59" s="8">
        <f t="shared" si="20"/>
        <v>12.762916000000001</v>
      </c>
      <c r="H59" s="7">
        <f t="shared" si="2"/>
        <v>13.039838222749999</v>
      </c>
      <c r="I59" s="8">
        <f t="shared" si="3"/>
        <v>12.728244838</v>
      </c>
      <c r="J59" s="8">
        <f t="shared" si="4"/>
        <v>13.109459854893874</v>
      </c>
      <c r="K59" s="8">
        <f t="shared" si="5"/>
        <v>12.713318902758999</v>
      </c>
      <c r="L59" s="8">
        <f t="shared" si="6"/>
        <v>13.139431967531813</v>
      </c>
      <c r="M59" s="8">
        <f t="shared" si="7"/>
        <v>12.706893287637749</v>
      </c>
      <c r="N59" s="8">
        <f t="shared" si="8"/>
        <v>13.152334962022445</v>
      </c>
      <c r="O59" s="8">
        <f t="shared" si="9"/>
        <v>12.704127060328052</v>
      </c>
      <c r="P59" s="8">
        <f t="shared" si="10"/>
        <v>13.157889701150662</v>
      </c>
      <c r="Q59" s="8">
        <f t="shared" si="11"/>
        <v>12.702936199471225</v>
      </c>
      <c r="R59" s="8">
        <f t="shared" si="12"/>
        <v>13.16028101634536</v>
      </c>
      <c r="S59" s="8">
        <f t="shared" si="13"/>
        <v>12.702423533872363</v>
      </c>
      <c r="T59" s="8">
        <f t="shared" si="14"/>
        <v>13.161310477536677</v>
      </c>
      <c r="U59" s="8">
        <f t="shared" si="15"/>
        <v>12.702202831332052</v>
      </c>
      <c r="V59" s="8">
        <f t="shared" si="16"/>
        <v>13.161753660579539</v>
      </c>
      <c r="W59" s="8">
        <f t="shared" si="17"/>
        <v>12.702107818888448</v>
      </c>
    </row>
    <row r="60" spans="1:23">
      <c r="A60" s="1" t="s">
        <v>1</v>
      </c>
      <c r="B60" s="1">
        <f t="shared" si="18"/>
        <v>58</v>
      </c>
      <c r="C60" s="1">
        <v>3.3940000000000001</v>
      </c>
      <c r="D60" s="1">
        <v>3.698</v>
      </c>
      <c r="F60" s="7">
        <f t="shared" si="19"/>
        <v>14.422231999999999</v>
      </c>
      <c r="G60" s="8">
        <f t="shared" si="20"/>
        <v>14.254104</v>
      </c>
      <c r="H60" s="7">
        <f t="shared" si="2"/>
        <v>14.589601375999999</v>
      </c>
      <c r="I60" s="8">
        <f t="shared" si="3"/>
        <v>14.218222271999998</v>
      </c>
      <c r="J60" s="8">
        <f t="shared" si="4"/>
        <v>14.661653892367999</v>
      </c>
      <c r="K60" s="8">
        <f t="shared" si="5"/>
        <v>14.202775188096</v>
      </c>
      <c r="L60" s="8">
        <f t="shared" si="6"/>
        <v>14.692672500664424</v>
      </c>
      <c r="M60" s="8">
        <f t="shared" si="7"/>
        <v>14.196125218475327</v>
      </c>
      <c r="N60" s="8">
        <f t="shared" si="8"/>
        <v>14.706026011536034</v>
      </c>
      <c r="O60" s="8">
        <f t="shared" si="9"/>
        <v>14.193262406553629</v>
      </c>
      <c r="P60" s="8">
        <f t="shared" si="10"/>
        <v>14.711774697966263</v>
      </c>
      <c r="Q60" s="8">
        <f t="shared" si="11"/>
        <v>14.192029966021337</v>
      </c>
      <c r="R60" s="8">
        <f t="shared" si="12"/>
        <v>14.714249507474475</v>
      </c>
      <c r="S60" s="8">
        <f t="shared" si="13"/>
        <v>14.191499400372185</v>
      </c>
      <c r="T60" s="8">
        <f t="shared" si="14"/>
        <v>14.715314912967761</v>
      </c>
      <c r="U60" s="8">
        <f t="shared" si="15"/>
        <v>14.191270991860225</v>
      </c>
      <c r="V60" s="8">
        <f t="shared" si="16"/>
        <v>14.715773570032621</v>
      </c>
      <c r="W60" s="8">
        <f t="shared" si="17"/>
        <v>14.191172661995827</v>
      </c>
    </row>
    <row r="61" spans="1:23">
      <c r="A61" s="1" t="s">
        <v>1</v>
      </c>
      <c r="B61" s="1">
        <f t="shared" si="18"/>
        <v>59</v>
      </c>
      <c r="C61" s="1">
        <v>2.3220000000000001</v>
      </c>
      <c r="D61" s="1">
        <v>2.6230000000000002</v>
      </c>
      <c r="F61" s="7">
        <f t="shared" si="19"/>
        <v>13.351295499999999</v>
      </c>
      <c r="G61" s="8">
        <f t="shared" si="20"/>
        <v>13.178875999999999</v>
      </c>
      <c r="H61" s="7">
        <f t="shared" si="2"/>
        <v>13.519122712749999</v>
      </c>
      <c r="I61" s="8">
        <f t="shared" si="3"/>
        <v>13.142896117999999</v>
      </c>
      <c r="J61" s="8">
        <f t="shared" si="4"/>
        <v>13.591372327838874</v>
      </c>
      <c r="K61" s="8">
        <f t="shared" si="5"/>
        <v>13.127406778798999</v>
      </c>
      <c r="L61" s="8">
        <f t="shared" si="6"/>
        <v>13.622475787134634</v>
      </c>
      <c r="M61" s="8">
        <f t="shared" si="7"/>
        <v>13.12073861827297</v>
      </c>
      <c r="N61" s="8">
        <f t="shared" si="8"/>
        <v>13.63586582636146</v>
      </c>
      <c r="O61" s="8">
        <f t="shared" si="9"/>
        <v>13.117867975166513</v>
      </c>
      <c r="P61" s="8">
        <f t="shared" si="10"/>
        <v>13.641630238248608</v>
      </c>
      <c r="Q61" s="8">
        <f t="shared" si="11"/>
        <v>13.116632163309184</v>
      </c>
      <c r="R61" s="8">
        <f t="shared" si="12"/>
        <v>13.644111817566024</v>
      </c>
      <c r="S61" s="8">
        <f t="shared" si="13"/>
        <v>13.116100146304603</v>
      </c>
      <c r="T61" s="8">
        <f t="shared" si="14"/>
        <v>13.645180137462173</v>
      </c>
      <c r="U61" s="8">
        <f t="shared" si="15"/>
        <v>13.115871112984131</v>
      </c>
      <c r="V61" s="8">
        <f t="shared" si="16"/>
        <v>13.645640049177466</v>
      </c>
      <c r="W61" s="8">
        <f t="shared" si="17"/>
        <v>13.115772514139667</v>
      </c>
    </row>
    <row r="62" spans="1:23">
      <c r="A62" s="1" t="s">
        <v>1</v>
      </c>
      <c r="B62" s="1">
        <f t="shared" si="18"/>
        <v>60</v>
      </c>
      <c r="C62" s="1">
        <v>5.0019999999999998</v>
      </c>
      <c r="D62" s="1">
        <v>5.16</v>
      </c>
      <c r="F62" s="7">
        <f t="shared" si="19"/>
        <v>16.081989</v>
      </c>
      <c r="G62" s="8">
        <f t="shared" si="20"/>
        <v>15.705007999999999</v>
      </c>
      <c r="H62" s="7">
        <f t="shared" si="2"/>
        <v>16.271639764499998</v>
      </c>
      <c r="I62" s="8">
        <f t="shared" si="3"/>
        <v>15.664349443999999</v>
      </c>
      <c r="J62" s="8">
        <f t="shared" si="4"/>
        <v>16.35328441861725</v>
      </c>
      <c r="K62" s="8">
        <f t="shared" si="5"/>
        <v>15.646845935641998</v>
      </c>
      <c r="L62" s="8">
        <f t="shared" si="6"/>
        <v>16.388432442214725</v>
      </c>
      <c r="M62" s="8">
        <f t="shared" si="7"/>
        <v>15.639310675293881</v>
      </c>
      <c r="N62" s="8">
        <f t="shared" si="8"/>
        <v>16.403563666373437</v>
      </c>
      <c r="O62" s="8">
        <f t="shared" si="9"/>
        <v>15.636066745714015</v>
      </c>
      <c r="P62" s="8">
        <f t="shared" si="10"/>
        <v>16.410077658373766</v>
      </c>
      <c r="Q62" s="8">
        <f t="shared" si="11"/>
        <v>15.634670234029883</v>
      </c>
      <c r="R62" s="8">
        <f t="shared" si="12"/>
        <v>16.412881931929906</v>
      </c>
      <c r="S62" s="8">
        <f t="shared" si="13"/>
        <v>15.634069035749864</v>
      </c>
      <c r="T62" s="8">
        <f t="shared" si="14"/>
        <v>16.414089171695824</v>
      </c>
      <c r="U62" s="8">
        <f t="shared" si="15"/>
        <v>15.633810219890316</v>
      </c>
      <c r="V62" s="8">
        <f t="shared" si="16"/>
        <v>16.414608888415053</v>
      </c>
      <c r="W62" s="8">
        <f t="shared" si="17"/>
        <v>15.633698799662781</v>
      </c>
    </row>
    <row r="63" spans="1:23">
      <c r="A63" s="1" t="s">
        <v>1</v>
      </c>
      <c r="B63" s="1">
        <f t="shared" si="18"/>
        <v>61</v>
      </c>
      <c r="C63" s="1">
        <v>3.258</v>
      </c>
      <c r="D63" s="1">
        <v>3.56</v>
      </c>
      <c r="F63" s="7">
        <f t="shared" si="19"/>
        <v>14.286940999999999</v>
      </c>
      <c r="G63" s="8">
        <f t="shared" si="20"/>
        <v>14.115952</v>
      </c>
      <c r="H63" s="7">
        <f t="shared" si="2"/>
        <v>14.454615600499999</v>
      </c>
      <c r="I63" s="8">
        <f t="shared" si="3"/>
        <v>14.080004836000001</v>
      </c>
      <c r="J63" s="8">
        <f t="shared" si="4"/>
        <v>14.526799516015249</v>
      </c>
      <c r="K63" s="8">
        <f t="shared" si="5"/>
        <v>14.064529581898</v>
      </c>
      <c r="L63" s="8">
        <f t="shared" si="6"/>
        <v>14.557874691644564</v>
      </c>
      <c r="M63" s="8">
        <f t="shared" si="7"/>
        <v>14.057867485007089</v>
      </c>
      <c r="N63" s="8">
        <f t="shared" si="8"/>
        <v>14.571252554752984</v>
      </c>
      <c r="O63" s="8">
        <f t="shared" si="9"/>
        <v>14.054999452295551</v>
      </c>
      <c r="P63" s="8">
        <f t="shared" si="10"/>
        <v>14.577011724821158</v>
      </c>
      <c r="Q63" s="8">
        <f t="shared" si="11"/>
        <v>14.053764764213234</v>
      </c>
      <c r="R63" s="8">
        <f t="shared" si="12"/>
        <v>14.579491047535509</v>
      </c>
      <c r="S63" s="8">
        <f t="shared" si="13"/>
        <v>14.053233230993797</v>
      </c>
      <c r="T63" s="8">
        <f t="shared" si="14"/>
        <v>14.580558395964037</v>
      </c>
      <c r="U63" s="8">
        <f t="shared" si="15"/>
        <v>14.053004405942829</v>
      </c>
      <c r="V63" s="8">
        <f t="shared" si="16"/>
        <v>14.581017889462517</v>
      </c>
      <c r="W63" s="8">
        <f t="shared" si="17"/>
        <v>14.052905896758388</v>
      </c>
    </row>
    <row r="64" spans="1:23">
      <c r="A64" s="1" t="s">
        <v>1</v>
      </c>
      <c r="B64" s="1">
        <f t="shared" si="18"/>
        <v>62</v>
      </c>
      <c r="C64" s="1">
        <v>2.1669999999999998</v>
      </c>
      <c r="D64" s="1">
        <v>2.2589999999999999</v>
      </c>
      <c r="F64" s="7">
        <f t="shared" si="19"/>
        <v>13.270385999999998</v>
      </c>
      <c r="G64" s="8">
        <f t="shared" si="20"/>
        <v>12.798991999999998</v>
      </c>
      <c r="H64" s="7">
        <f t="shared" si="2"/>
        <v>13.470109172999999</v>
      </c>
      <c r="I64" s="8">
        <f t="shared" si="3"/>
        <v>12.756174055999999</v>
      </c>
      <c r="J64" s="8">
        <f t="shared" si="4"/>
        <v>13.5560899989765</v>
      </c>
      <c r="K64" s="8">
        <f t="shared" si="5"/>
        <v>12.737740931108</v>
      </c>
      <c r="L64" s="8">
        <f t="shared" si="6"/>
        <v>13.593104744559382</v>
      </c>
      <c r="M64" s="8">
        <f t="shared" si="7"/>
        <v>12.729805470841994</v>
      </c>
      <c r="N64" s="8">
        <f t="shared" si="8"/>
        <v>13.609039592532813</v>
      </c>
      <c r="O64" s="8">
        <f t="shared" si="9"/>
        <v>12.726389255197478</v>
      </c>
      <c r="P64" s="8">
        <f t="shared" si="10"/>
        <v>13.615899544585375</v>
      </c>
      <c r="Q64" s="8">
        <f t="shared" si="11"/>
        <v>12.724918574362514</v>
      </c>
      <c r="R64" s="8">
        <f t="shared" si="12"/>
        <v>13.618852753944003</v>
      </c>
      <c r="S64" s="8">
        <f t="shared" si="13"/>
        <v>12.724285446263062</v>
      </c>
      <c r="T64" s="8">
        <f t="shared" si="14"/>
        <v>13.620124110572892</v>
      </c>
      <c r="U64" s="8">
        <f t="shared" si="15"/>
        <v>12.724012884616247</v>
      </c>
      <c r="V64" s="8">
        <f t="shared" si="16"/>
        <v>13.620671429601629</v>
      </c>
      <c r="W64" s="8">
        <f t="shared" si="17"/>
        <v>12.723895546827293</v>
      </c>
    </row>
    <row r="65" spans="1:23">
      <c r="A65" s="1" t="s">
        <v>1</v>
      </c>
      <c r="B65" s="1">
        <f t="shared" si="18"/>
        <v>63</v>
      </c>
      <c r="C65" s="1">
        <v>3.4039999999999999</v>
      </c>
      <c r="D65" s="1">
        <v>3.609</v>
      </c>
      <c r="F65" s="7">
        <f t="shared" si="19"/>
        <v>14.4673275</v>
      </c>
      <c r="G65" s="8">
        <f t="shared" si="20"/>
        <v>14.157579999999999</v>
      </c>
      <c r="H65" s="7">
        <f t="shared" si="2"/>
        <v>14.649805488749999</v>
      </c>
      <c r="I65" s="8">
        <f t="shared" si="3"/>
        <v>14.118459189999999</v>
      </c>
      <c r="J65" s="8">
        <f t="shared" si="4"/>
        <v>14.728362262906874</v>
      </c>
      <c r="K65" s="8">
        <f t="shared" si="5"/>
        <v>14.101617681295</v>
      </c>
      <c r="L65" s="8">
        <f t="shared" si="6"/>
        <v>14.762180954181408</v>
      </c>
      <c r="M65" s="8">
        <f t="shared" si="7"/>
        <v>14.094367411797498</v>
      </c>
      <c r="N65" s="8">
        <f t="shared" si="8"/>
        <v>14.776739900775095</v>
      </c>
      <c r="O65" s="8">
        <f t="shared" si="9"/>
        <v>14.091246170778822</v>
      </c>
      <c r="P65" s="8">
        <f t="shared" si="10"/>
        <v>14.783007527283678</v>
      </c>
      <c r="Q65" s="8">
        <f t="shared" si="11"/>
        <v>14.089902476520283</v>
      </c>
      <c r="R65" s="8">
        <f t="shared" si="12"/>
        <v>14.785705740495622</v>
      </c>
      <c r="S65" s="8">
        <f t="shared" si="13"/>
        <v>14.089324016141981</v>
      </c>
      <c r="T65" s="8">
        <f t="shared" si="14"/>
        <v>14.786867321283365</v>
      </c>
      <c r="U65" s="8">
        <f t="shared" si="15"/>
        <v>14.089074988949122</v>
      </c>
      <c r="V65" s="8">
        <f t="shared" si="16"/>
        <v>14.787367381812489</v>
      </c>
      <c r="W65" s="8">
        <f t="shared" si="17"/>
        <v>14.088967782742596</v>
      </c>
    </row>
    <row r="66" spans="1:23">
      <c r="A66" s="1" t="s">
        <v>1</v>
      </c>
      <c r="B66" s="1">
        <f t="shared" si="18"/>
        <v>64</v>
      </c>
      <c r="C66" s="1">
        <v>1.6919999999999999</v>
      </c>
      <c r="D66" s="1">
        <v>1.8839999999999999</v>
      </c>
      <c r="F66" s="7">
        <f t="shared" si="19"/>
        <v>12.759936</v>
      </c>
      <c r="G66" s="8">
        <f t="shared" si="20"/>
        <v>12.431591999999998</v>
      </c>
      <c r="H66" s="7">
        <f t="shared" si="2"/>
        <v>12.944397947999999</v>
      </c>
      <c r="I66" s="8">
        <f t="shared" si="3"/>
        <v>12.392045855999999</v>
      </c>
      <c r="J66" s="8">
        <f t="shared" si="4"/>
        <v>13.023808816613998</v>
      </c>
      <c r="K66" s="8">
        <f t="shared" si="5"/>
        <v>12.375021241008</v>
      </c>
      <c r="L66" s="8">
        <f t="shared" si="6"/>
        <v>13.057995195552326</v>
      </c>
      <c r="M66" s="8">
        <f t="shared" si="7"/>
        <v>12.367692144253944</v>
      </c>
      <c r="N66" s="8">
        <f t="shared" si="8"/>
        <v>13.072712431685275</v>
      </c>
      <c r="O66" s="8">
        <f t="shared" si="9"/>
        <v>12.364536968101323</v>
      </c>
      <c r="P66" s="8">
        <f t="shared" si="10"/>
        <v>13.079048201840511</v>
      </c>
      <c r="Q66" s="8">
        <f t="shared" si="11"/>
        <v>12.363178664767618</v>
      </c>
      <c r="R66" s="8">
        <f t="shared" si="12"/>
        <v>13.081775750892339</v>
      </c>
      <c r="S66" s="8">
        <f t="shared" si="13"/>
        <v>12.36259391518246</v>
      </c>
      <c r="T66" s="8">
        <f t="shared" si="14"/>
        <v>13.082949960759152</v>
      </c>
      <c r="U66" s="8">
        <f t="shared" si="15"/>
        <v>12.362342180486049</v>
      </c>
      <c r="V66" s="8">
        <f t="shared" si="16"/>
        <v>13.083455458106814</v>
      </c>
      <c r="W66" s="8">
        <f t="shared" si="17"/>
        <v>12.362233808699244</v>
      </c>
    </row>
    <row r="67" spans="1:23">
      <c r="A67" s="1" t="s">
        <v>1</v>
      </c>
      <c r="B67" s="1">
        <f t="shared" si="18"/>
        <v>65</v>
      </c>
      <c r="C67" s="1">
        <v>4.9669999999999996</v>
      </c>
      <c r="D67" s="1">
        <v>5.1859999999999999</v>
      </c>
      <c r="F67" s="7">
        <f t="shared" si="19"/>
        <v>16.025364499999998</v>
      </c>
      <c r="G67" s="8">
        <f t="shared" si="20"/>
        <v>15.735644000000001</v>
      </c>
      <c r="H67" s="7">
        <f t="shared" ref="H67:H130" si="21">C67+0.3545*(F67-G67)+11.136</f>
        <v>16.205705917249997</v>
      </c>
      <c r="I67" s="8">
        <f t="shared" ref="I67:I130" si="22">D67-0.076*(F67-G67)+10.533</f>
        <v>15.696981242</v>
      </c>
      <c r="J67" s="8">
        <f t="shared" ref="J67:J130" si="23">C67+0.3545*(H67-I67)+11.136</f>
        <v>16.283342897376123</v>
      </c>
      <c r="K67" s="8">
        <f t="shared" ref="K67:K130" si="24">D67-0.076*(H67-I67)+10.533</f>
        <v>15.680336924681001</v>
      </c>
      <c r="L67" s="8">
        <f t="shared" ref="L67:L130" si="25">C67+0.3545*(J67-K67)+11.136</f>
        <v>16.316765617320421</v>
      </c>
      <c r="M67" s="8">
        <f t="shared" ref="M67:M130" si="26">D67-0.076*(J67-K67)+10.533</f>
        <v>15.673171546075171</v>
      </c>
      <c r="N67" s="8">
        <f t="shared" ref="N67:N130" si="27">C67+0.3545*(L67-M67)+11.136</f>
        <v>16.331154098256441</v>
      </c>
      <c r="O67" s="8">
        <f t="shared" ref="O67:O130" si="28">D67-0.076*(L67-M67)+10.533</f>
        <v>15.67008685058536</v>
      </c>
      <c r="P67" s="8">
        <f t="shared" ref="P67:P130" si="29">C67+0.3545*(N67-O67)+11.136</f>
        <v>16.337348339299396</v>
      </c>
      <c r="Q67" s="8">
        <f t="shared" ref="Q67:Q130" si="30">D67-0.076*(N67-O67)+10.533</f>
        <v>15.668758889176997</v>
      </c>
      <c r="R67" s="8">
        <f t="shared" ref="R67:R130" si="31">C67+0.3545*(P67-Q67)+11.136</f>
        <v>16.340014960068387</v>
      </c>
      <c r="S67" s="8">
        <f t="shared" ref="S67:S130" si="32">D67-0.076*(P67-Q67)+10.533</f>
        <v>15.668187201790698</v>
      </c>
      <c r="T67" s="8">
        <f t="shared" ref="T67:T130" si="33">C67+0.3545*(R67-S67)+11.136</f>
        <v>16.341162940309438</v>
      </c>
      <c r="U67" s="8">
        <f t="shared" ref="U67:U130" si="34">D67-0.076*(R67-S67)+10.533</f>
        <v>15.667941090370896</v>
      </c>
      <c r="V67" s="8">
        <f t="shared" ref="V67:V130" si="35">C67+0.3545*(T67-U67)+11.136</f>
        <v>16.341657145803211</v>
      </c>
      <c r="W67" s="8">
        <f t="shared" ref="W67:W130" si="36">D67-0.076*(T67-U67)+10.533</f>
        <v>15.667835139404669</v>
      </c>
    </row>
    <row r="68" spans="1:23">
      <c r="A68" s="1" t="s">
        <v>1</v>
      </c>
      <c r="B68" s="1">
        <f t="shared" si="18"/>
        <v>66</v>
      </c>
      <c r="C68" s="1">
        <v>2.0499999999999998</v>
      </c>
      <c r="D68" s="1">
        <v>2.3660000000000001</v>
      </c>
      <c r="F68" s="7">
        <f t="shared" si="19"/>
        <v>13.073977999999999</v>
      </c>
      <c r="G68" s="8">
        <f t="shared" si="20"/>
        <v>12.923016000000001</v>
      </c>
      <c r="H68" s="7">
        <f t="shared" si="21"/>
        <v>13.239516028999999</v>
      </c>
      <c r="I68" s="8">
        <f t="shared" si="22"/>
        <v>12.887526888</v>
      </c>
      <c r="J68" s="8">
        <f t="shared" si="23"/>
        <v>13.310780150484499</v>
      </c>
      <c r="K68" s="8">
        <f t="shared" si="24"/>
        <v>12.872248825284</v>
      </c>
      <c r="L68" s="8">
        <f t="shared" si="25"/>
        <v>13.341459354783575</v>
      </c>
      <c r="M68" s="8">
        <f t="shared" si="26"/>
        <v>12.865671619284761</v>
      </c>
      <c r="N68" s="8">
        <f t="shared" si="27"/>
        <v>13.354666752234328</v>
      </c>
      <c r="O68" s="8">
        <f t="shared" si="28"/>
        <v>12.86284013210209</v>
      </c>
      <c r="P68" s="8">
        <f t="shared" si="29"/>
        <v>13.360352536836878</v>
      </c>
      <c r="Q68" s="8">
        <f t="shared" si="30"/>
        <v>12.861621176869949</v>
      </c>
      <c r="R68" s="8">
        <f t="shared" si="31"/>
        <v>13.362800267108275</v>
      </c>
      <c r="S68" s="8">
        <f t="shared" si="32"/>
        <v>12.861096416642512</v>
      </c>
      <c r="T68" s="8">
        <f t="shared" si="33"/>
        <v>13.363854014990112</v>
      </c>
      <c r="U68" s="8">
        <f t="shared" si="34"/>
        <v>12.860870507364602</v>
      </c>
      <c r="V68" s="8">
        <f t="shared" si="35"/>
        <v>13.364307653453242</v>
      </c>
      <c r="W68" s="8">
        <f t="shared" si="36"/>
        <v>12.860773253420462</v>
      </c>
    </row>
    <row r="69" spans="1:23">
      <c r="A69" s="1" t="s">
        <v>1</v>
      </c>
      <c r="B69" s="1">
        <f t="shared" si="18"/>
        <v>67</v>
      </c>
      <c r="C69" s="1">
        <v>4.968</v>
      </c>
      <c r="D69" s="1">
        <v>5.0140000000000002</v>
      </c>
      <c r="F69" s="7">
        <f t="shared" si="19"/>
        <v>16.087692999999998</v>
      </c>
      <c r="G69" s="8">
        <f t="shared" si="20"/>
        <v>15.550495999999999</v>
      </c>
      <c r="H69" s="7">
        <f t="shared" si="21"/>
        <v>16.294436336499999</v>
      </c>
      <c r="I69" s="8">
        <f t="shared" si="22"/>
        <v>15.506173027999999</v>
      </c>
      <c r="J69" s="8">
        <f t="shared" si="23"/>
        <v>16.383439342863248</v>
      </c>
      <c r="K69" s="8">
        <f t="shared" si="24"/>
        <v>15.487091988553999</v>
      </c>
      <c r="L69" s="8">
        <f t="shared" si="25"/>
        <v>16.421755137102629</v>
      </c>
      <c r="M69" s="8">
        <f t="shared" si="26"/>
        <v>15.478877601072497</v>
      </c>
      <c r="N69" s="8">
        <f t="shared" si="27"/>
        <v>16.438250086522679</v>
      </c>
      <c r="O69" s="8">
        <f t="shared" si="28"/>
        <v>15.47534130726171</v>
      </c>
      <c r="P69" s="8">
        <f t="shared" si="29"/>
        <v>16.445351162248013</v>
      </c>
      <c r="Q69" s="8">
        <f t="shared" si="30"/>
        <v>15.473818932776165</v>
      </c>
      <c r="R69" s="8">
        <f t="shared" si="31"/>
        <v>16.448408175347769</v>
      </c>
      <c r="S69" s="8">
        <f t="shared" si="32"/>
        <v>15.473163550560139</v>
      </c>
      <c r="T69" s="8">
        <f t="shared" si="33"/>
        <v>16.449724219487216</v>
      </c>
      <c r="U69" s="8">
        <f t="shared" si="34"/>
        <v>15.472881408516141</v>
      </c>
      <c r="V69" s="8">
        <f t="shared" si="35"/>
        <v>16.450290776489247</v>
      </c>
      <c r="W69" s="8">
        <f t="shared" si="36"/>
        <v>15.472759946366198</v>
      </c>
    </row>
    <row r="70" spans="1:23">
      <c r="A70" s="1" t="s">
        <v>1</v>
      </c>
      <c r="B70" s="1">
        <f t="shared" si="18"/>
        <v>68</v>
      </c>
      <c r="C70" s="1">
        <v>4.9039999999999999</v>
      </c>
      <c r="D70" s="1">
        <v>4.9649999999999999</v>
      </c>
      <c r="F70" s="7">
        <f t="shared" si="19"/>
        <v>16.018375499999998</v>
      </c>
      <c r="G70" s="8">
        <f t="shared" si="20"/>
        <v>15.502635999999999</v>
      </c>
      <c r="H70" s="7">
        <f t="shared" si="21"/>
        <v>16.222829652750001</v>
      </c>
      <c r="I70" s="8">
        <f t="shared" si="22"/>
        <v>15.458803797999998</v>
      </c>
      <c r="J70" s="8">
        <f t="shared" si="23"/>
        <v>16.310847165508875</v>
      </c>
      <c r="K70" s="8">
        <f t="shared" si="24"/>
        <v>15.439934035038998</v>
      </c>
      <c r="L70" s="8">
        <f t="shared" si="25"/>
        <v>16.348738704751568</v>
      </c>
      <c r="M70" s="8">
        <f t="shared" si="26"/>
        <v>15.431810602084289</v>
      </c>
      <c r="N70" s="8">
        <f t="shared" si="27"/>
        <v>16.365051012395551</v>
      </c>
      <c r="O70" s="8">
        <f t="shared" si="28"/>
        <v>15.428313464197286</v>
      </c>
      <c r="P70" s="8">
        <f t="shared" si="29"/>
        <v>16.372073460836283</v>
      </c>
      <c r="Q70" s="8">
        <f t="shared" si="30"/>
        <v>15.426807946336933</v>
      </c>
      <c r="R70" s="8">
        <f t="shared" si="31"/>
        <v>16.37509662489002</v>
      </c>
      <c r="S70" s="8">
        <f t="shared" si="32"/>
        <v>15.426159820898048</v>
      </c>
      <c r="T70" s="8">
        <f t="shared" si="33"/>
        <v>16.376398097015155</v>
      </c>
      <c r="U70" s="8">
        <f t="shared" si="34"/>
        <v>15.425880802896611</v>
      </c>
      <c r="V70" s="8">
        <f t="shared" si="35"/>
        <v>16.376958380765025</v>
      </c>
      <c r="W70" s="8">
        <f t="shared" si="36"/>
        <v>15.42576068564699</v>
      </c>
    </row>
    <row r="71" spans="1:23">
      <c r="A71" s="1" t="s">
        <v>1</v>
      </c>
      <c r="B71" s="1">
        <f t="shared" si="18"/>
        <v>69</v>
      </c>
      <c r="C71" s="1">
        <v>4.88</v>
      </c>
      <c r="D71" s="1">
        <v>5.0140000000000002</v>
      </c>
      <c r="F71" s="7">
        <f t="shared" si="19"/>
        <v>15.968496999999999</v>
      </c>
      <c r="G71" s="8">
        <f t="shared" si="20"/>
        <v>15.557183999999999</v>
      </c>
      <c r="H71" s="7">
        <f t="shared" si="21"/>
        <v>16.1618104585</v>
      </c>
      <c r="I71" s="8">
        <f t="shared" si="22"/>
        <v>15.515740212000001</v>
      </c>
      <c r="J71" s="8">
        <f t="shared" si="23"/>
        <v>16.245031902384248</v>
      </c>
      <c r="K71" s="8">
        <f t="shared" si="24"/>
        <v>15.497898661265999</v>
      </c>
      <c r="L71" s="8">
        <f t="shared" si="25"/>
        <v>16.280858733976419</v>
      </c>
      <c r="M71" s="8">
        <f t="shared" si="26"/>
        <v>15.490217873675013</v>
      </c>
      <c r="N71" s="8">
        <f t="shared" si="27"/>
        <v>16.296282184976846</v>
      </c>
      <c r="O71" s="8">
        <f t="shared" si="28"/>
        <v>15.486911294617093</v>
      </c>
      <c r="P71" s="8">
        <f t="shared" si="29"/>
        <v>16.302921980632533</v>
      </c>
      <c r="Q71" s="8">
        <f t="shared" si="30"/>
        <v>15.485487812332657</v>
      </c>
      <c r="R71" s="8">
        <f t="shared" si="31"/>
        <v>16.305780412662305</v>
      </c>
      <c r="S71" s="8">
        <f t="shared" si="32"/>
        <v>15.48487500320921</v>
      </c>
      <c r="T71" s="8">
        <f t="shared" si="33"/>
        <v>16.30701096765112</v>
      </c>
      <c r="U71" s="8">
        <f t="shared" si="34"/>
        <v>15.484611188881566</v>
      </c>
      <c r="V71" s="8">
        <f t="shared" si="35"/>
        <v>16.307540721573808</v>
      </c>
      <c r="W71" s="8">
        <f t="shared" si="36"/>
        <v>15.484497616813513</v>
      </c>
    </row>
    <row r="72" spans="1:23">
      <c r="A72" s="1" t="s">
        <v>1</v>
      </c>
      <c r="B72" s="1">
        <f t="shared" si="18"/>
        <v>70</v>
      </c>
      <c r="C72" s="1">
        <v>2.0249999999999999</v>
      </c>
      <c r="D72" s="1">
        <v>2.33</v>
      </c>
      <c r="F72" s="7">
        <f t="shared" si="19"/>
        <v>13.052877499999999</v>
      </c>
      <c r="G72" s="8">
        <f t="shared" si="20"/>
        <v>12.88618</v>
      </c>
      <c r="H72" s="7">
        <f t="shared" si="21"/>
        <v>13.220094263749999</v>
      </c>
      <c r="I72" s="8">
        <f t="shared" si="22"/>
        <v>12.85033099</v>
      </c>
      <c r="J72" s="8">
        <f t="shared" si="23"/>
        <v>13.292081080544374</v>
      </c>
      <c r="K72" s="8">
        <f t="shared" si="24"/>
        <v>12.834897991195</v>
      </c>
      <c r="L72" s="8">
        <f t="shared" si="25"/>
        <v>13.323071405174353</v>
      </c>
      <c r="M72" s="8">
        <f t="shared" si="26"/>
        <v>12.828254085209448</v>
      </c>
      <c r="N72" s="8">
        <f t="shared" si="27"/>
        <v>13.336412739927558</v>
      </c>
      <c r="O72" s="8">
        <f t="shared" si="28"/>
        <v>12.825393883682667</v>
      </c>
      <c r="P72" s="8">
        <f t="shared" si="29"/>
        <v>13.342156184538814</v>
      </c>
      <c r="Q72" s="8">
        <f t="shared" si="30"/>
        <v>12.824162566925388</v>
      </c>
      <c r="R72" s="8">
        <f t="shared" si="31"/>
        <v>13.344628737443958</v>
      </c>
      <c r="S72" s="8">
        <f t="shared" si="32"/>
        <v>12.823632485061379</v>
      </c>
      <c r="T72" s="8">
        <f t="shared" si="33"/>
        <v>13.345693171469623</v>
      </c>
      <c r="U72" s="8">
        <f t="shared" si="34"/>
        <v>12.823404284818924</v>
      </c>
      <c r="V72" s="8">
        <f t="shared" si="35"/>
        <v>13.346151410317672</v>
      </c>
      <c r="W72" s="8">
        <f t="shared" si="36"/>
        <v>12.823306044614547</v>
      </c>
    </row>
    <row r="73" spans="1:23">
      <c r="A73" s="1" t="s">
        <v>1</v>
      </c>
      <c r="B73" s="1">
        <f t="shared" si="18"/>
        <v>71</v>
      </c>
      <c r="C73" s="1">
        <v>2.7919999999999998</v>
      </c>
      <c r="D73" s="1">
        <v>3.1059999999999999</v>
      </c>
      <c r="F73" s="7">
        <f t="shared" si="19"/>
        <v>13.816686999999998</v>
      </c>
      <c r="G73" s="8">
        <f t="shared" si="20"/>
        <v>13.662863999999999</v>
      </c>
      <c r="H73" s="7">
        <f t="shared" si="21"/>
        <v>13.982530253499998</v>
      </c>
      <c r="I73" s="8">
        <f t="shared" si="22"/>
        <v>13.627309451999999</v>
      </c>
      <c r="J73" s="8">
        <f t="shared" si="23"/>
        <v>14.053925774131748</v>
      </c>
      <c r="K73" s="8">
        <f t="shared" si="24"/>
        <v>13.612003219085999</v>
      </c>
      <c r="L73" s="8">
        <f t="shared" si="25"/>
        <v>14.084661545763717</v>
      </c>
      <c r="M73" s="8">
        <f t="shared" si="26"/>
        <v>13.605413885816523</v>
      </c>
      <c r="N73" s="8">
        <f t="shared" si="27"/>
        <v>14.097893295451279</v>
      </c>
      <c r="O73" s="8">
        <f t="shared" si="28"/>
        <v>13.602577177844012</v>
      </c>
      <c r="P73" s="8">
        <f t="shared" si="29"/>
        <v>14.103589563691775</v>
      </c>
      <c r="Q73" s="8">
        <f t="shared" si="30"/>
        <v>13.601355975061846</v>
      </c>
      <c r="R73" s="8">
        <f t="shared" si="31"/>
        <v>14.106041807169309</v>
      </c>
      <c r="S73" s="8">
        <f t="shared" si="32"/>
        <v>13.600830247264124</v>
      </c>
      <c r="T73" s="8">
        <f t="shared" si="33"/>
        <v>14.107097497986388</v>
      </c>
      <c r="U73" s="8">
        <f t="shared" si="34"/>
        <v>13.600603921447206</v>
      </c>
      <c r="V73" s="8">
        <f t="shared" si="35"/>
        <v>14.107551972883138</v>
      </c>
      <c r="W73" s="8">
        <f t="shared" si="36"/>
        <v>13.600506488183022</v>
      </c>
    </row>
    <row r="74" spans="1:23">
      <c r="A74" s="1" t="s">
        <v>1</v>
      </c>
      <c r="B74" s="1">
        <f t="shared" si="18"/>
        <v>72</v>
      </c>
      <c r="C74" s="1">
        <v>1.8420000000000001</v>
      </c>
      <c r="D74" s="1">
        <v>2.1589999999999998</v>
      </c>
      <c r="F74" s="7">
        <f t="shared" si="19"/>
        <v>12.8656235</v>
      </c>
      <c r="G74" s="8">
        <f t="shared" si="20"/>
        <v>12.716092</v>
      </c>
      <c r="H74" s="7">
        <f t="shared" si="21"/>
        <v>13.03100891675</v>
      </c>
      <c r="I74" s="8">
        <f t="shared" si="22"/>
        <v>12.680635605999999</v>
      </c>
      <c r="J74" s="8">
        <f t="shared" si="23"/>
        <v>13.102207338660875</v>
      </c>
      <c r="K74" s="8">
        <f t="shared" si="24"/>
        <v>12.665371628382999</v>
      </c>
      <c r="L74" s="8">
        <f t="shared" si="25"/>
        <v>13.132858259293506</v>
      </c>
      <c r="M74" s="8">
        <f t="shared" si="26"/>
        <v>12.65880048601888</v>
      </c>
      <c r="N74" s="8">
        <f t="shared" si="27"/>
        <v>13.146053480625854</v>
      </c>
      <c r="O74" s="8">
        <f t="shared" si="28"/>
        <v>12.655971609231127</v>
      </c>
      <c r="P74" s="8">
        <f t="shared" si="29"/>
        <v>13.15173402340943</v>
      </c>
      <c r="Q74" s="8">
        <f t="shared" si="30"/>
        <v>12.654753777774001</v>
      </c>
      <c r="R74" s="8">
        <f t="shared" si="31"/>
        <v>13.154179497077759</v>
      </c>
      <c r="S74" s="8">
        <f t="shared" si="32"/>
        <v>12.654229501331706</v>
      </c>
      <c r="T74" s="8">
        <f t="shared" si="33"/>
        <v>13.155232273491976</v>
      </c>
      <c r="U74" s="8">
        <f t="shared" si="34"/>
        <v>12.654003800323299</v>
      </c>
      <c r="V74" s="8">
        <f t="shared" si="35"/>
        <v>13.155685493738295</v>
      </c>
      <c r="W74" s="8">
        <f t="shared" si="36"/>
        <v>12.65390663603918</v>
      </c>
    </row>
    <row r="75" spans="1:23">
      <c r="A75" s="1" t="s">
        <v>1</v>
      </c>
      <c r="B75" s="1">
        <f t="shared" si="18"/>
        <v>73</v>
      </c>
      <c r="C75" s="1">
        <v>2.5169999999999999</v>
      </c>
      <c r="D75" s="1">
        <v>2.806</v>
      </c>
      <c r="F75" s="7">
        <f t="shared" si="19"/>
        <v>13.550549499999999</v>
      </c>
      <c r="G75" s="8">
        <f t="shared" si="20"/>
        <v>13.360963999999999</v>
      </c>
      <c r="H75" s="7">
        <f t="shared" si="21"/>
        <v>13.72020805975</v>
      </c>
      <c r="I75" s="8">
        <f t="shared" si="22"/>
        <v>13.324591502000001</v>
      </c>
      <c r="J75" s="8">
        <f t="shared" si="23"/>
        <v>13.793246069722374</v>
      </c>
      <c r="K75" s="8">
        <f t="shared" si="24"/>
        <v>13.308933141611</v>
      </c>
      <c r="L75" s="8">
        <f t="shared" si="25"/>
        <v>13.82468893301548</v>
      </c>
      <c r="M75" s="8">
        <f t="shared" si="26"/>
        <v>13.302192217463535</v>
      </c>
      <c r="N75" s="8">
        <f t="shared" si="27"/>
        <v>13.838225085663163</v>
      </c>
      <c r="O75" s="8">
        <f t="shared" si="28"/>
        <v>13.299290249618052</v>
      </c>
      <c r="P75" s="8">
        <f t="shared" si="29"/>
        <v>13.844052399377992</v>
      </c>
      <c r="Q75" s="8">
        <f t="shared" si="30"/>
        <v>13.298040952460571</v>
      </c>
      <c r="R75" s="8">
        <f t="shared" si="31"/>
        <v>13.846561057932224</v>
      </c>
      <c r="S75" s="8">
        <f t="shared" si="32"/>
        <v>13.297503130034276</v>
      </c>
      <c r="T75" s="8">
        <f t="shared" si="33"/>
        <v>13.847641035439821</v>
      </c>
      <c r="U75" s="8">
        <f t="shared" si="34"/>
        <v>13.297271597479755</v>
      </c>
      <c r="V75" s="8">
        <f t="shared" si="35"/>
        <v>13.848105965756844</v>
      </c>
      <c r="W75" s="8">
        <f t="shared" si="36"/>
        <v>13.297171922715034</v>
      </c>
    </row>
    <row r="76" spans="1:23">
      <c r="A76" s="1" t="s">
        <v>1</v>
      </c>
      <c r="B76" s="1">
        <f t="shared" si="18"/>
        <v>74</v>
      </c>
      <c r="C76" s="1">
        <v>5.1959999999999997</v>
      </c>
      <c r="D76" s="1">
        <v>5.2759999999999998</v>
      </c>
      <c r="F76" s="7">
        <f t="shared" si="19"/>
        <v>16.303639999999998</v>
      </c>
      <c r="G76" s="8">
        <f t="shared" si="20"/>
        <v>15.815079999999998</v>
      </c>
      <c r="H76" s="7">
        <f t="shared" si="21"/>
        <v>16.50519452</v>
      </c>
      <c r="I76" s="8">
        <f t="shared" si="22"/>
        <v>15.77186944</v>
      </c>
      <c r="J76" s="8">
        <f t="shared" si="23"/>
        <v>16.591963740859999</v>
      </c>
      <c r="K76" s="8">
        <f t="shared" si="24"/>
        <v>15.75326729392</v>
      </c>
      <c r="L76" s="8">
        <f t="shared" si="25"/>
        <v>16.629317890440227</v>
      </c>
      <c r="M76" s="8">
        <f t="shared" si="26"/>
        <v>15.74525907003256</v>
      </c>
      <c r="N76" s="8">
        <f t="shared" si="27"/>
        <v>16.645398851834518</v>
      </c>
      <c r="O76" s="8">
        <f t="shared" si="28"/>
        <v>15.741811529649016</v>
      </c>
      <c r="P76" s="8">
        <f t="shared" si="29"/>
        <v>16.652321705714758</v>
      </c>
      <c r="Q76" s="8">
        <f t="shared" si="30"/>
        <v>15.740327363513902</v>
      </c>
      <c r="R76" s="8">
        <f t="shared" si="31"/>
        <v>16.655301994310204</v>
      </c>
      <c r="S76" s="8">
        <f t="shared" si="32"/>
        <v>15.739688429992734</v>
      </c>
      <c r="T76" s="8">
        <f t="shared" si="33"/>
        <v>16.656585008550543</v>
      </c>
      <c r="U76" s="8">
        <f t="shared" si="34"/>
        <v>15.739413369111872</v>
      </c>
      <c r="V76" s="8">
        <f t="shared" si="35"/>
        <v>16.65713734618101</v>
      </c>
      <c r="W76" s="8">
        <f t="shared" si="36"/>
        <v>15.739294955402659</v>
      </c>
    </row>
    <row r="77" spans="1:23">
      <c r="A77" s="1" t="s">
        <v>1</v>
      </c>
      <c r="B77" s="1">
        <f t="shared" si="18"/>
        <v>75</v>
      </c>
      <c r="C77" s="1">
        <v>2.7349999999999999</v>
      </c>
      <c r="D77" s="1">
        <v>3.0249999999999999</v>
      </c>
      <c r="F77" s="7">
        <f t="shared" si="19"/>
        <v>13.768194999999999</v>
      </c>
      <c r="G77" s="8">
        <f t="shared" si="20"/>
        <v>13.58004</v>
      </c>
      <c r="H77" s="7">
        <f t="shared" si="21"/>
        <v>13.937700947499998</v>
      </c>
      <c r="I77" s="8">
        <f t="shared" si="22"/>
        <v>13.54370022</v>
      </c>
      <c r="J77" s="8">
        <f t="shared" si="23"/>
        <v>14.010673257898748</v>
      </c>
      <c r="K77" s="8">
        <f t="shared" si="24"/>
        <v>13.528055944709999</v>
      </c>
      <c r="L77" s="8">
        <f t="shared" si="25"/>
        <v>14.042087837525411</v>
      </c>
      <c r="M77" s="8">
        <f t="shared" si="26"/>
        <v>13.521321084197655</v>
      </c>
      <c r="N77" s="8">
        <f t="shared" si="27"/>
        <v>14.055611814054689</v>
      </c>
      <c r="O77" s="8">
        <f t="shared" si="28"/>
        <v>13.518421726747089</v>
      </c>
      <c r="P77" s="8">
        <f t="shared" si="29"/>
        <v>14.061433885950542</v>
      </c>
      <c r="Q77" s="8">
        <f t="shared" si="30"/>
        <v>13.517173553364621</v>
      </c>
      <c r="R77" s="8">
        <f t="shared" si="31"/>
        <v>14.063940287901708</v>
      </c>
      <c r="S77" s="8">
        <f t="shared" si="32"/>
        <v>13.516636214723469</v>
      </c>
      <c r="T77" s="8">
        <f t="shared" si="33"/>
        <v>14.065019293941685</v>
      </c>
      <c r="U77" s="8">
        <f t="shared" si="34"/>
        <v>13.516404890438453</v>
      </c>
      <c r="V77" s="8">
        <f t="shared" si="35"/>
        <v>14.065483806041895</v>
      </c>
      <c r="W77" s="8">
        <f t="shared" si="36"/>
        <v>13.516305305333754</v>
      </c>
    </row>
    <row r="78" spans="1:23">
      <c r="A78" s="1" t="s">
        <v>1</v>
      </c>
      <c r="B78" s="1">
        <f t="shared" si="18"/>
        <v>76</v>
      </c>
      <c r="C78" s="1">
        <v>2.9670000000000001</v>
      </c>
      <c r="D78" s="1">
        <v>3.2970000000000002</v>
      </c>
      <c r="F78" s="7">
        <f t="shared" si="19"/>
        <v>13.986014999999998</v>
      </c>
      <c r="G78" s="8">
        <f t="shared" si="20"/>
        <v>13.855079999999999</v>
      </c>
      <c r="H78" s="7">
        <f t="shared" si="21"/>
        <v>14.149416457499999</v>
      </c>
      <c r="I78" s="8">
        <f t="shared" si="22"/>
        <v>13.82004894</v>
      </c>
      <c r="J78" s="8">
        <f t="shared" si="23"/>
        <v>14.219760784953749</v>
      </c>
      <c r="K78" s="8">
        <f t="shared" si="24"/>
        <v>13.80496806867</v>
      </c>
      <c r="L78" s="8">
        <f t="shared" si="25"/>
        <v>14.250044017922589</v>
      </c>
      <c r="M78" s="8">
        <f t="shared" si="26"/>
        <v>13.798475753562435</v>
      </c>
      <c r="N78" s="8">
        <f t="shared" si="27"/>
        <v>14.263080949715674</v>
      </c>
      <c r="O78" s="8">
        <f t="shared" si="28"/>
        <v>13.795680811908628</v>
      </c>
      <c r="P78" s="8">
        <f t="shared" si="29"/>
        <v>14.268693348852597</v>
      </c>
      <c r="Q78" s="8">
        <f t="shared" si="30"/>
        <v>13.794477589526664</v>
      </c>
      <c r="R78" s="8">
        <f t="shared" si="31"/>
        <v>14.271109486681043</v>
      </c>
      <c r="S78" s="8">
        <f t="shared" si="32"/>
        <v>13.793959602291228</v>
      </c>
      <c r="T78" s="8">
        <f t="shared" si="33"/>
        <v>14.27214963401619</v>
      </c>
      <c r="U78" s="8">
        <f t="shared" si="34"/>
        <v>13.793736608786373</v>
      </c>
      <c r="V78" s="8">
        <f t="shared" si="35"/>
        <v>14.272597417443968</v>
      </c>
      <c r="W78" s="8">
        <f t="shared" si="36"/>
        <v>13.793640610082534</v>
      </c>
    </row>
    <row r="79" spans="1:23">
      <c r="A79" s="1" t="s">
        <v>1</v>
      </c>
      <c r="B79" s="1">
        <f t="shared" si="18"/>
        <v>77</v>
      </c>
      <c r="C79" s="1">
        <v>5.2469999999999999</v>
      </c>
      <c r="D79" s="1">
        <v>5.3540000000000001</v>
      </c>
      <c r="F79" s="7">
        <f t="shared" si="19"/>
        <v>16.3450685</v>
      </c>
      <c r="G79" s="8">
        <f t="shared" si="20"/>
        <v>15.895132</v>
      </c>
      <c r="H79" s="7">
        <f t="shared" si="21"/>
        <v>16.542502489249998</v>
      </c>
      <c r="I79" s="8">
        <f t="shared" si="22"/>
        <v>15.852804826</v>
      </c>
      <c r="J79" s="8">
        <f t="shared" si="23"/>
        <v>16.627497821622121</v>
      </c>
      <c r="K79" s="8">
        <f t="shared" si="24"/>
        <v>15.834582977593</v>
      </c>
      <c r="L79" s="8">
        <f t="shared" si="25"/>
        <v>16.664088312208321</v>
      </c>
      <c r="M79" s="8">
        <f t="shared" si="26"/>
        <v>15.826738471853787</v>
      </c>
      <c r="N79" s="8">
        <f t="shared" si="27"/>
        <v>16.679840518405683</v>
      </c>
      <c r="O79" s="8">
        <f t="shared" si="28"/>
        <v>15.823361412133055</v>
      </c>
      <c r="P79" s="8">
        <f t="shared" si="29"/>
        <v>16.686621843173647</v>
      </c>
      <c r="Q79" s="8">
        <f t="shared" si="30"/>
        <v>15.821907587923281</v>
      </c>
      <c r="R79" s="8">
        <f t="shared" si="31"/>
        <v>16.689541203486254</v>
      </c>
      <c r="S79" s="8">
        <f t="shared" si="32"/>
        <v>15.821281716600971</v>
      </c>
      <c r="T79" s="8">
        <f t="shared" si="33"/>
        <v>16.690797988100833</v>
      </c>
      <c r="U79" s="8">
        <f t="shared" si="34"/>
        <v>15.821012278996719</v>
      </c>
      <c r="V79" s="8">
        <f t="shared" si="35"/>
        <v>16.691339033877409</v>
      </c>
      <c r="W79" s="8">
        <f t="shared" si="36"/>
        <v>15.820896286108088</v>
      </c>
    </row>
    <row r="80" spans="1:23">
      <c r="A80" s="1" t="s">
        <v>1</v>
      </c>
      <c r="B80" s="1">
        <f t="shared" si="18"/>
        <v>78</v>
      </c>
      <c r="C80" s="1">
        <v>2.6989999999999998</v>
      </c>
      <c r="D80" s="1">
        <v>2.9849999999999999</v>
      </c>
      <c r="F80" s="7">
        <f t="shared" si="19"/>
        <v>13.733612999999998</v>
      </c>
      <c r="G80" s="8">
        <f t="shared" si="20"/>
        <v>13.539736</v>
      </c>
      <c r="H80" s="7">
        <f t="shared" si="21"/>
        <v>13.903729396499999</v>
      </c>
      <c r="I80" s="8">
        <f t="shared" si="22"/>
        <v>13.503265347999999</v>
      </c>
      <c r="J80" s="8">
        <f t="shared" si="23"/>
        <v>13.97696450519325</v>
      </c>
      <c r="K80" s="8">
        <f t="shared" si="24"/>
        <v>13.487564732313999</v>
      </c>
      <c r="L80" s="8">
        <f t="shared" si="25"/>
        <v>14.008492219485694</v>
      </c>
      <c r="M80" s="8">
        <f t="shared" si="26"/>
        <v>13.480805617261176</v>
      </c>
      <c r="N80" s="8">
        <f t="shared" si="27"/>
        <v>14.022064900488591</v>
      </c>
      <c r="O80" s="8">
        <f t="shared" si="28"/>
        <v>13.477895818230936</v>
      </c>
      <c r="P80" s="8">
        <f t="shared" si="29"/>
        <v>14.027907939660338</v>
      </c>
      <c r="Q80" s="8">
        <f t="shared" si="30"/>
        <v>13.476643149748417</v>
      </c>
      <c r="R80" s="8">
        <f t="shared" si="31"/>
        <v>14.030423368023776</v>
      </c>
      <c r="S80" s="8">
        <f t="shared" si="32"/>
        <v>13.476103875966693</v>
      </c>
      <c r="T80" s="8">
        <f t="shared" si="33"/>
        <v>14.031506259934234</v>
      </c>
      <c r="U80" s="8">
        <f t="shared" si="34"/>
        <v>13.475871718603662</v>
      </c>
      <c r="V80" s="8">
        <f t="shared" si="35"/>
        <v>14.031972444901687</v>
      </c>
      <c r="W80" s="8">
        <f t="shared" si="36"/>
        <v>13.475771774858876</v>
      </c>
    </row>
    <row r="81" spans="1:23">
      <c r="A81" s="1" t="s">
        <v>1</v>
      </c>
      <c r="B81" s="1">
        <f t="shared" si="18"/>
        <v>79</v>
      </c>
      <c r="C81" s="1">
        <v>3.956</v>
      </c>
      <c r="D81" s="1">
        <v>4.1639999999999997</v>
      </c>
      <c r="F81" s="7">
        <f t="shared" si="19"/>
        <v>15.018263999999999</v>
      </c>
      <c r="G81" s="8">
        <f t="shared" si="20"/>
        <v>14.712807999999999</v>
      </c>
      <c r="H81" s="7">
        <f t="shared" si="21"/>
        <v>15.200284151999998</v>
      </c>
      <c r="I81" s="8">
        <f t="shared" si="22"/>
        <v>14.673785343999999</v>
      </c>
      <c r="J81" s="8">
        <f t="shared" si="23"/>
        <v>15.278643827435999</v>
      </c>
      <c r="K81" s="8">
        <f t="shared" si="24"/>
        <v>14.656986090592</v>
      </c>
      <c r="L81" s="8">
        <f t="shared" si="25"/>
        <v>15.312377667711196</v>
      </c>
      <c r="M81" s="8">
        <f t="shared" si="26"/>
        <v>14.649754011999855</v>
      </c>
      <c r="N81" s="8">
        <f t="shared" si="27"/>
        <v>15.326900085949671</v>
      </c>
      <c r="O81" s="8">
        <f t="shared" si="28"/>
        <v>14.646640602165938</v>
      </c>
      <c r="P81" s="8">
        <f t="shared" si="29"/>
        <v>15.333151987001333</v>
      </c>
      <c r="Q81" s="8">
        <f t="shared" si="30"/>
        <v>14.645300279232435</v>
      </c>
      <c r="R81" s="8">
        <f t="shared" si="31"/>
        <v>15.335843430404074</v>
      </c>
      <c r="S81" s="8">
        <f t="shared" si="32"/>
        <v>14.644723270209564</v>
      </c>
      <c r="T81" s="8">
        <f t="shared" si="33"/>
        <v>15.337002096788954</v>
      </c>
      <c r="U81" s="8">
        <f t="shared" si="34"/>
        <v>14.644474867825217</v>
      </c>
      <c r="V81" s="8">
        <f t="shared" si="35"/>
        <v>15.337500902667644</v>
      </c>
      <c r="W81" s="8">
        <f t="shared" si="36"/>
        <v>14.644367930598754</v>
      </c>
    </row>
    <row r="82" spans="1:23">
      <c r="A82" s="1" t="s">
        <v>1</v>
      </c>
      <c r="B82" s="1">
        <f t="shared" si="18"/>
        <v>80</v>
      </c>
      <c r="C82" s="1">
        <v>2.5579999999999998</v>
      </c>
      <c r="D82" s="1">
        <v>2.8250000000000002</v>
      </c>
      <c r="F82" s="7">
        <f t="shared" si="19"/>
        <v>13.599348499999998</v>
      </c>
      <c r="G82" s="8">
        <f t="shared" si="20"/>
        <v>13.378292</v>
      </c>
      <c r="H82" s="7">
        <f t="shared" si="21"/>
        <v>13.772364529249998</v>
      </c>
      <c r="I82" s="8">
        <f t="shared" si="22"/>
        <v>13.341199705999999</v>
      </c>
      <c r="J82" s="8">
        <f t="shared" si="23"/>
        <v>13.846847929842124</v>
      </c>
      <c r="K82" s="8">
        <f t="shared" si="24"/>
        <v>13.325231473433</v>
      </c>
      <c r="L82" s="8">
        <f t="shared" si="25"/>
        <v>13.878913033797033</v>
      </c>
      <c r="M82" s="8">
        <f t="shared" si="26"/>
        <v>13.318357149312906</v>
      </c>
      <c r="N82" s="8">
        <f t="shared" si="27"/>
        <v>13.892717061049623</v>
      </c>
      <c r="O82" s="8">
        <f t="shared" si="28"/>
        <v>13.315397752779205</v>
      </c>
      <c r="P82" s="8">
        <f t="shared" si="29"/>
        <v>13.898659694781863</v>
      </c>
      <c r="Q82" s="8">
        <f t="shared" si="30"/>
        <v>13.314123732571447</v>
      </c>
      <c r="R82" s="8">
        <f t="shared" si="31"/>
        <v>13.901217998603592</v>
      </c>
      <c r="S82" s="8">
        <f t="shared" si="32"/>
        <v>13.313575266872007</v>
      </c>
      <c r="T82" s="8">
        <f t="shared" si="33"/>
        <v>13.902319348398846</v>
      </c>
      <c r="U82" s="8">
        <f t="shared" si="34"/>
        <v>13.3133391523884</v>
      </c>
      <c r="V82" s="8">
        <f t="shared" si="35"/>
        <v>13.902793479485702</v>
      </c>
      <c r="W82" s="8">
        <f t="shared" si="36"/>
        <v>13.313237505103206</v>
      </c>
    </row>
    <row r="83" spans="1:23">
      <c r="A83" s="1" t="s">
        <v>1</v>
      </c>
      <c r="B83" s="1">
        <f t="shared" si="18"/>
        <v>81</v>
      </c>
      <c r="C83" s="1">
        <v>2.9329999999999998</v>
      </c>
      <c r="D83" s="1">
        <v>3.2040000000000002</v>
      </c>
      <c r="F83" s="7">
        <f t="shared" si="19"/>
        <v>13.972930499999999</v>
      </c>
      <c r="G83" s="8">
        <f t="shared" si="20"/>
        <v>13.757595999999999</v>
      </c>
      <c r="H83" s="7">
        <f t="shared" si="21"/>
        <v>14.145336080249999</v>
      </c>
      <c r="I83" s="8">
        <f t="shared" si="22"/>
        <v>13.720634578</v>
      </c>
      <c r="J83" s="8">
        <f t="shared" si="23"/>
        <v>14.219556682547623</v>
      </c>
      <c r="K83" s="8">
        <f t="shared" si="24"/>
        <v>13.704722685828999</v>
      </c>
      <c r="L83" s="8">
        <f t="shared" si="25"/>
        <v>14.251508651836751</v>
      </c>
      <c r="M83" s="8">
        <f t="shared" si="26"/>
        <v>13.697872616249384</v>
      </c>
      <c r="N83" s="8">
        <f t="shared" si="27"/>
        <v>14.265263974615721</v>
      </c>
      <c r="O83" s="8">
        <f t="shared" si="28"/>
        <v>13.694923661295359</v>
      </c>
      <c r="P83" s="8">
        <f t="shared" si="29"/>
        <v>14.271185641072067</v>
      </c>
      <c r="Q83" s="8">
        <f t="shared" si="30"/>
        <v>13.693654136187652</v>
      </c>
      <c r="R83" s="8">
        <f t="shared" si="31"/>
        <v>14.273734918481525</v>
      </c>
      <c r="S83" s="8">
        <f t="shared" si="32"/>
        <v>13.693107605628784</v>
      </c>
      <c r="T83" s="8">
        <f t="shared" si="33"/>
        <v>14.274832382406295</v>
      </c>
      <c r="U83" s="8">
        <f t="shared" si="34"/>
        <v>13.692872324223192</v>
      </c>
      <c r="V83" s="8">
        <f t="shared" si="35"/>
        <v>14.275304840625909</v>
      </c>
      <c r="W83" s="8">
        <f t="shared" si="36"/>
        <v>13.692771035578083</v>
      </c>
    </row>
    <row r="84" spans="1:23">
      <c r="A84" s="1" t="s">
        <v>1</v>
      </c>
      <c r="B84" s="1">
        <f t="shared" si="18"/>
        <v>82</v>
      </c>
      <c r="C84" s="1">
        <v>5.19</v>
      </c>
      <c r="D84" s="1">
        <v>5.3369999999999997</v>
      </c>
      <c r="F84" s="7">
        <f t="shared" si="19"/>
        <v>16.273888499999998</v>
      </c>
      <c r="G84" s="8">
        <f t="shared" si="20"/>
        <v>15.881171999999999</v>
      </c>
      <c r="H84" s="7">
        <f t="shared" si="21"/>
        <v>16.465217999250001</v>
      </c>
      <c r="I84" s="8">
        <f t="shared" si="22"/>
        <v>15.840153546</v>
      </c>
      <c r="J84" s="8">
        <f t="shared" si="23"/>
        <v>16.547585348677124</v>
      </c>
      <c r="K84" s="8">
        <f t="shared" si="24"/>
        <v>15.822495101552999</v>
      </c>
      <c r="L84" s="8">
        <f t="shared" si="25"/>
        <v>16.583044492605502</v>
      </c>
      <c r="M84" s="8">
        <f t="shared" si="26"/>
        <v>15.814893141218565</v>
      </c>
      <c r="N84" s="8">
        <f t="shared" si="27"/>
        <v>16.598309654066668</v>
      </c>
      <c r="O84" s="8">
        <f t="shared" si="28"/>
        <v>15.811620497294591</v>
      </c>
      <c r="P84" s="8">
        <f t="shared" si="29"/>
        <v>16.604881306075701</v>
      </c>
      <c r="Q84" s="8">
        <f t="shared" si="30"/>
        <v>15.810211624085321</v>
      </c>
      <c r="R84" s="8">
        <f t="shared" si="31"/>
        <v>16.607710402265589</v>
      </c>
      <c r="S84" s="8">
        <f t="shared" si="32"/>
        <v>15.80960510416873</v>
      </c>
      <c r="T84" s="8">
        <f t="shared" si="33"/>
        <v>16.608928328175338</v>
      </c>
      <c r="U84" s="8">
        <f t="shared" si="34"/>
        <v>15.809343997344637</v>
      </c>
      <c r="V84" s="8">
        <f t="shared" si="35"/>
        <v>16.609452645279482</v>
      </c>
      <c r="W84" s="8">
        <f t="shared" si="36"/>
        <v>15.809231590856866</v>
      </c>
    </row>
    <row r="85" spans="1:23">
      <c r="A85" s="1" t="s">
        <v>1</v>
      </c>
      <c r="B85" s="1">
        <f t="shared" si="18"/>
        <v>83</v>
      </c>
      <c r="C85" s="1">
        <v>4.048</v>
      </c>
      <c r="D85" s="1">
        <v>4.2480000000000002</v>
      </c>
      <c r="F85" s="7">
        <f t="shared" si="19"/>
        <v>15.113099999999999</v>
      </c>
      <c r="G85" s="8">
        <f t="shared" si="20"/>
        <v>14.796199999999999</v>
      </c>
      <c r="H85" s="7">
        <f t="shared" si="21"/>
        <v>15.296341049999999</v>
      </c>
      <c r="I85" s="8">
        <f t="shared" si="22"/>
        <v>14.756915599999999</v>
      </c>
      <c r="J85" s="8">
        <f t="shared" si="23"/>
        <v>15.375226322025</v>
      </c>
      <c r="K85" s="8">
        <f t="shared" si="24"/>
        <v>14.7400036658</v>
      </c>
      <c r="L85" s="8">
        <f t="shared" si="25"/>
        <v>15.409186431631761</v>
      </c>
      <c r="M85" s="8">
        <f t="shared" si="26"/>
        <v>14.732723078126899</v>
      </c>
      <c r="N85" s="8">
        <f t="shared" si="27"/>
        <v>15.423806258817473</v>
      </c>
      <c r="O85" s="8">
        <f t="shared" si="28"/>
        <v>14.729588785133629</v>
      </c>
      <c r="P85" s="8">
        <f t="shared" si="29"/>
        <v>15.430100094420922</v>
      </c>
      <c r="Q85" s="8">
        <f t="shared" si="30"/>
        <v>14.728239472000027</v>
      </c>
      <c r="R85" s="8">
        <f t="shared" si="31"/>
        <v>15.432809590648207</v>
      </c>
      <c r="S85" s="8">
        <f t="shared" si="32"/>
        <v>14.727658592696011</v>
      </c>
      <c r="T85" s="8">
        <f t="shared" si="33"/>
        <v>15.433976028774053</v>
      </c>
      <c r="U85" s="8">
        <f t="shared" si="34"/>
        <v>14.727408524155633</v>
      </c>
      <c r="V85" s="8">
        <f t="shared" si="35"/>
        <v>15.434478180387229</v>
      </c>
      <c r="W85" s="8">
        <f t="shared" si="36"/>
        <v>14.727300869649</v>
      </c>
    </row>
    <row r="86" spans="1:23">
      <c r="A86" s="1" t="s">
        <v>1</v>
      </c>
      <c r="B86" s="1">
        <f t="shared" si="18"/>
        <v>84</v>
      </c>
      <c r="C86" s="1">
        <v>3.52</v>
      </c>
      <c r="D86" s="1">
        <v>3.8090000000000002</v>
      </c>
      <c r="F86" s="7">
        <f t="shared" si="19"/>
        <v>14.553549499999999</v>
      </c>
      <c r="G86" s="8">
        <f t="shared" si="20"/>
        <v>14.363963999999999</v>
      </c>
      <c r="H86" s="7">
        <f t="shared" si="21"/>
        <v>14.72320805975</v>
      </c>
      <c r="I86" s="8">
        <f t="shared" si="22"/>
        <v>14.327591502000001</v>
      </c>
      <c r="J86" s="8">
        <f t="shared" si="23"/>
        <v>14.796246069722374</v>
      </c>
      <c r="K86" s="8">
        <f t="shared" si="24"/>
        <v>14.311933141611</v>
      </c>
      <c r="L86" s="8">
        <f t="shared" si="25"/>
        <v>14.82768893301548</v>
      </c>
      <c r="M86" s="8">
        <f t="shared" si="26"/>
        <v>14.305192217463535</v>
      </c>
      <c r="N86" s="8">
        <f t="shared" si="27"/>
        <v>14.841225085663163</v>
      </c>
      <c r="O86" s="8">
        <f t="shared" si="28"/>
        <v>14.302290249618052</v>
      </c>
      <c r="P86" s="8">
        <f t="shared" si="29"/>
        <v>14.847052399377992</v>
      </c>
      <c r="Q86" s="8">
        <f t="shared" si="30"/>
        <v>14.301040952460571</v>
      </c>
      <c r="R86" s="8">
        <f t="shared" si="31"/>
        <v>14.849561057932224</v>
      </c>
      <c r="S86" s="8">
        <f t="shared" si="32"/>
        <v>14.300503130034276</v>
      </c>
      <c r="T86" s="8">
        <f t="shared" si="33"/>
        <v>14.850641035439821</v>
      </c>
      <c r="U86" s="8">
        <f t="shared" si="34"/>
        <v>14.300271597479755</v>
      </c>
      <c r="V86" s="8">
        <f t="shared" si="35"/>
        <v>14.851105965756844</v>
      </c>
      <c r="W86" s="8">
        <f t="shared" si="36"/>
        <v>14.300171922715034</v>
      </c>
    </row>
    <row r="87" spans="1:23">
      <c r="A87" s="1" t="s">
        <v>1</v>
      </c>
      <c r="B87" s="1">
        <f t="shared" si="18"/>
        <v>85</v>
      </c>
      <c r="C87" s="1">
        <v>2.391</v>
      </c>
      <c r="D87" s="1">
        <v>2.7029999999999998</v>
      </c>
      <c r="F87" s="7">
        <f t="shared" si="19"/>
        <v>13.416395999999999</v>
      </c>
      <c r="G87" s="8">
        <f t="shared" si="20"/>
        <v>13.259712</v>
      </c>
      <c r="H87" s="7">
        <f t="shared" si="21"/>
        <v>13.582544477999999</v>
      </c>
      <c r="I87" s="8">
        <f t="shared" si="22"/>
        <v>13.224092016</v>
      </c>
      <c r="J87" s="8">
        <f t="shared" si="23"/>
        <v>13.654071397778999</v>
      </c>
      <c r="K87" s="8">
        <f t="shared" si="24"/>
        <v>13.208757612888</v>
      </c>
      <c r="L87" s="8">
        <f t="shared" si="25"/>
        <v>13.684863736743859</v>
      </c>
      <c r="M87" s="8">
        <f t="shared" si="26"/>
        <v>13.202156152348284</v>
      </c>
      <c r="N87" s="8">
        <f t="shared" si="27"/>
        <v>13.69811983866823</v>
      </c>
      <c r="O87" s="8">
        <f t="shared" si="28"/>
        <v>13.199314223585937</v>
      </c>
      <c r="P87" s="8">
        <f t="shared" si="29"/>
        <v>13.703826590546672</v>
      </c>
      <c r="Q87" s="8">
        <f t="shared" si="30"/>
        <v>13.198090773253746</v>
      </c>
      <c r="R87" s="8">
        <f t="shared" si="31"/>
        <v>13.706283347230341</v>
      </c>
      <c r="S87" s="8">
        <f t="shared" si="32"/>
        <v>13.197564077885737</v>
      </c>
      <c r="T87" s="8">
        <f t="shared" si="33"/>
        <v>13.707340980982661</v>
      </c>
      <c r="U87" s="8">
        <f t="shared" si="34"/>
        <v>13.197337335529809</v>
      </c>
      <c r="V87" s="8">
        <f t="shared" si="35"/>
        <v>13.707796292313034</v>
      </c>
      <c r="W87" s="8">
        <f t="shared" si="36"/>
        <v>13.197239722945582</v>
      </c>
    </row>
    <row r="88" spans="1:23">
      <c r="A88" s="1" t="s">
        <v>1</v>
      </c>
      <c r="B88" s="1">
        <f t="shared" si="18"/>
        <v>86</v>
      </c>
      <c r="C88" s="1">
        <v>1.798</v>
      </c>
      <c r="D88" s="1">
        <v>2.0699999999999998</v>
      </c>
      <c r="F88" s="7">
        <f t="shared" si="19"/>
        <v>12.837575999999999</v>
      </c>
      <c r="G88" s="8">
        <f t="shared" si="20"/>
        <v>12.623671999999999</v>
      </c>
      <c r="H88" s="7">
        <f t="shared" si="21"/>
        <v>13.009828967999999</v>
      </c>
      <c r="I88" s="8">
        <f t="shared" si="22"/>
        <v>12.586743296</v>
      </c>
      <c r="J88" s="8">
        <f t="shared" si="23"/>
        <v>13.083983870723999</v>
      </c>
      <c r="K88" s="8">
        <f t="shared" si="24"/>
        <v>12.570845488927999</v>
      </c>
      <c r="L88" s="8">
        <f t="shared" si="25"/>
        <v>13.115907556346681</v>
      </c>
      <c r="M88" s="8">
        <f t="shared" si="26"/>
        <v>12.564001482983503</v>
      </c>
      <c r="N88" s="8">
        <f t="shared" si="27"/>
        <v>13.129650703007245</v>
      </c>
      <c r="O88" s="8">
        <f t="shared" si="28"/>
        <v>12.561055138424397</v>
      </c>
      <c r="P88" s="8">
        <f t="shared" si="29"/>
        <v>13.135567127644618</v>
      </c>
      <c r="Q88" s="8">
        <f t="shared" si="30"/>
        <v>12.559786737091702</v>
      </c>
      <c r="R88" s="8">
        <f t="shared" si="31"/>
        <v>13.138114148451008</v>
      </c>
      <c r="S88" s="8">
        <f t="shared" si="32"/>
        <v>12.559240690317978</v>
      </c>
      <c r="T88" s="8">
        <f t="shared" si="33"/>
        <v>13.139210640908159</v>
      </c>
      <c r="U88" s="8">
        <f t="shared" si="34"/>
        <v>12.559005617181889</v>
      </c>
      <c r="V88" s="8">
        <f t="shared" si="35"/>
        <v>13.139682680910962</v>
      </c>
      <c r="W88" s="8">
        <f t="shared" si="36"/>
        <v>12.558904418196803</v>
      </c>
    </row>
    <row r="89" spans="1:23">
      <c r="A89" s="1" t="s">
        <v>1</v>
      </c>
      <c r="B89" s="1">
        <f t="shared" si="18"/>
        <v>87</v>
      </c>
      <c r="C89" s="1">
        <v>5.9420000000000002</v>
      </c>
      <c r="D89" s="1">
        <v>5.8840000000000003</v>
      </c>
      <c r="F89" s="7">
        <f t="shared" si="19"/>
        <v>17.098561</v>
      </c>
      <c r="G89" s="8">
        <f t="shared" si="20"/>
        <v>16.412592</v>
      </c>
      <c r="H89" s="7">
        <f t="shared" si="21"/>
        <v>17.3211760105</v>
      </c>
      <c r="I89" s="8">
        <f t="shared" si="22"/>
        <v>16.364866356</v>
      </c>
      <c r="J89" s="8">
        <f t="shared" si="23"/>
        <v>17.417011772520247</v>
      </c>
      <c r="K89" s="8">
        <f t="shared" si="24"/>
        <v>16.344320466258001</v>
      </c>
      <c r="L89" s="8">
        <f t="shared" si="25"/>
        <v>17.458269068069967</v>
      </c>
      <c r="M89" s="8">
        <f t="shared" si="26"/>
        <v>16.335475460724069</v>
      </c>
      <c r="N89" s="8">
        <f t="shared" si="27"/>
        <v>17.476030333804118</v>
      </c>
      <c r="O89" s="8">
        <f t="shared" si="28"/>
        <v>16.331667685841712</v>
      </c>
      <c r="P89" s="8">
        <f t="shared" si="29"/>
        <v>17.483676558702673</v>
      </c>
      <c r="Q89" s="8">
        <f t="shared" si="30"/>
        <v>16.330028438754859</v>
      </c>
      <c r="R89" s="8">
        <f t="shared" si="31"/>
        <v>17.4869682585215</v>
      </c>
      <c r="S89" s="8">
        <f t="shared" si="32"/>
        <v>16.329322742883967</v>
      </c>
      <c r="T89" s="8">
        <f t="shared" si="33"/>
        <v>17.488385335293504</v>
      </c>
      <c r="U89" s="8">
        <f t="shared" si="34"/>
        <v>16.329018940811547</v>
      </c>
      <c r="V89" s="8">
        <f t="shared" si="35"/>
        <v>17.488995386843854</v>
      </c>
      <c r="W89" s="8">
        <f t="shared" si="36"/>
        <v>16.328888154019371</v>
      </c>
    </row>
    <row r="90" spans="1:23">
      <c r="A90" s="1" t="s">
        <v>1</v>
      </c>
      <c r="B90" s="1">
        <f t="shared" si="18"/>
        <v>88</v>
      </c>
      <c r="C90" s="1">
        <v>3.16</v>
      </c>
      <c r="D90" s="1">
        <v>3.4540000000000002</v>
      </c>
      <c r="F90" s="7">
        <f t="shared" si="19"/>
        <v>14.191776999999998</v>
      </c>
      <c r="G90" s="8">
        <f t="shared" si="20"/>
        <v>14.009343999999999</v>
      </c>
      <c r="H90" s="7">
        <f t="shared" si="21"/>
        <v>14.3606724985</v>
      </c>
      <c r="I90" s="8">
        <f t="shared" si="22"/>
        <v>13.973135092</v>
      </c>
      <c r="J90" s="8">
        <f t="shared" si="23"/>
        <v>14.43338201060425</v>
      </c>
      <c r="K90" s="8">
        <f t="shared" si="24"/>
        <v>13.957547157105999</v>
      </c>
      <c r="L90" s="8">
        <f t="shared" si="25"/>
        <v>14.46468345556513</v>
      </c>
      <c r="M90" s="8">
        <f t="shared" si="26"/>
        <v>13.950836551134133</v>
      </c>
      <c r="N90" s="8">
        <f t="shared" si="27"/>
        <v>14.478158727620787</v>
      </c>
      <c r="O90" s="8">
        <f t="shared" si="28"/>
        <v>13.947947635263244</v>
      </c>
      <c r="P90" s="8">
        <f t="shared" si="29"/>
        <v>14.483959832240748</v>
      </c>
      <c r="Q90" s="8">
        <f t="shared" si="30"/>
        <v>13.946703956980826</v>
      </c>
      <c r="R90" s="8">
        <f t="shared" si="31"/>
        <v>14.486457207779642</v>
      </c>
      <c r="S90" s="8">
        <f t="shared" si="32"/>
        <v>13.946168553480245</v>
      </c>
      <c r="T90" s="8">
        <f t="shared" si="33"/>
        <v>14.487532327949136</v>
      </c>
      <c r="U90" s="8">
        <f t="shared" si="34"/>
        <v>13.945938062273246</v>
      </c>
      <c r="V90" s="8">
        <f t="shared" si="35"/>
        <v>14.487995167182103</v>
      </c>
      <c r="W90" s="8">
        <f t="shared" si="36"/>
        <v>13.945838835808631</v>
      </c>
    </row>
    <row r="91" spans="1:23">
      <c r="A91" s="1" t="s">
        <v>1</v>
      </c>
      <c r="B91" s="1">
        <f t="shared" si="18"/>
        <v>89</v>
      </c>
      <c r="C91" s="1">
        <v>4.12</v>
      </c>
      <c r="D91" s="1">
        <v>4.2069999999999999</v>
      </c>
      <c r="F91" s="7">
        <f t="shared" si="19"/>
        <v>15.225158499999999</v>
      </c>
      <c r="G91" s="8">
        <f t="shared" si="20"/>
        <v>14.746611999999999</v>
      </c>
      <c r="H91" s="7">
        <f t="shared" si="21"/>
        <v>15.42564473425</v>
      </c>
      <c r="I91" s="8">
        <f t="shared" si="22"/>
        <v>14.703630466</v>
      </c>
      <c r="J91" s="8">
        <f t="shared" si="23"/>
        <v>15.511954058094624</v>
      </c>
      <c r="K91" s="8">
        <f t="shared" si="24"/>
        <v>14.685126915612999</v>
      </c>
      <c r="L91" s="8">
        <f t="shared" si="25"/>
        <v>15.549110222009734</v>
      </c>
      <c r="M91" s="8">
        <f t="shared" si="26"/>
        <v>14.677161137171396</v>
      </c>
      <c r="N91" s="8">
        <f t="shared" si="27"/>
        <v>15.565105950575191</v>
      </c>
      <c r="O91" s="8">
        <f t="shared" si="28"/>
        <v>14.673731869552284</v>
      </c>
      <c r="P91" s="8">
        <f t="shared" si="29"/>
        <v>15.571992111722619</v>
      </c>
      <c r="Q91" s="8">
        <f t="shared" si="30"/>
        <v>14.672255569842259</v>
      </c>
      <c r="R91" s="8">
        <f t="shared" si="31"/>
        <v>15.574956604096588</v>
      </c>
      <c r="S91" s="8">
        <f t="shared" si="32"/>
        <v>14.671620022817091</v>
      </c>
      <c r="T91" s="8">
        <f t="shared" si="33"/>
        <v>15.576232818063581</v>
      </c>
      <c r="U91" s="8">
        <f t="shared" si="34"/>
        <v>14.671346419822758</v>
      </c>
      <c r="V91" s="8">
        <f t="shared" si="35"/>
        <v>15.57678222817637</v>
      </c>
      <c r="W91" s="8">
        <f t="shared" si="36"/>
        <v>14.671228633733698</v>
      </c>
    </row>
    <row r="92" spans="1:23">
      <c r="A92" s="1" t="s">
        <v>1</v>
      </c>
      <c r="B92" s="1">
        <f t="shared" si="18"/>
        <v>90</v>
      </c>
      <c r="C92" s="1">
        <v>1.8620000000000001</v>
      </c>
      <c r="D92" s="1">
        <v>2.12</v>
      </c>
      <c r="F92" s="7">
        <f t="shared" si="19"/>
        <v>12.906538999999999</v>
      </c>
      <c r="G92" s="8">
        <f t="shared" si="20"/>
        <v>12.672608</v>
      </c>
      <c r="H92" s="7">
        <f t="shared" si="21"/>
        <v>13.080928539499999</v>
      </c>
      <c r="I92" s="8">
        <f t="shared" si="22"/>
        <v>12.635221244</v>
      </c>
      <c r="J92" s="8">
        <f t="shared" si="23"/>
        <v>13.156003236254749</v>
      </c>
      <c r="K92" s="8">
        <f t="shared" si="24"/>
        <v>12.619126245541999</v>
      </c>
      <c r="L92" s="8">
        <f t="shared" si="25"/>
        <v>13.188322893207669</v>
      </c>
      <c r="M92" s="8">
        <f t="shared" si="26"/>
        <v>12.612197348705831</v>
      </c>
      <c r="N92" s="8">
        <f t="shared" si="27"/>
        <v>13.202236505525901</v>
      </c>
      <c r="O92" s="8">
        <f t="shared" si="28"/>
        <v>12.60921445861786</v>
      </c>
      <c r="P92" s="8">
        <f t="shared" si="29"/>
        <v>13.208226315628901</v>
      </c>
      <c r="Q92" s="8">
        <f t="shared" si="30"/>
        <v>12.607930324434989</v>
      </c>
      <c r="R92" s="8">
        <f t="shared" si="31"/>
        <v>13.210804928878241</v>
      </c>
      <c r="S92" s="8">
        <f t="shared" si="32"/>
        <v>12.607377504669262</v>
      </c>
      <c r="T92" s="8">
        <f t="shared" si="33"/>
        <v>13.211915021882081</v>
      </c>
      <c r="U92" s="8">
        <f t="shared" si="34"/>
        <v>12.607139515760117</v>
      </c>
      <c r="V92" s="8">
        <f t="shared" si="35"/>
        <v>13.212392916920235</v>
      </c>
      <c r="W92" s="8">
        <f t="shared" si="36"/>
        <v>12.607037061534729</v>
      </c>
    </row>
    <row r="93" spans="1:23">
      <c r="A93" s="1" t="s">
        <v>1</v>
      </c>
      <c r="B93" s="1">
        <f t="shared" si="18"/>
        <v>91</v>
      </c>
      <c r="C93" s="1">
        <v>4.4770000000000003</v>
      </c>
      <c r="D93" s="1">
        <v>4.68</v>
      </c>
      <c r="F93" s="7">
        <f t="shared" si="19"/>
        <v>15.541036500000001</v>
      </c>
      <c r="G93" s="8">
        <f t="shared" si="20"/>
        <v>15.228427999999999</v>
      </c>
      <c r="H93" s="7">
        <f t="shared" si="21"/>
        <v>15.72381971325</v>
      </c>
      <c r="I93" s="8">
        <f t="shared" si="22"/>
        <v>15.189241753999999</v>
      </c>
      <c r="J93" s="8">
        <f t="shared" si="23"/>
        <v>15.802507886554125</v>
      </c>
      <c r="K93" s="8">
        <f t="shared" si="24"/>
        <v>15.172372075096998</v>
      </c>
      <c r="L93" s="8">
        <f t="shared" si="25"/>
        <v>15.836383145161552</v>
      </c>
      <c r="M93" s="8">
        <f t="shared" si="26"/>
        <v>15.165109678329259</v>
      </c>
      <c r="N93" s="8">
        <f t="shared" si="27"/>
        <v>15.850966443992046</v>
      </c>
      <c r="O93" s="8">
        <f t="shared" si="28"/>
        <v>15.161983216520746</v>
      </c>
      <c r="P93" s="8">
        <f t="shared" si="29"/>
        <v>15.857244554138575</v>
      </c>
      <c r="Q93" s="8">
        <f t="shared" si="30"/>
        <v>15.16063727471218</v>
      </c>
      <c r="R93" s="8">
        <f t="shared" si="31"/>
        <v>15.859947280556657</v>
      </c>
      <c r="S93" s="8">
        <f t="shared" si="32"/>
        <v>15.160057846763593</v>
      </c>
      <c r="T93" s="8">
        <f t="shared" si="33"/>
        <v>15.86111080427964</v>
      </c>
      <c r="U93" s="8">
        <f t="shared" si="34"/>
        <v>15.159808403031725</v>
      </c>
      <c r="V93" s="8">
        <f t="shared" si="35"/>
        <v>15.861611701242385</v>
      </c>
      <c r="W93" s="8">
        <f t="shared" si="36"/>
        <v>15.159701017505157</v>
      </c>
    </row>
    <row r="94" spans="1:23">
      <c r="A94" s="1" t="s">
        <v>1</v>
      </c>
      <c r="B94" s="1">
        <f t="shared" si="18"/>
        <v>92</v>
      </c>
      <c r="C94" s="1">
        <v>4.7130000000000001</v>
      </c>
      <c r="D94" s="1">
        <v>5.1239999999999997</v>
      </c>
      <c r="F94" s="7">
        <f t="shared" si="19"/>
        <v>15.703300499999999</v>
      </c>
      <c r="G94" s="8">
        <f t="shared" si="20"/>
        <v>15.688236</v>
      </c>
      <c r="H94" s="7">
        <f t="shared" si="21"/>
        <v>15.85434036525</v>
      </c>
      <c r="I94" s="8">
        <f t="shared" si="22"/>
        <v>15.655855098</v>
      </c>
      <c r="J94" s="8">
        <f t="shared" si="23"/>
        <v>15.919363027240124</v>
      </c>
      <c r="K94" s="8">
        <f t="shared" si="24"/>
        <v>15.641915119688999</v>
      </c>
      <c r="L94" s="8">
        <f t="shared" si="25"/>
        <v>15.947355283226873</v>
      </c>
      <c r="M94" s="8">
        <f t="shared" si="26"/>
        <v>15.635913959026114</v>
      </c>
      <c r="N94" s="8">
        <f t="shared" si="27"/>
        <v>15.959405949429168</v>
      </c>
      <c r="O94" s="8">
        <f t="shared" si="28"/>
        <v>15.633330459360742</v>
      </c>
      <c r="P94" s="8">
        <f t="shared" si="29"/>
        <v>15.964593761229256</v>
      </c>
      <c r="Q94" s="8">
        <f t="shared" si="30"/>
        <v>15.632218262754797</v>
      </c>
      <c r="R94" s="8">
        <f t="shared" si="31"/>
        <v>15.966827114209195</v>
      </c>
      <c r="S94" s="8">
        <f t="shared" si="32"/>
        <v>15.631739462115942</v>
      </c>
      <c r="T94" s="8">
        <f t="shared" si="33"/>
        <v>15.967788572667057</v>
      </c>
      <c r="U94" s="8">
        <f t="shared" si="34"/>
        <v>15.631533338440912</v>
      </c>
      <c r="V94" s="8">
        <f t="shared" si="35"/>
        <v>15.968202480533169</v>
      </c>
      <c r="W94" s="8">
        <f t="shared" si="36"/>
        <v>15.631444602198812</v>
      </c>
    </row>
    <row r="95" spans="1:23">
      <c r="A95" s="1" t="s">
        <v>1</v>
      </c>
      <c r="B95" s="1">
        <f t="shared" si="18"/>
        <v>93</v>
      </c>
      <c r="C95" s="1">
        <v>2.5379999999999998</v>
      </c>
      <c r="D95" s="1">
        <v>2.8029999999999999</v>
      </c>
      <c r="F95" s="7">
        <f t="shared" si="19"/>
        <v>13.580057499999999</v>
      </c>
      <c r="G95" s="8">
        <f t="shared" si="20"/>
        <v>13.35614</v>
      </c>
      <c r="H95" s="7">
        <f t="shared" si="21"/>
        <v>13.753378753749999</v>
      </c>
      <c r="I95" s="8">
        <f t="shared" si="22"/>
        <v>13.318982269999999</v>
      </c>
      <c r="J95" s="8">
        <f t="shared" si="23"/>
        <v>13.827993553489375</v>
      </c>
      <c r="K95" s="8">
        <f t="shared" si="24"/>
        <v>13.302985867235</v>
      </c>
      <c r="L95" s="8">
        <f t="shared" si="25"/>
        <v>13.860115224777175</v>
      </c>
      <c r="M95" s="8">
        <f t="shared" si="26"/>
        <v>13.296099415844667</v>
      </c>
      <c r="N95" s="8">
        <f t="shared" si="27"/>
        <v>13.873943604266573</v>
      </c>
      <c r="O95" s="8">
        <f t="shared" si="28"/>
        <v>13.293134798521129</v>
      </c>
      <c r="P95" s="8">
        <f t="shared" si="29"/>
        <v>13.87989672163676</v>
      </c>
      <c r="Q95" s="8">
        <f t="shared" si="30"/>
        <v>13.291858530763346</v>
      </c>
      <c r="R95" s="8">
        <f t="shared" si="31"/>
        <v>13.882459538664625</v>
      </c>
      <c r="S95" s="8">
        <f t="shared" si="32"/>
        <v>13.29130909749362</v>
      </c>
      <c r="T95" s="8">
        <f t="shared" si="33"/>
        <v>13.883562831395121</v>
      </c>
      <c r="U95" s="8">
        <f t="shared" si="34"/>
        <v>13.291072566471003</v>
      </c>
      <c r="V95" s="8">
        <f t="shared" si="35"/>
        <v>13.8840377989156</v>
      </c>
      <c r="W95" s="8">
        <f t="shared" si="36"/>
        <v>13.290970739865767</v>
      </c>
    </row>
    <row r="96" spans="1:23">
      <c r="A96" s="1" t="s">
        <v>1</v>
      </c>
      <c r="B96" s="1">
        <f t="shared" si="18"/>
        <v>94</v>
      </c>
      <c r="C96" s="1">
        <v>0.16400000000000001</v>
      </c>
      <c r="D96" s="1">
        <v>0.72899999999999998</v>
      </c>
      <c r="F96" s="7">
        <f t="shared" si="19"/>
        <v>11.099707499999999</v>
      </c>
      <c r="G96" s="8">
        <f t="shared" si="20"/>
        <v>11.30494</v>
      </c>
      <c r="H96" s="7">
        <f t="shared" si="21"/>
        <v>11.227245078749998</v>
      </c>
      <c r="I96" s="8">
        <f t="shared" si="22"/>
        <v>11.277597669999999</v>
      </c>
      <c r="J96" s="8">
        <f t="shared" si="23"/>
        <v>11.282150006401874</v>
      </c>
      <c r="K96" s="8">
        <f t="shared" si="24"/>
        <v>11.265826796934999</v>
      </c>
      <c r="L96" s="8">
        <f t="shared" si="25"/>
        <v>11.305786577756006</v>
      </c>
      <c r="M96" s="8">
        <f t="shared" si="26"/>
        <v>11.260759436080518</v>
      </c>
      <c r="N96" s="8">
        <f t="shared" si="27"/>
        <v>11.31596212172396</v>
      </c>
      <c r="O96" s="8">
        <f t="shared" si="28"/>
        <v>11.258577937232662</v>
      </c>
      <c r="P96" s="8">
        <f t="shared" si="29"/>
        <v>11.320342693402164</v>
      </c>
      <c r="Q96" s="8">
        <f t="shared" si="30"/>
        <v>11.257638801978661</v>
      </c>
      <c r="R96" s="8">
        <f t="shared" si="31"/>
        <v>11.322228529509632</v>
      </c>
      <c r="S96" s="8">
        <f t="shared" si="32"/>
        <v>11.257234504251814</v>
      </c>
      <c r="T96" s="8">
        <f t="shared" si="33"/>
        <v>11.323040381953895</v>
      </c>
      <c r="U96" s="8">
        <f t="shared" si="34"/>
        <v>11.257060454080406</v>
      </c>
      <c r="V96" s="8">
        <f t="shared" si="35"/>
        <v>11.323389884431151</v>
      </c>
      <c r="W96" s="8">
        <f t="shared" si="36"/>
        <v>11.256985525481614</v>
      </c>
    </row>
    <row r="97" spans="1:23">
      <c r="A97" s="1" t="s">
        <v>1</v>
      </c>
      <c r="B97" s="1">
        <f t="shared" si="18"/>
        <v>95</v>
      </c>
      <c r="C97" s="1">
        <v>3.3740000000000001</v>
      </c>
      <c r="D97" s="1">
        <v>3.6419999999999999</v>
      </c>
      <c r="F97" s="7">
        <f t="shared" si="19"/>
        <v>14.414994</v>
      </c>
      <c r="G97" s="8">
        <f t="shared" si="20"/>
        <v>14.195367999999998</v>
      </c>
      <c r="H97" s="7">
        <f t="shared" si="21"/>
        <v>14.587857417</v>
      </c>
      <c r="I97" s="8">
        <f t="shared" si="22"/>
        <v>14.158308423999999</v>
      </c>
      <c r="J97" s="8">
        <f t="shared" si="23"/>
        <v>14.662275118018499</v>
      </c>
      <c r="K97" s="8">
        <f t="shared" si="24"/>
        <v>14.142354276532</v>
      </c>
      <c r="L97" s="8">
        <f t="shared" si="25"/>
        <v>14.694311938306964</v>
      </c>
      <c r="M97" s="8">
        <f t="shared" si="26"/>
        <v>14.135486016047025</v>
      </c>
      <c r="N97" s="8">
        <f t="shared" si="27"/>
        <v>14.708103789441147</v>
      </c>
      <c r="O97" s="8">
        <f t="shared" si="28"/>
        <v>14.132529229908243</v>
      </c>
      <c r="P97" s="8">
        <f t="shared" si="29"/>
        <v>14.714041181354414</v>
      </c>
      <c r="Q97" s="8">
        <f t="shared" si="30"/>
        <v>14.131256333475498</v>
      </c>
      <c r="R97" s="8">
        <f t="shared" si="31"/>
        <v>14.716597228573075</v>
      </c>
      <c r="S97" s="8">
        <f t="shared" si="32"/>
        <v>14.130708351561202</v>
      </c>
      <c r="T97" s="8">
        <f t="shared" si="33"/>
        <v>14.717697606900709</v>
      </c>
      <c r="U97" s="8">
        <f t="shared" si="34"/>
        <v>14.130472445347097</v>
      </c>
      <c r="V97" s="8">
        <f t="shared" si="35"/>
        <v>14.718171319770754</v>
      </c>
      <c r="W97" s="8">
        <f t="shared" si="36"/>
        <v>14.130370887721925</v>
      </c>
    </row>
    <row r="98" spans="1:23">
      <c r="A98" s="1" t="s">
        <v>1</v>
      </c>
      <c r="B98" s="1">
        <f t="shared" si="18"/>
        <v>96</v>
      </c>
      <c r="C98" s="1">
        <v>2.6179999999999999</v>
      </c>
      <c r="D98" s="1">
        <v>2.9260000000000002</v>
      </c>
      <c r="F98" s="7">
        <f t="shared" si="19"/>
        <v>13.644813999999998</v>
      </c>
      <c r="G98" s="8">
        <f t="shared" si="20"/>
        <v>13.482408</v>
      </c>
      <c r="H98" s="7">
        <f t="shared" si="21"/>
        <v>13.811572926999999</v>
      </c>
      <c r="I98" s="8">
        <f t="shared" si="22"/>
        <v>13.446657144</v>
      </c>
      <c r="J98" s="8">
        <f t="shared" si="23"/>
        <v>13.883362645073499</v>
      </c>
      <c r="K98" s="8">
        <f t="shared" si="24"/>
        <v>13.431266400491999</v>
      </c>
      <c r="L98" s="8">
        <f t="shared" si="25"/>
        <v>13.91426811870414</v>
      </c>
      <c r="M98" s="8">
        <f t="shared" si="26"/>
        <v>13.424640685411806</v>
      </c>
      <c r="N98" s="8">
        <f t="shared" si="27"/>
        <v>13.927572925102131</v>
      </c>
      <c r="O98" s="8">
        <f t="shared" si="28"/>
        <v>13.421788315069783</v>
      </c>
      <c r="P98" s="8">
        <f t="shared" si="29"/>
        <v>13.933300644256466</v>
      </c>
      <c r="Q98" s="8">
        <f t="shared" si="30"/>
        <v>13.420560369637542</v>
      </c>
      <c r="R98" s="8">
        <f t="shared" si="31"/>
        <v>13.935766427352409</v>
      </c>
      <c r="S98" s="8">
        <f t="shared" si="32"/>
        <v>13.420031739128962</v>
      </c>
      <c r="T98" s="8">
        <f t="shared" si="33"/>
        <v>13.93682794697521</v>
      </c>
      <c r="U98" s="8">
        <f t="shared" si="34"/>
        <v>13.419804163695018</v>
      </c>
      <c r="V98" s="8">
        <f t="shared" si="35"/>
        <v>13.937284931172828</v>
      </c>
      <c r="W98" s="8">
        <f t="shared" si="36"/>
        <v>13.419706192470706</v>
      </c>
    </row>
    <row r="99" spans="1:23">
      <c r="A99" s="1" t="s">
        <v>1</v>
      </c>
      <c r="B99" s="1">
        <f t="shared" si="18"/>
        <v>97</v>
      </c>
      <c r="C99" s="1">
        <v>3.7970000000000002</v>
      </c>
      <c r="D99" s="1">
        <v>3.9929999999999999</v>
      </c>
      <c r="F99" s="7">
        <f t="shared" si="19"/>
        <v>14.863517999999999</v>
      </c>
      <c r="G99" s="8">
        <f t="shared" si="20"/>
        <v>14.540896</v>
      </c>
      <c r="H99" s="7">
        <f t="shared" si="21"/>
        <v>15.047369498999998</v>
      </c>
      <c r="I99" s="8">
        <f t="shared" si="22"/>
        <v>14.501480727999999</v>
      </c>
      <c r="J99" s="8">
        <f t="shared" si="23"/>
        <v>15.1265175693195</v>
      </c>
      <c r="K99" s="8">
        <f t="shared" si="24"/>
        <v>14.484512453403999</v>
      </c>
      <c r="L99" s="8">
        <f t="shared" si="25"/>
        <v>15.160590813592044</v>
      </c>
      <c r="M99" s="8">
        <f t="shared" si="26"/>
        <v>14.477207611190421</v>
      </c>
      <c r="N99" s="8">
        <f t="shared" si="27"/>
        <v>15.175259345251375</v>
      </c>
      <c r="O99" s="8">
        <f t="shared" si="28"/>
        <v>14.474062876617475</v>
      </c>
      <c r="P99" s="8">
        <f t="shared" si="29"/>
        <v>15.181574148130718</v>
      </c>
      <c r="Q99" s="8">
        <f t="shared" si="30"/>
        <v>14.472709068383823</v>
      </c>
      <c r="R99" s="8">
        <f t="shared" si="31"/>
        <v>15.184292670770272</v>
      </c>
      <c r="S99" s="8">
        <f t="shared" si="32"/>
        <v>14.472126253939235</v>
      </c>
      <c r="T99" s="8">
        <f t="shared" si="33"/>
        <v>15.185462994766603</v>
      </c>
      <c r="U99" s="8">
        <f t="shared" si="34"/>
        <v>14.47187535232084</v>
      </c>
      <c r="V99" s="8">
        <f t="shared" si="35"/>
        <v>15.185966819247023</v>
      </c>
      <c r="W99" s="8">
        <f t="shared" si="36"/>
        <v>14.471767339174122</v>
      </c>
    </row>
    <row r="100" spans="1:23">
      <c r="A100" s="1" t="s">
        <v>1</v>
      </c>
      <c r="B100" s="1">
        <f t="shared" si="18"/>
        <v>98</v>
      </c>
      <c r="C100" s="1">
        <v>2.4980000000000002</v>
      </c>
      <c r="D100" s="1">
        <v>2.774</v>
      </c>
      <c r="F100" s="7">
        <f t="shared" si="19"/>
        <v>13.536158</v>
      </c>
      <c r="G100" s="8">
        <f t="shared" si="20"/>
        <v>13.327976</v>
      </c>
      <c r="H100" s="7">
        <f t="shared" si="21"/>
        <v>13.707800518999999</v>
      </c>
      <c r="I100" s="8">
        <f t="shared" si="22"/>
        <v>13.291178168</v>
      </c>
      <c r="J100" s="8">
        <f t="shared" si="23"/>
        <v>13.7816926234295</v>
      </c>
      <c r="K100" s="8">
        <f t="shared" si="24"/>
        <v>13.275336701323999</v>
      </c>
      <c r="L100" s="8">
        <f t="shared" si="25"/>
        <v>13.813503174386399</v>
      </c>
      <c r="M100" s="8">
        <f t="shared" si="26"/>
        <v>13.268516949919981</v>
      </c>
      <c r="N100" s="8">
        <f t="shared" si="27"/>
        <v>13.827197616573345</v>
      </c>
      <c r="O100" s="8">
        <f t="shared" si="28"/>
        <v>13.265581046940552</v>
      </c>
      <c r="P100" s="8">
        <f t="shared" si="29"/>
        <v>13.833093073934824</v>
      </c>
      <c r="Q100" s="8">
        <f t="shared" si="30"/>
        <v>13.264317140707908</v>
      </c>
      <c r="R100" s="8">
        <f t="shared" si="31"/>
        <v>13.835631068328942</v>
      </c>
      <c r="S100" s="8">
        <f t="shared" si="32"/>
        <v>13.263773029074754</v>
      </c>
      <c r="T100" s="8">
        <f t="shared" si="33"/>
        <v>13.836723674915609</v>
      </c>
      <c r="U100" s="8">
        <f t="shared" si="34"/>
        <v>13.263538789016682</v>
      </c>
      <c r="V100" s="8">
        <f t="shared" si="35"/>
        <v>13.83719404205117</v>
      </c>
      <c r="W100" s="8">
        <f t="shared" si="36"/>
        <v>13.263437948671681</v>
      </c>
    </row>
    <row r="101" spans="1:23">
      <c r="A101" s="1" t="s">
        <v>1</v>
      </c>
      <c r="B101" s="1">
        <f t="shared" si="18"/>
        <v>99</v>
      </c>
      <c r="C101" s="1">
        <v>4.0389999999999997</v>
      </c>
      <c r="D101" s="1">
        <v>4.1989999999999998</v>
      </c>
      <c r="F101" s="7">
        <f t="shared" si="19"/>
        <v>15.118279999999999</v>
      </c>
      <c r="G101" s="8">
        <f t="shared" si="20"/>
        <v>14.744159999999999</v>
      </c>
      <c r="H101" s="7">
        <f t="shared" si="21"/>
        <v>15.30762554</v>
      </c>
      <c r="I101" s="8">
        <f t="shared" si="22"/>
        <v>14.70356688</v>
      </c>
      <c r="J101" s="8">
        <f t="shared" si="23"/>
        <v>15.389138794969998</v>
      </c>
      <c r="K101" s="8">
        <f t="shared" si="24"/>
        <v>14.68609154184</v>
      </c>
      <c r="L101" s="8">
        <f t="shared" si="25"/>
        <v>15.424230251234583</v>
      </c>
      <c r="M101" s="8">
        <f t="shared" si="26"/>
        <v>14.67856840876212</v>
      </c>
      <c r="N101" s="8">
        <f t="shared" si="27"/>
        <v>15.439337123156488</v>
      </c>
      <c r="O101" s="8">
        <f t="shared" si="28"/>
        <v>14.675329699972092</v>
      </c>
      <c r="P101" s="8">
        <f t="shared" si="29"/>
        <v>15.445840631518866</v>
      </c>
      <c r="Q101" s="8">
        <f t="shared" si="30"/>
        <v>14.673935435837986</v>
      </c>
      <c r="R101" s="8">
        <f t="shared" si="31"/>
        <v>15.448640391868871</v>
      </c>
      <c r="S101" s="8">
        <f t="shared" si="32"/>
        <v>14.673335205128254</v>
      </c>
      <c r="T101" s="8">
        <f t="shared" si="33"/>
        <v>15.449845688699547</v>
      </c>
      <c r="U101" s="8">
        <f t="shared" si="34"/>
        <v>14.673076805807712</v>
      </c>
      <c r="V101" s="8">
        <f t="shared" si="35"/>
        <v>15.450364568985155</v>
      </c>
      <c r="W101" s="8">
        <f t="shared" si="36"/>
        <v>14.67296556490022</v>
      </c>
    </row>
    <row r="102" spans="1:23">
      <c r="A102" s="1" t="s">
        <v>1</v>
      </c>
      <c r="B102" s="1">
        <f t="shared" si="18"/>
        <v>100</v>
      </c>
      <c r="C102" s="1">
        <v>4.4850000000000003</v>
      </c>
      <c r="D102" s="1">
        <v>4.8419999999999996</v>
      </c>
      <c r="F102" s="7">
        <f t="shared" si="19"/>
        <v>15.494443499999999</v>
      </c>
      <c r="G102" s="8">
        <f t="shared" si="20"/>
        <v>15.402131999999998</v>
      </c>
      <c r="H102" s="7">
        <f t="shared" si="21"/>
        <v>15.653724426749999</v>
      </c>
      <c r="I102" s="8">
        <f t="shared" si="22"/>
        <v>15.367984325999998</v>
      </c>
      <c r="J102" s="8">
        <f t="shared" si="23"/>
        <v>15.722294865715874</v>
      </c>
      <c r="K102" s="8">
        <f t="shared" si="24"/>
        <v>15.353283752343</v>
      </c>
      <c r="L102" s="8">
        <f t="shared" si="25"/>
        <v>15.751814439690683</v>
      </c>
      <c r="M102" s="8">
        <f t="shared" si="26"/>
        <v>15.346955155383661</v>
      </c>
      <c r="N102" s="8">
        <f t="shared" si="27"/>
        <v>15.76452261628684</v>
      </c>
      <c r="O102" s="8">
        <f t="shared" si="28"/>
        <v>15.344230694392666</v>
      </c>
      <c r="P102" s="8">
        <f t="shared" si="29"/>
        <v>15.769993486311485</v>
      </c>
      <c r="Q102" s="8">
        <f t="shared" si="30"/>
        <v>15.343057813936042</v>
      </c>
      <c r="R102" s="8">
        <f t="shared" si="31"/>
        <v>15.772348695857094</v>
      </c>
      <c r="S102" s="8">
        <f t="shared" si="32"/>
        <v>15.342552888899466</v>
      </c>
      <c r="T102" s="8">
        <f t="shared" si="33"/>
        <v>15.77336261356648</v>
      </c>
      <c r="U102" s="8">
        <f t="shared" si="34"/>
        <v>15.34233551867122</v>
      </c>
      <c r="V102" s="8">
        <f t="shared" si="35"/>
        <v>15.77379910514037</v>
      </c>
      <c r="W102" s="8">
        <f t="shared" si="36"/>
        <v>15.342241940787959</v>
      </c>
    </row>
    <row r="103" spans="1:23">
      <c r="A103" s="1" t="s">
        <v>1</v>
      </c>
      <c r="B103" s="1">
        <f t="shared" si="18"/>
        <v>101</v>
      </c>
      <c r="C103" s="1">
        <v>4.9050000000000002</v>
      </c>
      <c r="D103" s="1">
        <v>4.9710000000000001</v>
      </c>
      <c r="F103" s="7">
        <f t="shared" si="19"/>
        <v>16.017603000000001</v>
      </c>
      <c r="G103" s="8">
        <f t="shared" si="20"/>
        <v>15.509015999999999</v>
      </c>
      <c r="H103" s="7">
        <f t="shared" si="21"/>
        <v>16.221294091499999</v>
      </c>
      <c r="I103" s="8">
        <f t="shared" si="22"/>
        <v>15.465347388</v>
      </c>
      <c r="J103" s="8">
        <f t="shared" si="23"/>
        <v>16.308983106390748</v>
      </c>
      <c r="K103" s="8">
        <f t="shared" si="24"/>
        <v>15.446548050534</v>
      </c>
      <c r="L103" s="8">
        <f t="shared" si="25"/>
        <v>16.346733227301215</v>
      </c>
      <c r="M103" s="8">
        <f t="shared" si="26"/>
        <v>15.438454935754887</v>
      </c>
      <c r="N103" s="8">
        <f t="shared" si="27"/>
        <v>16.362984654353173</v>
      </c>
      <c r="O103" s="8">
        <f t="shared" si="28"/>
        <v>15.434970849842479</v>
      </c>
      <c r="P103" s="8">
        <f t="shared" si="29"/>
        <v>16.36998089369904</v>
      </c>
      <c r="Q103" s="8">
        <f t="shared" si="30"/>
        <v>15.433470950857187</v>
      </c>
      <c r="R103" s="8">
        <f t="shared" si="31"/>
        <v>16.372992774737437</v>
      </c>
      <c r="S103" s="8">
        <f t="shared" si="32"/>
        <v>15.43282524434402</v>
      </c>
      <c r="T103" s="8">
        <f t="shared" si="33"/>
        <v>16.374289389524467</v>
      </c>
      <c r="U103" s="8">
        <f t="shared" si="34"/>
        <v>15.432547267690101</v>
      </c>
      <c r="V103" s="8">
        <f t="shared" si="35"/>
        <v>16.374847582190284</v>
      </c>
      <c r="W103" s="8">
        <f t="shared" si="36"/>
        <v>15.432427598740588</v>
      </c>
    </row>
    <row r="104" spans="1:23">
      <c r="A104" s="1" t="s">
        <v>1</v>
      </c>
      <c r="B104" s="1">
        <f t="shared" ref="B104:B128" si="37">ROW(B102)</f>
        <v>102</v>
      </c>
      <c r="C104" s="1">
        <v>4.835</v>
      </c>
      <c r="D104" s="1">
        <v>5.2389999999999999</v>
      </c>
      <c r="F104" s="7">
        <f t="shared" si="19"/>
        <v>15.827781999999999</v>
      </c>
      <c r="G104" s="8">
        <f t="shared" si="20"/>
        <v>15.802703999999999</v>
      </c>
      <c r="H104" s="7">
        <f t="shared" si="21"/>
        <v>15.979890150999999</v>
      </c>
      <c r="I104" s="8">
        <f t="shared" si="22"/>
        <v>15.770094071999999</v>
      </c>
      <c r="J104" s="8">
        <f t="shared" si="23"/>
        <v>16.045372710005498</v>
      </c>
      <c r="K104" s="8">
        <f t="shared" si="24"/>
        <v>15.756055497995998</v>
      </c>
      <c r="L104" s="8">
        <f t="shared" si="25"/>
        <v>16.073562951657365</v>
      </c>
      <c r="M104" s="8">
        <f t="shared" si="26"/>
        <v>15.750011891887278</v>
      </c>
      <c r="N104" s="8">
        <f t="shared" si="27"/>
        <v>16.085698850688495</v>
      </c>
      <c r="O104" s="8">
        <f t="shared" si="28"/>
        <v>15.747410119457474</v>
      </c>
      <c r="P104" s="8">
        <f t="shared" si="29"/>
        <v>16.090923355221395</v>
      </c>
      <c r="Q104" s="8">
        <f t="shared" si="30"/>
        <v>15.746290056426442</v>
      </c>
      <c r="R104" s="8">
        <f t="shared" si="31"/>
        <v>16.09317250442281</v>
      </c>
      <c r="S104" s="8">
        <f t="shared" si="32"/>
        <v>15.745807869291582</v>
      </c>
      <c r="T104" s="8">
        <f t="shared" si="33"/>
        <v>16.094140763154019</v>
      </c>
      <c r="U104" s="8">
        <f t="shared" si="34"/>
        <v>15.745600287730026</v>
      </c>
      <c r="V104" s="8">
        <f t="shared" si="35"/>
        <v>16.094557598537804</v>
      </c>
      <c r="W104" s="8">
        <f t="shared" si="36"/>
        <v>15.745510923867776</v>
      </c>
    </row>
    <row r="105" spans="1:23">
      <c r="A105" s="1" t="s">
        <v>1</v>
      </c>
      <c r="B105" s="1">
        <f t="shared" si="37"/>
        <v>103</v>
      </c>
      <c r="C105" s="1">
        <v>3.85</v>
      </c>
      <c r="D105" s="1">
        <v>4.0650000000000004</v>
      </c>
      <c r="F105" s="7">
        <f t="shared" si="19"/>
        <v>14.909782499999999</v>
      </c>
      <c r="G105" s="8">
        <f t="shared" si="20"/>
        <v>14.61434</v>
      </c>
      <c r="H105" s="7">
        <f t="shared" si="21"/>
        <v>15.090734366249999</v>
      </c>
      <c r="I105" s="8">
        <f t="shared" si="22"/>
        <v>14.57554637</v>
      </c>
      <c r="J105" s="8">
        <f t="shared" si="23"/>
        <v>15.168634144670623</v>
      </c>
      <c r="K105" s="8">
        <f t="shared" si="24"/>
        <v>14.558845712284999</v>
      </c>
      <c r="L105" s="8">
        <f t="shared" si="25"/>
        <v>15.202169999280702</v>
      </c>
      <c r="M105" s="8">
        <f t="shared" si="26"/>
        <v>14.551656079138692</v>
      </c>
      <c r="N105" s="8">
        <f t="shared" si="27"/>
        <v>15.216607184690343</v>
      </c>
      <c r="O105" s="8">
        <f t="shared" si="28"/>
        <v>14.548560942069207</v>
      </c>
      <c r="P105" s="8">
        <f t="shared" si="29"/>
        <v>15.222822393009192</v>
      </c>
      <c r="Q105" s="8">
        <f t="shared" si="30"/>
        <v>14.547228485560794</v>
      </c>
      <c r="R105" s="8">
        <f t="shared" si="31"/>
        <v>15.225498040190455</v>
      </c>
      <c r="S105" s="8">
        <f t="shared" si="32"/>
        <v>14.546654863033922</v>
      </c>
      <c r="T105" s="8">
        <f t="shared" si="33"/>
        <v>15.22664990630199</v>
      </c>
      <c r="U105" s="8">
        <f t="shared" si="34"/>
        <v>14.546407918536104</v>
      </c>
      <c r="V105" s="8">
        <f t="shared" si="35"/>
        <v>15.227145784663005</v>
      </c>
      <c r="W105" s="8">
        <f t="shared" si="36"/>
        <v>14.546301608929792</v>
      </c>
    </row>
    <row r="106" spans="1:23">
      <c r="A106" s="1" t="s">
        <v>1</v>
      </c>
      <c r="B106" s="1">
        <f t="shared" si="37"/>
        <v>104</v>
      </c>
      <c r="C106" s="1">
        <v>2.113</v>
      </c>
      <c r="D106" s="1">
        <v>2.3069999999999999</v>
      </c>
      <c r="F106" s="7">
        <f t="shared" si="19"/>
        <v>13.180226999999999</v>
      </c>
      <c r="G106" s="8">
        <f t="shared" si="20"/>
        <v>12.854744</v>
      </c>
      <c r="H106" s="7">
        <f t="shared" si="21"/>
        <v>13.364383723499998</v>
      </c>
      <c r="I106" s="8">
        <f t="shared" si="22"/>
        <v>12.815263291999999</v>
      </c>
      <c r="J106" s="8">
        <f t="shared" si="23"/>
        <v>13.443663192966749</v>
      </c>
      <c r="K106" s="8">
        <f t="shared" si="24"/>
        <v>12.798266847205999</v>
      </c>
      <c r="L106" s="8">
        <f t="shared" si="25"/>
        <v>13.477793004572185</v>
      </c>
      <c r="M106" s="8">
        <f t="shared" si="26"/>
        <v>12.790949877722182</v>
      </c>
      <c r="N106" s="8">
        <f t="shared" si="27"/>
        <v>13.492485888468325</v>
      </c>
      <c r="O106" s="8">
        <f t="shared" si="28"/>
        <v>12.787799922359399</v>
      </c>
      <c r="P106" s="8">
        <f t="shared" si="29"/>
        <v>13.498811174985613</v>
      </c>
      <c r="Q106" s="8">
        <f t="shared" si="30"/>
        <v>12.786443866575722</v>
      </c>
      <c r="R106" s="8">
        <f t="shared" si="31"/>
        <v>13.501534210831306</v>
      </c>
      <c r="S106" s="8">
        <f t="shared" si="32"/>
        <v>12.785860084560849</v>
      </c>
      <c r="T106" s="8">
        <f t="shared" si="33"/>
        <v>13.502706477762876</v>
      </c>
      <c r="U106" s="8">
        <f t="shared" si="34"/>
        <v>12.785608766403445</v>
      </c>
      <c r="V106" s="8">
        <f t="shared" si="35"/>
        <v>13.503211138676917</v>
      </c>
      <c r="W106" s="8">
        <f t="shared" si="36"/>
        <v>12.785500573936682</v>
      </c>
    </row>
    <row r="107" spans="1:23">
      <c r="A107" s="1" t="s">
        <v>1</v>
      </c>
      <c r="B107" s="1">
        <f t="shared" si="37"/>
        <v>105</v>
      </c>
      <c r="C107" s="1">
        <v>3.6989999999999998</v>
      </c>
      <c r="D107" s="1">
        <v>4.0430000000000001</v>
      </c>
      <c r="F107" s="7">
        <f t="shared" ref="F107:F170" si="38">C107+0.3545*(C107-D107)+11.136</f>
        <v>14.713051999999999</v>
      </c>
      <c r="G107" s="8">
        <f t="shared" ref="G107:G170" si="39">D107-0.076*(C107-D107)+10.533</f>
        <v>14.602143999999999</v>
      </c>
      <c r="H107" s="7">
        <f t="shared" si="21"/>
        <v>14.874316885999999</v>
      </c>
      <c r="I107" s="8">
        <f t="shared" si="22"/>
        <v>14.567570992</v>
      </c>
      <c r="J107" s="8">
        <f t="shared" si="23"/>
        <v>14.943741419422999</v>
      </c>
      <c r="K107" s="8">
        <f t="shared" si="24"/>
        <v>14.552687312055999</v>
      </c>
      <c r="L107" s="8">
        <f t="shared" si="25"/>
        <v>14.9736286810616</v>
      </c>
      <c r="M107" s="8">
        <f t="shared" si="26"/>
        <v>14.546279887840107</v>
      </c>
      <c r="N107" s="8">
        <f t="shared" si="27"/>
        <v>14.986495147197019</v>
      </c>
      <c r="O107" s="8">
        <f t="shared" si="28"/>
        <v>14.543521491715167</v>
      </c>
      <c r="P107" s="8">
        <f t="shared" si="29"/>
        <v>14.992034160868316</v>
      </c>
      <c r="Q107" s="8">
        <f t="shared" si="30"/>
        <v>14.542334002183379</v>
      </c>
      <c r="R107" s="8">
        <f t="shared" si="31"/>
        <v>14.994418706253809</v>
      </c>
      <c r="S107" s="8">
        <f t="shared" si="32"/>
        <v>14.541822787939944</v>
      </c>
      <c r="T107" s="8">
        <f t="shared" si="33"/>
        <v>14.995445253042265</v>
      </c>
      <c r="U107" s="8">
        <f t="shared" si="34"/>
        <v>14.541602710208146</v>
      </c>
      <c r="V107" s="8">
        <f t="shared" si="35"/>
        <v>14.995887181434695</v>
      </c>
      <c r="W107" s="8">
        <f t="shared" si="36"/>
        <v>14.541507966744607</v>
      </c>
    </row>
    <row r="108" spans="1:23">
      <c r="A108" s="1" t="s">
        <v>1</v>
      </c>
      <c r="B108" s="1">
        <f t="shared" si="37"/>
        <v>106</v>
      </c>
      <c r="C108" s="1">
        <v>2.4129999999999998</v>
      </c>
      <c r="D108" s="1">
        <v>2.5430000000000001</v>
      </c>
      <c r="F108" s="7">
        <f t="shared" si="38"/>
        <v>13.502914999999998</v>
      </c>
      <c r="G108" s="8">
        <f t="shared" si="39"/>
        <v>13.08588</v>
      </c>
      <c r="H108" s="7">
        <f t="shared" si="21"/>
        <v>13.696838907499998</v>
      </c>
      <c r="I108" s="8">
        <f t="shared" si="22"/>
        <v>13.044305339999999</v>
      </c>
      <c r="J108" s="8">
        <f t="shared" si="23"/>
        <v>13.780323149678749</v>
      </c>
      <c r="K108" s="8">
        <f t="shared" si="24"/>
        <v>13.02640744887</v>
      </c>
      <c r="L108" s="8">
        <f t="shared" si="25"/>
        <v>13.8162631159367</v>
      </c>
      <c r="M108" s="8">
        <f t="shared" si="26"/>
        <v>13.018702406738534</v>
      </c>
      <c r="N108" s="8">
        <f t="shared" si="27"/>
        <v>13.831735271410748</v>
      </c>
      <c r="O108" s="8">
        <f t="shared" si="28"/>
        <v>13.015385386100938</v>
      </c>
      <c r="P108" s="8">
        <f t="shared" si="29"/>
        <v>13.838396034342328</v>
      </c>
      <c r="Q108" s="8">
        <f t="shared" si="30"/>
        <v>13.013957408716454</v>
      </c>
      <c r="R108" s="8">
        <f t="shared" si="31"/>
        <v>13.841263492784371</v>
      </c>
      <c r="S108" s="8">
        <f t="shared" si="32"/>
        <v>13.013342664452434</v>
      </c>
      <c r="T108" s="8">
        <f t="shared" si="33"/>
        <v>13.842497933643671</v>
      </c>
      <c r="U108" s="8">
        <f t="shared" si="34"/>
        <v>13.013078017046773</v>
      </c>
      <c r="V108" s="8">
        <f t="shared" si="35"/>
        <v>13.843029360433599</v>
      </c>
      <c r="W108" s="8">
        <f t="shared" si="36"/>
        <v>13.012964086338636</v>
      </c>
    </row>
    <row r="109" spans="1:23">
      <c r="A109" s="1" t="s">
        <v>1</v>
      </c>
      <c r="B109" s="1">
        <f t="shared" si="37"/>
        <v>107</v>
      </c>
      <c r="C109" s="1">
        <v>3.1349999999999998</v>
      </c>
      <c r="D109" s="1">
        <v>3.4159999999999999</v>
      </c>
      <c r="F109" s="7">
        <f t="shared" si="38"/>
        <v>14.1713855</v>
      </c>
      <c r="G109" s="8">
        <f t="shared" si="39"/>
        <v>13.970355999999999</v>
      </c>
      <c r="H109" s="7">
        <f t="shared" si="21"/>
        <v>14.34226495775</v>
      </c>
      <c r="I109" s="8">
        <f t="shared" si="22"/>
        <v>13.933721757999999</v>
      </c>
      <c r="J109" s="8">
        <f t="shared" si="23"/>
        <v>14.415828564311374</v>
      </c>
      <c r="K109" s="8">
        <f t="shared" si="24"/>
        <v>13.917950716819</v>
      </c>
      <c r="L109" s="8">
        <f t="shared" si="25"/>
        <v>14.447497696936045</v>
      </c>
      <c r="M109" s="8">
        <f t="shared" si="26"/>
        <v>13.911161283590578</v>
      </c>
      <c r="N109" s="8">
        <f t="shared" si="27"/>
        <v>14.461131258530967</v>
      </c>
      <c r="O109" s="8">
        <f t="shared" si="28"/>
        <v>13.908238432585744</v>
      </c>
      <c r="P109" s="8">
        <f t="shared" si="29"/>
        <v>14.46700050679758</v>
      </c>
      <c r="Q109" s="8">
        <f t="shared" si="30"/>
        <v>13.906980145228163</v>
      </c>
      <c r="R109" s="8">
        <f t="shared" si="31"/>
        <v>14.469527218176358</v>
      </c>
      <c r="S109" s="8">
        <f t="shared" si="32"/>
        <v>13.906438452520725</v>
      </c>
      <c r="T109" s="8">
        <f t="shared" si="33"/>
        <v>14.470614967424922</v>
      </c>
      <c r="U109" s="8">
        <f t="shared" si="34"/>
        <v>13.906205253810171</v>
      </c>
      <c r="V109" s="8">
        <f t="shared" si="35"/>
        <v>14.471083243476428</v>
      </c>
      <c r="W109" s="8">
        <f t="shared" si="36"/>
        <v>13.906104861765279</v>
      </c>
    </row>
    <row r="110" spans="1:23">
      <c r="A110" s="1" t="s">
        <v>1</v>
      </c>
      <c r="B110" s="1">
        <f t="shared" si="37"/>
        <v>108</v>
      </c>
      <c r="C110" s="1">
        <v>2.41</v>
      </c>
      <c r="D110" s="1">
        <v>2.774</v>
      </c>
      <c r="F110" s="7">
        <f t="shared" si="38"/>
        <v>13.416962</v>
      </c>
      <c r="G110" s="8">
        <f t="shared" si="39"/>
        <v>13.334664</v>
      </c>
      <c r="H110" s="7">
        <f t="shared" si="21"/>
        <v>13.575174641</v>
      </c>
      <c r="I110" s="8">
        <f t="shared" si="22"/>
        <v>13.300745352</v>
      </c>
      <c r="J110" s="8">
        <f t="shared" si="23"/>
        <v>13.6432851829505</v>
      </c>
      <c r="K110" s="8">
        <f t="shared" si="24"/>
        <v>13.286143374036</v>
      </c>
      <c r="L110" s="8">
        <f t="shared" si="25"/>
        <v>13.67260677126019</v>
      </c>
      <c r="M110" s="8">
        <f t="shared" si="26"/>
        <v>13.279857222522498</v>
      </c>
      <c r="N110" s="8">
        <f t="shared" si="27"/>
        <v>13.685229715027511</v>
      </c>
      <c r="O110" s="8">
        <f t="shared" si="28"/>
        <v>13.277151034295935</v>
      </c>
      <c r="P110" s="8">
        <f t="shared" si="29"/>
        <v>13.690663892319343</v>
      </c>
      <c r="Q110" s="8">
        <f t="shared" si="30"/>
        <v>13.2759860202644</v>
      </c>
      <c r="R110" s="8">
        <f t="shared" si="31"/>
        <v>13.693003305643476</v>
      </c>
      <c r="S110" s="8">
        <f t="shared" si="32"/>
        <v>13.275484481723824</v>
      </c>
      <c r="T110" s="8">
        <f t="shared" si="33"/>
        <v>13.694010423079515</v>
      </c>
      <c r="U110" s="8">
        <f t="shared" si="34"/>
        <v>13.275268569382106</v>
      </c>
      <c r="V110" s="8">
        <f t="shared" si="35"/>
        <v>13.694443987135731</v>
      </c>
      <c r="W110" s="8">
        <f t="shared" si="36"/>
        <v>13.275175619118997</v>
      </c>
    </row>
    <row r="111" spans="1:23">
      <c r="A111" s="1" t="s">
        <v>1</v>
      </c>
      <c r="B111" s="1">
        <f t="shared" si="37"/>
        <v>109</v>
      </c>
      <c r="C111" s="1">
        <v>2.794</v>
      </c>
      <c r="D111" s="1">
        <v>3.1150000000000002</v>
      </c>
      <c r="F111" s="7">
        <f t="shared" si="38"/>
        <v>13.816205499999999</v>
      </c>
      <c r="G111" s="8">
        <f t="shared" si="39"/>
        <v>13.672395999999999</v>
      </c>
      <c r="H111" s="7">
        <f t="shared" si="21"/>
        <v>13.980980467749999</v>
      </c>
      <c r="I111" s="8">
        <f t="shared" si="22"/>
        <v>13.637070478</v>
      </c>
      <c r="J111" s="8">
        <f t="shared" si="23"/>
        <v>14.051916091366374</v>
      </c>
      <c r="K111" s="8">
        <f t="shared" si="24"/>
        <v>13.621862840779</v>
      </c>
      <c r="L111" s="8">
        <f t="shared" si="25"/>
        <v>14.082453877333224</v>
      </c>
      <c r="M111" s="8">
        <f t="shared" si="26"/>
        <v>13.61531595295536</v>
      </c>
      <c r="N111" s="8">
        <f t="shared" si="27"/>
        <v>14.095600394191951</v>
      </c>
      <c r="O111" s="8">
        <f t="shared" si="28"/>
        <v>13.612497517747283</v>
      </c>
      <c r="P111" s="8">
        <f t="shared" si="29"/>
        <v>14.101259969699633</v>
      </c>
      <c r="Q111" s="8">
        <f t="shared" si="30"/>
        <v>13.611284181390205</v>
      </c>
      <c r="R111" s="8">
        <f t="shared" si="31"/>
        <v>14.103696416955692</v>
      </c>
      <c r="S111" s="8">
        <f t="shared" si="32"/>
        <v>13.610761840088482</v>
      </c>
      <c r="T111" s="8">
        <f t="shared" si="33"/>
        <v>14.104745307499424</v>
      </c>
      <c r="U111" s="8">
        <f t="shared" si="34"/>
        <v>13.610536972158091</v>
      </c>
      <c r="V111" s="8">
        <f t="shared" si="35"/>
        <v>14.105196854878502</v>
      </c>
      <c r="W111" s="8">
        <f t="shared" si="36"/>
        <v>13.610440166514058</v>
      </c>
    </row>
    <row r="112" spans="1:23">
      <c r="A112" s="1" t="s">
        <v>1</v>
      </c>
      <c r="B112" s="1">
        <f t="shared" si="37"/>
        <v>110</v>
      </c>
      <c r="C112" s="1">
        <v>2.9969999999999999</v>
      </c>
      <c r="D112" s="1">
        <v>3.0430000000000001</v>
      </c>
      <c r="F112" s="7">
        <f t="shared" si="38"/>
        <v>14.116692999999998</v>
      </c>
      <c r="G112" s="8">
        <f t="shared" si="39"/>
        <v>13.579495999999999</v>
      </c>
      <c r="H112" s="7">
        <f t="shared" si="21"/>
        <v>14.323436336499999</v>
      </c>
      <c r="I112" s="8">
        <f t="shared" si="22"/>
        <v>13.535173027999999</v>
      </c>
      <c r="J112" s="8">
        <f t="shared" si="23"/>
        <v>14.412439342863248</v>
      </c>
      <c r="K112" s="8">
        <f t="shared" si="24"/>
        <v>13.516091988553999</v>
      </c>
      <c r="L112" s="8">
        <f t="shared" si="25"/>
        <v>14.450755137102629</v>
      </c>
      <c r="M112" s="8">
        <f t="shared" si="26"/>
        <v>13.507877601072497</v>
      </c>
      <c r="N112" s="8">
        <f t="shared" si="27"/>
        <v>14.467250086522681</v>
      </c>
      <c r="O112" s="8">
        <f t="shared" si="28"/>
        <v>13.50434130726171</v>
      </c>
      <c r="P112" s="8">
        <f t="shared" si="29"/>
        <v>14.474351162248013</v>
      </c>
      <c r="Q112" s="8">
        <f t="shared" si="30"/>
        <v>13.502818932776165</v>
      </c>
      <c r="R112" s="8">
        <f t="shared" si="31"/>
        <v>14.477408175347769</v>
      </c>
      <c r="S112" s="8">
        <f t="shared" si="32"/>
        <v>13.502163550560139</v>
      </c>
      <c r="T112" s="8">
        <f t="shared" si="33"/>
        <v>14.478724219487214</v>
      </c>
      <c r="U112" s="8">
        <f t="shared" si="34"/>
        <v>13.501881408516139</v>
      </c>
      <c r="V112" s="8">
        <f t="shared" si="35"/>
        <v>14.479290776489245</v>
      </c>
      <c r="W112" s="8">
        <f t="shared" si="36"/>
        <v>13.501759946366198</v>
      </c>
    </row>
    <row r="113" spans="1:23">
      <c r="A113" s="1" t="s">
        <v>1</v>
      </c>
      <c r="B113" s="1">
        <f t="shared" si="37"/>
        <v>111</v>
      </c>
      <c r="C113" s="1">
        <v>2.9870000000000001</v>
      </c>
      <c r="D113" s="1">
        <v>3.294</v>
      </c>
      <c r="F113" s="7">
        <f t="shared" si="38"/>
        <v>14.0141685</v>
      </c>
      <c r="G113" s="8">
        <f t="shared" si="39"/>
        <v>13.850332</v>
      </c>
      <c r="H113" s="7">
        <f t="shared" si="21"/>
        <v>14.181080039249998</v>
      </c>
      <c r="I113" s="8">
        <f t="shared" si="22"/>
        <v>13.814548426</v>
      </c>
      <c r="J113" s="8">
        <f t="shared" si="23"/>
        <v>14.252935456897124</v>
      </c>
      <c r="K113" s="8">
        <f t="shared" si="24"/>
        <v>13.799143597393</v>
      </c>
      <c r="L113" s="8">
        <f t="shared" si="25"/>
        <v>14.283869214194212</v>
      </c>
      <c r="M113" s="8">
        <f t="shared" si="26"/>
        <v>13.792511818677687</v>
      </c>
      <c r="N113" s="8">
        <f t="shared" si="27"/>
        <v>14.297186196710607</v>
      </c>
      <c r="O113" s="8">
        <f t="shared" si="28"/>
        <v>13.789656837940743</v>
      </c>
      <c r="P113" s="8">
        <f t="shared" si="29"/>
        <v>14.302919157683917</v>
      </c>
      <c r="Q113" s="8">
        <f t="shared" si="30"/>
        <v>13.78842776873349</v>
      </c>
      <c r="R113" s="8">
        <f t="shared" si="31"/>
        <v>14.305387197382926</v>
      </c>
      <c r="S113" s="8">
        <f t="shared" si="32"/>
        <v>13.787898654439767</v>
      </c>
      <c r="T113" s="8">
        <f t="shared" si="33"/>
        <v>14.30644968847335</v>
      </c>
      <c r="U113" s="8">
        <f t="shared" si="34"/>
        <v>13.787670870736319</v>
      </c>
      <c r="V113" s="8">
        <f t="shared" si="35"/>
        <v>14.306907090887776</v>
      </c>
      <c r="W113" s="8">
        <f t="shared" si="36"/>
        <v>13.787572809851985</v>
      </c>
    </row>
    <row r="114" spans="1:23">
      <c r="A114" s="1" t="s">
        <v>1</v>
      </c>
      <c r="B114" s="1">
        <f t="shared" si="37"/>
        <v>112</v>
      </c>
      <c r="C114" s="1">
        <v>2.7930000000000001</v>
      </c>
      <c r="D114" s="1">
        <v>3.0910000000000002</v>
      </c>
      <c r="F114" s="7">
        <f t="shared" si="38"/>
        <v>13.823359</v>
      </c>
      <c r="G114" s="8">
        <f t="shared" si="39"/>
        <v>13.646647999999999</v>
      </c>
      <c r="H114" s="7">
        <f t="shared" si="21"/>
        <v>13.9916440495</v>
      </c>
      <c r="I114" s="8">
        <f t="shared" si="22"/>
        <v>13.610569964</v>
      </c>
      <c r="J114" s="8">
        <f t="shared" si="23"/>
        <v>14.06409076330975</v>
      </c>
      <c r="K114" s="8">
        <f t="shared" si="24"/>
        <v>13.595038369501999</v>
      </c>
      <c r="L114" s="8">
        <f t="shared" si="25"/>
        <v>14.095279073604846</v>
      </c>
      <c r="M114" s="8">
        <f t="shared" si="26"/>
        <v>13.58835201807061</v>
      </c>
      <c r="N114" s="8">
        <f t="shared" si="27"/>
        <v>14.108705641186885</v>
      </c>
      <c r="O114" s="8">
        <f t="shared" si="28"/>
        <v>13.585473543779397</v>
      </c>
      <c r="P114" s="8">
        <f t="shared" si="29"/>
        <v>14.114485778530954</v>
      </c>
      <c r="Q114" s="8">
        <f t="shared" si="30"/>
        <v>13.58423436059703</v>
      </c>
      <c r="R114" s="8">
        <f t="shared" si="31"/>
        <v>14.116974127657576</v>
      </c>
      <c r="S114" s="8">
        <f t="shared" si="32"/>
        <v>13.583700892237022</v>
      </c>
      <c r="T114" s="8">
        <f t="shared" si="33"/>
        <v>14.118045361956586</v>
      </c>
      <c r="U114" s="8">
        <f t="shared" si="34"/>
        <v>13.583471234108037</v>
      </c>
      <c r="V114" s="8">
        <f t="shared" si="35"/>
        <v>14.11850652832231</v>
      </c>
      <c r="W114" s="8">
        <f t="shared" si="36"/>
        <v>13.583372366283509</v>
      </c>
    </row>
    <row r="115" spans="1:23">
      <c r="A115" s="1" t="s">
        <v>1</v>
      </c>
      <c r="B115" s="1">
        <f t="shared" si="37"/>
        <v>113</v>
      </c>
      <c r="C115" s="1">
        <v>2.3660000000000001</v>
      </c>
      <c r="D115" s="1">
        <v>2.5299999999999998</v>
      </c>
      <c r="F115" s="7">
        <f t="shared" si="38"/>
        <v>13.443861999999999</v>
      </c>
      <c r="G115" s="8">
        <f t="shared" si="39"/>
        <v>13.075464</v>
      </c>
      <c r="H115" s="7">
        <f t="shared" si="21"/>
        <v>13.632597090999999</v>
      </c>
      <c r="I115" s="8">
        <f t="shared" si="22"/>
        <v>13.035001751999999</v>
      </c>
      <c r="J115" s="8">
        <f t="shared" si="23"/>
        <v>13.713847547675499</v>
      </c>
      <c r="K115" s="8">
        <f t="shared" si="24"/>
        <v>13.017582754235999</v>
      </c>
      <c r="L115" s="8">
        <f t="shared" si="25"/>
        <v>13.748825869274302</v>
      </c>
      <c r="M115" s="8">
        <f t="shared" si="26"/>
        <v>13.010083875698598</v>
      </c>
      <c r="N115" s="8">
        <f t="shared" si="27"/>
        <v>13.763884036722587</v>
      </c>
      <c r="O115" s="8">
        <f t="shared" si="28"/>
        <v>13.006855608488246</v>
      </c>
      <c r="P115" s="8">
        <f t="shared" si="29"/>
        <v>13.770366577809073</v>
      </c>
      <c r="Q115" s="8">
        <f t="shared" si="30"/>
        <v>13.005465839454189</v>
      </c>
      <c r="R115" s="8">
        <f t="shared" si="31"/>
        <v>13.773157311746806</v>
      </c>
      <c r="S115" s="8">
        <f t="shared" si="32"/>
        <v>13.004867543885029</v>
      </c>
      <c r="T115" s="8">
        <f t="shared" si="33"/>
        <v>13.774358722706999</v>
      </c>
      <c r="U115" s="8">
        <f t="shared" si="34"/>
        <v>13.004609977642504</v>
      </c>
      <c r="V115" s="8">
        <f t="shared" si="35"/>
        <v>13.774875930125363</v>
      </c>
      <c r="W115" s="8">
        <f t="shared" si="36"/>
        <v>13.004499095375097</v>
      </c>
    </row>
    <row r="116" spans="1:23">
      <c r="A116" s="1" t="s">
        <v>1</v>
      </c>
      <c r="B116" s="1">
        <f t="shared" si="37"/>
        <v>114</v>
      </c>
      <c r="C116" s="1">
        <v>2.036</v>
      </c>
      <c r="D116" s="1">
        <v>2.3260000000000001</v>
      </c>
      <c r="F116" s="7">
        <f t="shared" si="38"/>
        <v>13.069194999999999</v>
      </c>
      <c r="G116" s="8">
        <f t="shared" si="39"/>
        <v>12.881039999999999</v>
      </c>
      <c r="H116" s="7">
        <f t="shared" si="21"/>
        <v>13.2387009475</v>
      </c>
      <c r="I116" s="8">
        <f t="shared" si="22"/>
        <v>12.84470022</v>
      </c>
      <c r="J116" s="8">
        <f t="shared" si="23"/>
        <v>13.31167325789875</v>
      </c>
      <c r="K116" s="8">
        <f t="shared" si="24"/>
        <v>12.829055944709999</v>
      </c>
      <c r="L116" s="8">
        <f t="shared" si="25"/>
        <v>13.343087837525411</v>
      </c>
      <c r="M116" s="8">
        <f t="shared" si="26"/>
        <v>12.822321084197654</v>
      </c>
      <c r="N116" s="8">
        <f t="shared" si="27"/>
        <v>13.356611814054689</v>
      </c>
      <c r="O116" s="8">
        <f t="shared" si="28"/>
        <v>12.819421726747089</v>
      </c>
      <c r="P116" s="8">
        <f t="shared" si="29"/>
        <v>13.362433885950544</v>
      </c>
      <c r="Q116" s="8">
        <f t="shared" si="30"/>
        <v>12.818173553364621</v>
      </c>
      <c r="R116" s="8">
        <f t="shared" si="31"/>
        <v>13.364940287901709</v>
      </c>
      <c r="S116" s="8">
        <f t="shared" si="32"/>
        <v>12.817636214723469</v>
      </c>
      <c r="T116" s="8">
        <f t="shared" si="33"/>
        <v>13.366019293941685</v>
      </c>
      <c r="U116" s="8">
        <f t="shared" si="34"/>
        <v>12.817404890438453</v>
      </c>
      <c r="V116" s="8">
        <f t="shared" si="35"/>
        <v>13.366483806041895</v>
      </c>
      <c r="W116" s="8">
        <f t="shared" si="36"/>
        <v>12.817305305333754</v>
      </c>
    </row>
    <row r="117" spans="1:23">
      <c r="A117" s="1" t="s">
        <v>1</v>
      </c>
      <c r="B117" s="1">
        <f t="shared" si="37"/>
        <v>115</v>
      </c>
      <c r="C117" s="1">
        <v>5.8000000000000003E-2</v>
      </c>
      <c r="D117" s="1">
        <v>5.6000000000000001E-2</v>
      </c>
      <c r="F117" s="7">
        <f t="shared" si="38"/>
        <v>11.194709</v>
      </c>
      <c r="G117" s="8">
        <f t="shared" si="39"/>
        <v>10.588847999999999</v>
      </c>
      <c r="H117" s="7">
        <f t="shared" si="21"/>
        <v>11.4087777245</v>
      </c>
      <c r="I117" s="8">
        <f t="shared" si="22"/>
        <v>10.542954563999999</v>
      </c>
      <c r="J117" s="8">
        <f t="shared" si="23"/>
        <v>11.50093431039725</v>
      </c>
      <c r="K117" s="8">
        <f t="shared" si="24"/>
        <v>10.523197439801999</v>
      </c>
      <c r="L117" s="8">
        <f t="shared" si="25"/>
        <v>11.540607720626015</v>
      </c>
      <c r="M117" s="8">
        <f t="shared" si="26"/>
        <v>10.51469199783476</v>
      </c>
      <c r="N117" s="8">
        <f t="shared" si="27"/>
        <v>11.557687123729499</v>
      </c>
      <c r="O117" s="8">
        <f t="shared" si="28"/>
        <v>10.511030405067864</v>
      </c>
      <c r="P117" s="8">
        <f t="shared" si="29"/>
        <v>11.565039806765549</v>
      </c>
      <c r="Q117" s="8">
        <f t="shared" si="30"/>
        <v>10.509454089381714</v>
      </c>
      <c r="R117" s="8">
        <f t="shared" si="31"/>
        <v>11.568205136812569</v>
      </c>
      <c r="S117" s="8">
        <f t="shared" si="32"/>
        <v>10.508775485478829</v>
      </c>
      <c r="T117" s="8">
        <f t="shared" si="33"/>
        <v>11.56956781139781</v>
      </c>
      <c r="U117" s="8">
        <f t="shared" si="34"/>
        <v>10.508483346498636</v>
      </c>
      <c r="V117" s="8">
        <f t="shared" si="35"/>
        <v>11.570154442806757</v>
      </c>
      <c r="W117" s="8">
        <f t="shared" si="36"/>
        <v>10.508357580667662</v>
      </c>
    </row>
    <row r="118" spans="1:23">
      <c r="A118" s="1" t="s">
        <v>1</v>
      </c>
      <c r="B118" s="1">
        <f t="shared" si="37"/>
        <v>116</v>
      </c>
      <c r="C118" s="1">
        <v>2.5299999999999998</v>
      </c>
      <c r="D118" s="1">
        <v>2.827</v>
      </c>
      <c r="F118" s="7">
        <f t="shared" si="38"/>
        <v>13.560713499999999</v>
      </c>
      <c r="G118" s="8">
        <f t="shared" si="39"/>
        <v>13.382572</v>
      </c>
      <c r="H118" s="7">
        <f t="shared" si="21"/>
        <v>13.729151161749998</v>
      </c>
      <c r="I118" s="8">
        <f t="shared" si="22"/>
        <v>13.346461246000001</v>
      </c>
      <c r="J118" s="8">
        <f t="shared" si="23"/>
        <v>13.801663575133373</v>
      </c>
      <c r="K118" s="8">
        <f t="shared" si="24"/>
        <v>13.330915566403</v>
      </c>
      <c r="L118" s="8">
        <f t="shared" si="25"/>
        <v>13.832880169094917</v>
      </c>
      <c r="M118" s="8">
        <f t="shared" si="26"/>
        <v>13.324223151336492</v>
      </c>
      <c r="N118" s="8">
        <f t="shared" si="27"/>
        <v>13.846318912795361</v>
      </c>
      <c r="O118" s="8">
        <f t="shared" si="28"/>
        <v>13.321342066650359</v>
      </c>
      <c r="P118" s="8">
        <f t="shared" si="29"/>
        <v>13.852104291958401</v>
      </c>
      <c r="Q118" s="8">
        <f t="shared" si="30"/>
        <v>13.32010175969298</v>
      </c>
      <c r="R118" s="8">
        <f t="shared" si="31"/>
        <v>13.854594897688091</v>
      </c>
      <c r="S118" s="8">
        <f t="shared" si="32"/>
        <v>13.319567807547827</v>
      </c>
      <c r="T118" s="8">
        <f t="shared" si="33"/>
        <v>13.855667103454723</v>
      </c>
      <c r="U118" s="8">
        <f t="shared" si="34"/>
        <v>13.319337941149339</v>
      </c>
      <c r="V118" s="8">
        <f t="shared" si="35"/>
        <v>13.856128688037257</v>
      </c>
      <c r="W118" s="8">
        <f t="shared" si="36"/>
        <v>13.319238983664791</v>
      </c>
    </row>
    <row r="119" spans="1:23">
      <c r="A119" s="1" t="s">
        <v>1</v>
      </c>
      <c r="B119" s="1">
        <f t="shared" si="37"/>
        <v>117</v>
      </c>
      <c r="C119" s="1">
        <v>2.0430000000000001</v>
      </c>
      <c r="D119" s="1">
        <v>2.25</v>
      </c>
      <c r="F119" s="7">
        <f t="shared" si="38"/>
        <v>13.105618499999999</v>
      </c>
      <c r="G119" s="8">
        <f t="shared" si="39"/>
        <v>12.798731999999999</v>
      </c>
      <c r="H119" s="7">
        <f t="shared" si="21"/>
        <v>13.28779126425</v>
      </c>
      <c r="I119" s="8">
        <f t="shared" si="22"/>
        <v>12.759676625999999</v>
      </c>
      <c r="J119" s="8">
        <f t="shared" si="23"/>
        <v>13.366216639259624</v>
      </c>
      <c r="K119" s="8">
        <f t="shared" si="24"/>
        <v>12.742863287493</v>
      </c>
      <c r="L119" s="8">
        <f t="shared" si="25"/>
        <v>13.399978763201268</v>
      </c>
      <c r="M119" s="8">
        <f t="shared" si="26"/>
        <v>12.735625145265736</v>
      </c>
      <c r="N119" s="8">
        <f t="shared" si="27"/>
        <v>13.414513357558146</v>
      </c>
      <c r="O119" s="8">
        <f t="shared" si="28"/>
        <v>12.732509125036898</v>
      </c>
      <c r="P119" s="8">
        <f t="shared" si="29"/>
        <v>13.420770500428782</v>
      </c>
      <c r="Q119" s="8">
        <f t="shared" si="30"/>
        <v>12.731167678328385</v>
      </c>
      <c r="R119" s="8">
        <f t="shared" si="31"/>
        <v>13.423464200434591</v>
      </c>
      <c r="S119" s="8">
        <f t="shared" si="32"/>
        <v>12.73059018552037</v>
      </c>
      <c r="T119" s="8">
        <f t="shared" si="33"/>
        <v>13.42462383828709</v>
      </c>
      <c r="U119" s="8">
        <f t="shared" si="34"/>
        <v>12.730341574866518</v>
      </c>
      <c r="V119" s="8">
        <f t="shared" si="35"/>
        <v>13.425123062382593</v>
      </c>
      <c r="W119" s="8">
        <f t="shared" si="36"/>
        <v>12.730234547980036</v>
      </c>
    </row>
    <row r="120" spans="1:23">
      <c r="A120" s="1" t="s">
        <v>1</v>
      </c>
      <c r="B120" s="1">
        <f t="shared" si="37"/>
        <v>118</v>
      </c>
      <c r="C120" s="1">
        <v>2.7429999999999999</v>
      </c>
      <c r="D120" s="1">
        <v>3.04</v>
      </c>
      <c r="F120" s="7">
        <f t="shared" si="38"/>
        <v>13.773713499999999</v>
      </c>
      <c r="G120" s="8">
        <f t="shared" si="39"/>
        <v>13.595571999999999</v>
      </c>
      <c r="H120" s="7">
        <f t="shared" si="21"/>
        <v>13.942151161749999</v>
      </c>
      <c r="I120" s="8">
        <f t="shared" si="22"/>
        <v>13.559461246</v>
      </c>
      <c r="J120" s="8">
        <f t="shared" si="23"/>
        <v>14.014663575133374</v>
      </c>
      <c r="K120" s="8">
        <f t="shared" si="24"/>
        <v>13.543915566402999</v>
      </c>
      <c r="L120" s="8">
        <f t="shared" si="25"/>
        <v>14.045880169094918</v>
      </c>
      <c r="M120" s="8">
        <f t="shared" si="26"/>
        <v>13.537223151336491</v>
      </c>
      <c r="N120" s="8">
        <f t="shared" si="27"/>
        <v>14.059318912795362</v>
      </c>
      <c r="O120" s="8">
        <f t="shared" si="28"/>
        <v>13.534342066650359</v>
      </c>
      <c r="P120" s="8">
        <f t="shared" si="29"/>
        <v>14.065104291958402</v>
      </c>
      <c r="Q120" s="8">
        <f t="shared" si="30"/>
        <v>13.533101759692979</v>
      </c>
      <c r="R120" s="8">
        <f t="shared" si="31"/>
        <v>14.067594897688092</v>
      </c>
      <c r="S120" s="8">
        <f t="shared" si="32"/>
        <v>13.532567807547828</v>
      </c>
      <c r="T120" s="8">
        <f t="shared" si="33"/>
        <v>14.068667103454723</v>
      </c>
      <c r="U120" s="8">
        <f t="shared" si="34"/>
        <v>13.53233794114934</v>
      </c>
      <c r="V120" s="8">
        <f t="shared" si="35"/>
        <v>14.069128688037257</v>
      </c>
      <c r="W120" s="8">
        <f t="shared" si="36"/>
        <v>13.53223898366479</v>
      </c>
    </row>
    <row r="121" spans="1:23">
      <c r="A121" s="1" t="s">
        <v>1</v>
      </c>
      <c r="B121" s="1">
        <f t="shared" si="37"/>
        <v>119</v>
      </c>
      <c r="C121" s="1">
        <v>3.3140000000000001</v>
      </c>
      <c r="D121" s="1">
        <v>3.5680000000000001</v>
      </c>
      <c r="F121" s="7">
        <f t="shared" si="38"/>
        <v>14.359957</v>
      </c>
      <c r="G121" s="8">
        <f t="shared" si="39"/>
        <v>14.120303999999999</v>
      </c>
      <c r="H121" s="7">
        <f t="shared" si="21"/>
        <v>14.534956988499999</v>
      </c>
      <c r="I121" s="8">
        <f t="shared" si="22"/>
        <v>14.082786371999999</v>
      </c>
      <c r="J121" s="8">
        <f t="shared" si="23"/>
        <v>14.61029448354925</v>
      </c>
      <c r="K121" s="8">
        <f t="shared" si="24"/>
        <v>14.066635033146</v>
      </c>
      <c r="L121" s="8">
        <f t="shared" si="25"/>
        <v>14.642727275167951</v>
      </c>
      <c r="M121" s="8">
        <f t="shared" si="26"/>
        <v>14.059681881769352</v>
      </c>
      <c r="N121" s="8">
        <f t="shared" si="27"/>
        <v>14.656689591959802</v>
      </c>
      <c r="O121" s="8">
        <f t="shared" si="28"/>
        <v>14.056688550101706</v>
      </c>
      <c r="P121" s="8">
        <f t="shared" si="29"/>
        <v>14.662700369338694</v>
      </c>
      <c r="Q121" s="8">
        <f t="shared" si="30"/>
        <v>14.055399920818784</v>
      </c>
      <c r="R121" s="8">
        <f t="shared" si="31"/>
        <v>14.665288009000307</v>
      </c>
      <c r="S121" s="8">
        <f t="shared" si="32"/>
        <v>14.054845165912486</v>
      </c>
      <c r="T121" s="8">
        <f t="shared" si="33"/>
        <v>14.666401987874632</v>
      </c>
      <c r="U121" s="8">
        <f t="shared" si="34"/>
        <v>14.054606343925325</v>
      </c>
      <c r="V121" s="8">
        <f t="shared" si="35"/>
        <v>14.666881555780028</v>
      </c>
      <c r="W121" s="8">
        <f t="shared" si="36"/>
        <v>14.054503531059853</v>
      </c>
    </row>
    <row r="122" spans="1:23">
      <c r="A122" s="1" t="s">
        <v>1</v>
      </c>
      <c r="B122" s="1">
        <f t="shared" si="37"/>
        <v>120</v>
      </c>
      <c r="C122" s="1">
        <v>4.1440000000000001</v>
      </c>
      <c r="D122" s="1">
        <v>4.3780000000000001</v>
      </c>
      <c r="F122" s="7">
        <f t="shared" si="38"/>
        <v>15.197047</v>
      </c>
      <c r="G122" s="8">
        <f t="shared" si="39"/>
        <v>14.928784</v>
      </c>
      <c r="H122" s="7">
        <f t="shared" si="21"/>
        <v>15.375099233499999</v>
      </c>
      <c r="I122" s="8">
        <f t="shared" si="22"/>
        <v>14.890612012</v>
      </c>
      <c r="J122" s="8">
        <f t="shared" si="23"/>
        <v>15.451750720021749</v>
      </c>
      <c r="K122" s="8">
        <f t="shared" si="24"/>
        <v>14.874178971166</v>
      </c>
      <c r="L122" s="8">
        <f t="shared" si="25"/>
        <v>15.484749184969363</v>
      </c>
      <c r="M122" s="8">
        <f t="shared" si="26"/>
        <v>14.867104547086964</v>
      </c>
      <c r="N122" s="8">
        <f t="shared" si="27"/>
        <v>15.498955024129309</v>
      </c>
      <c r="O122" s="8">
        <f t="shared" si="28"/>
        <v>14.864059007520936</v>
      </c>
      <c r="P122" s="8">
        <f t="shared" si="29"/>
        <v>15.505070637887668</v>
      </c>
      <c r="Q122" s="8">
        <f t="shared" si="30"/>
        <v>14.862747902737762</v>
      </c>
      <c r="R122" s="8">
        <f t="shared" si="31"/>
        <v>15.507703409610642</v>
      </c>
      <c r="S122" s="8">
        <f t="shared" si="32"/>
        <v>14.862183472128606</v>
      </c>
      <c r="T122" s="8">
        <f t="shared" si="33"/>
        <v>15.508836817837381</v>
      </c>
      <c r="U122" s="8">
        <f t="shared" si="34"/>
        <v>14.861940484751365</v>
      </c>
      <c r="V122" s="8">
        <f t="shared" si="35"/>
        <v>15.509324750078992</v>
      </c>
      <c r="W122" s="8">
        <f t="shared" si="36"/>
        <v>14.861835878685461</v>
      </c>
    </row>
    <row r="123" spans="1:23">
      <c r="A123" s="1" t="s">
        <v>1</v>
      </c>
      <c r="B123" s="1">
        <f t="shared" si="37"/>
        <v>121</v>
      </c>
      <c r="C123" s="1">
        <v>3.1</v>
      </c>
      <c r="D123" s="1">
        <v>3.3639999999999999</v>
      </c>
      <c r="F123" s="7">
        <f t="shared" si="38"/>
        <v>14.142412</v>
      </c>
      <c r="G123" s="8">
        <f t="shared" si="39"/>
        <v>13.917064</v>
      </c>
      <c r="H123" s="7">
        <f t="shared" si="21"/>
        <v>14.315885865999999</v>
      </c>
      <c r="I123" s="8">
        <f t="shared" si="22"/>
        <v>13.879873551999999</v>
      </c>
      <c r="J123" s="8">
        <f t="shared" si="23"/>
        <v>14.390566365312999</v>
      </c>
      <c r="K123" s="8">
        <f t="shared" si="24"/>
        <v>13.863863064136</v>
      </c>
      <c r="L123" s="8">
        <f t="shared" si="25"/>
        <v>14.422716320267245</v>
      </c>
      <c r="M123" s="8">
        <f t="shared" si="26"/>
        <v>13.856970549110548</v>
      </c>
      <c r="N123" s="8">
        <f t="shared" si="27"/>
        <v>14.436556875875048</v>
      </c>
      <c r="O123" s="8">
        <f t="shared" si="28"/>
        <v>13.85400332139209</v>
      </c>
      <c r="P123" s="8">
        <f t="shared" si="29"/>
        <v>14.442515235064208</v>
      </c>
      <c r="Q123" s="8">
        <f t="shared" si="30"/>
        <v>13.852725929859295</v>
      </c>
      <c r="R123" s="8">
        <f t="shared" si="31"/>
        <v>14.445080308695141</v>
      </c>
      <c r="S123" s="8">
        <f t="shared" si="32"/>
        <v>13.852176012804426</v>
      </c>
      <c r="T123" s="8">
        <f t="shared" si="33"/>
        <v>14.446184572893259</v>
      </c>
      <c r="U123" s="8">
        <f t="shared" si="34"/>
        <v>13.851939273512304</v>
      </c>
      <c r="V123" s="8">
        <f t="shared" si="35"/>
        <v>14.446659958630548</v>
      </c>
      <c r="W123" s="8">
        <f t="shared" si="36"/>
        <v>13.851837357247046</v>
      </c>
    </row>
    <row r="124" spans="1:23">
      <c r="A124" s="1" t="s">
        <v>1</v>
      </c>
      <c r="B124" s="1">
        <f t="shared" si="37"/>
        <v>122</v>
      </c>
      <c r="C124" s="1">
        <v>4.2439999999999998</v>
      </c>
      <c r="D124" s="1">
        <v>4.4930000000000003</v>
      </c>
      <c r="F124" s="7">
        <f t="shared" si="38"/>
        <v>15.291729499999999</v>
      </c>
      <c r="G124" s="8">
        <f t="shared" si="39"/>
        <v>15.044924</v>
      </c>
      <c r="H124" s="7">
        <f t="shared" si="21"/>
        <v>15.467492549749998</v>
      </c>
      <c r="I124" s="8">
        <f t="shared" si="22"/>
        <v>15.007242781999999</v>
      </c>
      <c r="J124" s="8">
        <f t="shared" si="23"/>
        <v>15.543158542667374</v>
      </c>
      <c r="K124" s="8">
        <f t="shared" si="24"/>
        <v>14.991021017651001</v>
      </c>
      <c r="L124" s="8">
        <f t="shared" si="25"/>
        <v>15.575732752618304</v>
      </c>
      <c r="M124" s="8">
        <f t="shared" si="26"/>
        <v>14.984037548098755</v>
      </c>
      <c r="N124" s="8">
        <f t="shared" si="27"/>
        <v>15.589755950002179</v>
      </c>
      <c r="O124" s="8">
        <f t="shared" si="28"/>
        <v>14.981031164456514</v>
      </c>
      <c r="P124" s="8">
        <f t="shared" si="29"/>
        <v>15.595792936475938</v>
      </c>
      <c r="Q124" s="8">
        <f t="shared" si="30"/>
        <v>14.979736916298529</v>
      </c>
      <c r="R124" s="8">
        <f t="shared" si="31"/>
        <v>15.598391859152891</v>
      </c>
      <c r="S124" s="8">
        <f t="shared" si="32"/>
        <v>14.979179742466517</v>
      </c>
      <c r="T124" s="8">
        <f t="shared" si="33"/>
        <v>15.599510695365318</v>
      </c>
      <c r="U124" s="8">
        <f t="shared" si="34"/>
        <v>14.978939879131836</v>
      </c>
      <c r="V124" s="8">
        <f t="shared" si="35"/>
        <v>15.599992354354768</v>
      </c>
      <c r="W124" s="8">
        <f t="shared" si="36"/>
        <v>14.978836617966255</v>
      </c>
    </row>
    <row r="125" spans="1:23">
      <c r="A125" s="1" t="s">
        <v>1</v>
      </c>
      <c r="B125" s="1">
        <f t="shared" si="37"/>
        <v>123</v>
      </c>
      <c r="C125" s="1">
        <v>3.9609999999999999</v>
      </c>
      <c r="D125" s="1">
        <v>4.1660000000000004</v>
      </c>
      <c r="F125" s="7">
        <f t="shared" si="38"/>
        <v>15.024327499999998</v>
      </c>
      <c r="G125" s="8">
        <f t="shared" si="39"/>
        <v>14.71458</v>
      </c>
      <c r="H125" s="7">
        <f t="shared" si="21"/>
        <v>15.20680548875</v>
      </c>
      <c r="I125" s="8">
        <f t="shared" si="22"/>
        <v>14.67545919</v>
      </c>
      <c r="J125" s="8">
        <f t="shared" si="23"/>
        <v>15.285362262906874</v>
      </c>
      <c r="K125" s="8">
        <f t="shared" si="24"/>
        <v>14.658617681294999</v>
      </c>
      <c r="L125" s="8">
        <f t="shared" si="25"/>
        <v>15.319180954181409</v>
      </c>
      <c r="M125" s="8">
        <f t="shared" si="26"/>
        <v>14.651367411797498</v>
      </c>
      <c r="N125" s="8">
        <f t="shared" si="27"/>
        <v>15.333739900775097</v>
      </c>
      <c r="O125" s="8">
        <f t="shared" si="28"/>
        <v>14.648246170778823</v>
      </c>
      <c r="P125" s="8">
        <f t="shared" si="29"/>
        <v>15.340007527283678</v>
      </c>
      <c r="Q125" s="8">
        <f t="shared" si="30"/>
        <v>14.646902476520282</v>
      </c>
      <c r="R125" s="8">
        <f t="shared" si="31"/>
        <v>15.342705740495623</v>
      </c>
      <c r="S125" s="8">
        <f t="shared" si="32"/>
        <v>14.646324016141982</v>
      </c>
      <c r="T125" s="8">
        <f t="shared" si="33"/>
        <v>15.343867321283366</v>
      </c>
      <c r="U125" s="8">
        <f t="shared" si="34"/>
        <v>14.646074988949124</v>
      </c>
      <c r="V125" s="8">
        <f t="shared" si="35"/>
        <v>15.344367381812487</v>
      </c>
      <c r="W125" s="8">
        <f t="shared" si="36"/>
        <v>14.645967782742598</v>
      </c>
    </row>
    <row r="126" spans="1:23">
      <c r="A126" s="1" t="s">
        <v>1</v>
      </c>
      <c r="B126" s="1">
        <f t="shared" si="37"/>
        <v>124</v>
      </c>
      <c r="C126" s="1">
        <v>2.0499999999999998</v>
      </c>
      <c r="D126" s="1">
        <v>2.3439999999999999</v>
      </c>
      <c r="F126" s="7">
        <f t="shared" si="38"/>
        <v>13.081776999999999</v>
      </c>
      <c r="G126" s="8">
        <f t="shared" si="39"/>
        <v>12.899343999999999</v>
      </c>
      <c r="H126" s="7">
        <f t="shared" si="21"/>
        <v>13.250672498499998</v>
      </c>
      <c r="I126" s="8">
        <f t="shared" si="22"/>
        <v>12.863135092</v>
      </c>
      <c r="J126" s="8">
        <f t="shared" si="23"/>
        <v>13.323382010604249</v>
      </c>
      <c r="K126" s="8">
        <f t="shared" si="24"/>
        <v>12.847547157106</v>
      </c>
      <c r="L126" s="8">
        <f t="shared" si="25"/>
        <v>13.354683455565128</v>
      </c>
      <c r="M126" s="8">
        <f t="shared" si="26"/>
        <v>12.840836551134132</v>
      </c>
      <c r="N126" s="8">
        <f t="shared" si="27"/>
        <v>13.368158727620788</v>
      </c>
      <c r="O126" s="8">
        <f t="shared" si="28"/>
        <v>12.837947635263244</v>
      </c>
      <c r="P126" s="8">
        <f t="shared" si="29"/>
        <v>13.373959832240748</v>
      </c>
      <c r="Q126" s="8">
        <f t="shared" si="30"/>
        <v>12.836703956980827</v>
      </c>
      <c r="R126" s="8">
        <f t="shared" si="31"/>
        <v>13.376457207779641</v>
      </c>
      <c r="S126" s="8">
        <f t="shared" si="32"/>
        <v>12.836168553480245</v>
      </c>
      <c r="T126" s="8">
        <f t="shared" si="33"/>
        <v>13.377532327949135</v>
      </c>
      <c r="U126" s="8">
        <f t="shared" si="34"/>
        <v>12.835938062273245</v>
      </c>
      <c r="V126" s="8">
        <f t="shared" si="35"/>
        <v>13.377995167182103</v>
      </c>
      <c r="W126" s="8">
        <f t="shared" si="36"/>
        <v>12.835838835808632</v>
      </c>
    </row>
    <row r="127" spans="1:23">
      <c r="A127" s="1" t="s">
        <v>1</v>
      </c>
      <c r="B127" s="1">
        <f t="shared" si="37"/>
        <v>125</v>
      </c>
      <c r="C127" s="1">
        <v>4.0490000000000004</v>
      </c>
      <c r="D127" s="1">
        <v>4.3540000000000001</v>
      </c>
      <c r="F127" s="7">
        <f t="shared" si="38"/>
        <v>15.0768775</v>
      </c>
      <c r="G127" s="8">
        <f t="shared" si="39"/>
        <v>14.91018</v>
      </c>
      <c r="H127" s="7">
        <f t="shared" si="21"/>
        <v>15.24409426375</v>
      </c>
      <c r="I127" s="8">
        <f t="shared" si="22"/>
        <v>14.874330990000001</v>
      </c>
      <c r="J127" s="8">
        <f t="shared" si="23"/>
        <v>15.316081080544375</v>
      </c>
      <c r="K127" s="8">
        <f t="shared" si="24"/>
        <v>14.858897991195001</v>
      </c>
      <c r="L127" s="8">
        <f t="shared" si="25"/>
        <v>15.347071405174354</v>
      </c>
      <c r="M127" s="8">
        <f t="shared" si="26"/>
        <v>14.852254085209447</v>
      </c>
      <c r="N127" s="8">
        <f t="shared" si="27"/>
        <v>15.360412739927559</v>
      </c>
      <c r="O127" s="8">
        <f t="shared" si="28"/>
        <v>14.849393883682666</v>
      </c>
      <c r="P127" s="8">
        <f t="shared" si="29"/>
        <v>15.366156184538815</v>
      </c>
      <c r="Q127" s="8">
        <f t="shared" si="30"/>
        <v>14.848162566925389</v>
      </c>
      <c r="R127" s="8">
        <f t="shared" si="31"/>
        <v>15.368628737443959</v>
      </c>
      <c r="S127" s="8">
        <f t="shared" si="32"/>
        <v>14.847632485061379</v>
      </c>
      <c r="T127" s="8">
        <f t="shared" si="33"/>
        <v>15.369693171469624</v>
      </c>
      <c r="U127" s="8">
        <f t="shared" si="34"/>
        <v>14.847404284818923</v>
      </c>
      <c r="V127" s="8">
        <f t="shared" si="35"/>
        <v>15.370151410317673</v>
      </c>
      <c r="W127" s="8">
        <f t="shared" si="36"/>
        <v>14.847306044614546</v>
      </c>
    </row>
    <row r="128" spans="1:23">
      <c r="A128" s="1" t="s">
        <v>1</v>
      </c>
      <c r="B128" s="1">
        <f t="shared" si="37"/>
        <v>126</v>
      </c>
      <c r="C128" s="1">
        <v>3.956</v>
      </c>
      <c r="D128" s="1">
        <v>4.109</v>
      </c>
      <c r="F128" s="7">
        <f t="shared" si="38"/>
        <v>15.037761499999998</v>
      </c>
      <c r="G128" s="8">
        <f t="shared" si="39"/>
        <v>14.653627999999999</v>
      </c>
      <c r="H128" s="7">
        <f t="shared" si="21"/>
        <v>15.228175325749998</v>
      </c>
      <c r="I128" s="8">
        <f t="shared" si="22"/>
        <v>14.612805853999999</v>
      </c>
      <c r="J128" s="8">
        <f t="shared" si="23"/>
        <v>15.310148477735375</v>
      </c>
      <c r="K128" s="8">
        <f t="shared" si="24"/>
        <v>14.595231920147</v>
      </c>
      <c r="L128" s="8">
        <f t="shared" si="25"/>
        <v>15.345437919665077</v>
      </c>
      <c r="M128" s="8">
        <f t="shared" si="26"/>
        <v>14.587666341623283</v>
      </c>
      <c r="N128" s="8">
        <f t="shared" si="27"/>
        <v>15.360630024415816</v>
      </c>
      <c r="O128" s="8">
        <f t="shared" si="28"/>
        <v>14.584409360068822</v>
      </c>
      <c r="P128" s="8">
        <f t="shared" si="29"/>
        <v>15.367170225511009</v>
      </c>
      <c r="Q128" s="8">
        <f t="shared" si="30"/>
        <v>14.583007229509628</v>
      </c>
      <c r="R128" s="8">
        <f t="shared" si="31"/>
        <v>15.369985782082489</v>
      </c>
      <c r="S128" s="8">
        <f t="shared" si="32"/>
        <v>14.582403612303896</v>
      </c>
      <c r="T128" s="8">
        <f t="shared" si="33"/>
        <v>15.371197879186511</v>
      </c>
      <c r="U128" s="8">
        <f t="shared" si="34"/>
        <v>14.582143755096826</v>
      </c>
      <c r="V128" s="8">
        <f t="shared" si="35"/>
        <v>15.371719686989792</v>
      </c>
      <c r="W128" s="8">
        <f t="shared" si="36"/>
        <v>14.582031886569183</v>
      </c>
    </row>
    <row r="129" spans="1:23">
      <c r="A129" s="1" t="s">
        <v>0</v>
      </c>
      <c r="B129" s="1">
        <f>ROW(B127)-126</f>
        <v>1</v>
      </c>
      <c r="C129" s="1">
        <v>1.5269999999999999</v>
      </c>
      <c r="D129" s="1">
        <v>1.7569999999999999</v>
      </c>
      <c r="F129" s="7">
        <f t="shared" si="38"/>
        <v>12.581465</v>
      </c>
      <c r="G129" s="8">
        <f t="shared" si="39"/>
        <v>12.30748</v>
      </c>
      <c r="H129" s="7">
        <f t="shared" si="21"/>
        <v>12.760127682499999</v>
      </c>
      <c r="I129" s="8">
        <f t="shared" si="22"/>
        <v>12.26917714</v>
      </c>
      <c r="J129" s="8">
        <f t="shared" si="23"/>
        <v>12.837041967316249</v>
      </c>
      <c r="K129" s="8">
        <f t="shared" si="24"/>
        <v>12.25268775877</v>
      </c>
      <c r="L129" s="8">
        <f t="shared" si="25"/>
        <v>12.870153566929645</v>
      </c>
      <c r="M129" s="8">
        <f t="shared" si="26"/>
        <v>12.245589080150484</v>
      </c>
      <c r="N129" s="8">
        <f t="shared" si="27"/>
        <v>12.884408110563211</v>
      </c>
      <c r="O129" s="8">
        <f t="shared" si="28"/>
        <v>12.242533099004783</v>
      </c>
      <c r="P129" s="8">
        <f t="shared" si="29"/>
        <v>12.890544691597462</v>
      </c>
      <c r="Q129" s="8">
        <f t="shared" si="30"/>
        <v>12.241217499121559</v>
      </c>
      <c r="R129" s="8">
        <f t="shared" si="31"/>
        <v>12.893186489732706</v>
      </c>
      <c r="S129" s="8">
        <f t="shared" si="32"/>
        <v>12.240651133371831</v>
      </c>
      <c r="T129" s="8">
        <f t="shared" si="33"/>
        <v>12.894323783829929</v>
      </c>
      <c r="U129" s="8">
        <f t="shared" si="34"/>
        <v>12.240407312916574</v>
      </c>
      <c r="V129" s="8">
        <f t="shared" si="35"/>
        <v>12.894813388938783</v>
      </c>
      <c r="W129" s="8">
        <f t="shared" si="36"/>
        <v>12.240302348210584</v>
      </c>
    </row>
    <row r="130" spans="1:23">
      <c r="A130" s="1" t="s">
        <v>0</v>
      </c>
      <c r="B130" s="1">
        <f t="shared" ref="B130:B193" si="40">ROW(B128)-126</f>
        <v>2</v>
      </c>
      <c r="C130" s="1">
        <v>2.7970000000000002</v>
      </c>
      <c r="D130" s="1">
        <v>3.0680000000000001</v>
      </c>
      <c r="F130" s="7">
        <f t="shared" si="38"/>
        <v>13.836930499999999</v>
      </c>
      <c r="G130" s="8">
        <f t="shared" si="39"/>
        <v>13.621596</v>
      </c>
      <c r="H130" s="7">
        <f t="shared" si="21"/>
        <v>14.009336080249998</v>
      </c>
      <c r="I130" s="8">
        <f t="shared" si="22"/>
        <v>13.584634577999999</v>
      </c>
      <c r="J130" s="8">
        <f t="shared" si="23"/>
        <v>14.083556682547623</v>
      </c>
      <c r="K130" s="8">
        <f t="shared" si="24"/>
        <v>13.568722685829</v>
      </c>
      <c r="L130" s="8">
        <f t="shared" si="25"/>
        <v>14.115508651836752</v>
      </c>
      <c r="M130" s="8">
        <f t="shared" si="26"/>
        <v>13.561872616249385</v>
      </c>
      <c r="N130" s="8">
        <f t="shared" si="27"/>
        <v>14.129263974615721</v>
      </c>
      <c r="O130" s="8">
        <f t="shared" si="28"/>
        <v>13.55892366129536</v>
      </c>
      <c r="P130" s="8">
        <f t="shared" si="29"/>
        <v>14.135185641072066</v>
      </c>
      <c r="Q130" s="8">
        <f t="shared" si="30"/>
        <v>13.557654136187653</v>
      </c>
      <c r="R130" s="8">
        <f t="shared" si="31"/>
        <v>14.137734918481524</v>
      </c>
      <c r="S130" s="8">
        <f t="shared" si="32"/>
        <v>13.557107605628785</v>
      </c>
      <c r="T130" s="8">
        <f t="shared" si="33"/>
        <v>14.138832382406296</v>
      </c>
      <c r="U130" s="8">
        <f t="shared" si="34"/>
        <v>13.556872324223191</v>
      </c>
      <c r="V130" s="8">
        <f t="shared" si="35"/>
        <v>14.139304840625911</v>
      </c>
      <c r="W130" s="8">
        <f t="shared" si="36"/>
        <v>13.556771035578084</v>
      </c>
    </row>
    <row r="131" spans="1:23">
      <c r="A131" s="1" t="s">
        <v>0</v>
      </c>
      <c r="B131" s="1">
        <f t="shared" si="40"/>
        <v>3</v>
      </c>
      <c r="C131" s="1">
        <v>3.5169999999999999</v>
      </c>
      <c r="D131" s="1">
        <v>3.7949999999999999</v>
      </c>
      <c r="F131" s="7">
        <f t="shared" si="38"/>
        <v>14.554448999999998</v>
      </c>
      <c r="G131" s="8">
        <f t="shared" si="39"/>
        <v>14.349128</v>
      </c>
      <c r="H131" s="7">
        <f t="shared" ref="H131:H194" si="41">C131+0.3545*(F131-G131)+11.136</f>
        <v>14.725786294499999</v>
      </c>
      <c r="I131" s="8">
        <f t="shared" ref="I131:I194" si="42">D131-0.076*(F131-G131)+10.533</f>
        <v>14.312395603999999</v>
      </c>
      <c r="J131" s="8">
        <f t="shared" ref="J131:J194" si="43">C131+0.3545*(H131-I131)+11.136</f>
        <v>14.799546999782249</v>
      </c>
      <c r="K131" s="8">
        <f t="shared" ref="K131:K194" si="44">D131-0.076*(H131-I131)+10.533</f>
        <v>14.296582307522</v>
      </c>
      <c r="L131" s="8">
        <f t="shared" ref="L131:L194" si="45">C131+0.3545*(J131-K131)+11.136</f>
        <v>14.831300983406258</v>
      </c>
      <c r="M131" s="8">
        <f t="shared" ref="M131:M194" si="46">D131-0.076*(J131-K131)+10.533</f>
        <v>14.28977468338822</v>
      </c>
      <c r="N131" s="8">
        <f t="shared" ref="N131:N194" si="47">C131+0.3545*(L131-M131)+11.136</f>
        <v>14.844971073356394</v>
      </c>
      <c r="O131" s="8">
        <f t="shared" ref="O131:O194" si="48">D131-0.076*(L131-M131)+10.533</f>
        <v>14.286844001198629</v>
      </c>
      <c r="P131" s="8">
        <f t="shared" ref="P131:P194" si="49">C131+0.3545*(N131-O131)+11.136</f>
        <v>14.850856047079926</v>
      </c>
      <c r="Q131" s="8">
        <f t="shared" ref="Q131:Q194" si="50">D131-0.076*(N131-O131)+10.533</f>
        <v>14.285582342516008</v>
      </c>
      <c r="R131" s="8">
        <f t="shared" ref="R131:R194" si="51">C131+0.3545*(P131-Q131)+11.136</f>
        <v>14.853389528267908</v>
      </c>
      <c r="S131" s="8">
        <f t="shared" ref="S131:S194" si="52">D131-0.076*(P131-Q131)+10.533</f>
        <v>14.285039198453141</v>
      </c>
      <c r="T131" s="8">
        <f t="shared" ref="T131:T194" si="53">C131+0.3545*(R131-S131)+11.136</f>
        <v>14.854480191919334</v>
      </c>
      <c r="U131" s="8">
        <f t="shared" ref="U131:U194" si="54">D131-0.076*(R131-S131)+10.533</f>
        <v>14.284805374934077</v>
      </c>
      <c r="V131" s="8">
        <f t="shared" ref="V131:V194" si="55">C131+0.3545*(T131-U131)+11.136</f>
        <v>14.854949722621273</v>
      </c>
      <c r="W131" s="8">
        <f t="shared" ref="W131:W194" si="56">D131-0.076*(T131-U131)+10.533</f>
        <v>14.28470471390912</v>
      </c>
    </row>
    <row r="132" spans="1:23">
      <c r="A132" s="1" t="s">
        <v>0</v>
      </c>
      <c r="B132" s="1">
        <f t="shared" si="40"/>
        <v>4</v>
      </c>
      <c r="C132" s="1">
        <v>2.8</v>
      </c>
      <c r="D132" s="1">
        <v>3.0710000000000002</v>
      </c>
      <c r="F132" s="7">
        <f t="shared" si="38"/>
        <v>13.839930499999999</v>
      </c>
      <c r="G132" s="8">
        <f t="shared" si="39"/>
        <v>13.624596</v>
      </c>
      <c r="H132" s="7">
        <f t="shared" si="41"/>
        <v>14.012336080249998</v>
      </c>
      <c r="I132" s="8">
        <f t="shared" si="42"/>
        <v>13.587634577999999</v>
      </c>
      <c r="J132" s="8">
        <f t="shared" si="43"/>
        <v>14.086556682547624</v>
      </c>
      <c r="K132" s="8">
        <f t="shared" si="44"/>
        <v>13.571722685829</v>
      </c>
      <c r="L132" s="8">
        <f t="shared" si="45"/>
        <v>14.118508651836752</v>
      </c>
      <c r="M132" s="8">
        <f t="shared" si="46"/>
        <v>13.564872616249385</v>
      </c>
      <c r="N132" s="8">
        <f t="shared" si="47"/>
        <v>14.132263974615721</v>
      </c>
      <c r="O132" s="8">
        <f t="shared" si="48"/>
        <v>13.56192366129536</v>
      </c>
      <c r="P132" s="8">
        <f t="shared" si="49"/>
        <v>14.138185641072067</v>
      </c>
      <c r="Q132" s="8">
        <f t="shared" si="50"/>
        <v>13.560654136187653</v>
      </c>
      <c r="R132" s="8">
        <f t="shared" si="51"/>
        <v>14.140734918481524</v>
      </c>
      <c r="S132" s="8">
        <f t="shared" si="52"/>
        <v>13.560107605628785</v>
      </c>
      <c r="T132" s="8">
        <f t="shared" si="53"/>
        <v>14.141832382406296</v>
      </c>
      <c r="U132" s="8">
        <f t="shared" si="54"/>
        <v>13.559872324223191</v>
      </c>
      <c r="V132" s="8">
        <f t="shared" si="55"/>
        <v>14.14230484062591</v>
      </c>
      <c r="W132" s="8">
        <f t="shared" si="56"/>
        <v>13.559771035578084</v>
      </c>
    </row>
    <row r="133" spans="1:23">
      <c r="A133" s="1" t="s">
        <v>0</v>
      </c>
      <c r="B133" s="1">
        <f t="shared" si="40"/>
        <v>5</v>
      </c>
      <c r="C133" s="1">
        <v>3.4449999999999998</v>
      </c>
      <c r="D133" s="1">
        <v>3.6829999999999998</v>
      </c>
      <c r="F133" s="7">
        <f t="shared" si="38"/>
        <v>14.496628999999999</v>
      </c>
      <c r="G133" s="8">
        <f t="shared" si="39"/>
        <v>14.234088</v>
      </c>
      <c r="H133" s="7">
        <f t="shared" si="41"/>
        <v>14.6740707845</v>
      </c>
      <c r="I133" s="8">
        <f t="shared" si="42"/>
        <v>14.196046883999999</v>
      </c>
      <c r="J133" s="8">
        <f t="shared" si="43"/>
        <v>14.750459472727249</v>
      </c>
      <c r="K133" s="8">
        <f t="shared" si="44"/>
        <v>14.179670183561999</v>
      </c>
      <c r="L133" s="8">
        <f t="shared" si="45"/>
        <v>14.783344803009079</v>
      </c>
      <c r="M133" s="8">
        <f t="shared" si="46"/>
        <v>14.17262001402344</v>
      </c>
      <c r="N133" s="8">
        <f t="shared" si="47"/>
        <v>14.797501937695408</v>
      </c>
      <c r="O133" s="8">
        <f t="shared" si="48"/>
        <v>14.16958491603709</v>
      </c>
      <c r="P133" s="8">
        <f t="shared" si="49"/>
        <v>14.803596584177873</v>
      </c>
      <c r="Q133" s="8">
        <f t="shared" si="50"/>
        <v>14.168278306353967</v>
      </c>
      <c r="R133" s="8">
        <f t="shared" si="51"/>
        <v>14.806220329488575</v>
      </c>
      <c r="S133" s="8">
        <f t="shared" si="52"/>
        <v>14.167715810885383</v>
      </c>
      <c r="T133" s="8">
        <f t="shared" si="53"/>
        <v>14.80734985184483</v>
      </c>
      <c r="U133" s="8">
        <f t="shared" si="54"/>
        <v>14.167473656586157</v>
      </c>
      <c r="V133" s="8">
        <f t="shared" si="55"/>
        <v>14.807836111219199</v>
      </c>
      <c r="W133" s="8">
        <f t="shared" si="56"/>
        <v>14.16736940916034</v>
      </c>
    </row>
    <row r="134" spans="1:23">
      <c r="A134" s="1" t="s">
        <v>0</v>
      </c>
      <c r="B134" s="1">
        <f t="shared" si="40"/>
        <v>6</v>
      </c>
      <c r="C134" s="1">
        <v>2.12</v>
      </c>
      <c r="D134" s="1">
        <v>2.2749999999999999</v>
      </c>
      <c r="F134" s="7">
        <f t="shared" si="38"/>
        <v>13.201052499999999</v>
      </c>
      <c r="G134" s="8">
        <f t="shared" si="39"/>
        <v>12.81978</v>
      </c>
      <c r="H134" s="7">
        <f t="shared" si="41"/>
        <v>13.391161101249999</v>
      </c>
      <c r="I134" s="8">
        <f t="shared" si="42"/>
        <v>12.77902329</v>
      </c>
      <c r="J134" s="8">
        <f t="shared" si="43"/>
        <v>13.473002854088124</v>
      </c>
      <c r="K134" s="8">
        <f t="shared" si="44"/>
        <v>12.761477526344999</v>
      </c>
      <c r="L134" s="8">
        <f t="shared" si="45"/>
        <v>13.508235728684937</v>
      </c>
      <c r="M134" s="8">
        <f t="shared" si="46"/>
        <v>12.753924075091522</v>
      </c>
      <c r="N134" s="8">
        <f t="shared" si="47"/>
        <v>13.523403481198866</v>
      </c>
      <c r="O134" s="8">
        <f t="shared" si="48"/>
        <v>12.7506723143269</v>
      </c>
      <c r="P134" s="8">
        <f t="shared" si="49"/>
        <v>13.52993319865611</v>
      </c>
      <c r="Q134" s="8">
        <f t="shared" si="50"/>
        <v>12.749272431317729</v>
      </c>
      <c r="R134" s="8">
        <f t="shared" si="51"/>
        <v>13.532744242021455</v>
      </c>
      <c r="S134" s="8">
        <f t="shared" si="52"/>
        <v>12.748669781682283</v>
      </c>
      <c r="T134" s="8">
        <f t="shared" si="53"/>
        <v>13.533954396190236</v>
      </c>
      <c r="U134" s="8">
        <f t="shared" si="54"/>
        <v>12.748410341014223</v>
      </c>
      <c r="V134" s="8">
        <f t="shared" si="55"/>
        <v>13.534475367559896</v>
      </c>
      <c r="W134" s="8">
        <f t="shared" si="56"/>
        <v>12.748298651806623</v>
      </c>
    </row>
    <row r="135" spans="1:23">
      <c r="A135" s="1" t="s">
        <v>0</v>
      </c>
      <c r="B135" s="1">
        <f t="shared" si="40"/>
        <v>7</v>
      </c>
      <c r="C135" s="1">
        <v>2.3279999999999998</v>
      </c>
      <c r="D135" s="1">
        <v>2.395</v>
      </c>
      <c r="F135" s="7">
        <f t="shared" si="38"/>
        <v>13.440248499999999</v>
      </c>
      <c r="G135" s="8">
        <f t="shared" si="39"/>
        <v>12.933091999999998</v>
      </c>
      <c r="H135" s="7">
        <f t="shared" si="41"/>
        <v>13.643786979249999</v>
      </c>
      <c r="I135" s="8">
        <f t="shared" si="42"/>
        <v>12.889456105999999</v>
      </c>
      <c r="J135" s="8">
        <f t="shared" si="43"/>
        <v>13.731410294567123</v>
      </c>
      <c r="K135" s="8">
        <f t="shared" si="44"/>
        <v>12.870670853632999</v>
      </c>
      <c r="L135" s="8">
        <f t="shared" si="45"/>
        <v>13.769132131811146</v>
      </c>
      <c r="M135" s="8">
        <f t="shared" si="46"/>
        <v>12.862583802489006</v>
      </c>
      <c r="N135" s="8">
        <f t="shared" si="47"/>
        <v>13.785371382744698</v>
      </c>
      <c r="O135" s="8">
        <f t="shared" si="48"/>
        <v>12.859102326971517</v>
      </c>
      <c r="P135" s="8">
        <f t="shared" si="49"/>
        <v>13.792362380271591</v>
      </c>
      <c r="Q135" s="8">
        <f t="shared" si="50"/>
        <v>12.857603551761237</v>
      </c>
      <c r="R135" s="8">
        <f t="shared" si="51"/>
        <v>13.79537200470692</v>
      </c>
      <c r="S135" s="8">
        <f t="shared" si="52"/>
        <v>12.856958329033212</v>
      </c>
      <c r="T135" s="8">
        <f t="shared" si="53"/>
        <v>13.796667648026329</v>
      </c>
      <c r="U135" s="8">
        <f t="shared" si="54"/>
        <v>12.856680560648797</v>
      </c>
      <c r="V135" s="8">
        <f t="shared" si="55"/>
        <v>13.797225422475334</v>
      </c>
      <c r="W135" s="8">
        <f t="shared" si="56"/>
        <v>12.856560981359307</v>
      </c>
    </row>
    <row r="136" spans="1:23">
      <c r="A136" s="1" t="s">
        <v>0</v>
      </c>
      <c r="B136" s="1">
        <f t="shared" si="40"/>
        <v>8</v>
      </c>
      <c r="C136" s="1">
        <v>1.2050000000000001</v>
      </c>
      <c r="D136" s="1">
        <v>1.478</v>
      </c>
      <c r="F136" s="7">
        <f t="shared" si="38"/>
        <v>12.2442215</v>
      </c>
      <c r="G136" s="8">
        <f t="shared" si="39"/>
        <v>12.031748</v>
      </c>
      <c r="H136" s="7">
        <f t="shared" si="41"/>
        <v>12.416321855749999</v>
      </c>
      <c r="I136" s="8">
        <f t="shared" si="42"/>
        <v>11.994852013999999</v>
      </c>
      <c r="J136" s="8">
        <f t="shared" si="43"/>
        <v>12.490411058900374</v>
      </c>
      <c r="K136" s="8">
        <f t="shared" si="44"/>
        <v>11.978968292027</v>
      </c>
      <c r="L136" s="8">
        <f t="shared" si="45"/>
        <v>12.52230646085661</v>
      </c>
      <c r="M136" s="8">
        <f t="shared" si="46"/>
        <v>11.972130349717624</v>
      </c>
      <c r="N136" s="8">
        <f t="shared" si="47"/>
        <v>12.536037431398769</v>
      </c>
      <c r="O136" s="8">
        <f t="shared" si="48"/>
        <v>11.969186615553436</v>
      </c>
      <c r="P136" s="8">
        <f t="shared" si="49"/>
        <v>12.541948614217169</v>
      </c>
      <c r="Q136" s="8">
        <f t="shared" si="50"/>
        <v>11.967919337995754</v>
      </c>
      <c r="R136" s="8">
        <f t="shared" si="51"/>
        <v>12.544493378420491</v>
      </c>
      <c r="S136" s="8">
        <f t="shared" si="52"/>
        <v>11.967373775007172</v>
      </c>
      <c r="T136" s="8">
        <f t="shared" si="53"/>
        <v>12.545588899410021</v>
      </c>
      <c r="U136" s="8">
        <f t="shared" si="54"/>
        <v>11.967138910140587</v>
      </c>
      <c r="V136" s="8">
        <f t="shared" si="55"/>
        <v>12.546060521196013</v>
      </c>
      <c r="W136" s="8">
        <f t="shared" si="56"/>
        <v>11.967037800815522</v>
      </c>
    </row>
    <row r="137" spans="1:23">
      <c r="A137" s="1" t="s">
        <v>0</v>
      </c>
      <c r="B137" s="1">
        <f t="shared" si="40"/>
        <v>9</v>
      </c>
      <c r="C137" s="1">
        <v>3.363</v>
      </c>
      <c r="D137" s="1">
        <v>3.6240000000000001</v>
      </c>
      <c r="F137" s="7">
        <f t="shared" si="38"/>
        <v>14.406475499999999</v>
      </c>
      <c r="G137" s="8">
        <f t="shared" si="39"/>
        <v>14.176836</v>
      </c>
      <c r="H137" s="7">
        <f t="shared" si="41"/>
        <v>14.580407202749999</v>
      </c>
      <c r="I137" s="8">
        <f t="shared" si="42"/>
        <v>14.139547397999999</v>
      </c>
      <c r="J137" s="8">
        <f t="shared" si="43"/>
        <v>14.655284800783875</v>
      </c>
      <c r="K137" s="8">
        <f t="shared" si="44"/>
        <v>14.123494654839</v>
      </c>
      <c r="L137" s="8">
        <f t="shared" si="45"/>
        <v>14.687519606737457</v>
      </c>
      <c r="M137" s="8">
        <f t="shared" si="46"/>
        <v>14.11658394890819</v>
      </c>
      <c r="N137" s="8">
        <f t="shared" si="47"/>
        <v>14.701396690700474</v>
      </c>
      <c r="O137" s="8">
        <f t="shared" si="48"/>
        <v>14.113608890004976</v>
      </c>
      <c r="P137" s="8">
        <f t="shared" si="49"/>
        <v>14.707370775346554</v>
      </c>
      <c r="Q137" s="8">
        <f t="shared" si="50"/>
        <v>14.112328127147142</v>
      </c>
      <c r="R137" s="8">
        <f t="shared" si="51"/>
        <v>14.709942618786691</v>
      </c>
      <c r="S137" s="8">
        <f t="shared" si="52"/>
        <v>14.111776758736845</v>
      </c>
      <c r="T137" s="8">
        <f t="shared" si="53"/>
        <v>14.71104979738767</v>
      </c>
      <c r="U137" s="8">
        <f t="shared" si="54"/>
        <v>14.11153939463621</v>
      </c>
      <c r="V137" s="8">
        <f t="shared" si="55"/>
        <v>14.711526437775392</v>
      </c>
      <c r="W137" s="8">
        <f t="shared" si="56"/>
        <v>14.111437209390889</v>
      </c>
    </row>
    <row r="138" spans="1:23">
      <c r="A138" s="1" t="s">
        <v>0</v>
      </c>
      <c r="B138" s="1">
        <f t="shared" si="40"/>
        <v>10</v>
      </c>
      <c r="C138" s="1">
        <v>4.3630000000000004</v>
      </c>
      <c r="D138" s="1">
        <v>4.5469999999999997</v>
      </c>
      <c r="F138" s="7">
        <f t="shared" si="38"/>
        <v>15.433772000000001</v>
      </c>
      <c r="G138" s="8">
        <f t="shared" si="39"/>
        <v>15.093983999999999</v>
      </c>
      <c r="H138" s="7">
        <f t="shared" si="41"/>
        <v>15.619454846</v>
      </c>
      <c r="I138" s="8">
        <f t="shared" si="42"/>
        <v>15.054176111999999</v>
      </c>
      <c r="J138" s="8">
        <f t="shared" si="43"/>
        <v>15.699391311203001</v>
      </c>
      <c r="K138" s="8">
        <f t="shared" si="44"/>
        <v>15.037038816215999</v>
      </c>
      <c r="L138" s="8">
        <f t="shared" si="45"/>
        <v>15.733803959472892</v>
      </c>
      <c r="M138" s="8">
        <f t="shared" si="46"/>
        <v>15.029661210380986</v>
      </c>
      <c r="N138" s="8">
        <f t="shared" si="47"/>
        <v>15.74861860455308</v>
      </c>
      <c r="O138" s="8">
        <f t="shared" si="48"/>
        <v>15.026485151069014</v>
      </c>
      <c r="P138" s="8">
        <f t="shared" si="49"/>
        <v>15.7549963092601</v>
      </c>
      <c r="Q138" s="8">
        <f t="shared" si="50"/>
        <v>15.025117857535211</v>
      </c>
      <c r="R138" s="8">
        <f t="shared" si="51"/>
        <v>15.757741911136474</v>
      </c>
      <c r="S138" s="8">
        <f t="shared" si="52"/>
        <v>15.024529237668908</v>
      </c>
      <c r="T138" s="8">
        <f t="shared" si="53"/>
        <v>15.758923892744253</v>
      </c>
      <c r="U138" s="8">
        <f t="shared" si="54"/>
        <v>15.024275836816464</v>
      </c>
      <c r="V138" s="8">
        <f t="shared" si="55"/>
        <v>15.759432735826401</v>
      </c>
      <c r="W138" s="8">
        <f t="shared" si="56"/>
        <v>15.024166747749486</v>
      </c>
    </row>
    <row r="139" spans="1:23">
      <c r="A139" s="1" t="s">
        <v>0</v>
      </c>
      <c r="B139" s="1">
        <f t="shared" si="40"/>
        <v>11</v>
      </c>
      <c r="C139" s="1">
        <v>4.8380000000000001</v>
      </c>
      <c r="D139" s="1">
        <v>4.9029999999999996</v>
      </c>
      <c r="F139" s="7">
        <f t="shared" si="38"/>
        <v>15.950957499999999</v>
      </c>
      <c r="G139" s="8">
        <f t="shared" si="39"/>
        <v>15.440939999999999</v>
      </c>
      <c r="H139" s="7">
        <f t="shared" si="41"/>
        <v>16.154801203749997</v>
      </c>
      <c r="I139" s="8">
        <f t="shared" si="42"/>
        <v>15.39723867</v>
      </c>
      <c r="J139" s="8">
        <f t="shared" si="43"/>
        <v>16.242555918214372</v>
      </c>
      <c r="K139" s="8">
        <f t="shared" si="44"/>
        <v>15.378425247435001</v>
      </c>
      <c r="L139" s="8">
        <f t="shared" si="45"/>
        <v>16.280334322791287</v>
      </c>
      <c r="M139" s="8">
        <f t="shared" si="46"/>
        <v>15.370326069020766</v>
      </c>
      <c r="N139" s="8">
        <f t="shared" si="47"/>
        <v>16.296597925961649</v>
      </c>
      <c r="O139" s="8">
        <f t="shared" si="48"/>
        <v>15.366839372713439</v>
      </c>
      <c r="P139" s="8">
        <f t="shared" si="49"/>
        <v>16.303599407126491</v>
      </c>
      <c r="Q139" s="8">
        <f t="shared" si="50"/>
        <v>15.365338349953134</v>
      </c>
      <c r="R139" s="8">
        <f t="shared" si="51"/>
        <v>16.306613544767956</v>
      </c>
      <c r="S139" s="8">
        <f t="shared" si="52"/>
        <v>15.364692159654824</v>
      </c>
      <c r="T139" s="8">
        <f t="shared" si="53"/>
        <v>16.307911131022603</v>
      </c>
      <c r="U139" s="8">
        <f t="shared" si="54"/>
        <v>15.364413974731402</v>
      </c>
      <c r="V139" s="8">
        <f t="shared" si="55"/>
        <v>16.308469741905231</v>
      </c>
      <c r="W139" s="8">
        <f t="shared" si="56"/>
        <v>15.364294216121868</v>
      </c>
    </row>
    <row r="140" spans="1:23">
      <c r="A140" s="1" t="s">
        <v>0</v>
      </c>
      <c r="B140" s="1">
        <f t="shared" si="40"/>
        <v>12</v>
      </c>
      <c r="C140" s="1">
        <v>2.3109999999999999</v>
      </c>
      <c r="D140" s="1">
        <v>2.4380000000000002</v>
      </c>
      <c r="F140" s="7">
        <f t="shared" si="38"/>
        <v>13.401978499999998</v>
      </c>
      <c r="G140" s="8">
        <f t="shared" si="39"/>
        <v>12.980651999999999</v>
      </c>
      <c r="H140" s="7">
        <f t="shared" si="41"/>
        <v>13.596360244249999</v>
      </c>
      <c r="I140" s="8">
        <f t="shared" si="42"/>
        <v>12.938979185999999</v>
      </c>
      <c r="J140" s="8">
        <f t="shared" si="43"/>
        <v>13.680041585149624</v>
      </c>
      <c r="K140" s="8">
        <f t="shared" si="44"/>
        <v>12.921039039572999</v>
      </c>
      <c r="L140" s="8">
        <f t="shared" si="45"/>
        <v>13.716066402406913</v>
      </c>
      <c r="M140" s="8">
        <f t="shared" si="46"/>
        <v>12.913315806536176</v>
      </c>
      <c r="N140" s="8">
        <f t="shared" si="47"/>
        <v>13.731575086236175</v>
      </c>
      <c r="O140" s="8">
        <f t="shared" si="48"/>
        <v>12.909990954713823</v>
      </c>
      <c r="P140" s="8">
        <f t="shared" si="49"/>
        <v>13.738251574624673</v>
      </c>
      <c r="Q140" s="8">
        <f t="shared" si="50"/>
        <v>12.908559606004301</v>
      </c>
      <c r="R140" s="8">
        <f t="shared" si="51"/>
        <v>13.741125802875921</v>
      </c>
      <c r="S140" s="8">
        <f t="shared" si="52"/>
        <v>12.907943410384851</v>
      </c>
      <c r="T140" s="8">
        <f t="shared" si="53"/>
        <v>13.742363158138083</v>
      </c>
      <c r="U140" s="8">
        <f t="shared" si="54"/>
        <v>12.907678138170677</v>
      </c>
      <c r="V140" s="8">
        <f t="shared" si="55"/>
        <v>13.742895839578445</v>
      </c>
      <c r="W140" s="8">
        <f t="shared" si="56"/>
        <v>12.907563938482477</v>
      </c>
    </row>
    <row r="141" spans="1:23">
      <c r="A141" s="1" t="s">
        <v>0</v>
      </c>
      <c r="B141" s="1">
        <f t="shared" si="40"/>
        <v>13</v>
      </c>
      <c r="C141" s="1">
        <v>3.7959999999999998</v>
      </c>
      <c r="D141" s="1">
        <v>4.032</v>
      </c>
      <c r="F141" s="7">
        <f t="shared" si="38"/>
        <v>14.848337999999998</v>
      </c>
      <c r="G141" s="8">
        <f t="shared" si="39"/>
        <v>14.582936</v>
      </c>
      <c r="H141" s="7">
        <f t="shared" si="41"/>
        <v>15.026085008999999</v>
      </c>
      <c r="I141" s="8">
        <f t="shared" si="42"/>
        <v>14.544829448</v>
      </c>
      <c r="J141" s="8">
        <f t="shared" si="43"/>
        <v>15.102605096374498</v>
      </c>
      <c r="K141" s="8">
        <f t="shared" si="44"/>
        <v>14.528424577364</v>
      </c>
      <c r="L141" s="8">
        <f t="shared" si="45"/>
        <v>15.135546993989221</v>
      </c>
      <c r="M141" s="8">
        <f t="shared" si="46"/>
        <v>14.521362280555202</v>
      </c>
      <c r="N141" s="8">
        <f t="shared" si="47"/>
        <v>15.149728480912358</v>
      </c>
      <c r="O141" s="8">
        <f t="shared" si="48"/>
        <v>14.518321961779014</v>
      </c>
      <c r="P141" s="8">
        <f t="shared" si="49"/>
        <v>15.155833611032769</v>
      </c>
      <c r="Q141" s="8">
        <f t="shared" si="50"/>
        <v>14.517013104545866</v>
      </c>
      <c r="R141" s="8">
        <f t="shared" si="51"/>
        <v>15.158461869549607</v>
      </c>
      <c r="S141" s="8">
        <f t="shared" si="52"/>
        <v>14.516449641506995</v>
      </c>
      <c r="T141" s="8">
        <f t="shared" si="53"/>
        <v>15.159593334841105</v>
      </c>
      <c r="U141" s="8">
        <f t="shared" si="54"/>
        <v>14.516207070668761</v>
      </c>
      <c r="V141" s="8">
        <f t="shared" si="55"/>
        <v>15.160080430649096</v>
      </c>
      <c r="W141" s="8">
        <f t="shared" si="56"/>
        <v>14.516102643922901</v>
      </c>
    </row>
    <row r="142" spans="1:23">
      <c r="A142" s="1" t="s">
        <v>0</v>
      </c>
      <c r="B142" s="1">
        <f t="shared" si="40"/>
        <v>14</v>
      </c>
      <c r="C142" s="1">
        <v>4.7590000000000003</v>
      </c>
      <c r="D142" s="1">
        <v>4.8550000000000004</v>
      </c>
      <c r="F142" s="7">
        <f t="shared" si="38"/>
        <v>15.860968</v>
      </c>
      <c r="G142" s="8">
        <f t="shared" si="39"/>
        <v>15.395296</v>
      </c>
      <c r="H142" s="7">
        <f t="shared" si="41"/>
        <v>16.060080723999999</v>
      </c>
      <c r="I142" s="8">
        <f t="shared" si="42"/>
        <v>15.352608927999999</v>
      </c>
      <c r="J142" s="8">
        <f t="shared" si="43"/>
        <v>16.145798751682001</v>
      </c>
      <c r="K142" s="8">
        <f t="shared" si="44"/>
        <v>15.334232143504</v>
      </c>
      <c r="L142" s="8">
        <f t="shared" si="45"/>
        <v>16.1827003625991</v>
      </c>
      <c r="M142" s="8">
        <f t="shared" si="46"/>
        <v>15.326320937778473</v>
      </c>
      <c r="N142" s="8">
        <f t="shared" si="47"/>
        <v>16.198586506098913</v>
      </c>
      <c r="O142" s="8">
        <f t="shared" si="48"/>
        <v>15.322915163713631</v>
      </c>
      <c r="P142" s="8">
        <f t="shared" si="49"/>
        <v>16.205425490875584</v>
      </c>
      <c r="Q142" s="8">
        <f t="shared" si="50"/>
        <v>15.321448977978719</v>
      </c>
      <c r="R142" s="8">
        <f t="shared" si="51"/>
        <v>16.208369673821938</v>
      </c>
      <c r="S142" s="8">
        <f t="shared" si="52"/>
        <v>15.320817785019837</v>
      </c>
      <c r="T142" s="8">
        <f t="shared" si="53"/>
        <v>16.209637144580345</v>
      </c>
      <c r="U142" s="8">
        <f t="shared" si="54"/>
        <v>15.32054605645104</v>
      </c>
      <c r="V142" s="8">
        <f t="shared" si="55"/>
        <v>16.21018279074184</v>
      </c>
      <c r="W142" s="8">
        <f t="shared" si="56"/>
        <v>15.320429077302173</v>
      </c>
    </row>
    <row r="143" spans="1:23">
      <c r="A143" s="1" t="s">
        <v>0</v>
      </c>
      <c r="B143" s="1">
        <f t="shared" si="40"/>
        <v>15</v>
      </c>
      <c r="C143" s="1">
        <v>4.9320000000000004</v>
      </c>
      <c r="D143" s="1">
        <v>5.0810000000000004</v>
      </c>
      <c r="F143" s="7">
        <f t="shared" si="38"/>
        <v>16.015179499999999</v>
      </c>
      <c r="G143" s="8">
        <f t="shared" si="39"/>
        <v>15.625323999999999</v>
      </c>
      <c r="H143" s="7">
        <f t="shared" si="41"/>
        <v>16.206203774750001</v>
      </c>
      <c r="I143" s="8">
        <f t="shared" si="42"/>
        <v>15.584370981999999</v>
      </c>
      <c r="J143" s="8">
        <f t="shared" si="43"/>
        <v>16.288439725029875</v>
      </c>
      <c r="K143" s="8">
        <f t="shared" si="44"/>
        <v>15.566740707750998</v>
      </c>
      <c r="L143" s="8">
        <f t="shared" si="45"/>
        <v>16.323842301625362</v>
      </c>
      <c r="M143" s="8">
        <f t="shared" si="46"/>
        <v>15.559150874686805</v>
      </c>
      <c r="N143" s="8">
        <f t="shared" si="47"/>
        <v>16.339083110849717</v>
      </c>
      <c r="O143" s="8">
        <f t="shared" si="48"/>
        <v>15.55588345155267</v>
      </c>
      <c r="P143" s="8">
        <f t="shared" si="49"/>
        <v>16.345644279220803</v>
      </c>
      <c r="Q143" s="8">
        <f t="shared" si="50"/>
        <v>15.554476825893424</v>
      </c>
      <c r="R143" s="8">
        <f t="shared" si="51"/>
        <v>16.348468862204555</v>
      </c>
      <c r="S143" s="8">
        <f t="shared" si="52"/>
        <v>15.55387127354712</v>
      </c>
      <c r="T143" s="8">
        <f t="shared" si="53"/>
        <v>16.349684845179063</v>
      </c>
      <c r="U143" s="8">
        <f t="shared" si="54"/>
        <v>15.553610583262035</v>
      </c>
      <c r="V143" s="8">
        <f t="shared" si="55"/>
        <v>16.350208325849586</v>
      </c>
      <c r="W143" s="8">
        <f t="shared" si="56"/>
        <v>15.553498356094305</v>
      </c>
    </row>
    <row r="144" spans="1:23">
      <c r="A144" s="1" t="s">
        <v>0</v>
      </c>
      <c r="B144" s="1">
        <f t="shared" si="40"/>
        <v>16</v>
      </c>
      <c r="C144" s="1">
        <v>4.7709999999999999</v>
      </c>
      <c r="D144" s="1">
        <v>4.9660000000000002</v>
      </c>
      <c r="F144" s="7">
        <f t="shared" si="38"/>
        <v>15.8378725</v>
      </c>
      <c r="G144" s="8">
        <f t="shared" si="39"/>
        <v>15.513819999999999</v>
      </c>
      <c r="H144" s="7">
        <f t="shared" si="41"/>
        <v>16.021876611250001</v>
      </c>
      <c r="I144" s="8">
        <f t="shared" si="42"/>
        <v>15.47437201</v>
      </c>
      <c r="J144" s="8">
        <f t="shared" si="43"/>
        <v>16.101090381143123</v>
      </c>
      <c r="K144" s="8">
        <f t="shared" si="44"/>
        <v>15.457389650305</v>
      </c>
      <c r="L144" s="8">
        <f t="shared" si="45"/>
        <v>16.135191909082113</v>
      </c>
      <c r="M144" s="8">
        <f t="shared" si="46"/>
        <v>15.450078744456302</v>
      </c>
      <c r="N144" s="8">
        <f t="shared" si="47"/>
        <v>16.149872616859849</v>
      </c>
      <c r="O144" s="8">
        <f t="shared" si="48"/>
        <v>15.446931399488438</v>
      </c>
      <c r="P144" s="8">
        <f t="shared" si="49"/>
        <v>16.156192661558165</v>
      </c>
      <c r="Q144" s="8">
        <f t="shared" si="50"/>
        <v>15.445576467479771</v>
      </c>
      <c r="R144" s="8">
        <f t="shared" si="51"/>
        <v>16.158913440800788</v>
      </c>
      <c r="S144" s="8">
        <f t="shared" si="52"/>
        <v>15.444993169250042</v>
      </c>
      <c r="T144" s="8">
        <f t="shared" si="53"/>
        <v>16.160084736264739</v>
      </c>
      <c r="U144" s="8">
        <f t="shared" si="54"/>
        <v>15.444742059362143</v>
      </c>
      <c r="V144" s="8">
        <f t="shared" si="55"/>
        <v>16.160588978961968</v>
      </c>
      <c r="W144" s="8">
        <f t="shared" si="56"/>
        <v>15.444633956555403</v>
      </c>
    </row>
    <row r="145" spans="1:23">
      <c r="A145" s="1" t="s">
        <v>0</v>
      </c>
      <c r="B145" s="1">
        <f t="shared" si="40"/>
        <v>17</v>
      </c>
      <c r="C145" s="1">
        <v>5.4790000000000001</v>
      </c>
      <c r="D145" s="1">
        <v>5.5730000000000004</v>
      </c>
      <c r="F145" s="7">
        <f t="shared" si="38"/>
        <v>16.581676999999999</v>
      </c>
      <c r="G145" s="8">
        <f t="shared" si="39"/>
        <v>16.113143999999998</v>
      </c>
      <c r="H145" s="7">
        <f t="shared" si="41"/>
        <v>16.781094948499998</v>
      </c>
      <c r="I145" s="8">
        <f t="shared" si="42"/>
        <v>16.070391491999999</v>
      </c>
      <c r="J145" s="8">
        <f t="shared" si="43"/>
        <v>16.866944375329247</v>
      </c>
      <c r="K145" s="8">
        <f t="shared" si="44"/>
        <v>16.051986537306</v>
      </c>
      <c r="L145" s="8">
        <f t="shared" si="45"/>
        <v>16.90390255357924</v>
      </c>
      <c r="M145" s="8">
        <f t="shared" si="46"/>
        <v>16.044063204310234</v>
      </c>
      <c r="N145" s="8">
        <f t="shared" si="47"/>
        <v>16.919813049315863</v>
      </c>
      <c r="O145" s="8">
        <f t="shared" si="48"/>
        <v>16.040652209455555</v>
      </c>
      <c r="P145" s="8">
        <f t="shared" si="49"/>
        <v>16.926662517730477</v>
      </c>
      <c r="Q145" s="8">
        <f t="shared" si="50"/>
        <v>16.039183776170617</v>
      </c>
      <c r="R145" s="8">
        <f t="shared" si="51"/>
        <v>16.929611213882971</v>
      </c>
      <c r="S145" s="8">
        <f t="shared" si="52"/>
        <v>16.038551615641452</v>
      </c>
      <c r="T145" s="8">
        <f t="shared" si="53"/>
        <v>16.930880627576617</v>
      </c>
      <c r="U145" s="8">
        <f t="shared" si="54"/>
        <v>16.038279470533645</v>
      </c>
      <c r="V145" s="8">
        <f t="shared" si="55"/>
        <v>16.931427110171732</v>
      </c>
      <c r="W145" s="8">
        <f t="shared" si="56"/>
        <v>16.038162312064735</v>
      </c>
    </row>
    <row r="146" spans="1:23">
      <c r="A146" s="1" t="s">
        <v>0</v>
      </c>
      <c r="B146" s="1">
        <f t="shared" si="40"/>
        <v>18</v>
      </c>
      <c r="C146" s="1">
        <v>5.3659999999999997</v>
      </c>
      <c r="D146" s="1">
        <v>5.4669999999999996</v>
      </c>
      <c r="F146" s="7">
        <f t="shared" si="38"/>
        <v>16.466195499999998</v>
      </c>
      <c r="G146" s="8">
        <f t="shared" si="39"/>
        <v>16.007676</v>
      </c>
      <c r="H146" s="7">
        <f t="shared" si="41"/>
        <v>16.664545162749999</v>
      </c>
      <c r="I146" s="8">
        <f t="shared" si="42"/>
        <v>15.965152518</v>
      </c>
      <c r="J146" s="8">
        <f t="shared" si="43"/>
        <v>16.749934692563873</v>
      </c>
      <c r="K146" s="8">
        <f t="shared" si="44"/>
        <v>15.946846158999</v>
      </c>
      <c r="L146" s="8">
        <f t="shared" si="45"/>
        <v>16.786694885148748</v>
      </c>
      <c r="M146" s="8">
        <f t="shared" si="46"/>
        <v>15.938965271449069</v>
      </c>
      <c r="N146" s="8">
        <f t="shared" si="47"/>
        <v>16.802520148056537</v>
      </c>
      <c r="O146" s="8">
        <f t="shared" si="48"/>
        <v>15.935572549358824</v>
      </c>
      <c r="P146" s="8">
        <f t="shared" si="49"/>
        <v>16.809332923738339</v>
      </c>
      <c r="Q146" s="8">
        <f t="shared" si="50"/>
        <v>15.934111982498973</v>
      </c>
      <c r="R146" s="8">
        <f t="shared" si="51"/>
        <v>16.812265823669353</v>
      </c>
      <c r="S146" s="8">
        <f t="shared" si="52"/>
        <v>15.933483208465807</v>
      </c>
      <c r="T146" s="8">
        <f t="shared" si="53"/>
        <v>16.813528437089655</v>
      </c>
      <c r="U146" s="8">
        <f t="shared" si="54"/>
        <v>15.933212521244529</v>
      </c>
      <c r="V146" s="8">
        <f t="shared" si="55"/>
        <v>16.814071992167097</v>
      </c>
      <c r="W146" s="8">
        <f t="shared" si="56"/>
        <v>15.933095990395771</v>
      </c>
    </row>
    <row r="147" spans="1:23">
      <c r="A147" s="1" t="s">
        <v>0</v>
      </c>
      <c r="B147" s="1">
        <f t="shared" si="40"/>
        <v>19</v>
      </c>
      <c r="C147" s="1">
        <v>2.2839999999999998</v>
      </c>
      <c r="D147" s="1">
        <v>2.5579999999999998</v>
      </c>
      <c r="F147" s="7">
        <f t="shared" si="38"/>
        <v>13.322866999999999</v>
      </c>
      <c r="G147" s="8">
        <f t="shared" si="39"/>
        <v>13.111823999999999</v>
      </c>
      <c r="H147" s="7">
        <f t="shared" si="41"/>
        <v>13.494814743499999</v>
      </c>
      <c r="I147" s="8">
        <f t="shared" si="42"/>
        <v>13.074960731999999</v>
      </c>
      <c r="J147" s="8">
        <f t="shared" si="43"/>
        <v>13.56883824707675</v>
      </c>
      <c r="K147" s="8">
        <f t="shared" si="44"/>
        <v>13.059091095126</v>
      </c>
      <c r="L147" s="8">
        <f t="shared" si="45"/>
        <v>13.60070536536654</v>
      </c>
      <c r="M147" s="8">
        <f t="shared" si="46"/>
        <v>13.052259216451741</v>
      </c>
      <c r="N147" s="8">
        <f t="shared" si="47"/>
        <v>13.614424159790296</v>
      </c>
      <c r="O147" s="8">
        <f t="shared" si="48"/>
        <v>13.049318092682475</v>
      </c>
      <c r="P147" s="8">
        <f t="shared" si="49"/>
        <v>13.620330100789722</v>
      </c>
      <c r="Q147" s="8">
        <f t="shared" si="50"/>
        <v>13.048051938899805</v>
      </c>
      <c r="R147" s="8">
        <f t="shared" si="51"/>
        <v>13.622872608389976</v>
      </c>
      <c r="S147" s="8">
        <f t="shared" si="52"/>
        <v>13.047506859696366</v>
      </c>
      <c r="T147" s="8">
        <f t="shared" si="53"/>
        <v>13.623967157911885</v>
      </c>
      <c r="U147" s="8">
        <f t="shared" si="54"/>
        <v>13.047272203099284</v>
      </c>
      <c r="V147" s="8">
        <f t="shared" si="55"/>
        <v>13.624438361481065</v>
      </c>
      <c r="W147" s="8">
        <f t="shared" si="56"/>
        <v>13.047171183434241</v>
      </c>
    </row>
    <row r="148" spans="1:23">
      <c r="A148" s="1" t="s">
        <v>0</v>
      </c>
      <c r="B148" s="1">
        <f t="shared" si="40"/>
        <v>20</v>
      </c>
      <c r="C148" s="1">
        <v>3.742</v>
      </c>
      <c r="D148" s="1">
        <v>3.9769999999999999</v>
      </c>
      <c r="F148" s="7">
        <f t="shared" si="38"/>
        <v>14.7946925</v>
      </c>
      <c r="G148" s="8">
        <f t="shared" si="39"/>
        <v>14.52786</v>
      </c>
      <c r="H148" s="7">
        <f t="shared" si="41"/>
        <v>14.972592121249999</v>
      </c>
      <c r="I148" s="8">
        <f t="shared" si="42"/>
        <v>14.489720729999998</v>
      </c>
      <c r="J148" s="8">
        <f t="shared" si="43"/>
        <v>15.049177908198125</v>
      </c>
      <c r="K148" s="8">
        <f t="shared" si="44"/>
        <v>14.473301774265</v>
      </c>
      <c r="L148" s="8">
        <f t="shared" si="45"/>
        <v>15.082148089479292</v>
      </c>
      <c r="M148" s="8">
        <f t="shared" si="46"/>
        <v>14.466233413821081</v>
      </c>
      <c r="N148" s="8">
        <f t="shared" si="47"/>
        <v>15.096341752520836</v>
      </c>
      <c r="O148" s="8">
        <f t="shared" si="48"/>
        <v>14.463190484649974</v>
      </c>
      <c r="P148" s="8">
        <f t="shared" si="49"/>
        <v>15.102452124460219</v>
      </c>
      <c r="Q148" s="8">
        <f t="shared" si="50"/>
        <v>14.461880503641813</v>
      </c>
      <c r="R148" s="8">
        <f t="shared" si="51"/>
        <v>15.105082639580125</v>
      </c>
      <c r="S148" s="8">
        <f t="shared" si="52"/>
        <v>14.461316556817801</v>
      </c>
      <c r="T148" s="8">
        <f t="shared" si="53"/>
        <v>15.106215076339243</v>
      </c>
      <c r="U148" s="8">
        <f t="shared" si="54"/>
        <v>14.461073777710062</v>
      </c>
      <c r="V148" s="8">
        <f t="shared" si="55"/>
        <v>15.106702590364044</v>
      </c>
      <c r="W148" s="8">
        <f t="shared" si="56"/>
        <v>14.460969261304182</v>
      </c>
    </row>
    <row r="149" spans="1:23">
      <c r="A149" s="1" t="s">
        <v>0</v>
      </c>
      <c r="B149" s="1">
        <f t="shared" si="40"/>
        <v>21</v>
      </c>
      <c r="C149" s="1">
        <v>2.5630000000000002</v>
      </c>
      <c r="D149" s="1">
        <v>2.8359999999999999</v>
      </c>
      <c r="F149" s="7">
        <f t="shared" si="38"/>
        <v>13.602221499999999</v>
      </c>
      <c r="G149" s="8">
        <f t="shared" si="39"/>
        <v>13.389747999999999</v>
      </c>
      <c r="H149" s="7">
        <f t="shared" si="41"/>
        <v>13.774321855749999</v>
      </c>
      <c r="I149" s="8">
        <f t="shared" si="42"/>
        <v>13.352852014</v>
      </c>
      <c r="J149" s="8">
        <f t="shared" si="43"/>
        <v>13.848411058900375</v>
      </c>
      <c r="K149" s="8">
        <f t="shared" si="44"/>
        <v>13.336968292026999</v>
      </c>
      <c r="L149" s="8">
        <f t="shared" si="45"/>
        <v>13.880306460856611</v>
      </c>
      <c r="M149" s="8">
        <f t="shared" si="46"/>
        <v>13.330130349717622</v>
      </c>
      <c r="N149" s="8">
        <f t="shared" si="47"/>
        <v>13.894037431398772</v>
      </c>
      <c r="O149" s="8">
        <f t="shared" si="48"/>
        <v>13.327186615553437</v>
      </c>
      <c r="P149" s="8">
        <f t="shared" si="49"/>
        <v>13.89994861421717</v>
      </c>
      <c r="Q149" s="8">
        <f t="shared" si="50"/>
        <v>13.325919337995753</v>
      </c>
      <c r="R149" s="8">
        <f t="shared" si="51"/>
        <v>13.902493378420491</v>
      </c>
      <c r="S149" s="8">
        <f t="shared" si="52"/>
        <v>13.325373775007172</v>
      </c>
      <c r="T149" s="8">
        <f t="shared" si="53"/>
        <v>13.903588899410021</v>
      </c>
      <c r="U149" s="8">
        <f t="shared" si="54"/>
        <v>13.325138910140588</v>
      </c>
      <c r="V149" s="8">
        <f t="shared" si="55"/>
        <v>13.904060521196014</v>
      </c>
      <c r="W149" s="8">
        <f t="shared" si="56"/>
        <v>13.325037800815522</v>
      </c>
    </row>
    <row r="150" spans="1:23">
      <c r="A150" s="1" t="s">
        <v>0</v>
      </c>
      <c r="B150" s="1">
        <f t="shared" si="40"/>
        <v>22</v>
      </c>
      <c r="C150" s="1">
        <v>4.0179999999999998</v>
      </c>
      <c r="D150" s="1">
        <v>4.1710000000000003</v>
      </c>
      <c r="F150" s="7">
        <f t="shared" si="38"/>
        <v>15.0997615</v>
      </c>
      <c r="G150" s="8">
        <f t="shared" si="39"/>
        <v>14.715627999999999</v>
      </c>
      <c r="H150" s="7">
        <f t="shared" si="41"/>
        <v>15.290175325749999</v>
      </c>
      <c r="I150" s="8">
        <f t="shared" si="42"/>
        <v>14.674805853999999</v>
      </c>
      <c r="J150" s="8">
        <f t="shared" si="43"/>
        <v>15.372148477735374</v>
      </c>
      <c r="K150" s="8">
        <f t="shared" si="44"/>
        <v>14.657231920147</v>
      </c>
      <c r="L150" s="8">
        <f t="shared" si="45"/>
        <v>15.407437919665078</v>
      </c>
      <c r="M150" s="8">
        <f t="shared" si="46"/>
        <v>14.649666341623284</v>
      </c>
      <c r="N150" s="8">
        <f t="shared" si="47"/>
        <v>15.422630024415815</v>
      </c>
      <c r="O150" s="8">
        <f t="shared" si="48"/>
        <v>14.646409360068823</v>
      </c>
      <c r="P150" s="8">
        <f t="shared" si="49"/>
        <v>15.429170225511008</v>
      </c>
      <c r="Q150" s="8">
        <f t="shared" si="50"/>
        <v>14.645007229509629</v>
      </c>
      <c r="R150" s="8">
        <f t="shared" si="51"/>
        <v>15.431985782082489</v>
      </c>
      <c r="S150" s="8">
        <f t="shared" si="52"/>
        <v>14.644403612303895</v>
      </c>
      <c r="T150" s="8">
        <f t="shared" si="53"/>
        <v>15.43319787918651</v>
      </c>
      <c r="U150" s="8">
        <f t="shared" si="54"/>
        <v>14.644143755096827</v>
      </c>
      <c r="V150" s="8">
        <f t="shared" si="55"/>
        <v>15.433719686989791</v>
      </c>
      <c r="W150" s="8">
        <f t="shared" si="56"/>
        <v>14.644031886569184</v>
      </c>
    </row>
    <row r="151" spans="1:23">
      <c r="A151" s="1" t="s">
        <v>0</v>
      </c>
      <c r="B151" s="1">
        <f t="shared" si="40"/>
        <v>23</v>
      </c>
      <c r="C151" s="1">
        <v>3.9529999999999998</v>
      </c>
      <c r="D151" s="1">
        <v>3.9910000000000001</v>
      </c>
      <c r="F151" s="7">
        <f t="shared" si="38"/>
        <v>15.075529</v>
      </c>
      <c r="G151" s="8">
        <f t="shared" si="39"/>
        <v>14.526888</v>
      </c>
      <c r="H151" s="7">
        <f t="shared" si="41"/>
        <v>15.2834932345</v>
      </c>
      <c r="I151" s="8">
        <f t="shared" si="42"/>
        <v>14.482303284</v>
      </c>
      <c r="J151" s="8">
        <f t="shared" si="43"/>
        <v>15.373021837452249</v>
      </c>
      <c r="K151" s="8">
        <f t="shared" si="44"/>
        <v>14.463109563762</v>
      </c>
      <c r="L151" s="8">
        <f t="shared" si="45"/>
        <v>15.411563901023193</v>
      </c>
      <c r="M151" s="8">
        <f t="shared" si="46"/>
        <v>14.45484666719954</v>
      </c>
      <c r="N151" s="8">
        <f t="shared" si="47"/>
        <v>15.428156259390484</v>
      </c>
      <c r="O151" s="8">
        <f t="shared" si="48"/>
        <v>14.451289490229403</v>
      </c>
      <c r="P151" s="8">
        <f t="shared" si="49"/>
        <v>15.435299269667603</v>
      </c>
      <c r="Q151" s="8">
        <f t="shared" si="50"/>
        <v>14.449758125543758</v>
      </c>
      <c r="R151" s="8">
        <f t="shared" si="51"/>
        <v>15.438374335591902</v>
      </c>
      <c r="S151" s="8">
        <f t="shared" si="52"/>
        <v>14.449098873046587</v>
      </c>
      <c r="T151" s="8">
        <f t="shared" si="53"/>
        <v>15.439698151472314</v>
      </c>
      <c r="U151" s="8">
        <f t="shared" si="54"/>
        <v>14.448815064846556</v>
      </c>
      <c r="V151" s="8">
        <f t="shared" si="55"/>
        <v>15.440268054208829</v>
      </c>
      <c r="W151" s="8">
        <f t="shared" si="56"/>
        <v>14.448692885416442</v>
      </c>
    </row>
    <row r="152" spans="1:23">
      <c r="A152" s="1" t="s">
        <v>0</v>
      </c>
      <c r="B152" s="1">
        <f t="shared" si="40"/>
        <v>24</v>
      </c>
      <c r="C152" s="1">
        <v>4.375</v>
      </c>
      <c r="D152" s="1">
        <v>4.6070000000000002</v>
      </c>
      <c r="F152" s="7">
        <f t="shared" si="38"/>
        <v>15.428756</v>
      </c>
      <c r="G152" s="8">
        <f t="shared" si="39"/>
        <v>15.157632</v>
      </c>
      <c r="H152" s="7">
        <f t="shared" si="41"/>
        <v>15.607113458000001</v>
      </c>
      <c r="I152" s="8">
        <f t="shared" si="42"/>
        <v>15.119394575999999</v>
      </c>
      <c r="J152" s="8">
        <f t="shared" si="43"/>
        <v>15.683896343669</v>
      </c>
      <c r="K152" s="8">
        <f t="shared" si="44"/>
        <v>15.102933364967999</v>
      </c>
      <c r="L152" s="8">
        <f t="shared" si="45"/>
        <v>15.716951375949504</v>
      </c>
      <c r="M152" s="8">
        <f t="shared" si="46"/>
        <v>15.095846813618724</v>
      </c>
      <c r="N152" s="8">
        <f t="shared" si="47"/>
        <v>15.731181567346262</v>
      </c>
      <c r="O152" s="8">
        <f t="shared" si="48"/>
        <v>15.092796053262861</v>
      </c>
      <c r="P152" s="8">
        <f t="shared" si="49"/>
        <v>15.737307664742564</v>
      </c>
      <c r="Q152" s="8">
        <f t="shared" si="50"/>
        <v>15.09148270092966</v>
      </c>
      <c r="R152" s="8">
        <f t="shared" si="51"/>
        <v>15.739944949671674</v>
      </c>
      <c r="S152" s="8">
        <f t="shared" si="52"/>
        <v>15.090917302750219</v>
      </c>
      <c r="T152" s="8">
        <f t="shared" si="53"/>
        <v>15.741080300833655</v>
      </c>
      <c r="U152" s="8">
        <f t="shared" si="54"/>
        <v>15.09067389883397</v>
      </c>
      <c r="V152" s="8">
        <f t="shared" si="55"/>
        <v>15.741569069508888</v>
      </c>
      <c r="W152" s="8">
        <f t="shared" si="56"/>
        <v>15.090569113448023</v>
      </c>
    </row>
    <row r="153" spans="1:23">
      <c r="A153" s="1" t="s">
        <v>0</v>
      </c>
      <c r="B153" s="1">
        <f t="shared" si="40"/>
        <v>25</v>
      </c>
      <c r="C153" s="1">
        <v>5.8259999999999996</v>
      </c>
      <c r="D153" s="1">
        <v>5.7220000000000004</v>
      </c>
      <c r="F153" s="7">
        <f t="shared" si="38"/>
        <v>16.998867999999998</v>
      </c>
      <c r="G153" s="8">
        <f t="shared" si="39"/>
        <v>16.247095999999999</v>
      </c>
      <c r="H153" s="7">
        <f t="shared" si="41"/>
        <v>17.228503173999997</v>
      </c>
      <c r="I153" s="8">
        <f t="shared" si="42"/>
        <v>16.197865327999999</v>
      </c>
      <c r="J153" s="8">
        <f t="shared" si="43"/>
        <v>17.327361116406998</v>
      </c>
      <c r="K153" s="8">
        <f t="shared" si="44"/>
        <v>16.176671523704002</v>
      </c>
      <c r="L153" s="8">
        <f t="shared" si="45"/>
        <v>17.369919460613211</v>
      </c>
      <c r="M153" s="8">
        <f t="shared" si="46"/>
        <v>16.167547590954573</v>
      </c>
      <c r="N153" s="8">
        <f t="shared" si="47"/>
        <v>17.388240827793986</v>
      </c>
      <c r="O153" s="8">
        <f t="shared" si="48"/>
        <v>16.163619737905943</v>
      </c>
      <c r="P153" s="8">
        <f t="shared" si="49"/>
        <v>17.396128176365309</v>
      </c>
      <c r="Q153" s="8">
        <f t="shared" si="50"/>
        <v>16.161928797168507</v>
      </c>
      <c r="R153" s="8">
        <f t="shared" si="51"/>
        <v>17.399523679925267</v>
      </c>
      <c r="S153" s="8">
        <f t="shared" si="52"/>
        <v>16.161200847181043</v>
      </c>
      <c r="T153" s="8">
        <f t="shared" si="53"/>
        <v>17.400985444207826</v>
      </c>
      <c r="U153" s="8">
        <f t="shared" si="54"/>
        <v>16.16088746471144</v>
      </c>
      <c r="V153" s="8">
        <f t="shared" si="55"/>
        <v>17.401614733731467</v>
      </c>
      <c r="W153" s="8">
        <f t="shared" si="56"/>
        <v>16.160752553558275</v>
      </c>
    </row>
    <row r="154" spans="1:23">
      <c r="A154" s="1" t="s">
        <v>0</v>
      </c>
      <c r="B154" s="1">
        <f t="shared" si="40"/>
        <v>26</v>
      </c>
      <c r="C154" s="1">
        <v>4.0640000000000001</v>
      </c>
      <c r="D154" s="1">
        <v>4.3170000000000002</v>
      </c>
      <c r="F154" s="7">
        <f t="shared" si="38"/>
        <v>15.1103115</v>
      </c>
      <c r="G154" s="8">
        <f t="shared" si="39"/>
        <v>14.869228</v>
      </c>
      <c r="H154" s="7">
        <f t="shared" si="41"/>
        <v>15.28546410075</v>
      </c>
      <c r="I154" s="8">
        <f t="shared" si="42"/>
        <v>14.831677654</v>
      </c>
      <c r="J154" s="8">
        <f t="shared" si="43"/>
        <v>15.360867295372874</v>
      </c>
      <c r="K154" s="8">
        <f t="shared" si="44"/>
        <v>14.815512230046998</v>
      </c>
      <c r="L154" s="8">
        <f t="shared" si="45"/>
        <v>15.393328370658022</v>
      </c>
      <c r="M154" s="8">
        <f t="shared" si="46"/>
        <v>14.808553015035233</v>
      </c>
      <c r="N154" s="8">
        <f t="shared" si="47"/>
        <v>15.407302863568278</v>
      </c>
      <c r="O154" s="8">
        <f t="shared" si="48"/>
        <v>14.805557072972668</v>
      </c>
      <c r="P154" s="8">
        <f t="shared" si="49"/>
        <v>15.413318882766143</v>
      </c>
      <c r="Q154" s="8">
        <f t="shared" si="50"/>
        <v>14.804267319914732</v>
      </c>
      <c r="R154" s="8">
        <f t="shared" si="51"/>
        <v>15.415908779030826</v>
      </c>
      <c r="S154" s="8">
        <f t="shared" si="52"/>
        <v>14.803712081223292</v>
      </c>
      <c r="T154" s="8">
        <f t="shared" si="53"/>
        <v>15.417023729372769</v>
      </c>
      <c r="U154" s="8">
        <f t="shared" si="54"/>
        <v>14.803473050966627</v>
      </c>
      <c r="V154" s="8">
        <f t="shared" si="55"/>
        <v>15.417503715494977</v>
      </c>
      <c r="W154" s="8">
        <f t="shared" si="56"/>
        <v>14.803370148441132</v>
      </c>
    </row>
    <row r="155" spans="1:23">
      <c r="A155" s="1" t="s">
        <v>0</v>
      </c>
      <c r="B155" s="1">
        <f t="shared" si="40"/>
        <v>27</v>
      </c>
      <c r="C155" s="1">
        <v>4.3440000000000003</v>
      </c>
      <c r="D155" s="1">
        <v>4.5720000000000001</v>
      </c>
      <c r="F155" s="7">
        <f t="shared" si="38"/>
        <v>15.399173999999999</v>
      </c>
      <c r="G155" s="8">
        <f t="shared" si="39"/>
        <v>15.122328</v>
      </c>
      <c r="H155" s="7">
        <f t="shared" si="41"/>
        <v>15.578141906999999</v>
      </c>
      <c r="I155" s="8">
        <f t="shared" si="42"/>
        <v>15.083959704</v>
      </c>
      <c r="J155" s="8">
        <f t="shared" si="43"/>
        <v>15.6551875909635</v>
      </c>
      <c r="K155" s="8">
        <f t="shared" si="44"/>
        <v>15.067442152571999</v>
      </c>
      <c r="L155" s="8">
        <f t="shared" si="45"/>
        <v>15.688355757909786</v>
      </c>
      <c r="M155" s="8">
        <f t="shared" si="46"/>
        <v>15.060331346682245</v>
      </c>
      <c r="N155" s="8">
        <f t="shared" si="47"/>
        <v>15.702634653780162</v>
      </c>
      <c r="O155" s="8">
        <f t="shared" si="48"/>
        <v>15.057270144746706</v>
      </c>
      <c r="P155" s="8">
        <f t="shared" si="49"/>
        <v>15.708781718452361</v>
      </c>
      <c r="Q155" s="8">
        <f t="shared" si="50"/>
        <v>15.055952297313457</v>
      </c>
      <c r="R155" s="8">
        <f t="shared" si="51"/>
        <v>15.711428029793741</v>
      </c>
      <c r="S155" s="8">
        <f t="shared" si="52"/>
        <v>15.055384963993443</v>
      </c>
      <c r="T155" s="8">
        <f t="shared" si="53"/>
        <v>15.712567266826206</v>
      </c>
      <c r="U155" s="8">
        <f t="shared" si="54"/>
        <v>15.055140726999177</v>
      </c>
      <c r="V155" s="8">
        <f t="shared" si="55"/>
        <v>15.71305770836868</v>
      </c>
      <c r="W155" s="8">
        <f t="shared" si="56"/>
        <v>15.055035582973145</v>
      </c>
    </row>
    <row r="156" spans="1:23">
      <c r="A156" s="1" t="s">
        <v>0</v>
      </c>
      <c r="B156" s="1">
        <f t="shared" si="40"/>
        <v>28</v>
      </c>
      <c r="C156" s="1">
        <v>2.8490000000000002</v>
      </c>
      <c r="D156" s="1">
        <v>3.145</v>
      </c>
      <c r="F156" s="7">
        <f t="shared" si="38"/>
        <v>13.880068</v>
      </c>
      <c r="G156" s="8">
        <f t="shared" si="39"/>
        <v>13.700495999999999</v>
      </c>
      <c r="H156" s="7">
        <f t="shared" si="41"/>
        <v>14.048658273999999</v>
      </c>
      <c r="I156" s="8">
        <f t="shared" si="42"/>
        <v>13.664352527999998</v>
      </c>
      <c r="J156" s="8">
        <f t="shared" si="43"/>
        <v>14.121236386956999</v>
      </c>
      <c r="K156" s="8">
        <f t="shared" si="44"/>
        <v>13.648792763304</v>
      </c>
      <c r="L156" s="8">
        <f t="shared" si="45"/>
        <v>14.152481264584988</v>
      </c>
      <c r="M156" s="8">
        <f t="shared" si="46"/>
        <v>13.642094284602372</v>
      </c>
      <c r="N156" s="8">
        <f t="shared" si="47"/>
        <v>14.165932184403836</v>
      </c>
      <c r="O156" s="8">
        <f t="shared" si="48"/>
        <v>13.639210589521321</v>
      </c>
      <c r="P156" s="8">
        <f t="shared" si="49"/>
        <v>14.171722805385851</v>
      </c>
      <c r="Q156" s="8">
        <f t="shared" si="50"/>
        <v>13.637969158788929</v>
      </c>
      <c r="R156" s="8">
        <f t="shared" si="51"/>
        <v>14.17421566771861</v>
      </c>
      <c r="S156" s="8">
        <f t="shared" si="52"/>
        <v>13.637434722858632</v>
      </c>
      <c r="T156" s="8">
        <f t="shared" si="53"/>
        <v>14.175288844952862</v>
      </c>
      <c r="U156" s="8">
        <f t="shared" si="54"/>
        <v>13.637204648190641</v>
      </c>
      <c r="V156" s="8">
        <f t="shared" si="55"/>
        <v>14.175750847752207</v>
      </c>
      <c r="W156" s="8">
        <f t="shared" si="56"/>
        <v>13.63710560104607</v>
      </c>
    </row>
    <row r="157" spans="1:23">
      <c r="A157" s="1" t="s">
        <v>0</v>
      </c>
      <c r="B157" s="1">
        <f t="shared" si="40"/>
        <v>29</v>
      </c>
      <c r="C157" s="1">
        <v>3.1909999999999998</v>
      </c>
      <c r="D157" s="1">
        <v>3.51</v>
      </c>
      <c r="F157" s="7">
        <f t="shared" si="38"/>
        <v>14.2139145</v>
      </c>
      <c r="G157" s="8">
        <f t="shared" si="39"/>
        <v>14.067243999999999</v>
      </c>
      <c r="H157" s="7">
        <f t="shared" si="41"/>
        <v>14.37899469225</v>
      </c>
      <c r="I157" s="8">
        <f t="shared" si="42"/>
        <v>14.031853042</v>
      </c>
      <c r="J157" s="8">
        <f t="shared" si="43"/>
        <v>14.450061715013625</v>
      </c>
      <c r="K157" s="8">
        <f t="shared" si="44"/>
        <v>14.016617234580998</v>
      </c>
      <c r="L157" s="8">
        <f t="shared" si="45"/>
        <v>14.480656068313365</v>
      </c>
      <c r="M157" s="8">
        <f t="shared" si="46"/>
        <v>14.010058219487119</v>
      </c>
      <c r="N157" s="8">
        <f t="shared" si="47"/>
        <v>14.493826937408903</v>
      </c>
      <c r="O157" s="8">
        <f t="shared" si="48"/>
        <v>14.007234563489204</v>
      </c>
      <c r="P157" s="8">
        <f t="shared" si="49"/>
        <v>14.499496996554532</v>
      </c>
      <c r="Q157" s="8">
        <f t="shared" si="50"/>
        <v>14.006018979582102</v>
      </c>
      <c r="R157" s="8">
        <f t="shared" si="51"/>
        <v>14.501937957016725</v>
      </c>
      <c r="S157" s="8">
        <f t="shared" si="52"/>
        <v>14.005495670710093</v>
      </c>
      <c r="T157" s="8">
        <f t="shared" si="53"/>
        <v>14.502988790495699</v>
      </c>
      <c r="U157" s="8">
        <f t="shared" si="54"/>
        <v>14.005270386240696</v>
      </c>
      <c r="V157" s="8">
        <f t="shared" si="55"/>
        <v>14.503441174308398</v>
      </c>
      <c r="W157" s="8">
        <f t="shared" si="56"/>
        <v>14.005173401276618</v>
      </c>
    </row>
    <row r="158" spans="1:23">
      <c r="A158" s="1" t="s">
        <v>0</v>
      </c>
      <c r="B158" s="1">
        <f t="shared" si="40"/>
        <v>30</v>
      </c>
      <c r="C158" s="1">
        <v>5.2060000000000004</v>
      </c>
      <c r="D158" s="1">
        <v>5.3010000000000002</v>
      </c>
      <c r="F158" s="7">
        <f t="shared" si="38"/>
        <v>16.308322499999999</v>
      </c>
      <c r="G158" s="8">
        <f t="shared" si="39"/>
        <v>15.84122</v>
      </c>
      <c r="H158" s="7">
        <f t="shared" si="41"/>
        <v>16.50758783625</v>
      </c>
      <c r="I158" s="8">
        <f t="shared" si="42"/>
        <v>15.79850021</v>
      </c>
      <c r="J158" s="8">
        <f t="shared" si="43"/>
        <v>16.593371563505624</v>
      </c>
      <c r="K158" s="8">
        <f t="shared" si="44"/>
        <v>15.780109340405</v>
      </c>
      <c r="L158" s="8">
        <f t="shared" si="45"/>
        <v>16.630301458089171</v>
      </c>
      <c r="M158" s="8">
        <f t="shared" si="46"/>
        <v>15.772192071044351</v>
      </c>
      <c r="N158" s="8">
        <f t="shared" si="47"/>
        <v>16.646199777707388</v>
      </c>
      <c r="O158" s="8">
        <f t="shared" si="48"/>
        <v>15.768783686584595</v>
      </c>
      <c r="P158" s="8">
        <f t="shared" si="49"/>
        <v>16.65304400430303</v>
      </c>
      <c r="Q158" s="8">
        <f t="shared" si="50"/>
        <v>15.767316377074668</v>
      </c>
      <c r="R158" s="8">
        <f t="shared" si="51"/>
        <v>16.655990443852453</v>
      </c>
      <c r="S158" s="8">
        <f t="shared" si="52"/>
        <v>15.766684700330643</v>
      </c>
      <c r="T158" s="8">
        <f t="shared" si="53"/>
        <v>16.65725888607848</v>
      </c>
      <c r="U158" s="8">
        <f t="shared" si="54"/>
        <v>15.766412763492342</v>
      </c>
      <c r="V158" s="8">
        <f t="shared" si="55"/>
        <v>16.657804950456786</v>
      </c>
      <c r="W158" s="8">
        <f t="shared" si="56"/>
        <v>15.766295694683453</v>
      </c>
    </row>
    <row r="159" spans="1:23">
      <c r="A159" s="1" t="s">
        <v>0</v>
      </c>
      <c r="B159" s="1">
        <f t="shared" si="40"/>
        <v>31</v>
      </c>
      <c r="C159" s="1">
        <v>4.08</v>
      </c>
      <c r="D159" s="1">
        <v>4.306</v>
      </c>
      <c r="F159" s="7">
        <f t="shared" si="38"/>
        <v>15.135883</v>
      </c>
      <c r="G159" s="8">
        <f t="shared" si="39"/>
        <v>14.856176</v>
      </c>
      <c r="H159" s="7">
        <f t="shared" si="41"/>
        <v>15.3151561315</v>
      </c>
      <c r="I159" s="8">
        <f t="shared" si="42"/>
        <v>14.817742268</v>
      </c>
      <c r="J159" s="8">
        <f t="shared" si="43"/>
        <v>15.392333214610749</v>
      </c>
      <c r="K159" s="8">
        <f t="shared" si="44"/>
        <v>14.801196546373999</v>
      </c>
      <c r="L159" s="8">
        <f t="shared" si="45"/>
        <v>15.425557948889928</v>
      </c>
      <c r="M159" s="8">
        <f t="shared" si="46"/>
        <v>14.794073613214007</v>
      </c>
      <c r="N159" s="8">
        <f t="shared" si="47"/>
        <v>15.439861196997114</v>
      </c>
      <c r="O159" s="8">
        <f t="shared" si="48"/>
        <v>14.79100719048863</v>
      </c>
      <c r="P159" s="8">
        <f t="shared" si="49"/>
        <v>15.446018745307256</v>
      </c>
      <c r="Q159" s="8">
        <f t="shared" si="50"/>
        <v>14.789687095505354</v>
      </c>
      <c r="R159" s="8">
        <f t="shared" si="51"/>
        <v>15.448669569854774</v>
      </c>
      <c r="S159" s="8">
        <f t="shared" si="52"/>
        <v>14.789118794615055</v>
      </c>
      <c r="T159" s="8">
        <f t="shared" si="53"/>
        <v>15.449810749822479</v>
      </c>
      <c r="U159" s="8">
        <f t="shared" si="54"/>
        <v>14.788874141081781</v>
      </c>
      <c r="V159" s="8">
        <f t="shared" si="55"/>
        <v>15.450302027798577</v>
      </c>
      <c r="W159" s="8">
        <f t="shared" si="56"/>
        <v>14.788768817735708</v>
      </c>
    </row>
    <row r="160" spans="1:23">
      <c r="A160" s="1" t="s">
        <v>0</v>
      </c>
      <c r="B160" s="1">
        <f t="shared" si="40"/>
        <v>32</v>
      </c>
      <c r="C160" s="1">
        <v>4.4619999999999997</v>
      </c>
      <c r="D160" s="1">
        <v>4.5949999999999998</v>
      </c>
      <c r="F160" s="7">
        <f t="shared" si="38"/>
        <v>15.5508515</v>
      </c>
      <c r="G160" s="8">
        <f t="shared" si="39"/>
        <v>15.138107999999999</v>
      </c>
      <c r="H160" s="7">
        <f t="shared" si="41"/>
        <v>15.744317570749999</v>
      </c>
      <c r="I160" s="8">
        <f t="shared" si="42"/>
        <v>15.096631494</v>
      </c>
      <c r="J160" s="8">
        <f t="shared" si="43"/>
        <v>15.827604714207872</v>
      </c>
      <c r="K160" s="8">
        <f t="shared" si="44"/>
        <v>15.078775858166999</v>
      </c>
      <c r="L160" s="8">
        <f t="shared" si="45"/>
        <v>15.863459829466489</v>
      </c>
      <c r="M160" s="8">
        <f t="shared" si="46"/>
        <v>15.071089006940893</v>
      </c>
      <c r="N160" s="8">
        <f t="shared" si="47"/>
        <v>15.878895456585322</v>
      </c>
      <c r="O160" s="8">
        <f t="shared" si="48"/>
        <v>15.067779817488054</v>
      </c>
      <c r="P160" s="8">
        <f t="shared" si="49"/>
        <v>15.885540494059981</v>
      </c>
      <c r="Q160" s="8">
        <f t="shared" si="50"/>
        <v>15.066355211428608</v>
      </c>
      <c r="R160" s="8">
        <f t="shared" si="51"/>
        <v>15.888401182692821</v>
      </c>
      <c r="S160" s="8">
        <f t="shared" si="52"/>
        <v>15.065741918520015</v>
      </c>
      <c r="T160" s="8">
        <f t="shared" si="53"/>
        <v>15.889632709149259</v>
      </c>
      <c r="U160" s="8">
        <f t="shared" si="54"/>
        <v>15.065477895922866</v>
      </c>
      <c r="V160" s="8">
        <f t="shared" si="55"/>
        <v>15.890162881288756</v>
      </c>
      <c r="W160" s="8">
        <f t="shared" si="56"/>
        <v>15.065364234194792</v>
      </c>
    </row>
    <row r="161" spans="1:23">
      <c r="A161" s="1" t="s">
        <v>0</v>
      </c>
      <c r="B161" s="1">
        <f t="shared" si="40"/>
        <v>33</v>
      </c>
      <c r="C161" s="1">
        <v>3.6960000000000002</v>
      </c>
      <c r="D161" s="1">
        <v>3.9649999999999999</v>
      </c>
      <c r="F161" s="7">
        <f t="shared" si="38"/>
        <v>14.736639499999999</v>
      </c>
      <c r="G161" s="8">
        <f t="shared" si="39"/>
        <v>14.518443999999999</v>
      </c>
      <c r="H161" s="7">
        <f t="shared" si="41"/>
        <v>14.909350304749999</v>
      </c>
      <c r="I161" s="8">
        <f t="shared" si="42"/>
        <v>14.481417142</v>
      </c>
      <c r="J161" s="8">
        <f t="shared" si="43"/>
        <v>14.983702306194875</v>
      </c>
      <c r="K161" s="8">
        <f t="shared" si="44"/>
        <v>14.465477079631</v>
      </c>
      <c r="L161" s="8">
        <f t="shared" si="45"/>
        <v>15.015710842816894</v>
      </c>
      <c r="M161" s="8">
        <f t="shared" si="46"/>
        <v>14.458614882781145</v>
      </c>
      <c r="N161" s="8">
        <f t="shared" si="47"/>
        <v>15.029490517832672</v>
      </c>
      <c r="O161" s="8">
        <f t="shared" si="48"/>
        <v>14.455660707037282</v>
      </c>
      <c r="P161" s="8">
        <f t="shared" si="49"/>
        <v>15.035422667926966</v>
      </c>
      <c r="Q161" s="8">
        <f t="shared" si="50"/>
        <v>14.45438893437955</v>
      </c>
      <c r="R161" s="8">
        <f t="shared" si="51"/>
        <v>15.037976458542559</v>
      </c>
      <c r="S161" s="8">
        <f t="shared" si="52"/>
        <v>14.453841436250396</v>
      </c>
      <c r="T161" s="8">
        <f t="shared" si="53"/>
        <v>15.039075865402571</v>
      </c>
      <c r="U161" s="8">
        <f t="shared" si="54"/>
        <v>14.453605738305795</v>
      </c>
      <c r="V161" s="8">
        <f t="shared" si="55"/>
        <v>15.039549160055806</v>
      </c>
      <c r="W161" s="8">
        <f t="shared" si="56"/>
        <v>14.453504270340645</v>
      </c>
    </row>
    <row r="162" spans="1:23">
      <c r="A162" s="1" t="s">
        <v>0</v>
      </c>
      <c r="B162" s="1">
        <f t="shared" si="40"/>
        <v>34</v>
      </c>
      <c r="C162" s="1">
        <v>5.3170000000000002</v>
      </c>
      <c r="D162" s="1">
        <v>5.3849999999999998</v>
      </c>
      <c r="F162" s="7">
        <f t="shared" si="38"/>
        <v>16.428894</v>
      </c>
      <c r="G162" s="8">
        <f t="shared" si="39"/>
        <v>15.923168</v>
      </c>
      <c r="H162" s="7">
        <f t="shared" si="41"/>
        <v>16.632279867000001</v>
      </c>
      <c r="I162" s="8">
        <f t="shared" si="42"/>
        <v>15.879564823999999</v>
      </c>
      <c r="J162" s="8">
        <f t="shared" si="43"/>
        <v>16.7198374827435</v>
      </c>
      <c r="K162" s="8">
        <f t="shared" si="44"/>
        <v>15.860793656732</v>
      </c>
      <c r="L162" s="8">
        <f t="shared" si="45"/>
        <v>16.757531036321076</v>
      </c>
      <c r="M162" s="8">
        <f t="shared" si="46"/>
        <v>15.852712669223125</v>
      </c>
      <c r="N162" s="8">
        <f t="shared" si="47"/>
        <v>16.773758111136225</v>
      </c>
      <c r="O162" s="8">
        <f t="shared" si="48"/>
        <v>15.849233804100555</v>
      </c>
      <c r="P162" s="8">
        <f t="shared" si="49"/>
        <v>16.780743866844144</v>
      </c>
      <c r="Q162" s="8">
        <f t="shared" si="50"/>
        <v>15.847736152665288</v>
      </c>
      <c r="R162" s="8">
        <f t="shared" si="51"/>
        <v>16.783751234676405</v>
      </c>
      <c r="S162" s="8">
        <f t="shared" si="52"/>
        <v>15.847091413722406</v>
      </c>
      <c r="T162" s="8">
        <f t="shared" si="53"/>
        <v>16.785045906528193</v>
      </c>
      <c r="U162" s="8">
        <f t="shared" si="54"/>
        <v>15.846813853607495</v>
      </c>
      <c r="V162" s="8">
        <f t="shared" si="55"/>
        <v>16.785603262760386</v>
      </c>
      <c r="W162" s="8">
        <f t="shared" si="56"/>
        <v>15.846694363978026</v>
      </c>
    </row>
    <row r="163" spans="1:23">
      <c r="A163" s="1" t="s">
        <v>0</v>
      </c>
      <c r="B163" s="1">
        <f t="shared" si="40"/>
        <v>35</v>
      </c>
      <c r="C163" s="1">
        <v>4.7610000000000001</v>
      </c>
      <c r="D163" s="1">
        <v>5.1059999999999999</v>
      </c>
      <c r="F163" s="7">
        <f t="shared" si="38"/>
        <v>15.774697499999998</v>
      </c>
      <c r="G163" s="8">
        <f t="shared" si="39"/>
        <v>15.66522</v>
      </c>
      <c r="H163" s="7">
        <f t="shared" si="41"/>
        <v>15.935809773749998</v>
      </c>
      <c r="I163" s="8">
        <f t="shared" si="42"/>
        <v>15.630679709999999</v>
      </c>
      <c r="J163" s="8">
        <f t="shared" si="43"/>
        <v>16.005168607599373</v>
      </c>
      <c r="K163" s="8">
        <f t="shared" si="44"/>
        <v>15.615810115155</v>
      </c>
      <c r="L163" s="8">
        <f t="shared" si="45"/>
        <v>16.03502758557153</v>
      </c>
      <c r="M163" s="8">
        <f t="shared" si="46"/>
        <v>15.609408754574227</v>
      </c>
      <c r="N163" s="8">
        <f t="shared" si="47"/>
        <v>16.047881875588544</v>
      </c>
      <c r="O163" s="8">
        <f t="shared" si="48"/>
        <v>15.606652968844205</v>
      </c>
      <c r="P163" s="8">
        <f t="shared" si="49"/>
        <v>16.053415647440868</v>
      </c>
      <c r="Q163" s="8">
        <f t="shared" si="50"/>
        <v>15.605466603087429</v>
      </c>
      <c r="R163" s="8">
        <f t="shared" si="51"/>
        <v>16.055797936223293</v>
      </c>
      <c r="S163" s="8">
        <f t="shared" si="52"/>
        <v>15.604955872629137</v>
      </c>
      <c r="T163" s="8">
        <f t="shared" si="53"/>
        <v>16.056823511544128</v>
      </c>
      <c r="U163" s="8">
        <f t="shared" si="54"/>
        <v>15.604736003166844</v>
      </c>
      <c r="V163" s="8">
        <f t="shared" si="55"/>
        <v>16.057265021719747</v>
      </c>
      <c r="W163" s="8">
        <f t="shared" si="56"/>
        <v>15.604641349363327</v>
      </c>
    </row>
    <row r="164" spans="1:23">
      <c r="A164" s="1" t="s">
        <v>0</v>
      </c>
      <c r="B164" s="1">
        <f t="shared" si="40"/>
        <v>36</v>
      </c>
      <c r="C164" s="1">
        <v>5.1050000000000004</v>
      </c>
      <c r="D164" s="1">
        <v>5.3970000000000002</v>
      </c>
      <c r="F164" s="7">
        <f t="shared" si="38"/>
        <v>16.137485999999999</v>
      </c>
      <c r="G164" s="8">
        <f t="shared" si="39"/>
        <v>15.952192</v>
      </c>
      <c r="H164" s="7">
        <f t="shared" si="41"/>
        <v>16.306686722999999</v>
      </c>
      <c r="I164" s="8">
        <f t="shared" si="42"/>
        <v>15.915917656</v>
      </c>
      <c r="J164" s="8">
        <f t="shared" si="43"/>
        <v>16.379527634251499</v>
      </c>
      <c r="K164" s="8">
        <f t="shared" si="44"/>
        <v>15.900301550908001</v>
      </c>
      <c r="L164" s="8">
        <f t="shared" si="45"/>
        <v>16.410885646545267</v>
      </c>
      <c r="M164" s="8">
        <f t="shared" si="46"/>
        <v>15.893578817665894</v>
      </c>
      <c r="N164" s="8">
        <f t="shared" si="47"/>
        <v>16.424385270837739</v>
      </c>
      <c r="O164" s="8">
        <f t="shared" si="48"/>
        <v>15.890684681005167</v>
      </c>
      <c r="P164" s="8">
        <f t="shared" si="49"/>
        <v>16.430196859095645</v>
      </c>
      <c r="Q164" s="8">
        <f t="shared" si="50"/>
        <v>15.889438755172725</v>
      </c>
      <c r="R164" s="8">
        <f t="shared" si="51"/>
        <v>16.432698747840675</v>
      </c>
      <c r="S164" s="8">
        <f t="shared" si="52"/>
        <v>15.888902384101858</v>
      </c>
      <c r="T164" s="8">
        <f t="shared" si="53"/>
        <v>16.433775810945409</v>
      </c>
      <c r="U164" s="8">
        <f t="shared" si="54"/>
        <v>15.888671476355849</v>
      </c>
      <c r="V164" s="8">
        <f t="shared" si="55"/>
        <v>16.434239486612</v>
      </c>
      <c r="W164" s="8">
        <f t="shared" si="56"/>
        <v>15.888572070571193</v>
      </c>
    </row>
    <row r="165" spans="1:23">
      <c r="A165" s="1" t="s">
        <v>0</v>
      </c>
      <c r="B165" s="1">
        <f t="shared" si="40"/>
        <v>37</v>
      </c>
      <c r="C165" s="1">
        <v>5.2990000000000004</v>
      </c>
      <c r="D165" s="1">
        <v>5.35</v>
      </c>
      <c r="F165" s="7">
        <f t="shared" si="38"/>
        <v>16.4169205</v>
      </c>
      <c r="G165" s="8">
        <f t="shared" si="39"/>
        <v>15.886875999999999</v>
      </c>
      <c r="H165" s="7">
        <f t="shared" si="41"/>
        <v>16.622900775249999</v>
      </c>
      <c r="I165" s="8">
        <f t="shared" si="42"/>
        <v>15.842716617999999</v>
      </c>
      <c r="J165" s="8">
        <f t="shared" si="43"/>
        <v>16.711575283745127</v>
      </c>
      <c r="K165" s="8">
        <f t="shared" si="44"/>
        <v>15.823706004048999</v>
      </c>
      <c r="L165" s="8">
        <f t="shared" si="45"/>
        <v>16.749749659652277</v>
      </c>
      <c r="M165" s="8">
        <f t="shared" si="46"/>
        <v>15.815521934743092</v>
      </c>
      <c r="N165" s="8">
        <f t="shared" si="47"/>
        <v>16.766183728480307</v>
      </c>
      <c r="O165" s="8">
        <f t="shared" si="48"/>
        <v>15.811998692906901</v>
      </c>
      <c r="P165" s="8">
        <f t="shared" si="49"/>
        <v>16.773258595110772</v>
      </c>
      <c r="Q165" s="8">
        <f t="shared" si="50"/>
        <v>15.810481937296419</v>
      </c>
      <c r="R165" s="8">
        <f t="shared" si="51"/>
        <v>16.776304325195188</v>
      </c>
      <c r="S165" s="8">
        <f t="shared" si="52"/>
        <v>15.809828974006109</v>
      </c>
      <c r="T165" s="8">
        <f t="shared" si="53"/>
        <v>16.77761551199653</v>
      </c>
      <c r="U165" s="8">
        <f t="shared" si="54"/>
        <v>15.809547873309629</v>
      </c>
      <c r="V165" s="8">
        <f t="shared" si="55"/>
        <v>16.778179977914505</v>
      </c>
      <c r="W165" s="8">
        <f t="shared" si="56"/>
        <v>15.809426859459794</v>
      </c>
    </row>
    <row r="166" spans="1:23">
      <c r="A166" s="1" t="s">
        <v>0</v>
      </c>
      <c r="B166" s="1">
        <f t="shared" si="40"/>
        <v>38</v>
      </c>
      <c r="C166" s="1">
        <v>2.5790000000000002</v>
      </c>
      <c r="D166" s="1">
        <v>2.8780000000000001</v>
      </c>
      <c r="F166" s="7">
        <f t="shared" si="38"/>
        <v>13.609004499999999</v>
      </c>
      <c r="G166" s="8">
        <f t="shared" si="39"/>
        <v>13.433724</v>
      </c>
      <c r="H166" s="7">
        <f t="shared" si="41"/>
        <v>13.777136937249999</v>
      </c>
      <c r="I166" s="8">
        <f t="shared" si="42"/>
        <v>13.397678681999999</v>
      </c>
      <c r="J166" s="8">
        <f t="shared" si="43"/>
        <v>13.849517951486124</v>
      </c>
      <c r="K166" s="8">
        <f t="shared" si="44"/>
        <v>13.382161172601</v>
      </c>
      <c r="L166" s="8">
        <f t="shared" si="45"/>
        <v>13.880677978114775</v>
      </c>
      <c r="M166" s="8">
        <f t="shared" si="46"/>
        <v>13.37548088480473</v>
      </c>
      <c r="N166" s="8">
        <f t="shared" si="47"/>
        <v>13.894092369578409</v>
      </c>
      <c r="O166" s="8">
        <f t="shared" si="48"/>
        <v>13.372605020908436</v>
      </c>
      <c r="P166" s="8">
        <f t="shared" si="49"/>
        <v>13.899867265103506</v>
      </c>
      <c r="Q166" s="8">
        <f t="shared" si="50"/>
        <v>13.371366961501082</v>
      </c>
      <c r="R166" s="8">
        <f t="shared" si="51"/>
        <v>13.902353357627058</v>
      </c>
      <c r="S166" s="8">
        <f t="shared" si="52"/>
        <v>13.370833976926216</v>
      </c>
      <c r="T166" s="8">
        <f t="shared" si="53"/>
        <v>13.903423620458447</v>
      </c>
      <c r="U166" s="8">
        <f t="shared" si="54"/>
        <v>13.370604527066735</v>
      </c>
      <c r="V166" s="8">
        <f t="shared" si="55"/>
        <v>13.903884368607361</v>
      </c>
      <c r="W166" s="8">
        <f t="shared" si="56"/>
        <v>13.370505748902229</v>
      </c>
    </row>
    <row r="167" spans="1:23">
      <c r="A167" s="1" t="s">
        <v>0</v>
      </c>
      <c r="B167" s="1">
        <f t="shared" si="40"/>
        <v>39</v>
      </c>
      <c r="C167" s="1">
        <v>4.4429999999999996</v>
      </c>
      <c r="D167" s="1">
        <v>4.577</v>
      </c>
      <c r="F167" s="7">
        <f t="shared" si="38"/>
        <v>15.531496999999998</v>
      </c>
      <c r="G167" s="8">
        <f t="shared" si="39"/>
        <v>15.120183999999998</v>
      </c>
      <c r="H167" s="7">
        <f t="shared" si="41"/>
        <v>15.724810458499999</v>
      </c>
      <c r="I167" s="8">
        <f t="shared" si="42"/>
        <v>15.078740212</v>
      </c>
      <c r="J167" s="8">
        <f t="shared" si="43"/>
        <v>15.808031902384249</v>
      </c>
      <c r="K167" s="8">
        <f t="shared" si="44"/>
        <v>15.060898661265998</v>
      </c>
      <c r="L167" s="8">
        <f t="shared" si="45"/>
        <v>15.843858733976418</v>
      </c>
      <c r="M167" s="8">
        <f t="shared" si="46"/>
        <v>15.053217873675013</v>
      </c>
      <c r="N167" s="8">
        <f t="shared" si="47"/>
        <v>15.859282184976847</v>
      </c>
      <c r="O167" s="8">
        <f t="shared" si="48"/>
        <v>15.049911294617093</v>
      </c>
      <c r="P167" s="8">
        <f t="shared" si="49"/>
        <v>15.865921980632532</v>
      </c>
      <c r="Q167" s="8">
        <f t="shared" si="50"/>
        <v>15.048487812332658</v>
      </c>
      <c r="R167" s="8">
        <f t="shared" si="51"/>
        <v>15.868780412662304</v>
      </c>
      <c r="S167" s="8">
        <f t="shared" si="52"/>
        <v>15.04787500320921</v>
      </c>
      <c r="T167" s="8">
        <f t="shared" si="53"/>
        <v>15.870010967651121</v>
      </c>
      <c r="U167" s="8">
        <f t="shared" si="54"/>
        <v>15.047611188881564</v>
      </c>
      <c r="V167" s="8">
        <f t="shared" si="55"/>
        <v>15.870540721573807</v>
      </c>
      <c r="W167" s="8">
        <f t="shared" si="56"/>
        <v>15.047497616813512</v>
      </c>
    </row>
    <row r="168" spans="1:23">
      <c r="A168" s="1" t="s">
        <v>0</v>
      </c>
      <c r="B168" s="1">
        <f t="shared" si="40"/>
        <v>40</v>
      </c>
      <c r="C168" s="1">
        <v>4.6760000000000002</v>
      </c>
      <c r="D168" s="1">
        <v>4.8540000000000001</v>
      </c>
      <c r="F168" s="7">
        <f t="shared" si="38"/>
        <v>15.748899</v>
      </c>
      <c r="G168" s="8">
        <f t="shared" si="39"/>
        <v>15.400528</v>
      </c>
      <c r="H168" s="7">
        <f t="shared" si="41"/>
        <v>15.9354975195</v>
      </c>
      <c r="I168" s="8">
        <f t="shared" si="42"/>
        <v>15.360523804</v>
      </c>
      <c r="J168" s="8">
        <f t="shared" si="43"/>
        <v>16.015828182144752</v>
      </c>
      <c r="K168" s="8">
        <f t="shared" si="44"/>
        <v>15.343301997622</v>
      </c>
      <c r="L168" s="8">
        <f t="shared" si="45"/>
        <v>16.050410532413316</v>
      </c>
      <c r="M168" s="8">
        <f t="shared" si="46"/>
        <v>15.335888009976269</v>
      </c>
      <c r="N168" s="8">
        <f t="shared" si="47"/>
        <v>16.065298234203933</v>
      </c>
      <c r="O168" s="8">
        <f t="shared" si="48"/>
        <v>15.332696288294784</v>
      </c>
      <c r="P168" s="8">
        <f t="shared" si="49"/>
        <v>16.071707389824795</v>
      </c>
      <c r="Q168" s="8">
        <f t="shared" si="50"/>
        <v>15.331322252110905</v>
      </c>
      <c r="R168" s="8">
        <f t="shared" si="51"/>
        <v>16.074466531319572</v>
      </c>
      <c r="S168" s="8">
        <f t="shared" si="52"/>
        <v>15.330730729533744</v>
      </c>
      <c r="T168" s="8">
        <f t="shared" si="53"/>
        <v>16.075654341733078</v>
      </c>
      <c r="U168" s="8">
        <f t="shared" si="54"/>
        <v>15.330476079064276</v>
      </c>
      <c r="V168" s="8">
        <f t="shared" si="55"/>
        <v>16.076165694116089</v>
      </c>
      <c r="W168" s="8">
        <f t="shared" si="56"/>
        <v>15.330366452037172</v>
      </c>
    </row>
    <row r="169" spans="1:23">
      <c r="A169" s="1" t="s">
        <v>0</v>
      </c>
      <c r="B169" s="1">
        <f t="shared" si="40"/>
        <v>41</v>
      </c>
      <c r="C169" s="1">
        <v>2.91</v>
      </c>
      <c r="D169" s="1">
        <v>3.1429999999999998</v>
      </c>
      <c r="F169" s="7">
        <f t="shared" si="38"/>
        <v>13.9634015</v>
      </c>
      <c r="G169" s="8">
        <f t="shared" si="39"/>
        <v>13.693707999999999</v>
      </c>
      <c r="H169" s="7">
        <f t="shared" si="41"/>
        <v>14.141606345749999</v>
      </c>
      <c r="I169" s="8">
        <f t="shared" si="42"/>
        <v>13.655503293999999</v>
      </c>
      <c r="J169" s="8">
        <f t="shared" si="43"/>
        <v>14.218323531845375</v>
      </c>
      <c r="K169" s="8">
        <f t="shared" si="44"/>
        <v>13.639056168067</v>
      </c>
      <c r="L169" s="8">
        <f t="shared" si="45"/>
        <v>14.251350280459434</v>
      </c>
      <c r="M169" s="8">
        <f t="shared" si="46"/>
        <v>13.631975680352843</v>
      </c>
      <c r="N169" s="8">
        <f t="shared" si="47"/>
        <v>14.265568295737786</v>
      </c>
      <c r="O169" s="8">
        <f t="shared" si="48"/>
        <v>13.628927530391898</v>
      </c>
      <c r="P169" s="8">
        <f t="shared" si="49"/>
        <v>14.271689151315117</v>
      </c>
      <c r="Q169" s="8">
        <f t="shared" si="50"/>
        <v>13.627615301833712</v>
      </c>
      <c r="R169" s="8">
        <f t="shared" si="51"/>
        <v>14.274324179641157</v>
      </c>
      <c r="S169" s="8">
        <f t="shared" si="52"/>
        <v>13.627050387439413</v>
      </c>
      <c r="T169" s="8">
        <f t="shared" si="53"/>
        <v>14.275458559335519</v>
      </c>
      <c r="U169" s="8">
        <f t="shared" si="54"/>
        <v>13.626807191792667</v>
      </c>
      <c r="V169" s="8">
        <f t="shared" si="55"/>
        <v>14.275946909793941</v>
      </c>
      <c r="W169" s="8">
        <f t="shared" si="56"/>
        <v>13.626702496066743</v>
      </c>
    </row>
    <row r="170" spans="1:23">
      <c r="A170" s="1" t="s">
        <v>0</v>
      </c>
      <c r="B170" s="1">
        <f t="shared" si="40"/>
        <v>42</v>
      </c>
      <c r="C170" s="1">
        <v>3.3239999999999998</v>
      </c>
      <c r="D170" s="1">
        <v>3.6280000000000001</v>
      </c>
      <c r="F170" s="7">
        <f t="shared" si="38"/>
        <v>14.352231999999999</v>
      </c>
      <c r="G170" s="8">
        <f t="shared" si="39"/>
        <v>14.184104</v>
      </c>
      <c r="H170" s="7">
        <f t="shared" si="41"/>
        <v>14.519601375999999</v>
      </c>
      <c r="I170" s="8">
        <f t="shared" si="42"/>
        <v>14.148222272</v>
      </c>
      <c r="J170" s="8">
        <f t="shared" si="43"/>
        <v>14.591653892367999</v>
      </c>
      <c r="K170" s="8">
        <f t="shared" si="44"/>
        <v>14.132775188096</v>
      </c>
      <c r="L170" s="8">
        <f t="shared" si="45"/>
        <v>14.622672500664423</v>
      </c>
      <c r="M170" s="8">
        <f t="shared" si="46"/>
        <v>14.126125218475327</v>
      </c>
      <c r="N170" s="8">
        <f t="shared" si="47"/>
        <v>14.636026011536034</v>
      </c>
      <c r="O170" s="8">
        <f t="shared" si="48"/>
        <v>14.123262406553629</v>
      </c>
      <c r="P170" s="8">
        <f t="shared" si="49"/>
        <v>14.641774697966262</v>
      </c>
      <c r="Q170" s="8">
        <f t="shared" si="50"/>
        <v>14.122029966021337</v>
      </c>
      <c r="R170" s="8">
        <f t="shared" si="51"/>
        <v>14.644249507474475</v>
      </c>
      <c r="S170" s="8">
        <f t="shared" si="52"/>
        <v>14.121499400372185</v>
      </c>
      <c r="T170" s="8">
        <f t="shared" si="53"/>
        <v>14.645314912967761</v>
      </c>
      <c r="U170" s="8">
        <f t="shared" si="54"/>
        <v>14.121270991860225</v>
      </c>
      <c r="V170" s="8">
        <f t="shared" si="55"/>
        <v>14.64577357003262</v>
      </c>
      <c r="W170" s="8">
        <f t="shared" si="56"/>
        <v>14.121172661995827</v>
      </c>
    </row>
    <row r="171" spans="1:23">
      <c r="A171" s="1" t="s">
        <v>0</v>
      </c>
      <c r="B171" s="1">
        <f t="shared" si="40"/>
        <v>43</v>
      </c>
      <c r="C171" s="1">
        <v>4.2610000000000001</v>
      </c>
      <c r="D171" s="1">
        <v>4.4400000000000004</v>
      </c>
      <c r="F171" s="7">
        <f t="shared" ref="F171:F234" si="57">C171+0.3545*(C171-D171)+11.136</f>
        <v>15.333544499999999</v>
      </c>
      <c r="G171" s="8">
        <f t="shared" ref="G171:G234" si="58">D171-0.076*(C171-D171)+10.533</f>
        <v>14.986604</v>
      </c>
      <c r="H171" s="7">
        <f t="shared" si="41"/>
        <v>15.519990407249999</v>
      </c>
      <c r="I171" s="8">
        <f t="shared" si="42"/>
        <v>14.946632522</v>
      </c>
      <c r="J171" s="8">
        <f t="shared" si="43"/>
        <v>15.600255370321124</v>
      </c>
      <c r="K171" s="8">
        <f t="shared" si="44"/>
        <v>14.929424800721</v>
      </c>
      <c r="L171" s="8">
        <f t="shared" si="45"/>
        <v>15.634809436923243</v>
      </c>
      <c r="M171" s="8">
        <f t="shared" si="46"/>
        <v>14.922016876710391</v>
      </c>
      <c r="N171" s="8">
        <f t="shared" si="47"/>
        <v>15.649684962595455</v>
      </c>
      <c r="O171" s="8">
        <f t="shared" si="48"/>
        <v>14.918827765423824</v>
      </c>
      <c r="P171" s="8">
        <f t="shared" si="49"/>
        <v>15.656088876397343</v>
      </c>
      <c r="Q171" s="8">
        <f t="shared" si="50"/>
        <v>14.917454853014956</v>
      </c>
      <c r="R171" s="8">
        <f t="shared" si="51"/>
        <v>15.658845761289054</v>
      </c>
      <c r="S171" s="8">
        <f t="shared" si="52"/>
        <v>14.916863814222939</v>
      </c>
      <c r="T171" s="8">
        <f t="shared" si="53"/>
        <v>15.660032600234938</v>
      </c>
      <c r="U171" s="8">
        <f t="shared" si="54"/>
        <v>14.916609372022975</v>
      </c>
      <c r="V171" s="8">
        <f t="shared" si="55"/>
        <v>15.660543534401139</v>
      </c>
      <c r="W171" s="8">
        <f t="shared" si="56"/>
        <v>14.916499834655891</v>
      </c>
    </row>
    <row r="172" spans="1:23">
      <c r="A172" s="1" t="s">
        <v>0</v>
      </c>
      <c r="B172" s="1">
        <f t="shared" si="40"/>
        <v>44</v>
      </c>
      <c r="C172" s="1">
        <v>3.8140000000000001</v>
      </c>
      <c r="D172" s="1">
        <v>4.0640000000000001</v>
      </c>
      <c r="F172" s="7">
        <f t="shared" si="57"/>
        <v>14.861374999999999</v>
      </c>
      <c r="G172" s="8">
        <f t="shared" si="58"/>
        <v>14.616</v>
      </c>
      <c r="H172" s="7">
        <f t="shared" si="41"/>
        <v>15.036985437499998</v>
      </c>
      <c r="I172" s="8">
        <f t="shared" si="42"/>
        <v>14.5783515</v>
      </c>
      <c r="J172" s="8">
        <f t="shared" si="43"/>
        <v>15.112585730843749</v>
      </c>
      <c r="K172" s="8">
        <f t="shared" si="44"/>
        <v>14.562143820749998</v>
      </c>
      <c r="L172" s="8">
        <f t="shared" si="45"/>
        <v>15.145131657128234</v>
      </c>
      <c r="M172" s="8">
        <f t="shared" si="46"/>
        <v>14.555166414832875</v>
      </c>
      <c r="N172" s="8">
        <f t="shared" si="47"/>
        <v>15.159142678393703</v>
      </c>
      <c r="O172" s="8">
        <f t="shared" si="48"/>
        <v>14.552162641585554</v>
      </c>
      <c r="P172" s="8">
        <f t="shared" si="49"/>
        <v>15.165174423048487</v>
      </c>
      <c r="Q172" s="8">
        <f t="shared" si="50"/>
        <v>14.55086951720258</v>
      </c>
      <c r="R172" s="8">
        <f t="shared" si="51"/>
        <v>15.167771089122374</v>
      </c>
      <c r="S172" s="8">
        <f t="shared" si="52"/>
        <v>14.550312827155711</v>
      </c>
      <c r="T172" s="8">
        <f t="shared" si="53"/>
        <v>15.168888953867182</v>
      </c>
      <c r="U172" s="8">
        <f t="shared" si="54"/>
        <v>14.550073172090533</v>
      </c>
      <c r="V172" s="8">
        <f t="shared" si="55"/>
        <v>15.169370194639821</v>
      </c>
      <c r="W172" s="8">
        <f t="shared" si="56"/>
        <v>14.549970000584974</v>
      </c>
    </row>
    <row r="173" spans="1:23">
      <c r="A173" s="1" t="s">
        <v>0</v>
      </c>
      <c r="B173" s="1">
        <f t="shared" si="40"/>
        <v>45</v>
      </c>
      <c r="C173" s="1">
        <v>1.9830000000000001</v>
      </c>
      <c r="D173" s="1">
        <v>2.2839999999999998</v>
      </c>
      <c r="F173" s="7">
        <f t="shared" si="57"/>
        <v>13.012295499999999</v>
      </c>
      <c r="G173" s="8">
        <f t="shared" si="58"/>
        <v>12.839876</v>
      </c>
      <c r="H173" s="7">
        <f t="shared" si="41"/>
        <v>13.180122712749998</v>
      </c>
      <c r="I173" s="8">
        <f t="shared" si="42"/>
        <v>12.803896117999999</v>
      </c>
      <c r="J173" s="8">
        <f t="shared" si="43"/>
        <v>13.252372327838874</v>
      </c>
      <c r="K173" s="8">
        <f t="shared" si="44"/>
        <v>12.788406778798999</v>
      </c>
      <c r="L173" s="8">
        <f t="shared" si="45"/>
        <v>13.283475787134634</v>
      </c>
      <c r="M173" s="8">
        <f t="shared" si="46"/>
        <v>12.781738618272968</v>
      </c>
      <c r="N173" s="8">
        <f t="shared" si="47"/>
        <v>13.29686582636146</v>
      </c>
      <c r="O173" s="8">
        <f t="shared" si="48"/>
        <v>12.778867975166513</v>
      </c>
      <c r="P173" s="8">
        <f t="shared" si="49"/>
        <v>13.302630238248607</v>
      </c>
      <c r="Q173" s="8">
        <f t="shared" si="50"/>
        <v>12.777632163309184</v>
      </c>
      <c r="R173" s="8">
        <f t="shared" si="51"/>
        <v>13.305111817566026</v>
      </c>
      <c r="S173" s="8">
        <f t="shared" si="52"/>
        <v>12.777100146304603</v>
      </c>
      <c r="T173" s="8">
        <f t="shared" si="53"/>
        <v>13.306180137462174</v>
      </c>
      <c r="U173" s="8">
        <f t="shared" si="54"/>
        <v>12.776871112984132</v>
      </c>
      <c r="V173" s="8">
        <f t="shared" si="55"/>
        <v>13.306640049177465</v>
      </c>
      <c r="W173" s="8">
        <f t="shared" si="56"/>
        <v>12.776772514139669</v>
      </c>
    </row>
    <row r="174" spans="1:23">
      <c r="A174" s="1" t="s">
        <v>0</v>
      </c>
      <c r="B174" s="1">
        <f t="shared" si="40"/>
        <v>46</v>
      </c>
      <c r="C174" s="1">
        <v>2.444</v>
      </c>
      <c r="D174" s="1">
        <v>2.7410000000000001</v>
      </c>
      <c r="F174" s="7">
        <f t="shared" si="57"/>
        <v>13.4747135</v>
      </c>
      <c r="G174" s="8">
        <f t="shared" si="58"/>
        <v>13.296571999999999</v>
      </c>
      <c r="H174" s="7">
        <f t="shared" si="41"/>
        <v>13.64315116175</v>
      </c>
      <c r="I174" s="8">
        <f t="shared" si="42"/>
        <v>13.260461245999998</v>
      </c>
      <c r="J174" s="8">
        <f t="shared" si="43"/>
        <v>13.715663575133375</v>
      </c>
      <c r="K174" s="8">
        <f t="shared" si="44"/>
        <v>13.244915566403</v>
      </c>
      <c r="L174" s="8">
        <f t="shared" si="45"/>
        <v>13.746880169094917</v>
      </c>
      <c r="M174" s="8">
        <f t="shared" si="46"/>
        <v>13.238223151336491</v>
      </c>
      <c r="N174" s="8">
        <f t="shared" si="47"/>
        <v>13.760318912795361</v>
      </c>
      <c r="O174" s="8">
        <f t="shared" si="48"/>
        <v>13.235342066650359</v>
      </c>
      <c r="P174" s="8">
        <f t="shared" si="49"/>
        <v>13.766104291958403</v>
      </c>
      <c r="Q174" s="8">
        <f t="shared" si="50"/>
        <v>13.23410175969298</v>
      </c>
      <c r="R174" s="8">
        <f t="shared" si="51"/>
        <v>13.768594897688091</v>
      </c>
      <c r="S174" s="8">
        <f t="shared" si="52"/>
        <v>13.233567807547828</v>
      </c>
      <c r="T174" s="8">
        <f t="shared" si="53"/>
        <v>13.769667103454722</v>
      </c>
      <c r="U174" s="8">
        <f t="shared" si="54"/>
        <v>13.23333794114934</v>
      </c>
      <c r="V174" s="8">
        <f t="shared" si="55"/>
        <v>13.770128688037257</v>
      </c>
      <c r="W174" s="8">
        <f t="shared" si="56"/>
        <v>13.233238983664791</v>
      </c>
    </row>
    <row r="175" spans="1:23">
      <c r="A175" s="1" t="s">
        <v>0</v>
      </c>
      <c r="B175" s="1">
        <f t="shared" si="40"/>
        <v>47</v>
      </c>
      <c r="C175" s="1">
        <v>4.62</v>
      </c>
      <c r="D175" s="1">
        <v>4.7350000000000003</v>
      </c>
      <c r="F175" s="7">
        <f t="shared" si="57"/>
        <v>15.715232499999999</v>
      </c>
      <c r="G175" s="8">
        <f t="shared" si="58"/>
        <v>15.27674</v>
      </c>
      <c r="H175" s="7">
        <f t="shared" si="41"/>
        <v>15.911445591249999</v>
      </c>
      <c r="I175" s="8">
        <f t="shared" si="42"/>
        <v>15.234674569999999</v>
      </c>
      <c r="J175" s="8">
        <f t="shared" si="43"/>
        <v>15.995915327033124</v>
      </c>
      <c r="K175" s="8">
        <f t="shared" si="44"/>
        <v>15.216565402385001</v>
      </c>
      <c r="L175" s="8">
        <f t="shared" si="45"/>
        <v>16.032279548287761</v>
      </c>
      <c r="M175" s="8">
        <f t="shared" si="46"/>
        <v>15.208769405726741</v>
      </c>
      <c r="N175" s="8">
        <f t="shared" si="47"/>
        <v>16.047934345537882</v>
      </c>
      <c r="O175" s="8">
        <f t="shared" si="48"/>
        <v>15.205413229165362</v>
      </c>
      <c r="P175" s="8">
        <f t="shared" si="49"/>
        <v>16.054673735754058</v>
      </c>
      <c r="Q175" s="8">
        <f t="shared" si="50"/>
        <v>15.203968395155687</v>
      </c>
      <c r="R175" s="8">
        <f t="shared" si="51"/>
        <v>16.057575043242121</v>
      </c>
      <c r="S175" s="8">
        <f t="shared" si="52"/>
        <v>15.203346394114524</v>
      </c>
      <c r="T175" s="8">
        <f t="shared" si="53"/>
        <v>16.058824056115732</v>
      </c>
      <c r="U175" s="8">
        <f t="shared" si="54"/>
        <v>15.203078622666302</v>
      </c>
      <c r="V175" s="8">
        <f t="shared" si="55"/>
        <v>16.059361756157823</v>
      </c>
      <c r="W175" s="8">
        <f t="shared" si="56"/>
        <v>15.202963347057842</v>
      </c>
    </row>
    <row r="176" spans="1:23">
      <c r="A176" s="1" t="s">
        <v>0</v>
      </c>
      <c r="B176" s="1">
        <f t="shared" si="40"/>
        <v>48</v>
      </c>
      <c r="C176" s="1">
        <v>5.2430000000000003</v>
      </c>
      <c r="D176" s="1">
        <v>5.2750000000000004</v>
      </c>
      <c r="F176" s="7">
        <f t="shared" si="57"/>
        <v>16.367656</v>
      </c>
      <c r="G176" s="8">
        <f t="shared" si="58"/>
        <v>15.810431999999999</v>
      </c>
      <c r="H176" s="7">
        <f t="shared" si="41"/>
        <v>16.576535908</v>
      </c>
      <c r="I176" s="8">
        <f t="shared" si="42"/>
        <v>15.765650976</v>
      </c>
      <c r="J176" s="8">
        <f t="shared" si="43"/>
        <v>16.666458708394</v>
      </c>
      <c r="K176" s="8">
        <f t="shared" si="44"/>
        <v>15.746372745167999</v>
      </c>
      <c r="L176" s="8">
        <f t="shared" si="45"/>
        <v>16.705170473963616</v>
      </c>
      <c r="M176" s="8">
        <f t="shared" si="46"/>
        <v>15.738073466794823</v>
      </c>
      <c r="N176" s="8">
        <f t="shared" si="47"/>
        <v>16.721835889041337</v>
      </c>
      <c r="O176" s="8">
        <f t="shared" si="48"/>
        <v>15.734500627455173</v>
      </c>
      <c r="P176" s="8">
        <f t="shared" si="49"/>
        <v>16.729010350232294</v>
      </c>
      <c r="Q176" s="8">
        <f t="shared" si="50"/>
        <v>15.73296252011945</v>
      </c>
      <c r="R176" s="8">
        <f t="shared" si="51"/>
        <v>16.732098955775001</v>
      </c>
      <c r="S176" s="8">
        <f t="shared" si="52"/>
        <v>15.732300364911424</v>
      </c>
      <c r="T176" s="8">
        <f t="shared" si="53"/>
        <v>16.733428600461139</v>
      </c>
      <c r="U176" s="8">
        <f t="shared" si="54"/>
        <v>15.732015307094368</v>
      </c>
      <c r="V176" s="8">
        <f t="shared" si="55"/>
        <v>16.734001012498521</v>
      </c>
      <c r="W176" s="8">
        <f t="shared" si="56"/>
        <v>15.731892589704124</v>
      </c>
    </row>
    <row r="177" spans="1:23">
      <c r="A177" s="1" t="s">
        <v>0</v>
      </c>
      <c r="B177" s="1">
        <f t="shared" si="40"/>
        <v>49</v>
      </c>
      <c r="C177" s="1">
        <v>3.4249999999999998</v>
      </c>
      <c r="D177" s="1">
        <v>3.7349999999999999</v>
      </c>
      <c r="F177" s="7">
        <f t="shared" si="57"/>
        <v>14.451104999999998</v>
      </c>
      <c r="G177" s="8">
        <f t="shared" si="58"/>
        <v>14.291559999999999</v>
      </c>
      <c r="H177" s="7">
        <f t="shared" si="41"/>
        <v>14.617558702499998</v>
      </c>
      <c r="I177" s="8">
        <f t="shared" si="42"/>
        <v>14.25587458</v>
      </c>
      <c r="J177" s="8">
        <f t="shared" si="43"/>
        <v>14.689217021426249</v>
      </c>
      <c r="K177" s="8">
        <f t="shared" si="44"/>
        <v>14.24051200669</v>
      </c>
      <c r="L177" s="8">
        <f t="shared" si="45"/>
        <v>14.720065927723999</v>
      </c>
      <c r="M177" s="8">
        <f t="shared" si="46"/>
        <v>14.233898418880045</v>
      </c>
      <c r="N177" s="8">
        <f t="shared" si="47"/>
        <v>14.73334638188518</v>
      </c>
      <c r="O177" s="8">
        <f t="shared" si="48"/>
        <v>14.231051269327859</v>
      </c>
      <c r="P177" s="8">
        <f t="shared" si="49"/>
        <v>14.73906361740157</v>
      </c>
      <c r="Q177" s="8">
        <f t="shared" si="50"/>
        <v>14.229825571445643</v>
      </c>
      <c r="R177" s="8">
        <f t="shared" si="51"/>
        <v>14.741524887291375</v>
      </c>
      <c r="S177" s="8">
        <f t="shared" si="52"/>
        <v>14.229297908507348</v>
      </c>
      <c r="T177" s="8">
        <f t="shared" si="53"/>
        <v>14.742584463978936</v>
      </c>
      <c r="U177" s="8">
        <f t="shared" si="54"/>
        <v>14.229070749612413</v>
      </c>
      <c r="V177" s="8">
        <f t="shared" si="55"/>
        <v>14.743040611742931</v>
      </c>
      <c r="W177" s="8">
        <f t="shared" si="56"/>
        <v>14.228972957708145</v>
      </c>
    </row>
    <row r="178" spans="1:23">
      <c r="A178" s="1" t="s">
        <v>0</v>
      </c>
      <c r="B178" s="1">
        <f t="shared" si="40"/>
        <v>50</v>
      </c>
      <c r="C178" s="1">
        <v>3.7930000000000001</v>
      </c>
      <c r="D178" s="1">
        <v>4.0170000000000003</v>
      </c>
      <c r="F178" s="7">
        <f t="shared" si="57"/>
        <v>14.849591999999999</v>
      </c>
      <c r="G178" s="8">
        <f t="shared" si="58"/>
        <v>14.567024</v>
      </c>
      <c r="H178" s="7">
        <f t="shared" si="41"/>
        <v>15.029170356</v>
      </c>
      <c r="I178" s="8">
        <f t="shared" si="42"/>
        <v>14.528524832</v>
      </c>
      <c r="J178" s="8">
        <f t="shared" si="43"/>
        <v>15.106478838257999</v>
      </c>
      <c r="K178" s="8">
        <f t="shared" si="44"/>
        <v>14.511950940176</v>
      </c>
      <c r="L178" s="8">
        <f t="shared" si="45"/>
        <v>15.139760139870068</v>
      </c>
      <c r="M178" s="8">
        <f t="shared" si="46"/>
        <v>14.504815879745768</v>
      </c>
      <c r="N178" s="8">
        <f t="shared" si="47"/>
        <v>15.154087740214063</v>
      </c>
      <c r="O178" s="8">
        <f t="shared" si="48"/>
        <v>14.501744236230554</v>
      </c>
      <c r="P178" s="8">
        <f t="shared" si="49"/>
        <v>15.160255772162152</v>
      </c>
      <c r="Q178" s="8">
        <f t="shared" si="50"/>
        <v>14.500421893697254</v>
      </c>
      <c r="R178" s="8">
        <f t="shared" si="51"/>
        <v>15.162911109915806</v>
      </c>
      <c r="S178" s="8">
        <f t="shared" si="52"/>
        <v>14.499852625236667</v>
      </c>
      <c r="T178" s="8">
        <f t="shared" si="53"/>
        <v>15.164054232818753</v>
      </c>
      <c r="U178" s="8">
        <f t="shared" si="54"/>
        <v>14.499607555164385</v>
      </c>
      <c r="V178" s="8">
        <f t="shared" si="55"/>
        <v>15.164546347228473</v>
      </c>
      <c r="W178" s="8">
        <f t="shared" si="56"/>
        <v>14.499502052498269</v>
      </c>
    </row>
    <row r="179" spans="1:23">
      <c r="A179" s="1" t="s">
        <v>0</v>
      </c>
      <c r="B179" s="1">
        <f t="shared" si="40"/>
        <v>51</v>
      </c>
      <c r="C179" s="1">
        <v>4.2690000000000001</v>
      </c>
      <c r="D179" s="1">
        <v>4.4800000000000004</v>
      </c>
      <c r="F179" s="7">
        <f t="shared" si="57"/>
        <v>15.3302005</v>
      </c>
      <c r="G179" s="8">
        <f t="shared" si="58"/>
        <v>15.029036</v>
      </c>
      <c r="H179" s="7">
        <f t="shared" si="41"/>
        <v>15.511762815249998</v>
      </c>
      <c r="I179" s="8">
        <f t="shared" si="42"/>
        <v>14.990111498000001</v>
      </c>
      <c r="J179" s="8">
        <f t="shared" si="43"/>
        <v>15.589925391965124</v>
      </c>
      <c r="K179" s="8">
        <f t="shared" si="44"/>
        <v>14.973354499889</v>
      </c>
      <c r="L179" s="8">
        <f t="shared" si="45"/>
        <v>15.623574381240985</v>
      </c>
      <c r="M179" s="8">
        <f t="shared" si="46"/>
        <v>14.966140612202214</v>
      </c>
      <c r="N179" s="8">
        <f t="shared" si="47"/>
        <v>15.638060271124244</v>
      </c>
      <c r="O179" s="8">
        <f t="shared" si="48"/>
        <v>14.963035033553053</v>
      </c>
      <c r="P179" s="8">
        <f t="shared" si="49"/>
        <v>15.644296446718986</v>
      </c>
      <c r="Q179" s="8">
        <f t="shared" si="50"/>
        <v>14.96169808194459</v>
      </c>
      <c r="R179" s="8">
        <f t="shared" si="51"/>
        <v>15.646981120312523</v>
      </c>
      <c r="S179" s="8">
        <f t="shared" si="52"/>
        <v>14.961122524277146</v>
      </c>
      <c r="T179" s="8">
        <f t="shared" si="53"/>
        <v>15.64813687229454</v>
      </c>
      <c r="U179" s="8">
        <f t="shared" si="54"/>
        <v>14.960874746701311</v>
      </c>
      <c r="V179" s="8">
        <f t="shared" si="55"/>
        <v>15.648634423522799</v>
      </c>
      <c r="W179" s="8">
        <f t="shared" si="56"/>
        <v>14.960768078454915</v>
      </c>
    </row>
    <row r="180" spans="1:23">
      <c r="A180" s="1" t="s">
        <v>0</v>
      </c>
      <c r="B180" s="1">
        <f t="shared" si="40"/>
        <v>52</v>
      </c>
      <c r="C180" s="1">
        <v>1.9530000000000001</v>
      </c>
      <c r="D180" s="1">
        <v>2.2469999999999999</v>
      </c>
      <c r="F180" s="7">
        <f t="shared" si="57"/>
        <v>12.984776999999999</v>
      </c>
      <c r="G180" s="8">
        <f t="shared" si="58"/>
        <v>12.802344</v>
      </c>
      <c r="H180" s="7">
        <f t="shared" si="41"/>
        <v>13.153672498499999</v>
      </c>
      <c r="I180" s="8">
        <f t="shared" si="42"/>
        <v>12.766135091999999</v>
      </c>
      <c r="J180" s="8">
        <f t="shared" si="43"/>
        <v>13.226382010604249</v>
      </c>
      <c r="K180" s="8">
        <f t="shared" si="44"/>
        <v>12.750547157105999</v>
      </c>
      <c r="L180" s="8">
        <f t="shared" si="45"/>
        <v>13.257683455565129</v>
      </c>
      <c r="M180" s="8">
        <f t="shared" si="46"/>
        <v>12.743836551134132</v>
      </c>
      <c r="N180" s="8">
        <f t="shared" si="47"/>
        <v>13.271158727620788</v>
      </c>
      <c r="O180" s="8">
        <f t="shared" si="48"/>
        <v>12.740947635263243</v>
      </c>
      <c r="P180" s="8">
        <f t="shared" si="49"/>
        <v>13.276959832240749</v>
      </c>
      <c r="Q180" s="8">
        <f t="shared" si="50"/>
        <v>12.739703956980826</v>
      </c>
      <c r="R180" s="8">
        <f t="shared" si="51"/>
        <v>13.279457207779643</v>
      </c>
      <c r="S180" s="8">
        <f t="shared" si="52"/>
        <v>12.739168553480244</v>
      </c>
      <c r="T180" s="8">
        <f t="shared" si="53"/>
        <v>13.280532327949135</v>
      </c>
      <c r="U180" s="8">
        <f t="shared" si="54"/>
        <v>12.738938062273245</v>
      </c>
      <c r="V180" s="8">
        <f t="shared" si="55"/>
        <v>13.280995167182102</v>
      </c>
      <c r="W180" s="8">
        <f t="shared" si="56"/>
        <v>12.738838835808632</v>
      </c>
    </row>
    <row r="181" spans="1:23">
      <c r="A181" s="1" t="s">
        <v>0</v>
      </c>
      <c r="B181" s="1">
        <f t="shared" si="40"/>
        <v>53</v>
      </c>
      <c r="C181" s="1">
        <v>4.048</v>
      </c>
      <c r="D181" s="1">
        <v>4.2220000000000004</v>
      </c>
      <c r="F181" s="7">
        <f t="shared" si="57"/>
        <v>15.122316999999999</v>
      </c>
      <c r="G181" s="8">
        <f t="shared" si="58"/>
        <v>14.768224</v>
      </c>
      <c r="H181" s="7">
        <f t="shared" si="41"/>
        <v>15.309525968499999</v>
      </c>
      <c r="I181" s="8">
        <f t="shared" si="42"/>
        <v>14.728088932</v>
      </c>
      <c r="J181" s="8">
        <f t="shared" si="43"/>
        <v>15.390119429439249</v>
      </c>
      <c r="K181" s="8">
        <f t="shared" si="44"/>
        <v>14.710810785226</v>
      </c>
      <c r="L181" s="8">
        <f t="shared" si="45"/>
        <v>15.424814914373595</v>
      </c>
      <c r="M181" s="8">
        <f t="shared" si="46"/>
        <v>14.703372543039793</v>
      </c>
      <c r="N181" s="8">
        <f t="shared" si="47"/>
        <v>15.439751320637832</v>
      </c>
      <c r="O181" s="8">
        <f t="shared" si="48"/>
        <v>14.70017037977863</v>
      </c>
      <c r="P181" s="8">
        <f t="shared" si="49"/>
        <v>15.446181443534586</v>
      </c>
      <c r="Q181" s="8">
        <f t="shared" si="50"/>
        <v>14.6987918484947</v>
      </c>
      <c r="R181" s="8">
        <f t="shared" si="51"/>
        <v>15.448949611441638</v>
      </c>
      <c r="S181" s="8">
        <f t="shared" si="52"/>
        <v>14.69819839077697</v>
      </c>
      <c r="T181" s="8">
        <f t="shared" si="53"/>
        <v>15.450141307725623</v>
      </c>
      <c r="U181" s="8">
        <f t="shared" si="54"/>
        <v>14.697942907229486</v>
      </c>
      <c r="V181" s="8">
        <f t="shared" si="55"/>
        <v>15.45065433297588</v>
      </c>
      <c r="W181" s="8">
        <f t="shared" si="56"/>
        <v>14.697832921562293</v>
      </c>
    </row>
    <row r="182" spans="1:23">
      <c r="A182" s="1" t="s">
        <v>0</v>
      </c>
      <c r="B182" s="1">
        <f t="shared" si="40"/>
        <v>54</v>
      </c>
      <c r="C182" s="1">
        <v>4.5519999999999996</v>
      </c>
      <c r="D182" s="1">
        <v>4.7830000000000004</v>
      </c>
      <c r="F182" s="7">
        <f t="shared" si="57"/>
        <v>15.6061105</v>
      </c>
      <c r="G182" s="8">
        <f t="shared" si="58"/>
        <v>15.333556</v>
      </c>
      <c r="H182" s="7">
        <f t="shared" si="41"/>
        <v>15.784620570249999</v>
      </c>
      <c r="I182" s="8">
        <f t="shared" si="42"/>
        <v>15.295285858</v>
      </c>
      <c r="J182" s="8">
        <f t="shared" si="43"/>
        <v>15.861469155492625</v>
      </c>
      <c r="K182" s="8">
        <f t="shared" si="44"/>
        <v>15.278810561869001</v>
      </c>
      <c r="L182" s="8">
        <f t="shared" si="45"/>
        <v>15.894552471439575</v>
      </c>
      <c r="M182" s="8">
        <f t="shared" si="46"/>
        <v>15.271717946884603</v>
      </c>
      <c r="N182" s="8">
        <f t="shared" si="47"/>
        <v>15.908794838954737</v>
      </c>
      <c r="O182" s="8">
        <f t="shared" si="48"/>
        <v>15.268664576133823</v>
      </c>
      <c r="P182" s="8">
        <f t="shared" si="49"/>
        <v>15.914926178170013</v>
      </c>
      <c r="Q182" s="8">
        <f t="shared" si="50"/>
        <v>15.26735010002561</v>
      </c>
      <c r="R182" s="8">
        <f t="shared" si="51"/>
        <v>15.917565719702189</v>
      </c>
      <c r="S182" s="8">
        <f t="shared" si="52"/>
        <v>15.266784218061026</v>
      </c>
      <c r="T182" s="8">
        <f t="shared" si="53"/>
        <v>15.918702042331791</v>
      </c>
      <c r="U182" s="8">
        <f t="shared" si="54"/>
        <v>15.266540605875271</v>
      </c>
      <c r="V182" s="8">
        <f t="shared" si="55"/>
        <v>15.919191229223834</v>
      </c>
      <c r="W182" s="8">
        <f t="shared" si="56"/>
        <v>15.266435730829304</v>
      </c>
    </row>
    <row r="183" spans="1:23">
      <c r="A183" s="1" t="s">
        <v>0</v>
      </c>
      <c r="B183" s="1">
        <f t="shared" si="40"/>
        <v>55</v>
      </c>
      <c r="C183" s="1">
        <v>3.77</v>
      </c>
      <c r="D183" s="1">
        <v>3.9929999999999999</v>
      </c>
      <c r="F183" s="7">
        <f t="shared" si="57"/>
        <v>14.826946499999998</v>
      </c>
      <c r="G183" s="8">
        <f t="shared" si="58"/>
        <v>14.542947999999999</v>
      </c>
      <c r="H183" s="7">
        <f t="shared" si="41"/>
        <v>15.006677468249999</v>
      </c>
      <c r="I183" s="8">
        <f t="shared" si="42"/>
        <v>14.504416114</v>
      </c>
      <c r="J183" s="8">
        <f t="shared" si="43"/>
        <v>15.084051650081623</v>
      </c>
      <c r="K183" s="8">
        <f t="shared" si="44"/>
        <v>14.487828137076999</v>
      </c>
      <c r="L183" s="8">
        <f t="shared" si="45"/>
        <v>15.117361235360139</v>
      </c>
      <c r="M183" s="8">
        <f t="shared" si="46"/>
        <v>14.480687013011648</v>
      </c>
      <c r="N183" s="8">
        <f t="shared" si="47"/>
        <v>15.131701011822539</v>
      </c>
      <c r="O183" s="8">
        <f t="shared" si="48"/>
        <v>14.477612759101515</v>
      </c>
      <c r="P183" s="8">
        <f t="shared" si="49"/>
        <v>15.137874285589604</v>
      </c>
      <c r="Q183" s="8">
        <f t="shared" si="50"/>
        <v>14.476289292793201</v>
      </c>
      <c r="R183" s="8">
        <f t="shared" si="51"/>
        <v>15.140531879946323</v>
      </c>
      <c r="S183" s="8">
        <f t="shared" si="52"/>
        <v>14.475719540547473</v>
      </c>
      <c r="T183" s="8">
        <f t="shared" si="53"/>
        <v>15.141675974316891</v>
      </c>
      <c r="U183" s="8">
        <f t="shared" si="54"/>
        <v>14.475474262205687</v>
      </c>
      <c r="V183" s="8">
        <f t="shared" si="55"/>
        <v>15.14216850694342</v>
      </c>
      <c r="W183" s="8">
        <f t="shared" si="56"/>
        <v>14.475368669879547</v>
      </c>
    </row>
    <row r="184" spans="1:23">
      <c r="A184" s="1" t="s">
        <v>0</v>
      </c>
      <c r="B184" s="1">
        <f t="shared" si="40"/>
        <v>56</v>
      </c>
      <c r="C184" s="1">
        <v>5.1760000000000002</v>
      </c>
      <c r="D184" s="1">
        <v>5.319</v>
      </c>
      <c r="F184" s="7">
        <f t="shared" si="57"/>
        <v>16.2613065</v>
      </c>
      <c r="G184" s="8">
        <f t="shared" si="58"/>
        <v>15.862867999999999</v>
      </c>
      <c r="H184" s="7">
        <f t="shared" si="41"/>
        <v>16.453246448249999</v>
      </c>
      <c r="I184" s="8">
        <f t="shared" si="42"/>
        <v>15.821718674</v>
      </c>
      <c r="J184" s="8">
        <f t="shared" si="43"/>
        <v>16.535876595971622</v>
      </c>
      <c r="K184" s="8">
        <f t="shared" si="44"/>
        <v>15.804003889156998</v>
      </c>
      <c r="L184" s="8">
        <f t="shared" si="45"/>
        <v>16.571448874565782</v>
      </c>
      <c r="M184" s="8">
        <f t="shared" si="46"/>
        <v>15.796377674282088</v>
      </c>
      <c r="N184" s="8">
        <f t="shared" si="47"/>
        <v>16.586762740500568</v>
      </c>
      <c r="O184" s="8">
        <f t="shared" si="48"/>
        <v>15.793094588778438</v>
      </c>
      <c r="P184" s="8">
        <f t="shared" si="49"/>
        <v>16.593355359785495</v>
      </c>
      <c r="Q184" s="8">
        <f t="shared" si="50"/>
        <v>15.791681220469117</v>
      </c>
      <c r="R184" s="8">
        <f t="shared" si="51"/>
        <v>16.596193482387655</v>
      </c>
      <c r="S184" s="8">
        <f t="shared" si="52"/>
        <v>15.791072765411954</v>
      </c>
      <c r="T184" s="8">
        <f t="shared" si="53"/>
        <v>16.597415294167885</v>
      </c>
      <c r="U184" s="8">
        <f t="shared" si="54"/>
        <v>15.790810825509846</v>
      </c>
      <c r="V184" s="8">
        <f t="shared" si="55"/>
        <v>16.597941284139274</v>
      </c>
      <c r="W184" s="8">
        <f t="shared" si="56"/>
        <v>15.790698060381988</v>
      </c>
    </row>
    <row r="185" spans="1:23">
      <c r="A185" s="1" t="s">
        <v>0</v>
      </c>
      <c r="B185" s="1">
        <f t="shared" si="40"/>
        <v>57</v>
      </c>
      <c r="C185" s="1">
        <v>4.7949999999999999</v>
      </c>
      <c r="D185" s="1">
        <v>5.0119999999999996</v>
      </c>
      <c r="F185" s="7">
        <f t="shared" si="57"/>
        <v>15.854073499999998</v>
      </c>
      <c r="G185" s="8">
        <f t="shared" si="58"/>
        <v>15.561491999999999</v>
      </c>
      <c r="H185" s="7">
        <f t="shared" si="41"/>
        <v>16.03472014175</v>
      </c>
      <c r="I185" s="8">
        <f t="shared" si="42"/>
        <v>15.522763806</v>
      </c>
      <c r="J185" s="8">
        <f t="shared" si="43"/>
        <v>16.112488521023373</v>
      </c>
      <c r="K185" s="8">
        <f t="shared" si="44"/>
        <v>15.506091318482998</v>
      </c>
      <c r="L185" s="8">
        <f t="shared" si="45"/>
        <v>16.145967808300561</v>
      </c>
      <c r="M185" s="8">
        <f t="shared" si="46"/>
        <v>15.498913812606929</v>
      </c>
      <c r="N185" s="8">
        <f t="shared" si="47"/>
        <v>16.160380641473392</v>
      </c>
      <c r="O185" s="8">
        <f t="shared" si="48"/>
        <v>15.495823896327284</v>
      </c>
      <c r="P185" s="8">
        <f t="shared" si="49"/>
        <v>16.166585366154294</v>
      </c>
      <c r="Q185" s="8">
        <f t="shared" si="50"/>
        <v>15.494493687368895</v>
      </c>
      <c r="R185" s="8">
        <f t="shared" si="51"/>
        <v>16.169256500129421</v>
      </c>
      <c r="S185" s="8">
        <f t="shared" si="52"/>
        <v>15.49392103241231</v>
      </c>
      <c r="T185" s="8">
        <f t="shared" si="53"/>
        <v>16.170406423305714</v>
      </c>
      <c r="U185" s="8">
        <f t="shared" si="54"/>
        <v>15.493674504453498</v>
      </c>
      <c r="V185" s="8">
        <f t="shared" si="55"/>
        <v>16.170901465233108</v>
      </c>
      <c r="W185" s="8">
        <f t="shared" si="56"/>
        <v>15.49356837416723</v>
      </c>
    </row>
    <row r="186" spans="1:23">
      <c r="A186" s="1" t="s">
        <v>0</v>
      </c>
      <c r="B186" s="1">
        <f>ROW(B184)-126</f>
        <v>58</v>
      </c>
      <c r="C186" s="1">
        <v>4.4969999999999999</v>
      </c>
      <c r="D186" s="1">
        <v>4.7050000000000001</v>
      </c>
      <c r="F186" s="7">
        <f t="shared" si="57"/>
        <v>15.559263999999999</v>
      </c>
      <c r="G186" s="8">
        <f t="shared" si="58"/>
        <v>15.253807999999999</v>
      </c>
      <c r="H186" s="7">
        <f t="shared" si="41"/>
        <v>15.741284151999999</v>
      </c>
      <c r="I186" s="8">
        <f t="shared" si="42"/>
        <v>15.214785343999999</v>
      </c>
      <c r="J186" s="8">
        <f t="shared" si="43"/>
        <v>15.819643827436</v>
      </c>
      <c r="K186" s="8">
        <f t="shared" si="44"/>
        <v>15.197986090592</v>
      </c>
      <c r="L186" s="8">
        <f t="shared" si="45"/>
        <v>15.853377667711197</v>
      </c>
      <c r="M186" s="8">
        <f t="shared" si="46"/>
        <v>15.190754011999855</v>
      </c>
      <c r="N186" s="8">
        <f t="shared" si="47"/>
        <v>15.867900085949669</v>
      </c>
      <c r="O186" s="8">
        <f t="shared" si="48"/>
        <v>15.187640602165938</v>
      </c>
      <c r="P186" s="8">
        <f t="shared" si="49"/>
        <v>15.874151987001332</v>
      </c>
      <c r="Q186" s="8">
        <f t="shared" si="50"/>
        <v>15.186300279232437</v>
      </c>
      <c r="R186" s="8">
        <f t="shared" si="51"/>
        <v>15.876843430404072</v>
      </c>
      <c r="S186" s="8">
        <f t="shared" si="52"/>
        <v>15.185723270209564</v>
      </c>
      <c r="T186" s="8">
        <f t="shared" si="53"/>
        <v>15.878002096788952</v>
      </c>
      <c r="U186" s="8">
        <f t="shared" si="54"/>
        <v>15.185474867825217</v>
      </c>
      <c r="V186" s="8">
        <f t="shared" si="55"/>
        <v>15.878500902667643</v>
      </c>
      <c r="W186" s="8">
        <f t="shared" si="56"/>
        <v>15.185367930598755</v>
      </c>
    </row>
    <row r="187" spans="1:23">
      <c r="A187" s="1" t="s">
        <v>0</v>
      </c>
      <c r="B187" s="1">
        <f t="shared" si="40"/>
        <v>59</v>
      </c>
      <c r="C187" s="1">
        <v>4.5739999999999998</v>
      </c>
      <c r="D187" s="1">
        <v>4.8780000000000001</v>
      </c>
      <c r="F187" s="7">
        <f t="shared" si="57"/>
        <v>15.602231999999999</v>
      </c>
      <c r="G187" s="8">
        <f t="shared" si="58"/>
        <v>15.434104</v>
      </c>
      <c r="H187" s="7">
        <f t="shared" si="41"/>
        <v>15.769601375999999</v>
      </c>
      <c r="I187" s="8">
        <f t="shared" si="42"/>
        <v>15.398222272</v>
      </c>
      <c r="J187" s="8">
        <f t="shared" si="43"/>
        <v>15.841653892367999</v>
      </c>
      <c r="K187" s="8">
        <f t="shared" si="44"/>
        <v>15.382775188096</v>
      </c>
      <c r="L187" s="8">
        <f t="shared" si="45"/>
        <v>15.872672500664422</v>
      </c>
      <c r="M187" s="8">
        <f t="shared" si="46"/>
        <v>15.376125218475327</v>
      </c>
      <c r="N187" s="8">
        <f t="shared" si="47"/>
        <v>15.886026011536032</v>
      </c>
      <c r="O187" s="8">
        <f t="shared" si="48"/>
        <v>15.373262406553629</v>
      </c>
      <c r="P187" s="8">
        <f t="shared" si="49"/>
        <v>15.891774697966261</v>
      </c>
      <c r="Q187" s="8">
        <f t="shared" si="50"/>
        <v>15.372029966021337</v>
      </c>
      <c r="R187" s="8">
        <f t="shared" si="51"/>
        <v>15.894249507474473</v>
      </c>
      <c r="S187" s="8">
        <f t="shared" si="52"/>
        <v>15.371499400372185</v>
      </c>
      <c r="T187" s="8">
        <f t="shared" si="53"/>
        <v>15.895314912967759</v>
      </c>
      <c r="U187" s="8">
        <f t="shared" si="54"/>
        <v>15.371270991860225</v>
      </c>
      <c r="V187" s="8">
        <f t="shared" si="55"/>
        <v>15.89577357003262</v>
      </c>
      <c r="W187" s="8">
        <f t="shared" si="56"/>
        <v>15.371172661995827</v>
      </c>
    </row>
    <row r="188" spans="1:23">
      <c r="A188" s="1" t="s">
        <v>0</v>
      </c>
      <c r="B188" s="1">
        <f t="shared" si="40"/>
        <v>60</v>
      </c>
      <c r="C188" s="1">
        <v>5.1420000000000003</v>
      </c>
      <c r="D188" s="1">
        <v>5.1349999999999998</v>
      </c>
      <c r="F188" s="7">
        <f t="shared" si="57"/>
        <v>16.2804815</v>
      </c>
      <c r="G188" s="8">
        <f t="shared" si="58"/>
        <v>15.667468</v>
      </c>
      <c r="H188" s="7">
        <f t="shared" si="41"/>
        <v>16.495313285750001</v>
      </c>
      <c r="I188" s="8">
        <f t="shared" si="42"/>
        <v>15.621410974</v>
      </c>
      <c r="J188" s="8">
        <f t="shared" si="43"/>
        <v>16.587798369515376</v>
      </c>
      <c r="K188" s="8">
        <f t="shared" si="44"/>
        <v>15.601583424306998</v>
      </c>
      <c r="L188" s="8">
        <f t="shared" si="45"/>
        <v>16.627613198076368</v>
      </c>
      <c r="M188" s="8">
        <f t="shared" si="46"/>
        <v>15.593047664164162</v>
      </c>
      <c r="N188" s="8">
        <f t="shared" si="47"/>
        <v>16.644753481771875</v>
      </c>
      <c r="O188" s="8">
        <f t="shared" si="48"/>
        <v>15.589373019422672</v>
      </c>
      <c r="P188" s="8">
        <f t="shared" si="49"/>
        <v>16.652132373902791</v>
      </c>
      <c r="Q188" s="8">
        <f t="shared" si="50"/>
        <v>15.587791084861459</v>
      </c>
      <c r="R188" s="8">
        <f t="shared" si="51"/>
        <v>16.655308986965153</v>
      </c>
      <c r="S188" s="8">
        <f t="shared" si="52"/>
        <v>15.587110062032858</v>
      </c>
      <c r="T188" s="8">
        <f t="shared" si="53"/>
        <v>16.656676518888499</v>
      </c>
      <c r="U188" s="8">
        <f t="shared" si="54"/>
        <v>15.586816881705145</v>
      </c>
      <c r="V188" s="8">
        <f t="shared" si="55"/>
        <v>16.657265241381499</v>
      </c>
      <c r="W188" s="8">
        <f t="shared" si="56"/>
        <v>15.586690667574064</v>
      </c>
    </row>
    <row r="189" spans="1:23">
      <c r="A189" s="1" t="s">
        <v>0</v>
      </c>
      <c r="B189" s="1">
        <f t="shared" si="40"/>
        <v>61</v>
      </c>
      <c r="C189" s="1">
        <v>3.7160000000000002</v>
      </c>
      <c r="D189" s="1">
        <v>4.0060000000000002</v>
      </c>
      <c r="F189" s="7">
        <f t="shared" si="57"/>
        <v>14.749195</v>
      </c>
      <c r="G189" s="8">
        <f t="shared" si="58"/>
        <v>14.561039999999998</v>
      </c>
      <c r="H189" s="7">
        <f t="shared" si="41"/>
        <v>14.9187009475</v>
      </c>
      <c r="I189" s="8">
        <f t="shared" si="42"/>
        <v>14.52470022</v>
      </c>
      <c r="J189" s="8">
        <f t="shared" si="43"/>
        <v>14.99167325789875</v>
      </c>
      <c r="K189" s="8">
        <f t="shared" si="44"/>
        <v>14.509055944709999</v>
      </c>
      <c r="L189" s="8">
        <f t="shared" si="45"/>
        <v>15.023087837525411</v>
      </c>
      <c r="M189" s="8">
        <f t="shared" si="46"/>
        <v>14.502321084197654</v>
      </c>
      <c r="N189" s="8">
        <f t="shared" si="47"/>
        <v>15.036611814054689</v>
      </c>
      <c r="O189" s="8">
        <f t="shared" si="48"/>
        <v>14.499421726747091</v>
      </c>
      <c r="P189" s="8">
        <f t="shared" si="49"/>
        <v>15.042433885950544</v>
      </c>
      <c r="Q189" s="8">
        <f t="shared" si="50"/>
        <v>14.498173553364623</v>
      </c>
      <c r="R189" s="8">
        <f t="shared" si="51"/>
        <v>15.044940287901708</v>
      </c>
      <c r="S189" s="8">
        <f t="shared" si="52"/>
        <v>14.497636214723469</v>
      </c>
      <c r="T189" s="8">
        <f t="shared" si="53"/>
        <v>15.046019293941685</v>
      </c>
      <c r="U189" s="8">
        <f t="shared" si="54"/>
        <v>14.497404890438453</v>
      </c>
      <c r="V189" s="8">
        <f t="shared" si="55"/>
        <v>15.046483806041895</v>
      </c>
      <c r="W189" s="8">
        <f t="shared" si="56"/>
        <v>14.497305305333754</v>
      </c>
    </row>
    <row r="190" spans="1:23">
      <c r="A190" s="1" t="s">
        <v>0</v>
      </c>
      <c r="B190" s="1">
        <f t="shared" si="40"/>
        <v>62</v>
      </c>
      <c r="C190" s="1">
        <v>5.1870000000000003</v>
      </c>
      <c r="D190" s="1">
        <v>5.56</v>
      </c>
      <c r="F190" s="7">
        <f t="shared" si="57"/>
        <v>16.1907715</v>
      </c>
      <c r="G190" s="8">
        <f t="shared" si="58"/>
        <v>16.121347999999998</v>
      </c>
      <c r="H190" s="7">
        <f t="shared" si="41"/>
        <v>16.347610630750001</v>
      </c>
      <c r="I190" s="8">
        <f t="shared" si="42"/>
        <v>16.087723814</v>
      </c>
      <c r="J190" s="8">
        <f t="shared" si="43"/>
        <v>16.415129876537875</v>
      </c>
      <c r="K190" s="8">
        <f t="shared" si="44"/>
        <v>16.073248601926998</v>
      </c>
      <c r="L190" s="8">
        <f t="shared" si="45"/>
        <v>16.444196911849556</v>
      </c>
      <c r="M190" s="8">
        <f t="shared" si="46"/>
        <v>16.067017023129573</v>
      </c>
      <c r="N190" s="8">
        <f t="shared" si="47"/>
        <v>16.456710270551234</v>
      </c>
      <c r="O190" s="8">
        <f t="shared" si="48"/>
        <v>16.064334328457281</v>
      </c>
      <c r="P190" s="8">
        <f t="shared" si="49"/>
        <v>16.462097271472306</v>
      </c>
      <c r="Q190" s="8">
        <f t="shared" si="50"/>
        <v>16.063179428400858</v>
      </c>
      <c r="R190" s="8">
        <f t="shared" si="51"/>
        <v>16.464416375368828</v>
      </c>
      <c r="S190" s="8">
        <f t="shared" si="52"/>
        <v>16.06268224392657</v>
      </c>
      <c r="T190" s="8">
        <f t="shared" si="53"/>
        <v>16.465414749596281</v>
      </c>
      <c r="U190" s="8">
        <f t="shared" si="54"/>
        <v>16.062468206010386</v>
      </c>
      <c r="V190" s="8">
        <f t="shared" si="55"/>
        <v>16.465844549701199</v>
      </c>
      <c r="W190" s="8">
        <f t="shared" si="56"/>
        <v>16.06237606268747</v>
      </c>
    </row>
    <row r="191" spans="1:23">
      <c r="A191" s="1" t="s">
        <v>0</v>
      </c>
      <c r="B191" s="1">
        <f t="shared" si="40"/>
        <v>63</v>
      </c>
      <c r="C191" s="1">
        <v>3.2719999999999998</v>
      </c>
      <c r="D191" s="1">
        <v>3.5659999999999998</v>
      </c>
      <c r="F191" s="7">
        <f t="shared" si="57"/>
        <v>14.303776999999998</v>
      </c>
      <c r="G191" s="8">
        <f t="shared" si="58"/>
        <v>14.121343999999999</v>
      </c>
      <c r="H191" s="7">
        <f t="shared" si="41"/>
        <v>14.4726724985</v>
      </c>
      <c r="I191" s="8">
        <f t="shared" si="42"/>
        <v>14.085135092</v>
      </c>
      <c r="J191" s="8">
        <f t="shared" si="43"/>
        <v>14.54538201060425</v>
      </c>
      <c r="K191" s="8">
        <f t="shared" si="44"/>
        <v>14.069547157105999</v>
      </c>
      <c r="L191" s="8">
        <f t="shared" si="45"/>
        <v>14.576683455565128</v>
      </c>
      <c r="M191" s="8">
        <f t="shared" si="46"/>
        <v>14.062836551134133</v>
      </c>
      <c r="N191" s="8">
        <f t="shared" si="47"/>
        <v>14.590158727620787</v>
      </c>
      <c r="O191" s="8">
        <f t="shared" si="48"/>
        <v>14.059947635263244</v>
      </c>
      <c r="P191" s="8">
        <f t="shared" si="49"/>
        <v>14.595959832240748</v>
      </c>
      <c r="Q191" s="8">
        <f t="shared" si="50"/>
        <v>14.058703956980827</v>
      </c>
      <c r="R191" s="8">
        <f t="shared" si="51"/>
        <v>14.598457207779642</v>
      </c>
      <c r="S191" s="8">
        <f t="shared" si="52"/>
        <v>14.058168553480245</v>
      </c>
      <c r="T191" s="8">
        <f t="shared" si="53"/>
        <v>14.599532327949134</v>
      </c>
      <c r="U191" s="8">
        <f t="shared" si="54"/>
        <v>14.057938062273244</v>
      </c>
      <c r="V191" s="8">
        <f t="shared" si="55"/>
        <v>14.599995167182103</v>
      </c>
      <c r="W191" s="8">
        <f t="shared" si="56"/>
        <v>14.057838835808631</v>
      </c>
    </row>
    <row r="192" spans="1:23">
      <c r="A192" s="1" t="s">
        <v>0</v>
      </c>
      <c r="B192" s="1">
        <f t="shared" si="40"/>
        <v>64</v>
      </c>
      <c r="C192" s="1">
        <v>5.2839999999999998</v>
      </c>
      <c r="D192" s="1">
        <v>5.62</v>
      </c>
      <c r="F192" s="7">
        <f t="shared" si="57"/>
        <v>16.300888</v>
      </c>
      <c r="G192" s="8">
        <f t="shared" si="58"/>
        <v>16.178536000000001</v>
      </c>
      <c r="H192" s="7">
        <f t="shared" si="41"/>
        <v>16.463373783999998</v>
      </c>
      <c r="I192" s="8">
        <f t="shared" si="42"/>
        <v>16.143701247999999</v>
      </c>
      <c r="J192" s="8">
        <f t="shared" si="43"/>
        <v>16.533323914011998</v>
      </c>
      <c r="K192" s="8">
        <f t="shared" si="44"/>
        <v>16.128704887264</v>
      </c>
      <c r="L192" s="8">
        <f t="shared" si="45"/>
        <v>16.563437444982164</v>
      </c>
      <c r="M192" s="8">
        <f t="shared" si="46"/>
        <v>16.122248953967151</v>
      </c>
      <c r="N192" s="8">
        <f t="shared" si="47"/>
        <v>16.576401320064821</v>
      </c>
      <c r="O192" s="8">
        <f t="shared" si="48"/>
        <v>16.119469674682858</v>
      </c>
      <c r="P192" s="8">
        <f t="shared" si="49"/>
        <v>16.581982268287906</v>
      </c>
      <c r="Q192" s="8">
        <f t="shared" si="50"/>
        <v>16.118273194950969</v>
      </c>
      <c r="R192" s="8">
        <f t="shared" si="51"/>
        <v>16.584384866497942</v>
      </c>
      <c r="S192" s="8">
        <f t="shared" si="52"/>
        <v>16.117758110426394</v>
      </c>
      <c r="T192" s="8">
        <f t="shared" si="53"/>
        <v>16.585419185027362</v>
      </c>
      <c r="U192" s="8">
        <f t="shared" si="54"/>
        <v>16.117536366538562</v>
      </c>
      <c r="V192" s="8">
        <f t="shared" si="55"/>
        <v>16.58586445915428</v>
      </c>
      <c r="W192" s="8">
        <f t="shared" si="56"/>
        <v>16.117440905794851</v>
      </c>
    </row>
    <row r="193" spans="1:23">
      <c r="A193" s="1" t="s">
        <v>0</v>
      </c>
      <c r="B193" s="1">
        <f t="shared" si="40"/>
        <v>65</v>
      </c>
      <c r="C193" s="1">
        <v>5.673</v>
      </c>
      <c r="D193" s="1">
        <v>6.2060000000000004</v>
      </c>
      <c r="F193" s="7">
        <f t="shared" si="57"/>
        <v>16.620051499999999</v>
      </c>
      <c r="G193" s="8">
        <f t="shared" si="58"/>
        <v>16.779508</v>
      </c>
      <c r="H193" s="7">
        <f t="shared" si="41"/>
        <v>16.752472670749999</v>
      </c>
      <c r="I193" s="8">
        <f t="shared" si="42"/>
        <v>16.751118693999999</v>
      </c>
      <c r="J193" s="8">
        <f t="shared" si="43"/>
        <v>16.809479984757875</v>
      </c>
      <c r="K193" s="8">
        <f t="shared" si="44"/>
        <v>16.738897097767001</v>
      </c>
      <c r="L193" s="8">
        <f t="shared" si="45"/>
        <v>16.834021633438262</v>
      </c>
      <c r="M193" s="8">
        <f t="shared" si="46"/>
        <v>16.733635700588692</v>
      </c>
      <c r="N193" s="8">
        <f t="shared" si="47"/>
        <v>16.844586813195171</v>
      </c>
      <c r="O193" s="8">
        <f t="shared" si="48"/>
        <v>16.731370669103434</v>
      </c>
      <c r="P193" s="8">
        <f t="shared" si="49"/>
        <v>16.849135123080522</v>
      </c>
      <c r="Q193" s="8">
        <f t="shared" si="50"/>
        <v>16.730395573049027</v>
      </c>
      <c r="R193" s="8">
        <f t="shared" si="51"/>
        <v>16.851093170486166</v>
      </c>
      <c r="S193" s="8">
        <f t="shared" si="52"/>
        <v>16.729975794197607</v>
      </c>
      <c r="T193" s="8">
        <f t="shared" si="53"/>
        <v>16.851936109894293</v>
      </c>
      <c r="U193" s="8">
        <f t="shared" si="54"/>
        <v>16.72979507940207</v>
      </c>
      <c r="V193" s="8">
        <f t="shared" si="55"/>
        <v>16.852298995309493</v>
      </c>
      <c r="W193" s="8">
        <f t="shared" si="56"/>
        <v>16.729717281682589</v>
      </c>
    </row>
    <row r="194" spans="1:23">
      <c r="A194" s="1" t="s">
        <v>0</v>
      </c>
      <c r="B194" s="1">
        <f t="shared" ref="B194:B207" si="59">ROW(B192)-126</f>
        <v>66</v>
      </c>
      <c r="C194" s="1">
        <v>3.302</v>
      </c>
      <c r="D194" s="1">
        <v>3.484</v>
      </c>
      <c r="F194" s="7">
        <f t="shared" si="57"/>
        <v>14.373481</v>
      </c>
      <c r="G194" s="8">
        <f t="shared" si="58"/>
        <v>14.030832</v>
      </c>
      <c r="H194" s="7">
        <f t="shared" si="41"/>
        <v>14.559469070499999</v>
      </c>
      <c r="I194" s="8">
        <f t="shared" si="42"/>
        <v>13.990958676</v>
      </c>
      <c r="J194" s="8">
        <f t="shared" si="43"/>
        <v>14.639536934850248</v>
      </c>
      <c r="K194" s="8">
        <f t="shared" si="44"/>
        <v>13.973793210018</v>
      </c>
      <c r="L194" s="8">
        <f t="shared" si="45"/>
        <v>14.674006150453032</v>
      </c>
      <c r="M194" s="8">
        <f t="shared" si="46"/>
        <v>13.966403476912749</v>
      </c>
      <c r="N194" s="8">
        <f t="shared" si="47"/>
        <v>14.68884514777003</v>
      </c>
      <c r="O194" s="8">
        <f t="shared" si="48"/>
        <v>13.963222196810937</v>
      </c>
      <c r="P194" s="8">
        <f t="shared" si="49"/>
        <v>14.695233336114997</v>
      </c>
      <c r="Q194" s="8">
        <f t="shared" si="50"/>
        <v>13.961852655727109</v>
      </c>
      <c r="R194" s="8">
        <f t="shared" si="51"/>
        <v>14.697983451197505</v>
      </c>
      <c r="S194" s="8">
        <f t="shared" si="52"/>
        <v>13.961263068290521</v>
      </c>
      <c r="T194" s="8">
        <f t="shared" si="53"/>
        <v>14.699167375740526</v>
      </c>
      <c r="U194" s="8">
        <f t="shared" si="54"/>
        <v>13.961009250899069</v>
      </c>
      <c r="V194" s="8">
        <f t="shared" si="55"/>
        <v>14.699677055256295</v>
      </c>
      <c r="W194" s="8">
        <f t="shared" si="56"/>
        <v>13.960899982512048</v>
      </c>
    </row>
    <row r="195" spans="1:23">
      <c r="A195" s="1" t="s">
        <v>0</v>
      </c>
      <c r="B195" s="1">
        <f t="shared" si="59"/>
        <v>67</v>
      </c>
      <c r="C195" s="1">
        <v>2.911</v>
      </c>
      <c r="D195" s="1">
        <v>3.23</v>
      </c>
      <c r="F195" s="7">
        <f t="shared" si="57"/>
        <v>13.9339145</v>
      </c>
      <c r="G195" s="8">
        <f t="shared" si="58"/>
        <v>13.787243999999999</v>
      </c>
      <c r="H195" s="7">
        <f t="shared" ref="H195:H258" si="60">C195+0.3545*(F195-G195)+11.136</f>
        <v>14.098994692249999</v>
      </c>
      <c r="I195" s="8">
        <f t="shared" ref="I195:I258" si="61">D195-0.076*(F195-G195)+10.533</f>
        <v>13.751853042</v>
      </c>
      <c r="J195" s="8">
        <f t="shared" ref="J195:J258" si="62">C195+0.3545*(H195-I195)+11.136</f>
        <v>14.170061715013624</v>
      </c>
      <c r="K195" s="8">
        <f t="shared" ref="K195:K258" si="63">D195-0.076*(H195-I195)+10.533</f>
        <v>13.736617234580999</v>
      </c>
      <c r="L195" s="8">
        <f t="shared" ref="L195:L258" si="64">C195+0.3545*(J195-K195)+11.136</f>
        <v>14.200656068313364</v>
      </c>
      <c r="M195" s="8">
        <f t="shared" ref="M195:M258" si="65">D195-0.076*(J195-K195)+10.533</f>
        <v>13.73005821948712</v>
      </c>
      <c r="N195" s="8">
        <f t="shared" ref="N195:N258" si="66">C195+0.3545*(L195-M195)+11.136</f>
        <v>14.213826937408903</v>
      </c>
      <c r="O195" s="8">
        <f t="shared" ref="O195:O258" si="67">D195-0.076*(L195-M195)+10.533</f>
        <v>13.727234563489205</v>
      </c>
      <c r="P195" s="8">
        <f t="shared" ref="P195:P258" si="68">C195+0.3545*(N195-O195)+11.136</f>
        <v>14.219496996554533</v>
      </c>
      <c r="Q195" s="8">
        <f t="shared" ref="Q195:Q258" si="69">D195-0.076*(N195-O195)+10.533</f>
        <v>13.726018979582102</v>
      </c>
      <c r="R195" s="8">
        <f t="shared" ref="R195:R258" si="70">C195+0.3545*(P195-Q195)+11.136</f>
        <v>14.221937957016726</v>
      </c>
      <c r="S195" s="8">
        <f t="shared" ref="S195:S258" si="71">D195-0.076*(P195-Q195)+10.533</f>
        <v>13.725495670710094</v>
      </c>
      <c r="T195" s="8">
        <f t="shared" ref="T195:T258" si="72">C195+0.3545*(R195-S195)+11.136</f>
        <v>14.2229887904957</v>
      </c>
      <c r="U195" s="8">
        <f t="shared" ref="U195:U258" si="73">D195-0.076*(R195-S195)+10.533</f>
        <v>13.725270386240695</v>
      </c>
      <c r="V195" s="8">
        <f t="shared" ref="V195:V258" si="74">C195+0.3545*(T195-U195)+11.136</f>
        <v>14.223441174308398</v>
      </c>
      <c r="W195" s="8">
        <f t="shared" ref="W195:W258" si="75">D195-0.076*(T195-U195)+10.533</f>
        <v>13.725173401276619</v>
      </c>
    </row>
    <row r="196" spans="1:23">
      <c r="A196" s="1" t="s">
        <v>0</v>
      </c>
      <c r="B196" s="1">
        <f t="shared" si="59"/>
        <v>68</v>
      </c>
      <c r="C196" s="1">
        <v>2.681</v>
      </c>
      <c r="D196" s="1">
        <v>2.9870000000000001</v>
      </c>
      <c r="F196" s="7">
        <f t="shared" si="57"/>
        <v>13.708523</v>
      </c>
      <c r="G196" s="8">
        <f t="shared" si="58"/>
        <v>13.543256</v>
      </c>
      <c r="H196" s="7">
        <f t="shared" si="60"/>
        <v>13.8755871515</v>
      </c>
      <c r="I196" s="8">
        <f t="shared" si="61"/>
        <v>13.507439708</v>
      </c>
      <c r="J196" s="8">
        <f t="shared" si="62"/>
        <v>13.94750826872075</v>
      </c>
      <c r="K196" s="8">
        <f t="shared" si="63"/>
        <v>13.492020794294</v>
      </c>
      <c r="L196" s="8">
        <f t="shared" si="64"/>
        <v>13.978470309684283</v>
      </c>
      <c r="M196" s="8">
        <f t="shared" si="65"/>
        <v>13.485382951943567</v>
      </c>
      <c r="N196" s="8">
        <f t="shared" si="66"/>
        <v>13.991799468319083</v>
      </c>
      <c r="O196" s="8">
        <f t="shared" si="67"/>
        <v>13.482525360811705</v>
      </c>
      <c r="P196" s="8">
        <f t="shared" si="68"/>
        <v>13.997537671111365</v>
      </c>
      <c r="Q196" s="8">
        <f t="shared" si="69"/>
        <v>13.481295167829439</v>
      </c>
      <c r="R196" s="8">
        <f t="shared" si="70"/>
        <v>14.000007967413442</v>
      </c>
      <c r="S196" s="8">
        <f t="shared" si="71"/>
        <v>13.480765569750574</v>
      </c>
      <c r="T196" s="8">
        <f t="shared" si="72"/>
        <v>14.001071429971486</v>
      </c>
      <c r="U196" s="8">
        <f t="shared" si="73"/>
        <v>13.480537577777621</v>
      </c>
      <c r="V196" s="8">
        <f t="shared" si="74"/>
        <v>14.001529250602724</v>
      </c>
      <c r="W196" s="8">
        <f t="shared" si="75"/>
        <v>13.480439427233266</v>
      </c>
    </row>
    <row r="197" spans="1:23">
      <c r="A197" s="1" t="s">
        <v>0</v>
      </c>
      <c r="B197" s="1">
        <f t="shared" si="59"/>
        <v>69</v>
      </c>
      <c r="C197" s="1">
        <v>2.5790000000000002</v>
      </c>
      <c r="D197" s="1">
        <v>2.8929999999999998</v>
      </c>
      <c r="F197" s="7">
        <f t="shared" si="57"/>
        <v>13.603686999999999</v>
      </c>
      <c r="G197" s="8">
        <f t="shared" si="58"/>
        <v>13.449864</v>
      </c>
      <c r="H197" s="7">
        <f t="shared" si="60"/>
        <v>13.769530253499999</v>
      </c>
      <c r="I197" s="8">
        <f t="shared" si="61"/>
        <v>13.414309451999999</v>
      </c>
      <c r="J197" s="8">
        <f t="shared" si="62"/>
        <v>13.840925774131749</v>
      </c>
      <c r="K197" s="8">
        <f t="shared" si="63"/>
        <v>13.399003219086</v>
      </c>
      <c r="L197" s="8">
        <f t="shared" si="64"/>
        <v>13.871661545763718</v>
      </c>
      <c r="M197" s="8">
        <f t="shared" si="65"/>
        <v>13.392413885816522</v>
      </c>
      <c r="N197" s="8">
        <f t="shared" si="66"/>
        <v>13.884893295451281</v>
      </c>
      <c r="O197" s="8">
        <f t="shared" si="67"/>
        <v>13.389577177844012</v>
      </c>
      <c r="P197" s="8">
        <f t="shared" si="68"/>
        <v>13.890589563691776</v>
      </c>
      <c r="Q197" s="8">
        <f t="shared" si="69"/>
        <v>13.388355975061847</v>
      </c>
      <c r="R197" s="8">
        <f t="shared" si="70"/>
        <v>13.893041807169309</v>
      </c>
      <c r="S197" s="8">
        <f t="shared" si="71"/>
        <v>13.387830247264125</v>
      </c>
      <c r="T197" s="8">
        <f t="shared" si="72"/>
        <v>13.894097497986387</v>
      </c>
      <c r="U197" s="8">
        <f t="shared" si="73"/>
        <v>13.387603921447205</v>
      </c>
      <c r="V197" s="8">
        <f t="shared" si="74"/>
        <v>13.894551972883139</v>
      </c>
      <c r="W197" s="8">
        <f t="shared" si="75"/>
        <v>13.387506488183021</v>
      </c>
    </row>
    <row r="198" spans="1:23">
      <c r="A198" s="1" t="s">
        <v>0</v>
      </c>
      <c r="B198" s="1">
        <f t="shared" si="59"/>
        <v>70</v>
      </c>
      <c r="C198" s="1">
        <v>2.9380000000000002</v>
      </c>
      <c r="D198" s="1">
        <v>3.2090000000000001</v>
      </c>
      <c r="F198" s="7">
        <f t="shared" si="57"/>
        <v>13.977930499999999</v>
      </c>
      <c r="G198" s="8">
        <f t="shared" si="58"/>
        <v>13.762595999999998</v>
      </c>
      <c r="H198" s="7">
        <f t="shared" si="60"/>
        <v>14.15033608025</v>
      </c>
      <c r="I198" s="8">
        <f t="shared" si="61"/>
        <v>13.725634577999999</v>
      </c>
      <c r="J198" s="8">
        <f t="shared" si="62"/>
        <v>14.224556682547625</v>
      </c>
      <c r="K198" s="8">
        <f t="shared" si="63"/>
        <v>13.709722685829</v>
      </c>
      <c r="L198" s="8">
        <f t="shared" si="64"/>
        <v>14.256508651836752</v>
      </c>
      <c r="M198" s="8">
        <f t="shared" si="65"/>
        <v>13.702872616249383</v>
      </c>
      <c r="N198" s="8">
        <f t="shared" si="66"/>
        <v>14.270263974615721</v>
      </c>
      <c r="O198" s="8">
        <f t="shared" si="67"/>
        <v>13.69992366129536</v>
      </c>
      <c r="P198" s="8">
        <f t="shared" si="68"/>
        <v>14.276185641072068</v>
      </c>
      <c r="Q198" s="8">
        <f t="shared" si="69"/>
        <v>13.698654136187653</v>
      </c>
      <c r="R198" s="8">
        <f t="shared" si="70"/>
        <v>14.278734918481526</v>
      </c>
      <c r="S198" s="8">
        <f t="shared" si="71"/>
        <v>13.698107605628785</v>
      </c>
      <c r="T198" s="8">
        <f t="shared" si="72"/>
        <v>14.279832382406296</v>
      </c>
      <c r="U198" s="8">
        <f t="shared" si="73"/>
        <v>13.697872324223191</v>
      </c>
      <c r="V198" s="8">
        <f t="shared" si="74"/>
        <v>14.280304840625909</v>
      </c>
      <c r="W198" s="8">
        <f t="shared" si="75"/>
        <v>13.697771035578084</v>
      </c>
    </row>
    <row r="199" spans="1:23">
      <c r="A199" s="1" t="s">
        <v>0</v>
      </c>
      <c r="B199" s="1">
        <f t="shared" si="59"/>
        <v>71</v>
      </c>
      <c r="C199" s="1">
        <v>2.8580000000000001</v>
      </c>
      <c r="D199" s="1">
        <v>3.1520000000000001</v>
      </c>
      <c r="F199" s="7">
        <f t="shared" si="57"/>
        <v>13.889776999999999</v>
      </c>
      <c r="G199" s="8">
        <f t="shared" si="58"/>
        <v>13.707343999999999</v>
      </c>
      <c r="H199" s="7">
        <f t="shared" si="60"/>
        <v>14.058672498499998</v>
      </c>
      <c r="I199" s="8">
        <f t="shared" si="61"/>
        <v>13.671135092</v>
      </c>
      <c r="J199" s="8">
        <f t="shared" si="62"/>
        <v>14.131382010604248</v>
      </c>
      <c r="K199" s="8">
        <f t="shared" si="63"/>
        <v>13.655547157106</v>
      </c>
      <c r="L199" s="8">
        <f t="shared" si="64"/>
        <v>14.162683455565128</v>
      </c>
      <c r="M199" s="8">
        <f t="shared" si="65"/>
        <v>13.648836551134133</v>
      </c>
      <c r="N199" s="8">
        <f t="shared" si="66"/>
        <v>14.176158727620788</v>
      </c>
      <c r="O199" s="8">
        <f t="shared" si="67"/>
        <v>13.645947635263244</v>
      </c>
      <c r="P199" s="8">
        <f t="shared" si="68"/>
        <v>14.181959832240748</v>
      </c>
      <c r="Q199" s="8">
        <f t="shared" si="69"/>
        <v>13.644703956980827</v>
      </c>
      <c r="R199" s="8">
        <f t="shared" si="70"/>
        <v>14.184457207779641</v>
      </c>
      <c r="S199" s="8">
        <f t="shared" si="71"/>
        <v>13.644168553480245</v>
      </c>
      <c r="T199" s="8">
        <f t="shared" si="72"/>
        <v>14.185532327949135</v>
      </c>
      <c r="U199" s="8">
        <f t="shared" si="73"/>
        <v>13.643938062273246</v>
      </c>
      <c r="V199" s="8">
        <f t="shared" si="74"/>
        <v>14.185995167182101</v>
      </c>
      <c r="W199" s="8">
        <f t="shared" si="75"/>
        <v>13.643838835808632</v>
      </c>
    </row>
    <row r="200" spans="1:23">
      <c r="A200" s="1" t="s">
        <v>0</v>
      </c>
      <c r="B200" s="1">
        <f t="shared" si="59"/>
        <v>72</v>
      </c>
      <c r="C200" s="1">
        <v>4.57</v>
      </c>
      <c r="D200" s="1">
        <v>4.859</v>
      </c>
      <c r="F200" s="7">
        <f t="shared" si="57"/>
        <v>15.6035495</v>
      </c>
      <c r="G200" s="8">
        <f t="shared" si="58"/>
        <v>15.413964</v>
      </c>
      <c r="H200" s="7">
        <f t="shared" si="60"/>
        <v>15.773208059749999</v>
      </c>
      <c r="I200" s="8">
        <f t="shared" si="61"/>
        <v>15.377591502</v>
      </c>
      <c r="J200" s="8">
        <f t="shared" si="62"/>
        <v>15.846246069722374</v>
      </c>
      <c r="K200" s="8">
        <f t="shared" si="63"/>
        <v>15.361933141611001</v>
      </c>
      <c r="L200" s="8">
        <f t="shared" si="64"/>
        <v>15.877688933015481</v>
      </c>
      <c r="M200" s="8">
        <f t="shared" si="65"/>
        <v>15.355192217463536</v>
      </c>
      <c r="N200" s="8">
        <f t="shared" si="66"/>
        <v>15.891225085663164</v>
      </c>
      <c r="O200" s="8">
        <f t="shared" si="67"/>
        <v>15.352290249618051</v>
      </c>
      <c r="P200" s="8">
        <f t="shared" si="68"/>
        <v>15.897052399377992</v>
      </c>
      <c r="Q200" s="8">
        <f t="shared" si="69"/>
        <v>15.351040952460572</v>
      </c>
      <c r="R200" s="8">
        <f t="shared" si="70"/>
        <v>15.899561057932225</v>
      </c>
      <c r="S200" s="8">
        <f t="shared" si="71"/>
        <v>15.350503130034276</v>
      </c>
      <c r="T200" s="8">
        <f t="shared" si="72"/>
        <v>15.900641035439822</v>
      </c>
      <c r="U200" s="8">
        <f t="shared" si="73"/>
        <v>15.350271597479756</v>
      </c>
      <c r="V200" s="8">
        <f t="shared" si="74"/>
        <v>15.901105965756843</v>
      </c>
      <c r="W200" s="8">
        <f t="shared" si="75"/>
        <v>15.350171922715035</v>
      </c>
    </row>
    <row r="201" spans="1:23">
      <c r="A201" s="1" t="s">
        <v>0</v>
      </c>
      <c r="B201" s="1">
        <f t="shared" si="59"/>
        <v>73</v>
      </c>
      <c r="C201" s="1">
        <v>4.7830000000000004</v>
      </c>
      <c r="D201" s="1">
        <v>4.883</v>
      </c>
      <c r="F201" s="7">
        <f t="shared" si="57"/>
        <v>15.88355</v>
      </c>
      <c r="G201" s="8">
        <f t="shared" si="58"/>
        <v>15.4236</v>
      </c>
      <c r="H201" s="7">
        <f t="shared" si="60"/>
        <v>16.082052274999999</v>
      </c>
      <c r="I201" s="8">
        <f t="shared" si="61"/>
        <v>15.3810438</v>
      </c>
      <c r="J201" s="8">
        <f t="shared" si="62"/>
        <v>16.167507504387501</v>
      </c>
      <c r="K201" s="8">
        <f t="shared" si="63"/>
        <v>15.3627233559</v>
      </c>
      <c r="L201" s="8">
        <f t="shared" si="64"/>
        <v>16.204295980638818</v>
      </c>
      <c r="M201" s="8">
        <f t="shared" si="65"/>
        <v>15.354836404714948</v>
      </c>
      <c r="N201" s="8">
        <f t="shared" si="66"/>
        <v>16.220133419665011</v>
      </c>
      <c r="O201" s="8">
        <f t="shared" si="67"/>
        <v>15.351441072229786</v>
      </c>
      <c r="P201" s="8">
        <f t="shared" si="68"/>
        <v>16.226951437165788</v>
      </c>
      <c r="Q201" s="8">
        <f t="shared" si="69"/>
        <v>15.349979381594922</v>
      </c>
      <c r="R201" s="8">
        <f t="shared" si="70"/>
        <v>16.22988659369987</v>
      </c>
      <c r="S201" s="8">
        <f t="shared" si="71"/>
        <v>15.349350123776613</v>
      </c>
      <c r="T201" s="8">
        <f t="shared" si="72"/>
        <v>16.231150178587793</v>
      </c>
      <c r="U201" s="8">
        <f t="shared" si="73"/>
        <v>15.349079228285831</v>
      </c>
      <c r="V201" s="8">
        <f t="shared" si="74"/>
        <v>16.231694151882046</v>
      </c>
      <c r="W201" s="8">
        <f t="shared" si="75"/>
        <v>15.34896260777705</v>
      </c>
    </row>
    <row r="202" spans="1:23">
      <c r="A202" s="1" t="s">
        <v>0</v>
      </c>
      <c r="B202" s="1">
        <f t="shared" si="59"/>
        <v>74</v>
      </c>
      <c r="C202" s="1">
        <v>4.6929999999999996</v>
      </c>
      <c r="D202" s="1">
        <v>4.6970000000000001</v>
      </c>
      <c r="F202" s="7">
        <f t="shared" si="57"/>
        <v>15.827582</v>
      </c>
      <c r="G202" s="8">
        <f t="shared" si="58"/>
        <v>15.230304</v>
      </c>
      <c r="H202" s="7">
        <f t="shared" si="60"/>
        <v>16.040735050999999</v>
      </c>
      <c r="I202" s="8">
        <f t="shared" si="61"/>
        <v>15.184606872</v>
      </c>
      <c r="J202" s="8">
        <f t="shared" si="62"/>
        <v>16.132497439455499</v>
      </c>
      <c r="K202" s="8">
        <f t="shared" si="63"/>
        <v>15.164934258395999</v>
      </c>
      <c r="L202" s="8">
        <f t="shared" si="64"/>
        <v>16.172001147685592</v>
      </c>
      <c r="M202" s="8">
        <f t="shared" si="65"/>
        <v>15.156465198239477</v>
      </c>
      <c r="N202" s="8">
        <f t="shared" si="66"/>
        <v>16.189007494078645</v>
      </c>
      <c r="O202" s="8">
        <f t="shared" si="67"/>
        <v>15.152819267842094</v>
      </c>
      <c r="P202" s="8">
        <f t="shared" si="68"/>
        <v>16.196328726200857</v>
      </c>
      <c r="Q202" s="8">
        <f t="shared" si="69"/>
        <v>15.151249694806022</v>
      </c>
      <c r="R202" s="8">
        <f t="shared" si="70"/>
        <v>16.199480516629468</v>
      </c>
      <c r="S202" s="8">
        <f t="shared" si="71"/>
        <v>15.150573993613992</v>
      </c>
      <c r="T202" s="8">
        <f t="shared" si="72"/>
        <v>16.200837362408983</v>
      </c>
      <c r="U202" s="8">
        <f t="shared" si="73"/>
        <v>15.150283104250823</v>
      </c>
      <c r="V202" s="8">
        <f t="shared" si="74"/>
        <v>16.201421484517066</v>
      </c>
      <c r="W202" s="8">
        <f t="shared" si="75"/>
        <v>15.150157876379978</v>
      </c>
    </row>
    <row r="203" spans="1:23">
      <c r="A203" s="1" t="s">
        <v>0</v>
      </c>
      <c r="B203" s="1">
        <f t="shared" si="59"/>
        <v>75</v>
      </c>
      <c r="C203" s="1">
        <v>5.3129999999999997</v>
      </c>
      <c r="D203" s="1">
        <v>5.5179999999999998</v>
      </c>
      <c r="F203" s="7">
        <f t="shared" si="57"/>
        <v>16.376327499999999</v>
      </c>
      <c r="G203" s="8">
        <f t="shared" si="58"/>
        <v>16.066579999999998</v>
      </c>
      <c r="H203" s="7">
        <f t="shared" si="60"/>
        <v>16.55880548875</v>
      </c>
      <c r="I203" s="8">
        <f t="shared" si="61"/>
        <v>16.027459189999998</v>
      </c>
      <c r="J203" s="8">
        <f t="shared" si="62"/>
        <v>16.637362262906876</v>
      </c>
      <c r="K203" s="8">
        <f t="shared" si="63"/>
        <v>16.010617681294999</v>
      </c>
      <c r="L203" s="8">
        <f t="shared" si="64"/>
        <v>16.671180954181409</v>
      </c>
      <c r="M203" s="8">
        <f t="shared" si="65"/>
        <v>16.003367411797498</v>
      </c>
      <c r="N203" s="8">
        <f t="shared" si="66"/>
        <v>16.685739900775097</v>
      </c>
      <c r="O203" s="8">
        <f t="shared" si="67"/>
        <v>16.000246170778823</v>
      </c>
      <c r="P203" s="8">
        <f t="shared" si="68"/>
        <v>16.692007527283678</v>
      </c>
      <c r="Q203" s="8">
        <f t="shared" si="69"/>
        <v>15.998902476520282</v>
      </c>
      <c r="R203" s="8">
        <f t="shared" si="70"/>
        <v>16.694705740495621</v>
      </c>
      <c r="S203" s="8">
        <f t="shared" si="71"/>
        <v>15.998324016141982</v>
      </c>
      <c r="T203" s="8">
        <f t="shared" si="72"/>
        <v>16.695867321283366</v>
      </c>
      <c r="U203" s="8">
        <f t="shared" si="73"/>
        <v>15.998074988949122</v>
      </c>
      <c r="V203" s="8">
        <f t="shared" si="74"/>
        <v>16.696367381812486</v>
      </c>
      <c r="W203" s="8">
        <f t="shared" si="75"/>
        <v>15.997967782742597</v>
      </c>
    </row>
    <row r="204" spans="1:23">
      <c r="A204" s="1" t="s">
        <v>0</v>
      </c>
      <c r="B204" s="1">
        <f t="shared" si="59"/>
        <v>76</v>
      </c>
      <c r="C204" s="1">
        <v>2.2749999999999999</v>
      </c>
      <c r="D204" s="1">
        <v>2.581</v>
      </c>
      <c r="F204" s="7">
        <f t="shared" si="57"/>
        <v>13.302522999999999</v>
      </c>
      <c r="G204" s="8">
        <f t="shared" si="58"/>
        <v>13.137255999999999</v>
      </c>
      <c r="H204" s="7">
        <f t="shared" si="60"/>
        <v>13.469587151499999</v>
      </c>
      <c r="I204" s="8">
        <f t="shared" si="61"/>
        <v>13.101439707999999</v>
      </c>
      <c r="J204" s="8">
        <f t="shared" si="62"/>
        <v>13.541508268720749</v>
      </c>
      <c r="K204" s="8">
        <f t="shared" si="63"/>
        <v>13.086020794293999</v>
      </c>
      <c r="L204" s="8">
        <f t="shared" si="64"/>
        <v>13.572470309684281</v>
      </c>
      <c r="M204" s="8">
        <f t="shared" si="65"/>
        <v>13.079382951943566</v>
      </c>
      <c r="N204" s="8">
        <f t="shared" si="66"/>
        <v>13.585799468319083</v>
      </c>
      <c r="O204" s="8">
        <f t="shared" si="67"/>
        <v>13.076525360811704</v>
      </c>
      <c r="P204" s="8">
        <f t="shared" si="68"/>
        <v>13.591537671111364</v>
      </c>
      <c r="Q204" s="8">
        <f t="shared" si="69"/>
        <v>13.075295167829438</v>
      </c>
      <c r="R204" s="8">
        <f t="shared" si="70"/>
        <v>13.594007967413443</v>
      </c>
      <c r="S204" s="8">
        <f t="shared" si="71"/>
        <v>13.074765569750573</v>
      </c>
      <c r="T204" s="8">
        <f t="shared" si="72"/>
        <v>13.595071429971487</v>
      </c>
      <c r="U204" s="8">
        <f t="shared" si="73"/>
        <v>13.074537577777621</v>
      </c>
      <c r="V204" s="8">
        <f t="shared" si="74"/>
        <v>13.595529250602725</v>
      </c>
      <c r="W204" s="8">
        <f t="shared" si="75"/>
        <v>13.074439427233266</v>
      </c>
    </row>
    <row r="205" spans="1:23">
      <c r="A205" s="1" t="s">
        <v>0</v>
      </c>
      <c r="B205" s="1">
        <f t="shared" si="59"/>
        <v>77</v>
      </c>
      <c r="C205" s="1">
        <v>1.9419999999999999</v>
      </c>
      <c r="D205" s="1">
        <v>2.1509999999999998</v>
      </c>
      <c r="F205" s="7">
        <f t="shared" si="57"/>
        <v>13.003909499999999</v>
      </c>
      <c r="G205" s="8">
        <f t="shared" si="58"/>
        <v>12.699883999999999</v>
      </c>
      <c r="H205" s="7">
        <f t="shared" si="60"/>
        <v>13.185777039749999</v>
      </c>
      <c r="I205" s="8">
        <f t="shared" si="61"/>
        <v>12.660894061999999</v>
      </c>
      <c r="J205" s="8">
        <f t="shared" si="62"/>
        <v>13.264071015612373</v>
      </c>
      <c r="K205" s="8">
        <f t="shared" si="63"/>
        <v>12.644108893691</v>
      </c>
      <c r="L205" s="8">
        <f t="shared" si="64"/>
        <v>13.297776572221126</v>
      </c>
      <c r="M205" s="8">
        <f t="shared" si="65"/>
        <v>12.636882878733974</v>
      </c>
      <c r="N205" s="8">
        <f t="shared" si="66"/>
        <v>13.312286814341194</v>
      </c>
      <c r="O205" s="8">
        <f t="shared" si="67"/>
        <v>12.633772079294976</v>
      </c>
      <c r="P205" s="8">
        <f t="shared" si="68"/>
        <v>13.318533473573883</v>
      </c>
      <c r="Q205" s="8">
        <f t="shared" si="69"/>
        <v>12.632432880136488</v>
      </c>
      <c r="R205" s="8">
        <f t="shared" si="70"/>
        <v>13.321222660373556</v>
      </c>
      <c r="S205" s="8">
        <f t="shared" si="71"/>
        <v>12.631856354898758</v>
      </c>
      <c r="T205" s="8">
        <f t="shared" si="72"/>
        <v>13.322380355290814</v>
      </c>
      <c r="U205" s="8">
        <f t="shared" si="73"/>
        <v>12.631608160783914</v>
      </c>
      <c r="V205" s="8">
        <f t="shared" si="74"/>
        <v>13.322878742952696</v>
      </c>
      <c r="W205" s="8">
        <f t="shared" si="75"/>
        <v>12.631501313217475</v>
      </c>
    </row>
    <row r="206" spans="1:23">
      <c r="A206" s="1" t="s">
        <v>0</v>
      </c>
      <c r="B206" s="1">
        <f t="shared" si="59"/>
        <v>78</v>
      </c>
      <c r="C206" s="1">
        <v>2.5270000000000001</v>
      </c>
      <c r="D206" s="1">
        <v>2.5209999999999999</v>
      </c>
      <c r="F206" s="7">
        <f t="shared" si="57"/>
        <v>13.665127</v>
      </c>
      <c r="G206" s="8">
        <f t="shared" si="58"/>
        <v>13.053543999999999</v>
      </c>
      <c r="H206" s="7">
        <f t="shared" si="60"/>
        <v>13.8798061735</v>
      </c>
      <c r="I206" s="8">
        <f t="shared" si="61"/>
        <v>13.007519691999999</v>
      </c>
      <c r="J206" s="8">
        <f t="shared" si="62"/>
        <v>13.97222555769175</v>
      </c>
      <c r="K206" s="8">
        <f t="shared" si="63"/>
        <v>12.987706227405999</v>
      </c>
      <c r="L206" s="8">
        <f t="shared" si="64"/>
        <v>14.012012102586297</v>
      </c>
      <c r="M206" s="8">
        <f t="shared" si="65"/>
        <v>12.979176530898282</v>
      </c>
      <c r="N206" s="8">
        <f t="shared" si="66"/>
        <v>14.029140210163401</v>
      </c>
      <c r="O206" s="8">
        <f t="shared" si="67"/>
        <v>12.975504496551711</v>
      </c>
      <c r="P206" s="8">
        <f t="shared" si="68"/>
        <v>14.036513860475344</v>
      </c>
      <c r="Q206" s="8">
        <f t="shared" si="69"/>
        <v>12.973923685765511</v>
      </c>
      <c r="R206" s="8">
        <f t="shared" si="70"/>
        <v>14.039688216934636</v>
      </c>
      <c r="S206" s="8">
        <f t="shared" si="71"/>
        <v>12.973243146722051</v>
      </c>
      <c r="T206" s="8">
        <f t="shared" si="72"/>
        <v>14.041054777390361</v>
      </c>
      <c r="U206" s="8">
        <f t="shared" si="73"/>
        <v>12.972950174663843</v>
      </c>
      <c r="V206" s="8">
        <f t="shared" si="74"/>
        <v>14.04164308166655</v>
      </c>
      <c r="W206" s="8">
        <f t="shared" si="75"/>
        <v>12.972824050192784</v>
      </c>
    </row>
    <row r="207" spans="1:23">
      <c r="A207" s="1" t="s">
        <v>0</v>
      </c>
      <c r="B207" s="1">
        <f t="shared" si="59"/>
        <v>79</v>
      </c>
      <c r="C207" s="1">
        <v>2.6280000000000001</v>
      </c>
      <c r="D207" s="1">
        <v>2.919</v>
      </c>
      <c r="F207" s="7">
        <f t="shared" si="57"/>
        <v>13.660840499999999</v>
      </c>
      <c r="G207" s="8">
        <f t="shared" si="58"/>
        <v>13.474115999999999</v>
      </c>
      <c r="H207" s="7">
        <f t="shared" si="60"/>
        <v>13.83019383525</v>
      </c>
      <c r="I207" s="8">
        <f t="shared" si="61"/>
        <v>13.437808938</v>
      </c>
      <c r="J207" s="8">
        <f t="shared" si="62"/>
        <v>13.903100446075126</v>
      </c>
      <c r="K207" s="8">
        <f t="shared" si="63"/>
        <v>13.422178747808999</v>
      </c>
      <c r="L207" s="8">
        <f t="shared" si="64"/>
        <v>13.934486742035341</v>
      </c>
      <c r="M207" s="8">
        <f t="shared" si="65"/>
        <v>13.415449950931773</v>
      </c>
      <c r="N207" s="8">
        <f t="shared" si="66"/>
        <v>13.947998542446214</v>
      </c>
      <c r="O207" s="8">
        <f t="shared" si="67"/>
        <v>13.412553203876129</v>
      </c>
      <c r="P207" s="8">
        <f t="shared" si="68"/>
        <v>13.953815372523096</v>
      </c>
      <c r="Q207" s="8">
        <f t="shared" si="69"/>
        <v>13.411306154268672</v>
      </c>
      <c r="R207" s="8">
        <f t="shared" si="70"/>
        <v>13.956319517871192</v>
      </c>
      <c r="S207" s="8">
        <f t="shared" si="71"/>
        <v>13.410769299412664</v>
      </c>
      <c r="T207" s="8">
        <f t="shared" si="72"/>
        <v>13.957397552443547</v>
      </c>
      <c r="U207" s="8">
        <f t="shared" si="73"/>
        <v>13.410538183397151</v>
      </c>
      <c r="V207" s="8">
        <f t="shared" si="74"/>
        <v>13.957861646326947</v>
      </c>
      <c r="W207" s="8">
        <f t="shared" si="75"/>
        <v>13.410438687952473</v>
      </c>
    </row>
    <row r="208" spans="1:23">
      <c r="A208" s="1" t="s">
        <v>0</v>
      </c>
      <c r="B208" s="1">
        <f>ROW(B206)-126</f>
        <v>80</v>
      </c>
      <c r="C208" s="1">
        <v>1.8580000000000001</v>
      </c>
      <c r="D208" s="1">
        <v>2.1309999999999998</v>
      </c>
      <c r="F208" s="7">
        <f t="shared" si="57"/>
        <v>12.897221499999999</v>
      </c>
      <c r="G208" s="8">
        <f t="shared" si="58"/>
        <v>12.684747999999999</v>
      </c>
      <c r="H208" s="7">
        <f t="shared" si="60"/>
        <v>13.069321855749999</v>
      </c>
      <c r="I208" s="8">
        <f t="shared" si="61"/>
        <v>12.647852014</v>
      </c>
      <c r="J208" s="8">
        <f t="shared" si="62"/>
        <v>13.143411058900375</v>
      </c>
      <c r="K208" s="8">
        <f t="shared" si="63"/>
        <v>12.631968292026999</v>
      </c>
      <c r="L208" s="8">
        <f t="shared" si="64"/>
        <v>13.175306460856611</v>
      </c>
      <c r="M208" s="8">
        <f t="shared" si="65"/>
        <v>12.625130349717622</v>
      </c>
      <c r="N208" s="8">
        <f t="shared" si="66"/>
        <v>13.18903743139877</v>
      </c>
      <c r="O208" s="8">
        <f t="shared" si="67"/>
        <v>12.622186615553437</v>
      </c>
      <c r="P208" s="8">
        <f t="shared" si="68"/>
        <v>13.19494861421717</v>
      </c>
      <c r="Q208" s="8">
        <f t="shared" si="69"/>
        <v>12.620919337995755</v>
      </c>
      <c r="R208" s="8">
        <f t="shared" si="70"/>
        <v>13.197493378420491</v>
      </c>
      <c r="S208" s="8">
        <f t="shared" si="71"/>
        <v>12.620373775007172</v>
      </c>
      <c r="T208" s="8">
        <f t="shared" si="72"/>
        <v>13.198588899410021</v>
      </c>
      <c r="U208" s="8">
        <f t="shared" si="73"/>
        <v>12.620138910140588</v>
      </c>
      <c r="V208" s="8">
        <f t="shared" si="74"/>
        <v>13.199060521196014</v>
      </c>
      <c r="W208" s="8">
        <f t="shared" si="75"/>
        <v>12.620037800815522</v>
      </c>
    </row>
    <row r="209" spans="1:23">
      <c r="A209" s="1" t="s">
        <v>0</v>
      </c>
      <c r="B209" s="1">
        <f t="shared" ref="B209:B220" si="76">ROW(B207)-126</f>
        <v>81</v>
      </c>
      <c r="C209" s="1">
        <v>5.7489999999999997</v>
      </c>
      <c r="D209" s="1">
        <v>5.7610000000000001</v>
      </c>
      <c r="F209" s="7">
        <f t="shared" si="57"/>
        <v>16.880745999999998</v>
      </c>
      <c r="G209" s="8">
        <f t="shared" si="58"/>
        <v>16.294912</v>
      </c>
      <c r="H209" s="7">
        <f t="shared" si="60"/>
        <v>17.092678152999998</v>
      </c>
      <c r="I209" s="8">
        <f t="shared" si="61"/>
        <v>16.249476615999999</v>
      </c>
      <c r="J209" s="8">
        <f t="shared" si="62"/>
        <v>17.183914944866498</v>
      </c>
      <c r="K209" s="8">
        <f t="shared" si="63"/>
        <v>16.229916683188002</v>
      </c>
      <c r="L209" s="8">
        <f t="shared" si="64"/>
        <v>17.223192383765024</v>
      </c>
      <c r="M209" s="8">
        <f t="shared" si="65"/>
        <v>16.221496132112435</v>
      </c>
      <c r="N209" s="8">
        <f t="shared" si="66"/>
        <v>17.240101321210844</v>
      </c>
      <c r="O209" s="8">
        <f t="shared" si="67"/>
        <v>16.217871084874403</v>
      </c>
      <c r="P209" s="8">
        <f t="shared" si="68"/>
        <v>17.247380618781268</v>
      </c>
      <c r="Q209" s="8">
        <f t="shared" si="69"/>
        <v>16.216310502038432</v>
      </c>
      <c r="R209" s="8">
        <f t="shared" si="70"/>
        <v>17.250514356385334</v>
      </c>
      <c r="S209" s="8">
        <f t="shared" si="71"/>
        <v>16.215638671127543</v>
      </c>
      <c r="T209" s="8">
        <f t="shared" si="72"/>
        <v>17.251863430423885</v>
      </c>
      <c r="U209" s="8">
        <f t="shared" si="73"/>
        <v>16.215349447920406</v>
      </c>
      <c r="V209" s="8">
        <f t="shared" si="74"/>
        <v>17.252444206797481</v>
      </c>
      <c r="W209" s="8">
        <f t="shared" si="75"/>
        <v>16.215224937329737</v>
      </c>
    </row>
    <row r="210" spans="1:23">
      <c r="A210" s="1" t="s">
        <v>0</v>
      </c>
      <c r="B210" s="1">
        <f t="shared" si="76"/>
        <v>82</v>
      </c>
      <c r="C210" s="1">
        <v>2.99</v>
      </c>
      <c r="D210" s="1">
        <v>3.2890000000000001</v>
      </c>
      <c r="F210" s="7">
        <f t="shared" si="57"/>
        <v>14.020004499999999</v>
      </c>
      <c r="G210" s="8">
        <f t="shared" si="58"/>
        <v>13.844723999999999</v>
      </c>
      <c r="H210" s="7">
        <f t="shared" si="60"/>
        <v>14.18813693725</v>
      </c>
      <c r="I210" s="8">
        <f t="shared" si="61"/>
        <v>13.808678682</v>
      </c>
      <c r="J210" s="8">
        <f t="shared" si="62"/>
        <v>14.260517951486126</v>
      </c>
      <c r="K210" s="8">
        <f t="shared" si="63"/>
        <v>13.793161172601</v>
      </c>
      <c r="L210" s="8">
        <f t="shared" si="64"/>
        <v>14.291677978114777</v>
      </c>
      <c r="M210" s="8">
        <f t="shared" si="65"/>
        <v>13.78648088480473</v>
      </c>
      <c r="N210" s="8">
        <f t="shared" si="66"/>
        <v>14.305092369578411</v>
      </c>
      <c r="O210" s="8">
        <f t="shared" si="67"/>
        <v>13.783605020908436</v>
      </c>
      <c r="P210" s="8">
        <f t="shared" si="68"/>
        <v>14.310867265103505</v>
      </c>
      <c r="Q210" s="8">
        <f t="shared" si="69"/>
        <v>13.782366961501081</v>
      </c>
      <c r="R210" s="8">
        <f t="shared" si="70"/>
        <v>14.313353357627058</v>
      </c>
      <c r="S210" s="8">
        <f t="shared" si="71"/>
        <v>13.781833976926215</v>
      </c>
      <c r="T210" s="8">
        <f t="shared" si="72"/>
        <v>14.314423620458449</v>
      </c>
      <c r="U210" s="8">
        <f t="shared" si="73"/>
        <v>13.781604527066737</v>
      </c>
      <c r="V210" s="8">
        <f t="shared" si="74"/>
        <v>14.314884368607361</v>
      </c>
      <c r="W210" s="8">
        <f t="shared" si="75"/>
        <v>13.78150574890223</v>
      </c>
    </row>
    <row r="211" spans="1:23">
      <c r="A211" s="1" t="s">
        <v>0</v>
      </c>
      <c r="B211" s="1">
        <f t="shared" si="76"/>
        <v>83</v>
      </c>
      <c r="C211" s="1">
        <v>1.4219999999999999</v>
      </c>
      <c r="D211" s="1">
        <v>1.601</v>
      </c>
      <c r="F211" s="7">
        <f t="shared" si="57"/>
        <v>12.4945445</v>
      </c>
      <c r="G211" s="8">
        <f t="shared" si="58"/>
        <v>12.147603999999999</v>
      </c>
      <c r="H211" s="7">
        <f t="shared" si="60"/>
        <v>12.680990407249999</v>
      </c>
      <c r="I211" s="8">
        <f t="shared" si="61"/>
        <v>12.107632521999999</v>
      </c>
      <c r="J211" s="8">
        <f t="shared" si="62"/>
        <v>12.761255370321123</v>
      </c>
      <c r="K211" s="8">
        <f t="shared" si="63"/>
        <v>12.090424800720999</v>
      </c>
      <c r="L211" s="8">
        <f t="shared" si="64"/>
        <v>12.795809436923243</v>
      </c>
      <c r="M211" s="8">
        <f t="shared" si="65"/>
        <v>12.08301687671039</v>
      </c>
      <c r="N211" s="8">
        <f t="shared" si="66"/>
        <v>12.810684962595456</v>
      </c>
      <c r="O211" s="8">
        <f t="shared" si="67"/>
        <v>12.079827765423822</v>
      </c>
      <c r="P211" s="8">
        <f t="shared" si="68"/>
        <v>12.817088876397344</v>
      </c>
      <c r="Q211" s="8">
        <f t="shared" si="69"/>
        <v>12.078454853014955</v>
      </c>
      <c r="R211" s="8">
        <f t="shared" si="70"/>
        <v>12.819845761289056</v>
      </c>
      <c r="S211" s="8">
        <f t="shared" si="71"/>
        <v>12.077863814222939</v>
      </c>
      <c r="T211" s="8">
        <f t="shared" si="72"/>
        <v>12.821032600234938</v>
      </c>
      <c r="U211" s="8">
        <f t="shared" si="73"/>
        <v>12.077609372022975</v>
      </c>
      <c r="V211" s="8">
        <f t="shared" si="74"/>
        <v>12.82154353440114</v>
      </c>
      <c r="W211" s="8">
        <f t="shared" si="75"/>
        <v>12.077499834655891</v>
      </c>
    </row>
    <row r="212" spans="1:23">
      <c r="A212" s="1" t="s">
        <v>0</v>
      </c>
      <c r="B212" s="1">
        <f t="shared" si="76"/>
        <v>84</v>
      </c>
      <c r="C212" s="1">
        <v>4.62</v>
      </c>
      <c r="D212" s="1">
        <v>4.7990000000000004</v>
      </c>
      <c r="F212" s="7">
        <f t="shared" si="57"/>
        <v>15.6925445</v>
      </c>
      <c r="G212" s="8">
        <f t="shared" si="58"/>
        <v>15.345604</v>
      </c>
      <c r="H212" s="7">
        <f t="shared" si="60"/>
        <v>15.878990407250001</v>
      </c>
      <c r="I212" s="8">
        <f t="shared" si="61"/>
        <v>15.305632522</v>
      </c>
      <c r="J212" s="8">
        <f t="shared" si="62"/>
        <v>15.959255370321124</v>
      </c>
      <c r="K212" s="8">
        <f t="shared" si="63"/>
        <v>15.288424800721</v>
      </c>
      <c r="L212" s="8">
        <f t="shared" si="64"/>
        <v>15.993809436923243</v>
      </c>
      <c r="M212" s="8">
        <f t="shared" si="65"/>
        <v>15.281016876710391</v>
      </c>
      <c r="N212" s="8">
        <f t="shared" si="66"/>
        <v>16.008684962595456</v>
      </c>
      <c r="O212" s="8">
        <f t="shared" si="67"/>
        <v>15.277827765423822</v>
      </c>
      <c r="P212" s="8">
        <f t="shared" si="68"/>
        <v>16.015088876397343</v>
      </c>
      <c r="Q212" s="8">
        <f t="shared" si="69"/>
        <v>15.276454853014956</v>
      </c>
      <c r="R212" s="8">
        <f t="shared" si="70"/>
        <v>16.017845761289056</v>
      </c>
      <c r="S212" s="8">
        <f t="shared" si="71"/>
        <v>15.275863814222937</v>
      </c>
      <c r="T212" s="8">
        <f t="shared" si="72"/>
        <v>16.019032600234937</v>
      </c>
      <c r="U212" s="8">
        <f t="shared" si="73"/>
        <v>15.275609372022974</v>
      </c>
      <c r="V212" s="8">
        <f t="shared" si="74"/>
        <v>16.019543534401141</v>
      </c>
      <c r="W212" s="8">
        <f t="shared" si="75"/>
        <v>15.275499834655891</v>
      </c>
    </row>
    <row r="213" spans="1:23">
      <c r="A213" s="1" t="s">
        <v>0</v>
      </c>
      <c r="B213" s="1">
        <f t="shared" si="76"/>
        <v>85</v>
      </c>
      <c r="C213" s="1">
        <v>3.335</v>
      </c>
      <c r="D213" s="1">
        <v>3.6309999999999998</v>
      </c>
      <c r="F213" s="7">
        <f t="shared" si="57"/>
        <v>14.366067999999999</v>
      </c>
      <c r="G213" s="8">
        <f t="shared" si="58"/>
        <v>14.186495999999998</v>
      </c>
      <c r="H213" s="7">
        <f t="shared" si="60"/>
        <v>14.534658274</v>
      </c>
      <c r="I213" s="8">
        <f t="shared" si="61"/>
        <v>14.150352527999999</v>
      </c>
      <c r="J213" s="8">
        <f t="shared" si="62"/>
        <v>14.607236386957</v>
      </c>
      <c r="K213" s="8">
        <f t="shared" si="63"/>
        <v>14.134792763303999</v>
      </c>
      <c r="L213" s="8">
        <f t="shared" si="64"/>
        <v>14.638481264584989</v>
      </c>
      <c r="M213" s="8">
        <f t="shared" si="65"/>
        <v>14.128094284602371</v>
      </c>
      <c r="N213" s="8">
        <f t="shared" si="66"/>
        <v>14.651932184403837</v>
      </c>
      <c r="O213" s="8">
        <f t="shared" si="67"/>
        <v>14.12521058952132</v>
      </c>
      <c r="P213" s="8">
        <f t="shared" si="68"/>
        <v>14.657722805385852</v>
      </c>
      <c r="Q213" s="8">
        <f t="shared" si="69"/>
        <v>14.123969158788928</v>
      </c>
      <c r="R213" s="8">
        <f t="shared" si="70"/>
        <v>14.660215667718608</v>
      </c>
      <c r="S213" s="8">
        <f t="shared" si="71"/>
        <v>14.123434722858633</v>
      </c>
      <c r="T213" s="8">
        <f t="shared" si="72"/>
        <v>14.66128884495286</v>
      </c>
      <c r="U213" s="8">
        <f t="shared" si="73"/>
        <v>14.12320464819064</v>
      </c>
      <c r="V213" s="8">
        <f t="shared" si="74"/>
        <v>14.661750847752206</v>
      </c>
      <c r="W213" s="8">
        <f t="shared" si="75"/>
        <v>14.12310560104607</v>
      </c>
    </row>
    <row r="214" spans="1:23">
      <c r="A214" s="1" t="s">
        <v>0</v>
      </c>
      <c r="B214" s="1">
        <f t="shared" si="76"/>
        <v>86</v>
      </c>
      <c r="C214" s="1">
        <v>3.6840000000000002</v>
      </c>
      <c r="D214" s="1">
        <v>3.99</v>
      </c>
      <c r="F214" s="7">
        <f t="shared" si="57"/>
        <v>14.711523</v>
      </c>
      <c r="G214" s="8">
        <f t="shared" si="58"/>
        <v>14.546256</v>
      </c>
      <c r="H214" s="7">
        <f t="shared" si="60"/>
        <v>14.8785871515</v>
      </c>
      <c r="I214" s="8">
        <f t="shared" si="61"/>
        <v>14.510439708</v>
      </c>
      <c r="J214" s="8">
        <f t="shared" si="62"/>
        <v>14.95050826872075</v>
      </c>
      <c r="K214" s="8">
        <f t="shared" si="63"/>
        <v>14.495020794294</v>
      </c>
      <c r="L214" s="8">
        <f t="shared" si="64"/>
        <v>14.981470309684283</v>
      </c>
      <c r="M214" s="8">
        <f t="shared" si="65"/>
        <v>14.488382951943567</v>
      </c>
      <c r="N214" s="8">
        <f t="shared" si="66"/>
        <v>14.994799468319084</v>
      </c>
      <c r="O214" s="8">
        <f t="shared" si="67"/>
        <v>14.485525360811705</v>
      </c>
      <c r="P214" s="8">
        <f t="shared" si="68"/>
        <v>15.000537671111365</v>
      </c>
      <c r="Q214" s="8">
        <f t="shared" si="69"/>
        <v>14.484295167829439</v>
      </c>
      <c r="R214" s="8">
        <f t="shared" si="70"/>
        <v>15.003007967413442</v>
      </c>
      <c r="S214" s="8">
        <f t="shared" si="71"/>
        <v>14.483765569750574</v>
      </c>
      <c r="T214" s="8">
        <f t="shared" si="72"/>
        <v>15.004071429971486</v>
      </c>
      <c r="U214" s="8">
        <f t="shared" si="73"/>
        <v>14.483537577777621</v>
      </c>
      <c r="V214" s="8">
        <f t="shared" si="74"/>
        <v>15.004529250602724</v>
      </c>
      <c r="W214" s="8">
        <f t="shared" si="75"/>
        <v>14.483439427233266</v>
      </c>
    </row>
    <row r="215" spans="1:23">
      <c r="A215" s="1" t="s">
        <v>0</v>
      </c>
      <c r="B215" s="1">
        <f t="shared" si="76"/>
        <v>87</v>
      </c>
      <c r="C215" s="1">
        <v>3.9950000000000001</v>
      </c>
      <c r="D215" s="1">
        <v>4.1929999999999996</v>
      </c>
      <c r="F215" s="7">
        <f t="shared" si="57"/>
        <v>15.060808999999999</v>
      </c>
      <c r="G215" s="8">
        <f t="shared" si="58"/>
        <v>14.741047999999999</v>
      </c>
      <c r="H215" s="7">
        <f t="shared" si="60"/>
        <v>15.244355274499998</v>
      </c>
      <c r="I215" s="8">
        <f t="shared" si="61"/>
        <v>14.701698164</v>
      </c>
      <c r="J215" s="8">
        <f t="shared" si="62"/>
        <v>15.32337194567225</v>
      </c>
      <c r="K215" s="8">
        <f t="shared" si="63"/>
        <v>14.684758059602</v>
      </c>
      <c r="L215" s="8">
        <f t="shared" si="64"/>
        <v>15.357388622611904</v>
      </c>
      <c r="M215" s="8">
        <f t="shared" si="65"/>
        <v>14.67746534465866</v>
      </c>
      <c r="N215" s="8">
        <f t="shared" si="66"/>
        <v>15.372032802034424</v>
      </c>
      <c r="O215" s="8">
        <f t="shared" si="67"/>
        <v>14.674325830875553</v>
      </c>
      <c r="P215" s="8">
        <f t="shared" si="68"/>
        <v>15.37833712127582</v>
      </c>
      <c r="Q215" s="8">
        <f t="shared" si="69"/>
        <v>14.672974270191926</v>
      </c>
      <c r="R215" s="8">
        <f t="shared" si="70"/>
        <v>15.38105113070924</v>
      </c>
      <c r="S215" s="8">
        <f t="shared" si="71"/>
        <v>14.672392423317623</v>
      </c>
      <c r="T215" s="8">
        <f t="shared" si="72"/>
        <v>15.382219511770327</v>
      </c>
      <c r="U215" s="8">
        <f t="shared" si="73"/>
        <v>14.672141938238237</v>
      </c>
      <c r="V215" s="8">
        <f t="shared" si="74"/>
        <v>15.382722499817124</v>
      </c>
      <c r="W215" s="8">
        <f t="shared" si="75"/>
        <v>14.67203410441156</v>
      </c>
    </row>
    <row r="216" spans="1:23">
      <c r="A216" s="1" t="s">
        <v>0</v>
      </c>
      <c r="B216" s="1">
        <f t="shared" si="76"/>
        <v>88</v>
      </c>
      <c r="C216" s="1">
        <v>2.782</v>
      </c>
      <c r="D216" s="1">
        <v>3.0640000000000001</v>
      </c>
      <c r="F216" s="7">
        <f t="shared" si="57"/>
        <v>13.818031</v>
      </c>
      <c r="G216" s="8">
        <f t="shared" si="58"/>
        <v>13.618431999999999</v>
      </c>
      <c r="H216" s="7">
        <f t="shared" si="60"/>
        <v>13.9887578455</v>
      </c>
      <c r="I216" s="8">
        <f t="shared" si="61"/>
        <v>13.581830476</v>
      </c>
      <c r="J216" s="8">
        <f t="shared" si="62"/>
        <v>14.062255752487749</v>
      </c>
      <c r="K216" s="8">
        <f t="shared" si="63"/>
        <v>13.566073519918</v>
      </c>
      <c r="L216" s="8">
        <f t="shared" si="64"/>
        <v>14.093896601445975</v>
      </c>
      <c r="M216" s="8">
        <f t="shared" si="65"/>
        <v>13.559290150324699</v>
      </c>
      <c r="N216" s="8">
        <f t="shared" si="66"/>
        <v>14.107517986922492</v>
      </c>
      <c r="O216" s="8">
        <f t="shared" si="67"/>
        <v>13.556369909714782</v>
      </c>
      <c r="P216" s="8">
        <f t="shared" si="68"/>
        <v>14.113381993370133</v>
      </c>
      <c r="Q216" s="8">
        <f t="shared" si="69"/>
        <v>13.555112746132213</v>
      </c>
      <c r="R216" s="8">
        <f t="shared" si="70"/>
        <v>14.115906448145843</v>
      </c>
      <c r="S216" s="8">
        <f t="shared" si="71"/>
        <v>13.554571537209917</v>
      </c>
      <c r="T216" s="8">
        <f t="shared" si="72"/>
        <v>14.116993225926786</v>
      </c>
      <c r="U216" s="8">
        <f t="shared" si="73"/>
        <v>13.55433854676887</v>
      </c>
      <c r="V216" s="8">
        <f t="shared" si="74"/>
        <v>14.11746108376148</v>
      </c>
      <c r="W216" s="8">
        <f t="shared" si="75"/>
        <v>13.554238244383997</v>
      </c>
    </row>
    <row r="217" spans="1:23">
      <c r="A217" s="1" t="s">
        <v>0</v>
      </c>
      <c r="B217" s="1">
        <f t="shared" si="76"/>
        <v>89</v>
      </c>
      <c r="C217" s="1">
        <v>2.8860000000000001</v>
      </c>
      <c r="D217" s="1">
        <v>3.1760000000000002</v>
      </c>
      <c r="F217" s="7">
        <f t="shared" si="57"/>
        <v>13.919194999999998</v>
      </c>
      <c r="G217" s="8">
        <f t="shared" si="58"/>
        <v>13.73104</v>
      </c>
      <c r="H217" s="7">
        <f t="shared" si="60"/>
        <v>14.088700947499998</v>
      </c>
      <c r="I217" s="8">
        <f t="shared" si="61"/>
        <v>13.69470022</v>
      </c>
      <c r="J217" s="8">
        <f t="shared" si="62"/>
        <v>14.161673257898748</v>
      </c>
      <c r="K217" s="8">
        <f t="shared" si="63"/>
        <v>13.679055944710001</v>
      </c>
      <c r="L217" s="8">
        <f t="shared" si="64"/>
        <v>14.193087837525411</v>
      </c>
      <c r="M217" s="8">
        <f t="shared" si="65"/>
        <v>13.672321084197655</v>
      </c>
      <c r="N217" s="8">
        <f t="shared" si="66"/>
        <v>14.206611814054689</v>
      </c>
      <c r="O217" s="8">
        <f t="shared" si="67"/>
        <v>13.669421726747091</v>
      </c>
      <c r="P217" s="8">
        <f t="shared" si="68"/>
        <v>14.212433885950542</v>
      </c>
      <c r="Q217" s="8">
        <f t="shared" si="69"/>
        <v>13.668173553364621</v>
      </c>
      <c r="R217" s="8">
        <f t="shared" si="70"/>
        <v>14.214940287901708</v>
      </c>
      <c r="S217" s="8">
        <f t="shared" si="71"/>
        <v>13.667636214723469</v>
      </c>
      <c r="T217" s="8">
        <f t="shared" si="72"/>
        <v>14.216019293941685</v>
      </c>
      <c r="U217" s="8">
        <f t="shared" si="73"/>
        <v>13.667404890438453</v>
      </c>
      <c r="V217" s="8">
        <f t="shared" si="74"/>
        <v>14.216483806041895</v>
      </c>
      <c r="W217" s="8">
        <f t="shared" si="75"/>
        <v>13.667305305333754</v>
      </c>
    </row>
    <row r="218" spans="1:23">
      <c r="A218" s="1" t="s">
        <v>0</v>
      </c>
      <c r="B218" s="1">
        <f t="shared" si="76"/>
        <v>90</v>
      </c>
      <c r="C218" s="1">
        <v>2.806</v>
      </c>
      <c r="D218" s="1">
        <v>3.1440000000000001</v>
      </c>
      <c r="F218" s="7">
        <f t="shared" si="57"/>
        <v>13.822178999999998</v>
      </c>
      <c r="G218" s="8">
        <f t="shared" si="58"/>
        <v>13.702688</v>
      </c>
      <c r="H218" s="7">
        <f t="shared" si="60"/>
        <v>13.9843595595</v>
      </c>
      <c r="I218" s="8">
        <f t="shared" si="61"/>
        <v>13.667918684</v>
      </c>
      <c r="J218" s="8">
        <f t="shared" si="62"/>
        <v>14.054178290364749</v>
      </c>
      <c r="K218" s="8">
        <f t="shared" si="63"/>
        <v>13.652950493462001</v>
      </c>
      <c r="L218" s="8">
        <f t="shared" si="64"/>
        <v>14.084235254002024</v>
      </c>
      <c r="M218" s="8">
        <f t="shared" si="65"/>
        <v>13.646506687435391</v>
      </c>
      <c r="N218" s="8">
        <f t="shared" si="66"/>
        <v>14.09717477684787</v>
      </c>
      <c r="O218" s="8">
        <f t="shared" si="67"/>
        <v>13.643732628940935</v>
      </c>
      <c r="P218" s="8">
        <f t="shared" si="68"/>
        <v>14.102745241433007</v>
      </c>
      <c r="Q218" s="8">
        <f t="shared" si="69"/>
        <v>13.642538396759072</v>
      </c>
      <c r="R218" s="8">
        <f t="shared" si="70"/>
        <v>14.105143326436909</v>
      </c>
      <c r="S218" s="8">
        <f t="shared" si="71"/>
        <v>13.642024279804779</v>
      </c>
      <c r="T218" s="8">
        <f t="shared" si="72"/>
        <v>14.10617570203109</v>
      </c>
      <c r="U218" s="8">
        <f t="shared" si="73"/>
        <v>13.641802952455958</v>
      </c>
      <c r="V218" s="8">
        <f t="shared" si="74"/>
        <v>14.106620139724384</v>
      </c>
      <c r="W218" s="8">
        <f t="shared" si="75"/>
        <v>13.64170767103229</v>
      </c>
    </row>
    <row r="219" spans="1:23">
      <c r="A219" s="1" t="s">
        <v>0</v>
      </c>
      <c r="B219" s="1">
        <f t="shared" si="76"/>
        <v>91</v>
      </c>
      <c r="C219" s="1">
        <v>4.2450000000000001</v>
      </c>
      <c r="D219" s="1">
        <v>4.4749999999999996</v>
      </c>
      <c r="F219" s="7">
        <f t="shared" si="57"/>
        <v>15.299465</v>
      </c>
      <c r="G219" s="8">
        <f t="shared" si="58"/>
        <v>15.025479999999998</v>
      </c>
      <c r="H219" s="7">
        <f t="shared" si="60"/>
        <v>15.4781276825</v>
      </c>
      <c r="I219" s="8">
        <f t="shared" si="61"/>
        <v>14.98717714</v>
      </c>
      <c r="J219" s="8">
        <f t="shared" si="62"/>
        <v>15.555041967316249</v>
      </c>
      <c r="K219" s="8">
        <f t="shared" si="63"/>
        <v>14.970687758769998</v>
      </c>
      <c r="L219" s="8">
        <f t="shared" si="64"/>
        <v>15.588153566929645</v>
      </c>
      <c r="M219" s="8">
        <f t="shared" si="65"/>
        <v>14.963589080150484</v>
      </c>
      <c r="N219" s="8">
        <f t="shared" si="66"/>
        <v>15.602408110563211</v>
      </c>
      <c r="O219" s="8">
        <f t="shared" si="67"/>
        <v>14.960533099004783</v>
      </c>
      <c r="P219" s="8">
        <f t="shared" si="68"/>
        <v>15.608544691597462</v>
      </c>
      <c r="Q219" s="8">
        <f t="shared" si="69"/>
        <v>14.959217499121559</v>
      </c>
      <c r="R219" s="8">
        <f t="shared" si="70"/>
        <v>15.611186489732706</v>
      </c>
      <c r="S219" s="8">
        <f t="shared" si="71"/>
        <v>14.958651133371831</v>
      </c>
      <c r="T219" s="8">
        <f t="shared" si="72"/>
        <v>15.612323783829929</v>
      </c>
      <c r="U219" s="8">
        <f t="shared" si="73"/>
        <v>14.958407312916574</v>
      </c>
      <c r="V219" s="8">
        <f t="shared" si="74"/>
        <v>15.612813388938783</v>
      </c>
      <c r="W219" s="8">
        <f t="shared" si="75"/>
        <v>14.958302348210584</v>
      </c>
    </row>
    <row r="220" spans="1:23">
      <c r="A220" s="1" t="s">
        <v>0</v>
      </c>
      <c r="B220" s="1">
        <f t="shared" si="76"/>
        <v>92</v>
      </c>
      <c r="C220" s="1">
        <v>3.8180000000000001</v>
      </c>
      <c r="D220" s="1">
        <v>4.0789999999999997</v>
      </c>
      <c r="F220" s="7">
        <f t="shared" si="57"/>
        <v>14.861475499999999</v>
      </c>
      <c r="G220" s="8">
        <f t="shared" si="58"/>
        <v>14.631836</v>
      </c>
      <c r="H220" s="7">
        <f t="shared" si="60"/>
        <v>15.035407202749999</v>
      </c>
      <c r="I220" s="8">
        <f t="shared" si="61"/>
        <v>14.594547398</v>
      </c>
      <c r="J220" s="8">
        <f t="shared" si="62"/>
        <v>15.110284800783873</v>
      </c>
      <c r="K220" s="8">
        <f t="shared" si="63"/>
        <v>14.578494654838998</v>
      </c>
      <c r="L220" s="8">
        <f t="shared" si="64"/>
        <v>15.142519606737459</v>
      </c>
      <c r="M220" s="8">
        <f t="shared" si="65"/>
        <v>14.571583948908188</v>
      </c>
      <c r="N220" s="8">
        <f t="shared" si="66"/>
        <v>15.156396690700475</v>
      </c>
      <c r="O220" s="8">
        <f t="shared" si="67"/>
        <v>14.568608890004974</v>
      </c>
      <c r="P220" s="8">
        <f t="shared" si="68"/>
        <v>15.162370775346554</v>
      </c>
      <c r="Q220" s="8">
        <f t="shared" si="69"/>
        <v>14.567328127147142</v>
      </c>
      <c r="R220" s="8">
        <f t="shared" si="70"/>
        <v>15.164942618786691</v>
      </c>
      <c r="S220" s="8">
        <f t="shared" si="71"/>
        <v>14.566776758736843</v>
      </c>
      <c r="T220" s="8">
        <f t="shared" si="72"/>
        <v>15.166049797387672</v>
      </c>
      <c r="U220" s="8">
        <f t="shared" si="73"/>
        <v>14.566539394636211</v>
      </c>
      <c r="V220" s="8">
        <f t="shared" si="74"/>
        <v>15.166526437775392</v>
      </c>
      <c r="W220" s="8">
        <f t="shared" si="75"/>
        <v>14.566437209390887</v>
      </c>
    </row>
    <row r="221" spans="1:23">
      <c r="A221" s="1" t="s">
        <v>0</v>
      </c>
      <c r="B221" s="1">
        <f>ROW(B219)-126</f>
        <v>93</v>
      </c>
      <c r="C221" s="1">
        <v>2.8809999999999998</v>
      </c>
      <c r="D221" s="1">
        <v>3.1829999999999998</v>
      </c>
      <c r="F221" s="7">
        <f t="shared" si="57"/>
        <v>13.909941</v>
      </c>
      <c r="G221" s="8">
        <f t="shared" si="58"/>
        <v>13.738951999999999</v>
      </c>
      <c r="H221" s="7">
        <f t="shared" si="60"/>
        <v>14.0776156005</v>
      </c>
      <c r="I221" s="8">
        <f t="shared" si="61"/>
        <v>13.703004836</v>
      </c>
      <c r="J221" s="8">
        <f t="shared" si="62"/>
        <v>14.14979951601525</v>
      </c>
      <c r="K221" s="8">
        <f t="shared" si="63"/>
        <v>13.687529581898</v>
      </c>
      <c r="L221" s="8">
        <f t="shared" si="64"/>
        <v>14.180874691644565</v>
      </c>
      <c r="M221" s="8">
        <f t="shared" si="65"/>
        <v>13.680867485007088</v>
      </c>
      <c r="N221" s="8">
        <f t="shared" si="66"/>
        <v>14.194252554752985</v>
      </c>
      <c r="O221" s="8">
        <f t="shared" si="67"/>
        <v>13.677999452295552</v>
      </c>
      <c r="P221" s="8">
        <f t="shared" si="68"/>
        <v>14.200011724821159</v>
      </c>
      <c r="Q221" s="8">
        <f t="shared" si="69"/>
        <v>13.676764764213235</v>
      </c>
      <c r="R221" s="8">
        <f t="shared" si="70"/>
        <v>14.202491047535508</v>
      </c>
      <c r="S221" s="8">
        <f t="shared" si="71"/>
        <v>13.676233230993798</v>
      </c>
      <c r="T221" s="8">
        <f t="shared" si="72"/>
        <v>14.203558395964034</v>
      </c>
      <c r="U221" s="8">
        <f t="shared" si="73"/>
        <v>13.67600440594283</v>
      </c>
      <c r="V221" s="8">
        <f t="shared" si="74"/>
        <v>14.204017889462516</v>
      </c>
      <c r="W221" s="8">
        <f t="shared" si="75"/>
        <v>13.675905896758387</v>
      </c>
    </row>
    <row r="222" spans="1:23">
      <c r="A222" s="1" t="s">
        <v>0</v>
      </c>
      <c r="B222" s="1">
        <f t="shared" ref="B222:B246" si="77">ROW(B220)-126</f>
        <v>94</v>
      </c>
      <c r="C222" s="1">
        <v>4.6159999999999997</v>
      </c>
      <c r="D222" s="1">
        <v>4.7699999999999996</v>
      </c>
      <c r="F222" s="7">
        <f t="shared" si="57"/>
        <v>15.697406999999998</v>
      </c>
      <c r="G222" s="8">
        <f t="shared" si="58"/>
        <v>15.314703999999999</v>
      </c>
      <c r="H222" s="7">
        <f t="shared" si="60"/>
        <v>15.8876682135</v>
      </c>
      <c r="I222" s="8">
        <f t="shared" si="61"/>
        <v>15.273914571999999</v>
      </c>
      <c r="J222" s="8">
        <f t="shared" si="62"/>
        <v>15.969575665911748</v>
      </c>
      <c r="K222" s="8">
        <f t="shared" si="63"/>
        <v>15.256354723245998</v>
      </c>
      <c r="L222" s="8">
        <f t="shared" si="64"/>
        <v>16.004836824175008</v>
      </c>
      <c r="M222" s="8">
        <f t="shared" si="65"/>
        <v>15.248795208357402</v>
      </c>
      <c r="N222" s="8">
        <f t="shared" si="66"/>
        <v>16.02001675280734</v>
      </c>
      <c r="O222" s="8">
        <f t="shared" si="67"/>
        <v>15.245540837197861</v>
      </c>
      <c r="P222" s="8">
        <f t="shared" si="68"/>
        <v>16.02655171208356</v>
      </c>
      <c r="Q222" s="8">
        <f t="shared" si="69"/>
        <v>15.24413983041368</v>
      </c>
      <c r="R222" s="8">
        <f t="shared" si="70"/>
        <v>16.029365012051972</v>
      </c>
      <c r="S222" s="8">
        <f t="shared" si="71"/>
        <v>15.243536696993088</v>
      </c>
      <c r="T222" s="8">
        <f t="shared" si="72"/>
        <v>16.030576137688374</v>
      </c>
      <c r="U222" s="8">
        <f t="shared" si="73"/>
        <v>15.243277048055525</v>
      </c>
      <c r="V222" s="8">
        <f t="shared" si="74"/>
        <v>16.031097527274845</v>
      </c>
      <c r="W222" s="8">
        <f t="shared" si="75"/>
        <v>15.243165269187902</v>
      </c>
    </row>
    <row r="223" spans="1:23">
      <c r="A223" s="1" t="s">
        <v>0</v>
      </c>
      <c r="B223" s="1">
        <f t="shared" si="77"/>
        <v>95</v>
      </c>
      <c r="C223" s="1">
        <v>4.3609999999999998</v>
      </c>
      <c r="D223" s="1">
        <v>4.4329999999999998</v>
      </c>
      <c r="F223" s="7">
        <f t="shared" si="57"/>
        <v>15.471475999999999</v>
      </c>
      <c r="G223" s="8">
        <f t="shared" si="58"/>
        <v>14.971471999999999</v>
      </c>
      <c r="H223" s="7">
        <f t="shared" si="60"/>
        <v>15.674251417999999</v>
      </c>
      <c r="I223" s="8">
        <f t="shared" si="61"/>
        <v>14.927999696000001</v>
      </c>
      <c r="J223" s="8">
        <f t="shared" si="62"/>
        <v>15.761546235448998</v>
      </c>
      <c r="K223" s="8">
        <f t="shared" si="63"/>
        <v>14.909284869127999</v>
      </c>
      <c r="L223" s="8">
        <f t="shared" si="64"/>
        <v>15.799126654360794</v>
      </c>
      <c r="M223" s="8">
        <f t="shared" si="65"/>
        <v>14.901228136159602</v>
      </c>
      <c r="N223" s="8">
        <f t="shared" si="66"/>
        <v>15.815305024702322</v>
      </c>
      <c r="O223" s="8">
        <f t="shared" si="67"/>
        <v>14.897759712616708</v>
      </c>
      <c r="P223" s="8">
        <f t="shared" si="68"/>
        <v>15.82226981313435</v>
      </c>
      <c r="Q223" s="8">
        <f t="shared" si="69"/>
        <v>14.896266556281493</v>
      </c>
      <c r="R223" s="8">
        <f t="shared" si="70"/>
        <v>15.825268154554337</v>
      </c>
      <c r="S223" s="8">
        <f t="shared" si="71"/>
        <v>14.895623752479182</v>
      </c>
      <c r="T223" s="8">
        <f t="shared" si="72"/>
        <v>15.826558940535641</v>
      </c>
      <c r="U223" s="8">
        <f t="shared" si="73"/>
        <v>14.895347025442288</v>
      </c>
      <c r="V223" s="8">
        <f t="shared" si="74"/>
        <v>15.827114623900592</v>
      </c>
      <c r="W223" s="8">
        <f t="shared" si="75"/>
        <v>14.895227894452905</v>
      </c>
    </row>
    <row r="224" spans="1:23">
      <c r="A224" s="1" t="s">
        <v>0</v>
      </c>
      <c r="B224" s="1">
        <f t="shared" si="77"/>
        <v>96</v>
      </c>
      <c r="C224" s="1">
        <v>5.8109999999999999</v>
      </c>
      <c r="D224" s="1">
        <v>6.23</v>
      </c>
      <c r="F224" s="7">
        <f t="shared" si="57"/>
        <v>16.798464499999998</v>
      </c>
      <c r="G224" s="8">
        <f t="shared" si="58"/>
        <v>16.794844000000001</v>
      </c>
      <c r="H224" s="7">
        <f t="shared" si="60"/>
        <v>16.948283467249997</v>
      </c>
      <c r="I224" s="8">
        <f t="shared" si="61"/>
        <v>16.762724842000001</v>
      </c>
      <c r="J224" s="8">
        <f t="shared" si="62"/>
        <v>17.012780532651121</v>
      </c>
      <c r="K224" s="8">
        <f t="shared" si="63"/>
        <v>16.748897544481</v>
      </c>
      <c r="L224" s="8">
        <f t="shared" si="64"/>
        <v>17.040546519306307</v>
      </c>
      <c r="M224" s="8">
        <f t="shared" si="65"/>
        <v>16.742944892899072</v>
      </c>
      <c r="N224" s="8">
        <f t="shared" si="66"/>
        <v>17.052499776561366</v>
      </c>
      <c r="O224" s="8">
        <f t="shared" si="67"/>
        <v>16.740382276393049</v>
      </c>
      <c r="P224" s="8">
        <f t="shared" si="68"/>
        <v>17.057645653809669</v>
      </c>
      <c r="Q224" s="8">
        <f t="shared" si="69"/>
        <v>16.739279069987209</v>
      </c>
      <c r="R224" s="8">
        <f t="shared" si="70"/>
        <v>17.05986095396506</v>
      </c>
      <c r="S224" s="8">
        <f t="shared" si="71"/>
        <v>16.738804139629494</v>
      </c>
      <c r="T224" s="8">
        <f t="shared" si="72"/>
        <v>17.060814640681958</v>
      </c>
      <c r="U224" s="8">
        <f t="shared" si="73"/>
        <v>16.738599682110497</v>
      </c>
      <c r="V224" s="8">
        <f t="shared" si="74"/>
        <v>17.061225202813581</v>
      </c>
      <c r="W224" s="8">
        <f t="shared" si="75"/>
        <v>16.738511663148568</v>
      </c>
    </row>
    <row r="225" spans="1:23">
      <c r="A225" s="1" t="s">
        <v>0</v>
      </c>
      <c r="B225" s="1">
        <f t="shared" si="77"/>
        <v>97</v>
      </c>
      <c r="C225" s="1">
        <v>2.395</v>
      </c>
      <c r="D225" s="1">
        <v>2.6930000000000001</v>
      </c>
      <c r="F225" s="7">
        <f t="shared" si="57"/>
        <v>13.425359</v>
      </c>
      <c r="G225" s="8">
        <f t="shared" si="58"/>
        <v>13.248647999999999</v>
      </c>
      <c r="H225" s="7">
        <f t="shared" si="60"/>
        <v>13.5936440495</v>
      </c>
      <c r="I225" s="8">
        <f t="shared" si="61"/>
        <v>13.212569964</v>
      </c>
      <c r="J225" s="8">
        <f t="shared" si="62"/>
        <v>13.66609076330975</v>
      </c>
      <c r="K225" s="8">
        <f t="shared" si="63"/>
        <v>13.197038369502</v>
      </c>
      <c r="L225" s="8">
        <f t="shared" si="64"/>
        <v>13.697279073604847</v>
      </c>
      <c r="M225" s="8">
        <f t="shared" si="65"/>
        <v>13.190352018070611</v>
      </c>
      <c r="N225" s="8">
        <f t="shared" si="66"/>
        <v>13.710705641186886</v>
      </c>
      <c r="O225" s="8">
        <f t="shared" si="67"/>
        <v>13.187473543779397</v>
      </c>
      <c r="P225" s="8">
        <f t="shared" si="68"/>
        <v>13.716485778530954</v>
      </c>
      <c r="Q225" s="8">
        <f t="shared" si="69"/>
        <v>13.18623436059703</v>
      </c>
      <c r="R225" s="8">
        <f t="shared" si="70"/>
        <v>13.718974127657575</v>
      </c>
      <c r="S225" s="8">
        <f t="shared" si="71"/>
        <v>13.185700892237021</v>
      </c>
      <c r="T225" s="8">
        <f t="shared" si="72"/>
        <v>13.720045361956586</v>
      </c>
      <c r="U225" s="8">
        <f t="shared" si="73"/>
        <v>13.185471234108038</v>
      </c>
      <c r="V225" s="8">
        <f t="shared" si="74"/>
        <v>13.720506528322311</v>
      </c>
      <c r="W225" s="8">
        <f t="shared" si="75"/>
        <v>13.185372366283509</v>
      </c>
    </row>
    <row r="226" spans="1:23">
      <c r="A226" s="1" t="s">
        <v>0</v>
      </c>
      <c r="B226" s="1">
        <f t="shared" si="77"/>
        <v>98</v>
      </c>
      <c r="C226" s="1">
        <v>5.6980000000000004</v>
      </c>
      <c r="D226" s="1">
        <v>5.7460000000000004</v>
      </c>
      <c r="F226" s="7">
        <f t="shared" si="57"/>
        <v>16.816983999999998</v>
      </c>
      <c r="G226" s="8">
        <f t="shared" si="58"/>
        <v>16.282648000000002</v>
      </c>
      <c r="H226" s="7">
        <f t="shared" si="60"/>
        <v>17.023422111999999</v>
      </c>
      <c r="I226" s="8">
        <f t="shared" si="61"/>
        <v>16.238390463999998</v>
      </c>
      <c r="J226" s="8">
        <f t="shared" si="62"/>
        <v>17.112293719215998</v>
      </c>
      <c r="K226" s="8">
        <f t="shared" si="63"/>
        <v>16.219337594751998</v>
      </c>
      <c r="L226" s="8">
        <f t="shared" si="64"/>
        <v>17.150552946122488</v>
      </c>
      <c r="M226" s="8">
        <f t="shared" si="65"/>
        <v>16.211135334540735</v>
      </c>
      <c r="N226" s="8">
        <f t="shared" si="66"/>
        <v>17.167023543305731</v>
      </c>
      <c r="O226" s="8">
        <f t="shared" si="67"/>
        <v>16.207604261519787</v>
      </c>
      <c r="P226" s="8">
        <f t="shared" si="68"/>
        <v>17.174114135393118</v>
      </c>
      <c r="Q226" s="8">
        <f t="shared" si="69"/>
        <v>16.206084134584266</v>
      </c>
      <c r="R226" s="8">
        <f t="shared" si="70"/>
        <v>17.177166635286738</v>
      </c>
      <c r="S226" s="8">
        <f t="shared" si="71"/>
        <v>16.205429719938529</v>
      </c>
      <c r="T226" s="8">
        <f t="shared" si="72"/>
        <v>17.17848073649094</v>
      </c>
      <c r="U226" s="8">
        <f t="shared" si="73"/>
        <v>16.205147994433535</v>
      </c>
      <c r="V226" s="8">
        <f t="shared" si="74"/>
        <v>17.17904645705935</v>
      </c>
      <c r="W226" s="8">
        <f t="shared" si="75"/>
        <v>16.205026711603637</v>
      </c>
    </row>
    <row r="227" spans="1:23">
      <c r="A227" s="1" t="s">
        <v>0</v>
      </c>
      <c r="B227" s="1">
        <f t="shared" si="77"/>
        <v>99</v>
      </c>
      <c r="C227" s="1">
        <v>1.948</v>
      </c>
      <c r="D227" s="1">
        <v>2.1760000000000002</v>
      </c>
      <c r="F227" s="7">
        <f t="shared" si="57"/>
        <v>13.003174</v>
      </c>
      <c r="G227" s="8">
        <f t="shared" si="58"/>
        <v>12.726327999999999</v>
      </c>
      <c r="H227" s="7">
        <f t="shared" si="60"/>
        <v>13.182141907</v>
      </c>
      <c r="I227" s="8">
        <f t="shared" si="61"/>
        <v>12.687959703999999</v>
      </c>
      <c r="J227" s="8">
        <f t="shared" si="62"/>
        <v>13.259187590963499</v>
      </c>
      <c r="K227" s="8">
        <f t="shared" si="63"/>
        <v>12.671442152571998</v>
      </c>
      <c r="L227" s="8">
        <f t="shared" si="64"/>
        <v>13.292355757909785</v>
      </c>
      <c r="M227" s="8">
        <f t="shared" si="65"/>
        <v>12.664331346682246</v>
      </c>
      <c r="N227" s="8">
        <f t="shared" si="66"/>
        <v>13.306634653780161</v>
      </c>
      <c r="O227" s="8">
        <f t="shared" si="67"/>
        <v>12.661270144746707</v>
      </c>
      <c r="P227" s="8">
        <f t="shared" si="68"/>
        <v>13.312781718452358</v>
      </c>
      <c r="Q227" s="8">
        <f t="shared" si="69"/>
        <v>12.659952297313456</v>
      </c>
      <c r="R227" s="8">
        <f t="shared" si="70"/>
        <v>13.31542802979374</v>
      </c>
      <c r="S227" s="8">
        <f t="shared" si="71"/>
        <v>12.659384963993443</v>
      </c>
      <c r="T227" s="8">
        <f t="shared" si="72"/>
        <v>13.316567266826205</v>
      </c>
      <c r="U227" s="8">
        <f t="shared" si="73"/>
        <v>12.659140726999176</v>
      </c>
      <c r="V227" s="8">
        <f t="shared" si="74"/>
        <v>13.317057708368681</v>
      </c>
      <c r="W227" s="8">
        <f t="shared" si="75"/>
        <v>12.659035582973146</v>
      </c>
    </row>
    <row r="228" spans="1:23">
      <c r="A228" s="1" t="s">
        <v>0</v>
      </c>
      <c r="B228" s="1">
        <f t="shared" si="77"/>
        <v>100</v>
      </c>
      <c r="C228" s="1">
        <v>4.4630000000000001</v>
      </c>
      <c r="D228" s="1">
        <v>4.7750000000000004</v>
      </c>
      <c r="F228" s="7">
        <f t="shared" si="57"/>
        <v>15.488395999999998</v>
      </c>
      <c r="G228" s="8">
        <f t="shared" si="58"/>
        <v>15.331712</v>
      </c>
      <c r="H228" s="7">
        <f t="shared" si="60"/>
        <v>15.654544477999998</v>
      </c>
      <c r="I228" s="8">
        <f t="shared" si="61"/>
        <v>15.296092015999999</v>
      </c>
      <c r="J228" s="8">
        <f t="shared" si="62"/>
        <v>15.726071397778998</v>
      </c>
      <c r="K228" s="8">
        <f t="shared" si="63"/>
        <v>15.280757612887999</v>
      </c>
      <c r="L228" s="8">
        <f t="shared" si="64"/>
        <v>15.756863736743858</v>
      </c>
      <c r="M228" s="8">
        <f t="shared" si="65"/>
        <v>15.274156152348283</v>
      </c>
      <c r="N228" s="8">
        <f t="shared" si="66"/>
        <v>15.770119838668231</v>
      </c>
      <c r="O228" s="8">
        <f t="shared" si="67"/>
        <v>15.271314223585936</v>
      </c>
      <c r="P228" s="8">
        <f t="shared" si="68"/>
        <v>15.775826590546673</v>
      </c>
      <c r="Q228" s="8">
        <f t="shared" si="69"/>
        <v>15.270090773253745</v>
      </c>
      <c r="R228" s="8">
        <f t="shared" si="70"/>
        <v>15.778283347230342</v>
      </c>
      <c r="S228" s="8">
        <f t="shared" si="71"/>
        <v>15.269564077885736</v>
      </c>
      <c r="T228" s="8">
        <f t="shared" si="72"/>
        <v>15.779340980982663</v>
      </c>
      <c r="U228" s="8">
        <f t="shared" si="73"/>
        <v>15.269337335529809</v>
      </c>
      <c r="V228" s="8">
        <f t="shared" si="74"/>
        <v>15.779796292313037</v>
      </c>
      <c r="W228" s="8">
        <f t="shared" si="75"/>
        <v>15.269239722945583</v>
      </c>
    </row>
    <row r="229" spans="1:23">
      <c r="A229" s="1" t="s">
        <v>0</v>
      </c>
      <c r="B229" s="1">
        <f t="shared" si="77"/>
        <v>101</v>
      </c>
      <c r="C229" s="1">
        <v>2.6070000000000002</v>
      </c>
      <c r="D229" s="1">
        <v>2.9350000000000001</v>
      </c>
      <c r="F229" s="7">
        <f t="shared" si="57"/>
        <v>13.626723999999999</v>
      </c>
      <c r="G229" s="8">
        <f t="shared" si="58"/>
        <v>13.492927999999999</v>
      </c>
      <c r="H229" s="7">
        <f t="shared" si="60"/>
        <v>13.790430682</v>
      </c>
      <c r="I229" s="8">
        <f t="shared" si="61"/>
        <v>13.457831504</v>
      </c>
      <c r="J229" s="8">
        <f t="shared" si="62"/>
        <v>13.860906408601</v>
      </c>
      <c r="K229" s="8">
        <f t="shared" si="63"/>
        <v>13.442722462472</v>
      </c>
      <c r="L229" s="8">
        <f t="shared" si="64"/>
        <v>13.89124620890273</v>
      </c>
      <c r="M229" s="8">
        <f t="shared" si="65"/>
        <v>13.436218020094195</v>
      </c>
      <c r="N229" s="8">
        <f t="shared" si="66"/>
        <v>13.904307492932626</v>
      </c>
      <c r="O229" s="8">
        <f t="shared" si="67"/>
        <v>13.43341785765055</v>
      </c>
      <c r="P229" s="8">
        <f t="shared" si="68"/>
        <v>13.909930375707495</v>
      </c>
      <c r="Q229" s="8">
        <f t="shared" si="69"/>
        <v>13.432212387718561</v>
      </c>
      <c r="R229" s="8">
        <f t="shared" si="70"/>
        <v>13.912351026742076</v>
      </c>
      <c r="S229" s="8">
        <f t="shared" si="71"/>
        <v>13.431693432912841</v>
      </c>
      <c r="T229" s="8">
        <f t="shared" si="72"/>
        <v>13.913393117012463</v>
      </c>
      <c r="U229" s="8">
        <f t="shared" si="73"/>
        <v>13.431470022868979</v>
      </c>
      <c r="V229" s="8">
        <f t="shared" si="74"/>
        <v>13.913841736873865</v>
      </c>
      <c r="W229" s="8">
        <f t="shared" si="75"/>
        <v>13.431373844845094</v>
      </c>
    </row>
    <row r="230" spans="1:23">
      <c r="A230" s="1" t="s">
        <v>0</v>
      </c>
      <c r="B230" s="1">
        <f t="shared" si="77"/>
        <v>102</v>
      </c>
      <c r="C230" s="1">
        <v>0.85099999999999998</v>
      </c>
      <c r="D230" s="1">
        <v>1.1399999999999999</v>
      </c>
      <c r="F230" s="7">
        <f t="shared" si="57"/>
        <v>11.884549499999999</v>
      </c>
      <c r="G230" s="8">
        <f t="shared" si="58"/>
        <v>11.694963999999999</v>
      </c>
      <c r="H230" s="7">
        <f t="shared" si="60"/>
        <v>12.05420805975</v>
      </c>
      <c r="I230" s="8">
        <f t="shared" si="61"/>
        <v>11.658591502</v>
      </c>
      <c r="J230" s="8">
        <f t="shared" si="62"/>
        <v>12.127246069722375</v>
      </c>
      <c r="K230" s="8">
        <f t="shared" si="63"/>
        <v>11.642933141611</v>
      </c>
      <c r="L230" s="8">
        <f t="shared" si="64"/>
        <v>12.158688933015481</v>
      </c>
      <c r="M230" s="8">
        <f t="shared" si="65"/>
        <v>11.636192217463535</v>
      </c>
      <c r="N230" s="8">
        <f t="shared" si="66"/>
        <v>12.172225085663165</v>
      </c>
      <c r="O230" s="8">
        <f t="shared" si="67"/>
        <v>11.633290249618051</v>
      </c>
      <c r="P230" s="8">
        <f t="shared" si="68"/>
        <v>12.178052399377991</v>
      </c>
      <c r="Q230" s="8">
        <f t="shared" si="69"/>
        <v>11.632040952460571</v>
      </c>
      <c r="R230" s="8">
        <f t="shared" si="70"/>
        <v>12.180561057932225</v>
      </c>
      <c r="S230" s="8">
        <f t="shared" si="71"/>
        <v>11.631503130034275</v>
      </c>
      <c r="T230" s="8">
        <f t="shared" si="72"/>
        <v>12.181641035439823</v>
      </c>
      <c r="U230" s="8">
        <f t="shared" si="73"/>
        <v>11.631271597479754</v>
      </c>
      <c r="V230" s="8">
        <f t="shared" si="74"/>
        <v>12.182105965756843</v>
      </c>
      <c r="W230" s="8">
        <f t="shared" si="75"/>
        <v>11.631171922715033</v>
      </c>
    </row>
    <row r="231" spans="1:23">
      <c r="A231" s="1" t="s">
        <v>0</v>
      </c>
      <c r="B231" s="1">
        <f t="shared" si="77"/>
        <v>103</v>
      </c>
      <c r="C231" s="1">
        <v>5.4889999999999999</v>
      </c>
      <c r="D231" s="1">
        <v>5.819</v>
      </c>
      <c r="F231" s="7">
        <f t="shared" si="57"/>
        <v>16.508015</v>
      </c>
      <c r="G231" s="8">
        <f t="shared" si="58"/>
        <v>16.377079999999999</v>
      </c>
      <c r="H231" s="7">
        <f t="shared" si="60"/>
        <v>16.671416457500001</v>
      </c>
      <c r="I231" s="8">
        <f t="shared" si="61"/>
        <v>16.342048939999998</v>
      </c>
      <c r="J231" s="8">
        <f t="shared" si="62"/>
        <v>16.741760784953751</v>
      </c>
      <c r="K231" s="8">
        <f t="shared" si="63"/>
        <v>16.326968068669999</v>
      </c>
      <c r="L231" s="8">
        <f t="shared" si="64"/>
        <v>16.772044017922589</v>
      </c>
      <c r="M231" s="8">
        <f t="shared" si="65"/>
        <v>16.320475753562434</v>
      </c>
      <c r="N231" s="8">
        <f t="shared" si="66"/>
        <v>16.785080949715674</v>
      </c>
      <c r="O231" s="8">
        <f t="shared" si="67"/>
        <v>16.317680811908627</v>
      </c>
      <c r="P231" s="8">
        <f t="shared" si="68"/>
        <v>16.790693348852599</v>
      </c>
      <c r="Q231" s="8">
        <f t="shared" si="69"/>
        <v>16.316477589526663</v>
      </c>
      <c r="R231" s="8">
        <f t="shared" si="70"/>
        <v>16.793109486681043</v>
      </c>
      <c r="S231" s="8">
        <f t="shared" si="71"/>
        <v>16.31595960229123</v>
      </c>
      <c r="T231" s="8">
        <f t="shared" si="72"/>
        <v>16.794149634016186</v>
      </c>
      <c r="U231" s="8">
        <f t="shared" si="73"/>
        <v>16.315736608786374</v>
      </c>
      <c r="V231" s="8">
        <f t="shared" si="74"/>
        <v>16.794597417443967</v>
      </c>
      <c r="W231" s="8">
        <f t="shared" si="75"/>
        <v>16.315640610082532</v>
      </c>
    </row>
    <row r="232" spans="1:23">
      <c r="A232" s="1" t="s">
        <v>0</v>
      </c>
      <c r="B232" s="1">
        <f t="shared" si="77"/>
        <v>104</v>
      </c>
      <c r="C232" s="1">
        <v>2.1019999999999999</v>
      </c>
      <c r="D232" s="1">
        <v>2.4140000000000001</v>
      </c>
      <c r="F232" s="7">
        <f t="shared" si="57"/>
        <v>13.127395999999999</v>
      </c>
      <c r="G232" s="8">
        <f t="shared" si="58"/>
        <v>12.970711999999999</v>
      </c>
      <c r="H232" s="7">
        <f t="shared" si="60"/>
        <v>13.293544477999999</v>
      </c>
      <c r="I232" s="8">
        <f t="shared" si="61"/>
        <v>12.935092015999999</v>
      </c>
      <c r="J232" s="8">
        <f t="shared" si="62"/>
        <v>13.365071397778999</v>
      </c>
      <c r="K232" s="8">
        <f t="shared" si="63"/>
        <v>12.919757612887999</v>
      </c>
      <c r="L232" s="8">
        <f t="shared" si="64"/>
        <v>13.395863736743859</v>
      </c>
      <c r="M232" s="8">
        <f t="shared" si="65"/>
        <v>12.913156152348284</v>
      </c>
      <c r="N232" s="8">
        <f t="shared" si="66"/>
        <v>13.40911983866823</v>
      </c>
      <c r="O232" s="8">
        <f t="shared" si="67"/>
        <v>12.910314223585935</v>
      </c>
      <c r="P232" s="8">
        <f t="shared" si="68"/>
        <v>13.414826590546673</v>
      </c>
      <c r="Q232" s="8">
        <f t="shared" si="69"/>
        <v>12.909090773253745</v>
      </c>
      <c r="R232" s="8">
        <f t="shared" si="70"/>
        <v>13.417283347230342</v>
      </c>
      <c r="S232" s="8">
        <f t="shared" si="71"/>
        <v>12.908564077885737</v>
      </c>
      <c r="T232" s="8">
        <f t="shared" si="72"/>
        <v>13.418340980982661</v>
      </c>
      <c r="U232" s="8">
        <f t="shared" si="73"/>
        <v>12.90833733552981</v>
      </c>
      <c r="V232" s="8">
        <f t="shared" si="74"/>
        <v>13.418796292313035</v>
      </c>
      <c r="W232" s="8">
        <f t="shared" si="75"/>
        <v>12.908239722945583</v>
      </c>
    </row>
    <row r="233" spans="1:23">
      <c r="A233" s="1" t="s">
        <v>0</v>
      </c>
      <c r="B233" s="1">
        <f t="shared" si="77"/>
        <v>105</v>
      </c>
      <c r="C233" s="1">
        <v>3.57</v>
      </c>
      <c r="D233" s="1">
        <v>3.6509999999999998</v>
      </c>
      <c r="F233" s="7">
        <f t="shared" si="57"/>
        <v>14.6772855</v>
      </c>
      <c r="G233" s="8">
        <f t="shared" si="58"/>
        <v>14.190155999999998</v>
      </c>
      <c r="H233" s="7">
        <f t="shared" si="60"/>
        <v>14.87868740775</v>
      </c>
      <c r="I233" s="8">
        <f t="shared" si="61"/>
        <v>14.146978158</v>
      </c>
      <c r="J233" s="8">
        <f t="shared" si="62"/>
        <v>14.965390929036374</v>
      </c>
      <c r="K233" s="8">
        <f t="shared" si="63"/>
        <v>14.128390097018999</v>
      </c>
      <c r="L233" s="8">
        <f t="shared" si="64"/>
        <v>15.002716794950159</v>
      </c>
      <c r="M233" s="8">
        <f t="shared" si="65"/>
        <v>14.120387936766679</v>
      </c>
      <c r="N233" s="8">
        <f t="shared" si="66"/>
        <v>15.018785580226043</v>
      </c>
      <c r="O233" s="8">
        <f t="shared" si="67"/>
        <v>14.116943006778055</v>
      </c>
      <c r="P233" s="8">
        <f t="shared" si="68"/>
        <v>15.025703192287311</v>
      </c>
      <c r="Q233" s="8">
        <f t="shared" si="69"/>
        <v>14.115459964417951</v>
      </c>
      <c r="R233" s="8">
        <f t="shared" si="70"/>
        <v>15.028681224279687</v>
      </c>
      <c r="S233" s="8">
        <f t="shared" si="71"/>
        <v>14.114821514681928</v>
      </c>
      <c r="T233" s="8">
        <f t="shared" si="72"/>
        <v>15.029963267052405</v>
      </c>
      <c r="U233" s="8">
        <f t="shared" si="73"/>
        <v>14.11454666207057</v>
      </c>
      <c r="V233" s="8">
        <f t="shared" si="74"/>
        <v>15.03051518646606</v>
      </c>
      <c r="W233" s="8">
        <f t="shared" si="75"/>
        <v>14.11442833802138</v>
      </c>
    </row>
    <row r="234" spans="1:23">
      <c r="A234" s="1" t="s">
        <v>0</v>
      </c>
      <c r="B234" s="1">
        <f t="shared" si="77"/>
        <v>106</v>
      </c>
      <c r="C234" s="1">
        <v>4.7770000000000001</v>
      </c>
      <c r="D234" s="1">
        <v>5.008</v>
      </c>
      <c r="F234" s="7">
        <f t="shared" si="57"/>
        <v>15.831110499999999</v>
      </c>
      <c r="G234" s="8">
        <f t="shared" si="58"/>
        <v>15.558555999999999</v>
      </c>
      <c r="H234" s="7">
        <f t="shared" si="60"/>
        <v>16.00962057025</v>
      </c>
      <c r="I234" s="8">
        <f t="shared" si="61"/>
        <v>15.520285857999999</v>
      </c>
      <c r="J234" s="8">
        <f t="shared" si="62"/>
        <v>16.086469155492622</v>
      </c>
      <c r="K234" s="8">
        <f t="shared" si="63"/>
        <v>15.503810561868999</v>
      </c>
      <c r="L234" s="8">
        <f t="shared" si="64"/>
        <v>16.119552471439576</v>
      </c>
      <c r="M234" s="8">
        <f t="shared" si="65"/>
        <v>15.496717946884605</v>
      </c>
      <c r="N234" s="8">
        <f t="shared" si="66"/>
        <v>16.133794838954735</v>
      </c>
      <c r="O234" s="8">
        <f t="shared" si="67"/>
        <v>15.493664576133821</v>
      </c>
      <c r="P234" s="8">
        <f t="shared" si="68"/>
        <v>16.139926178170015</v>
      </c>
      <c r="Q234" s="8">
        <f t="shared" si="69"/>
        <v>15.492350100025611</v>
      </c>
      <c r="R234" s="8">
        <f t="shared" si="70"/>
        <v>16.142565719702191</v>
      </c>
      <c r="S234" s="8">
        <f t="shared" si="71"/>
        <v>15.491784218061024</v>
      </c>
      <c r="T234" s="8">
        <f t="shared" si="72"/>
        <v>16.143702042331793</v>
      </c>
      <c r="U234" s="8">
        <f t="shared" si="73"/>
        <v>15.49154060587527</v>
      </c>
      <c r="V234" s="8">
        <f t="shared" si="74"/>
        <v>16.144191229223836</v>
      </c>
      <c r="W234" s="8">
        <f t="shared" si="75"/>
        <v>15.491435730829304</v>
      </c>
    </row>
    <row r="235" spans="1:23">
      <c r="A235" s="1" t="s">
        <v>0</v>
      </c>
      <c r="B235" s="1">
        <f t="shared" si="77"/>
        <v>107</v>
      </c>
      <c r="C235" s="1">
        <v>2.8050000000000002</v>
      </c>
      <c r="D235" s="1">
        <v>3.0670000000000002</v>
      </c>
      <c r="F235" s="7">
        <f t="shared" ref="F235:F298" si="78">C235+0.3545*(C235-D235)+11.136</f>
        <v>13.848120999999999</v>
      </c>
      <c r="G235" s="8">
        <f t="shared" ref="G235:G298" si="79">D235-0.076*(C235-D235)+10.533</f>
        <v>13.619911999999999</v>
      </c>
      <c r="H235" s="7">
        <f t="shared" si="60"/>
        <v>14.021900090499999</v>
      </c>
      <c r="I235" s="8">
        <f t="shared" si="61"/>
        <v>13.582656115999999</v>
      </c>
      <c r="J235" s="8">
        <f t="shared" si="62"/>
        <v>14.09671198896025</v>
      </c>
      <c r="K235" s="8">
        <f t="shared" si="63"/>
        <v>13.566617457937999</v>
      </c>
      <c r="L235" s="8">
        <f t="shared" si="64"/>
        <v>14.128918511247388</v>
      </c>
      <c r="M235" s="8">
        <f t="shared" si="65"/>
        <v>13.559712815642309</v>
      </c>
      <c r="N235" s="8">
        <f t="shared" si="66"/>
        <v>14.142783419092</v>
      </c>
      <c r="O235" s="8">
        <f t="shared" si="67"/>
        <v>13.556740367134013</v>
      </c>
      <c r="P235" s="8">
        <f t="shared" si="68"/>
        <v>14.148752261919105</v>
      </c>
      <c r="Q235" s="8">
        <f t="shared" si="69"/>
        <v>13.555460728051193</v>
      </c>
      <c r="R235" s="8">
        <f t="shared" si="70"/>
        <v>14.151321848756174</v>
      </c>
      <c r="S235" s="8">
        <f t="shared" si="71"/>
        <v>13.554909843426039</v>
      </c>
      <c r="T235" s="8">
        <f t="shared" si="72"/>
        <v>14.152428055889533</v>
      </c>
      <c r="U235" s="8">
        <f t="shared" si="73"/>
        <v>13.554672687594909</v>
      </c>
      <c r="V235" s="8">
        <f t="shared" si="74"/>
        <v>14.152904278060443</v>
      </c>
      <c r="W235" s="8">
        <f t="shared" si="75"/>
        <v>13.554570592009608</v>
      </c>
    </row>
    <row r="236" spans="1:23">
      <c r="A236" s="1" t="s">
        <v>0</v>
      </c>
      <c r="B236" s="1">
        <f t="shared" si="77"/>
        <v>108</v>
      </c>
      <c r="C236" s="1">
        <v>3.843</v>
      </c>
      <c r="D236" s="1">
        <v>4.1109999999999998</v>
      </c>
      <c r="F236" s="7">
        <f t="shared" si="78"/>
        <v>14.883994</v>
      </c>
      <c r="G236" s="8">
        <f t="shared" si="79"/>
        <v>14.664368</v>
      </c>
      <c r="H236" s="7">
        <f t="shared" si="60"/>
        <v>15.056857417</v>
      </c>
      <c r="I236" s="8">
        <f t="shared" si="61"/>
        <v>14.627308423999999</v>
      </c>
      <c r="J236" s="8">
        <f t="shared" si="62"/>
        <v>15.1312751180185</v>
      </c>
      <c r="K236" s="8">
        <f t="shared" si="63"/>
        <v>14.611354276531999</v>
      </c>
      <c r="L236" s="8">
        <f t="shared" si="64"/>
        <v>15.163311938306965</v>
      </c>
      <c r="M236" s="8">
        <f t="shared" si="65"/>
        <v>14.604486016047026</v>
      </c>
      <c r="N236" s="8">
        <f t="shared" si="66"/>
        <v>15.177103789441148</v>
      </c>
      <c r="O236" s="8">
        <f t="shared" si="67"/>
        <v>14.601529229908245</v>
      </c>
      <c r="P236" s="8">
        <f t="shared" si="68"/>
        <v>15.183041181354413</v>
      </c>
      <c r="Q236" s="8">
        <f t="shared" si="69"/>
        <v>14.6002563334755</v>
      </c>
      <c r="R236" s="8">
        <f t="shared" si="70"/>
        <v>15.185597228573073</v>
      </c>
      <c r="S236" s="8">
        <f t="shared" si="71"/>
        <v>14.599708351561201</v>
      </c>
      <c r="T236" s="8">
        <f t="shared" si="72"/>
        <v>15.186697606900708</v>
      </c>
      <c r="U236" s="8">
        <f t="shared" si="73"/>
        <v>14.599472445347097</v>
      </c>
      <c r="V236" s="8">
        <f t="shared" si="74"/>
        <v>15.187171319770755</v>
      </c>
      <c r="W236" s="8">
        <f t="shared" si="75"/>
        <v>14.599370887721925</v>
      </c>
    </row>
    <row r="237" spans="1:23">
      <c r="A237" s="1" t="s">
        <v>0</v>
      </c>
      <c r="B237" s="1">
        <f t="shared" si="77"/>
        <v>109</v>
      </c>
      <c r="C237" s="1">
        <v>3.35</v>
      </c>
      <c r="D237" s="1">
        <v>3.6880000000000002</v>
      </c>
      <c r="F237" s="7">
        <f t="shared" si="78"/>
        <v>14.366178999999999</v>
      </c>
      <c r="G237" s="8">
        <f t="shared" si="79"/>
        <v>14.246687999999999</v>
      </c>
      <c r="H237" s="7">
        <f t="shared" si="60"/>
        <v>14.5283595595</v>
      </c>
      <c r="I237" s="8">
        <f t="shared" si="61"/>
        <v>14.211918684</v>
      </c>
      <c r="J237" s="8">
        <f t="shared" si="62"/>
        <v>14.59817829036475</v>
      </c>
      <c r="K237" s="8">
        <f t="shared" si="63"/>
        <v>14.196950493461999</v>
      </c>
      <c r="L237" s="8">
        <f t="shared" si="64"/>
        <v>14.628235254002025</v>
      </c>
      <c r="M237" s="8">
        <f t="shared" si="65"/>
        <v>14.190506687435391</v>
      </c>
      <c r="N237" s="8">
        <f t="shared" si="66"/>
        <v>14.641174776847871</v>
      </c>
      <c r="O237" s="8">
        <f t="shared" si="67"/>
        <v>14.187732628940935</v>
      </c>
      <c r="P237" s="8">
        <f t="shared" si="68"/>
        <v>14.646745241433008</v>
      </c>
      <c r="Q237" s="8">
        <f t="shared" si="69"/>
        <v>14.186538396759072</v>
      </c>
      <c r="R237" s="8">
        <f t="shared" si="70"/>
        <v>14.64914332643691</v>
      </c>
      <c r="S237" s="8">
        <f t="shared" si="71"/>
        <v>14.18602427980478</v>
      </c>
      <c r="T237" s="8">
        <f t="shared" si="72"/>
        <v>14.650175702031088</v>
      </c>
      <c r="U237" s="8">
        <f t="shared" si="73"/>
        <v>14.185802952455958</v>
      </c>
      <c r="V237" s="8">
        <f t="shared" si="74"/>
        <v>14.650620139724383</v>
      </c>
      <c r="W237" s="8">
        <f t="shared" si="75"/>
        <v>14.18570767103229</v>
      </c>
    </row>
    <row r="238" spans="1:23">
      <c r="A238" s="1" t="s">
        <v>0</v>
      </c>
      <c r="B238" s="1">
        <f t="shared" si="77"/>
        <v>110</v>
      </c>
      <c r="C238" s="1">
        <v>0.78700000000000003</v>
      </c>
      <c r="D238" s="1">
        <v>0.8</v>
      </c>
      <c r="F238" s="7">
        <f t="shared" si="78"/>
        <v>11.918391499999998</v>
      </c>
      <c r="G238" s="8">
        <f t="shared" si="79"/>
        <v>11.333988</v>
      </c>
      <c r="H238" s="7">
        <f t="shared" si="60"/>
        <v>12.13017104075</v>
      </c>
      <c r="I238" s="8">
        <f t="shared" si="61"/>
        <v>11.288585334</v>
      </c>
      <c r="J238" s="8">
        <f t="shared" si="62"/>
        <v>12.221342133042874</v>
      </c>
      <c r="K238" s="8">
        <f t="shared" si="63"/>
        <v>11.269039486286999</v>
      </c>
      <c r="L238" s="8">
        <f t="shared" si="64"/>
        <v>12.260591288274957</v>
      </c>
      <c r="M238" s="8">
        <f t="shared" si="65"/>
        <v>11.260624998846552</v>
      </c>
      <c r="N238" s="8">
        <f t="shared" si="66"/>
        <v>12.277488049602368</v>
      </c>
      <c r="O238" s="8">
        <f t="shared" si="67"/>
        <v>11.257002562003441</v>
      </c>
      <c r="P238" s="8">
        <f t="shared" si="68"/>
        <v>12.284762105353819</v>
      </c>
      <c r="Q238" s="8">
        <f t="shared" si="69"/>
        <v>11.255443102942481</v>
      </c>
      <c r="R238" s="8">
        <f t="shared" si="70"/>
        <v>12.287893586354819</v>
      </c>
      <c r="S238" s="8">
        <f t="shared" si="71"/>
        <v>11.254771755816737</v>
      </c>
      <c r="T238" s="8">
        <f t="shared" si="72"/>
        <v>12.289241688925749</v>
      </c>
      <c r="U238" s="8">
        <f t="shared" si="73"/>
        <v>11.254482740879105</v>
      </c>
      <c r="V238" s="8">
        <f t="shared" si="74"/>
        <v>12.289822047082534</v>
      </c>
      <c r="W238" s="8">
        <f t="shared" si="75"/>
        <v>11.254358319948455</v>
      </c>
    </row>
    <row r="239" spans="1:23">
      <c r="A239" s="1" t="s">
        <v>0</v>
      </c>
      <c r="B239" s="1">
        <f t="shared" si="77"/>
        <v>111</v>
      </c>
      <c r="C239" s="1">
        <v>2.266</v>
      </c>
      <c r="D239" s="1">
        <v>2.5630000000000002</v>
      </c>
      <c r="F239" s="7">
        <f t="shared" si="78"/>
        <v>13.296713499999999</v>
      </c>
      <c r="G239" s="8">
        <f t="shared" si="79"/>
        <v>13.118572</v>
      </c>
      <c r="H239" s="7">
        <f t="shared" si="60"/>
        <v>13.465151161749999</v>
      </c>
      <c r="I239" s="8">
        <f t="shared" si="61"/>
        <v>13.082461245999999</v>
      </c>
      <c r="J239" s="8">
        <f t="shared" si="62"/>
        <v>13.537663575133374</v>
      </c>
      <c r="K239" s="8">
        <f t="shared" si="63"/>
        <v>13.066915566403001</v>
      </c>
      <c r="L239" s="8">
        <f t="shared" si="64"/>
        <v>13.568880169094918</v>
      </c>
      <c r="M239" s="8">
        <f t="shared" si="65"/>
        <v>13.060223151336491</v>
      </c>
      <c r="N239" s="8">
        <f t="shared" si="66"/>
        <v>13.582318912795362</v>
      </c>
      <c r="O239" s="8">
        <f t="shared" si="67"/>
        <v>13.05734206665036</v>
      </c>
      <c r="P239" s="8">
        <f t="shared" si="68"/>
        <v>13.588104291958402</v>
      </c>
      <c r="Q239" s="8">
        <f t="shared" si="69"/>
        <v>13.056101759692979</v>
      </c>
      <c r="R239" s="8">
        <f t="shared" si="70"/>
        <v>13.590594897688092</v>
      </c>
      <c r="S239" s="8">
        <f t="shared" si="71"/>
        <v>13.055567807547828</v>
      </c>
      <c r="T239" s="8">
        <f t="shared" si="72"/>
        <v>13.591667103454723</v>
      </c>
      <c r="U239" s="8">
        <f t="shared" si="73"/>
        <v>13.05533794114934</v>
      </c>
      <c r="V239" s="8">
        <f t="shared" si="74"/>
        <v>13.592128688037258</v>
      </c>
      <c r="W239" s="8">
        <f t="shared" si="75"/>
        <v>13.05523898366479</v>
      </c>
    </row>
    <row r="240" spans="1:23">
      <c r="A240" s="1" t="s">
        <v>0</v>
      </c>
      <c r="B240" s="1">
        <f t="shared" si="77"/>
        <v>112</v>
      </c>
      <c r="C240" s="1">
        <v>2.552</v>
      </c>
      <c r="D240" s="1">
        <v>2.8730000000000002</v>
      </c>
      <c r="F240" s="7">
        <f t="shared" si="78"/>
        <v>13.5742055</v>
      </c>
      <c r="G240" s="8">
        <f t="shared" si="79"/>
        <v>13.430396</v>
      </c>
      <c r="H240" s="7">
        <f t="shared" si="60"/>
        <v>13.73898046775</v>
      </c>
      <c r="I240" s="8">
        <f t="shared" si="61"/>
        <v>13.395070477999999</v>
      </c>
      <c r="J240" s="8">
        <f t="shared" si="62"/>
        <v>13.809916091366375</v>
      </c>
      <c r="K240" s="8">
        <f t="shared" si="63"/>
        <v>13.379862840778999</v>
      </c>
      <c r="L240" s="8">
        <f t="shared" si="64"/>
        <v>13.840453877333225</v>
      </c>
      <c r="M240" s="8">
        <f t="shared" si="65"/>
        <v>13.373315952955359</v>
      </c>
      <c r="N240" s="8">
        <f t="shared" si="66"/>
        <v>13.853600394191952</v>
      </c>
      <c r="O240" s="8">
        <f t="shared" si="67"/>
        <v>13.370497517747282</v>
      </c>
      <c r="P240" s="8">
        <f t="shared" si="68"/>
        <v>13.859259969699636</v>
      </c>
      <c r="Q240" s="8">
        <f t="shared" si="69"/>
        <v>13.369284181390205</v>
      </c>
      <c r="R240" s="8">
        <f t="shared" si="70"/>
        <v>13.861696416955693</v>
      </c>
      <c r="S240" s="8">
        <f t="shared" si="71"/>
        <v>13.368761840088483</v>
      </c>
      <c r="T240" s="8">
        <f t="shared" si="72"/>
        <v>13.862745307499425</v>
      </c>
      <c r="U240" s="8">
        <f t="shared" si="73"/>
        <v>13.368536972158092</v>
      </c>
      <c r="V240" s="8">
        <f t="shared" si="74"/>
        <v>13.863196854878503</v>
      </c>
      <c r="W240" s="8">
        <f t="shared" si="75"/>
        <v>13.368440166514059</v>
      </c>
    </row>
    <row r="241" spans="1:23">
      <c r="A241" s="1" t="s">
        <v>0</v>
      </c>
      <c r="B241" s="1">
        <f t="shared" si="77"/>
        <v>113</v>
      </c>
      <c r="C241" s="1">
        <v>3.36</v>
      </c>
      <c r="D241" s="1">
        <v>3.6059999999999999</v>
      </c>
      <c r="F241" s="7">
        <f t="shared" si="78"/>
        <v>14.408792999999999</v>
      </c>
      <c r="G241" s="8">
        <f t="shared" si="79"/>
        <v>14.157696</v>
      </c>
      <c r="H241" s="7">
        <f t="shared" si="60"/>
        <v>14.585013886499999</v>
      </c>
      <c r="I241" s="8">
        <f t="shared" si="61"/>
        <v>14.119916627999999</v>
      </c>
      <c r="J241" s="8">
        <f t="shared" si="62"/>
        <v>14.66087697813825</v>
      </c>
      <c r="K241" s="8">
        <f t="shared" si="63"/>
        <v>14.103652608354</v>
      </c>
      <c r="L241" s="8">
        <f t="shared" si="64"/>
        <v>14.693536039088515</v>
      </c>
      <c r="M241" s="8">
        <f t="shared" si="65"/>
        <v>14.096650947896396</v>
      </c>
      <c r="N241" s="8">
        <f t="shared" si="66"/>
        <v>14.707595764827605</v>
      </c>
      <c r="O241" s="8">
        <f t="shared" si="67"/>
        <v>14.093636733069399</v>
      </c>
      <c r="P241" s="8">
        <f t="shared" si="68"/>
        <v>14.713648476758284</v>
      </c>
      <c r="Q241" s="8">
        <f t="shared" si="69"/>
        <v>14.092339113586377</v>
      </c>
      <c r="R241" s="8">
        <f t="shared" si="70"/>
        <v>14.71625416924444</v>
      </c>
      <c r="S241" s="8">
        <f t="shared" si="71"/>
        <v>14.091780488398935</v>
      </c>
      <c r="T241" s="8">
        <f t="shared" si="72"/>
        <v>14.71737591985973</v>
      </c>
      <c r="U241" s="8">
        <f t="shared" si="73"/>
        <v>14.09154000025574</v>
      </c>
      <c r="V241" s="8">
        <f t="shared" si="74"/>
        <v>14.717858833499614</v>
      </c>
      <c r="W241" s="8">
        <f t="shared" si="75"/>
        <v>14.091436470110096</v>
      </c>
    </row>
    <row r="242" spans="1:23">
      <c r="A242" s="1" t="s">
        <v>0</v>
      </c>
      <c r="B242" s="1">
        <f t="shared" si="77"/>
        <v>114</v>
      </c>
      <c r="C242" s="1">
        <v>2.5089999999999999</v>
      </c>
      <c r="D242" s="1">
        <v>2.81</v>
      </c>
      <c r="F242" s="7">
        <f t="shared" si="78"/>
        <v>13.538295499999998</v>
      </c>
      <c r="G242" s="8">
        <f t="shared" si="79"/>
        <v>13.365876</v>
      </c>
      <c r="H242" s="7">
        <f t="shared" si="60"/>
        <v>13.706122712749998</v>
      </c>
      <c r="I242" s="8">
        <f t="shared" si="61"/>
        <v>13.329896118000001</v>
      </c>
      <c r="J242" s="8">
        <f t="shared" si="62"/>
        <v>13.778372327838873</v>
      </c>
      <c r="K242" s="8">
        <f t="shared" si="63"/>
        <v>13.314406778799</v>
      </c>
      <c r="L242" s="8">
        <f t="shared" si="64"/>
        <v>13.809475787134634</v>
      </c>
      <c r="M242" s="8">
        <f t="shared" si="65"/>
        <v>13.307738618272969</v>
      </c>
      <c r="N242" s="8">
        <f t="shared" si="66"/>
        <v>13.822865826361459</v>
      </c>
      <c r="O242" s="8">
        <f t="shared" si="67"/>
        <v>13.304867975166513</v>
      </c>
      <c r="P242" s="8">
        <f t="shared" si="68"/>
        <v>13.828630238248607</v>
      </c>
      <c r="Q242" s="8">
        <f t="shared" si="69"/>
        <v>13.303632163309183</v>
      </c>
      <c r="R242" s="8">
        <f t="shared" si="70"/>
        <v>13.831111817566025</v>
      </c>
      <c r="S242" s="8">
        <f t="shared" si="71"/>
        <v>13.303100146304603</v>
      </c>
      <c r="T242" s="8">
        <f t="shared" si="72"/>
        <v>13.832180137462174</v>
      </c>
      <c r="U242" s="8">
        <f t="shared" si="73"/>
        <v>13.302871112984132</v>
      </c>
      <c r="V242" s="8">
        <f t="shared" si="74"/>
        <v>13.832640049177465</v>
      </c>
      <c r="W242" s="8">
        <f t="shared" si="75"/>
        <v>13.302772514139669</v>
      </c>
    </row>
    <row r="243" spans="1:23">
      <c r="A243" s="1" t="s">
        <v>0</v>
      </c>
      <c r="B243" s="1">
        <f t="shared" si="77"/>
        <v>115</v>
      </c>
      <c r="C243" s="1">
        <v>3.3559999999999999</v>
      </c>
      <c r="D243" s="1">
        <v>3.5760000000000001</v>
      </c>
      <c r="F243" s="7">
        <f t="shared" si="78"/>
        <v>14.414009999999999</v>
      </c>
      <c r="G243" s="8">
        <f t="shared" si="79"/>
        <v>14.125719999999999</v>
      </c>
      <c r="H243" s="7">
        <f t="shared" si="60"/>
        <v>14.594198805</v>
      </c>
      <c r="I243" s="8">
        <f t="shared" si="61"/>
        <v>14.08708996</v>
      </c>
      <c r="J243" s="8">
        <f t="shared" si="62"/>
        <v>14.671770085552499</v>
      </c>
      <c r="K243" s="8">
        <f t="shared" si="63"/>
        <v>14.070459727779999</v>
      </c>
      <c r="L243" s="8">
        <f t="shared" si="64"/>
        <v>14.705164521830349</v>
      </c>
      <c r="M243" s="8">
        <f t="shared" si="65"/>
        <v>14.063300412809291</v>
      </c>
      <c r="N243" s="8">
        <f t="shared" si="66"/>
        <v>14.719540826647965</v>
      </c>
      <c r="O243" s="8">
        <f t="shared" si="67"/>
        <v>14.060218327714399</v>
      </c>
      <c r="P243" s="8">
        <f t="shared" si="68"/>
        <v>14.725729825871948</v>
      </c>
      <c r="Q243" s="8">
        <f t="shared" si="69"/>
        <v>14.058891490081049</v>
      </c>
      <c r="R243" s="8">
        <f t="shared" si="70"/>
        <v>14.728394190037873</v>
      </c>
      <c r="S243" s="8">
        <f t="shared" si="71"/>
        <v>14.058320286479891</v>
      </c>
      <c r="T243" s="8">
        <f t="shared" si="72"/>
        <v>14.729541198811305</v>
      </c>
      <c r="U243" s="8">
        <f t="shared" si="73"/>
        <v>14.058074383329593</v>
      </c>
      <c r="V243" s="8">
        <f t="shared" si="74"/>
        <v>14.730034986088265</v>
      </c>
      <c r="W243" s="8">
        <f t="shared" si="75"/>
        <v>14.057968522023391</v>
      </c>
    </row>
    <row r="244" spans="1:23">
      <c r="A244" s="1" t="s">
        <v>0</v>
      </c>
      <c r="B244" s="1">
        <f t="shared" si="77"/>
        <v>116</v>
      </c>
      <c r="C244" s="1">
        <v>1.931</v>
      </c>
      <c r="D244" s="1">
        <v>2.234</v>
      </c>
      <c r="F244" s="7">
        <f t="shared" si="78"/>
        <v>12.959586499999999</v>
      </c>
      <c r="G244" s="8">
        <f t="shared" si="79"/>
        <v>12.790028</v>
      </c>
      <c r="H244" s="7">
        <f t="shared" si="60"/>
        <v>13.127108488249998</v>
      </c>
      <c r="I244" s="8">
        <f t="shared" si="61"/>
        <v>12.754113554</v>
      </c>
      <c r="J244" s="8">
        <f t="shared" si="62"/>
        <v>13.199226704191624</v>
      </c>
      <c r="K244" s="8">
        <f t="shared" si="63"/>
        <v>12.738652384997</v>
      </c>
      <c r="L244" s="8">
        <f t="shared" si="64"/>
        <v>13.230273596154493</v>
      </c>
      <c r="M244" s="8">
        <f t="shared" si="65"/>
        <v>12.731996351741209</v>
      </c>
      <c r="N244" s="8">
        <f t="shared" si="66"/>
        <v>13.243639283144509</v>
      </c>
      <c r="O244" s="8">
        <f t="shared" si="67"/>
        <v>12.72913092942459</v>
      </c>
      <c r="P244" s="8">
        <f t="shared" si="68"/>
        <v>13.249393211393711</v>
      </c>
      <c r="Q244" s="8">
        <f t="shared" si="69"/>
        <v>12.727897365117286</v>
      </c>
      <c r="R244" s="8">
        <f t="shared" si="70"/>
        <v>13.251870277504992</v>
      </c>
      <c r="S244" s="8">
        <f t="shared" si="71"/>
        <v>12.727366315682991</v>
      </c>
      <c r="T244" s="8">
        <f t="shared" si="72"/>
        <v>13.252936654465898</v>
      </c>
      <c r="U244" s="8">
        <f t="shared" si="73"/>
        <v>12.727137698901528</v>
      </c>
      <c r="V244" s="8">
        <f t="shared" si="74"/>
        <v>13.253395729747568</v>
      </c>
      <c r="W244" s="8">
        <f t="shared" si="75"/>
        <v>12.727039279377108</v>
      </c>
    </row>
    <row r="245" spans="1:23">
      <c r="A245" s="1" t="s">
        <v>0</v>
      </c>
      <c r="B245" s="1">
        <f t="shared" si="77"/>
        <v>117</v>
      </c>
      <c r="C245" s="1">
        <v>1.923</v>
      </c>
      <c r="D245" s="1">
        <v>2.222</v>
      </c>
      <c r="F245" s="7">
        <f t="shared" si="78"/>
        <v>12.953004499999999</v>
      </c>
      <c r="G245" s="8">
        <f t="shared" si="79"/>
        <v>12.777723999999999</v>
      </c>
      <c r="H245" s="7">
        <f t="shared" si="60"/>
        <v>13.121136937249998</v>
      </c>
      <c r="I245" s="8">
        <f t="shared" si="61"/>
        <v>12.741678682</v>
      </c>
      <c r="J245" s="8">
        <f t="shared" si="62"/>
        <v>13.193517951486124</v>
      </c>
      <c r="K245" s="8">
        <f t="shared" si="63"/>
        <v>12.726161172601</v>
      </c>
      <c r="L245" s="8">
        <f t="shared" si="64"/>
        <v>13.224677978114777</v>
      </c>
      <c r="M245" s="8">
        <f t="shared" si="65"/>
        <v>12.71948088480473</v>
      </c>
      <c r="N245" s="8">
        <f t="shared" si="66"/>
        <v>13.238092369578411</v>
      </c>
      <c r="O245" s="8">
        <f t="shared" si="67"/>
        <v>12.716605020908435</v>
      </c>
      <c r="P245" s="8">
        <f t="shared" si="68"/>
        <v>13.243867265103505</v>
      </c>
      <c r="Q245" s="8">
        <f t="shared" si="69"/>
        <v>12.715366961501081</v>
      </c>
      <c r="R245" s="8">
        <f t="shared" si="70"/>
        <v>13.246353357627058</v>
      </c>
      <c r="S245" s="8">
        <f t="shared" si="71"/>
        <v>12.714833976926215</v>
      </c>
      <c r="T245" s="8">
        <f t="shared" si="72"/>
        <v>13.247423620458449</v>
      </c>
      <c r="U245" s="8">
        <f t="shared" si="73"/>
        <v>12.714604527066736</v>
      </c>
      <c r="V245" s="8">
        <f t="shared" si="74"/>
        <v>13.247884368607361</v>
      </c>
      <c r="W245" s="8">
        <f t="shared" si="75"/>
        <v>12.71450574890223</v>
      </c>
    </row>
    <row r="246" spans="1:23">
      <c r="A246" s="1" t="s">
        <v>0</v>
      </c>
      <c r="B246" s="1">
        <f t="shared" si="77"/>
        <v>118</v>
      </c>
      <c r="C246" s="1">
        <v>4.2480000000000002</v>
      </c>
      <c r="D246" s="1">
        <v>4.4450000000000003</v>
      </c>
      <c r="F246" s="7">
        <f t="shared" si="78"/>
        <v>15.314163499999999</v>
      </c>
      <c r="G246" s="8">
        <f t="shared" si="79"/>
        <v>14.992972</v>
      </c>
      <c r="H246" s="7">
        <f t="shared" si="60"/>
        <v>15.49786238675</v>
      </c>
      <c r="I246" s="8">
        <f t="shared" si="61"/>
        <v>14.953589445999999</v>
      </c>
      <c r="J246" s="8">
        <f t="shared" si="62"/>
        <v>15.576944757495875</v>
      </c>
      <c r="K246" s="8">
        <f t="shared" si="63"/>
        <v>14.936635256502999</v>
      </c>
      <c r="L246" s="8">
        <f t="shared" si="64"/>
        <v>15.610989718101974</v>
      </c>
      <c r="M246" s="8">
        <f t="shared" si="65"/>
        <v>14.92933647792454</v>
      </c>
      <c r="N246" s="8">
        <f t="shared" si="66"/>
        <v>15.625646073642899</v>
      </c>
      <c r="O246" s="8">
        <f t="shared" si="67"/>
        <v>14.926194353746514</v>
      </c>
      <c r="P246" s="8">
        <f t="shared" si="68"/>
        <v>15.631955634703267</v>
      </c>
      <c r="Q246" s="8">
        <f t="shared" si="69"/>
        <v>14.924841669287876</v>
      </c>
      <c r="R246" s="8">
        <f t="shared" si="70"/>
        <v>15.634671900739756</v>
      </c>
      <c r="S246" s="8">
        <f t="shared" si="71"/>
        <v>14.924259338628431</v>
      </c>
      <c r="T246" s="8">
        <f t="shared" si="72"/>
        <v>15.635841253268463</v>
      </c>
      <c r="U246" s="8">
        <f t="shared" si="73"/>
        <v>14.924008645279539</v>
      </c>
      <c r="V246" s="8">
        <f t="shared" si="74"/>
        <v>15.636344659532073</v>
      </c>
      <c r="W246" s="8">
        <f t="shared" si="75"/>
        <v>14.92390072179284</v>
      </c>
    </row>
    <row r="247" spans="1:23">
      <c r="A247" s="1" t="s">
        <v>0</v>
      </c>
      <c r="B247" s="1">
        <f>ROW(B245)-126</f>
        <v>119</v>
      </c>
      <c r="C247" s="1">
        <v>5.3179999999999996</v>
      </c>
      <c r="D247" s="1">
        <v>5.2830000000000004</v>
      </c>
      <c r="F247" s="7">
        <f t="shared" si="78"/>
        <v>16.466407499999999</v>
      </c>
      <c r="G247" s="8">
        <f t="shared" si="79"/>
        <v>15.81334</v>
      </c>
      <c r="H247" s="7">
        <f t="shared" si="60"/>
        <v>16.685512428749998</v>
      </c>
      <c r="I247" s="8">
        <f t="shared" si="61"/>
        <v>15.766366869999999</v>
      </c>
      <c r="J247" s="8">
        <f t="shared" si="62"/>
        <v>16.779837100576874</v>
      </c>
      <c r="K247" s="8">
        <f t="shared" si="63"/>
        <v>15.746144937535</v>
      </c>
      <c r="L247" s="8">
        <f t="shared" si="64"/>
        <v>16.820443871798343</v>
      </c>
      <c r="M247" s="8">
        <f t="shared" si="65"/>
        <v>15.737439395608817</v>
      </c>
      <c r="N247" s="8">
        <f t="shared" si="66"/>
        <v>16.837925086809186</v>
      </c>
      <c r="O247" s="8">
        <f t="shared" si="67"/>
        <v>15.733691659809596</v>
      </c>
      <c r="P247" s="8">
        <f t="shared" si="68"/>
        <v>16.845450749871354</v>
      </c>
      <c r="Q247" s="8">
        <f t="shared" si="69"/>
        <v>15.732078259548031</v>
      </c>
      <c r="R247" s="8">
        <f t="shared" si="70"/>
        <v>16.848690547819615</v>
      </c>
      <c r="S247" s="8">
        <f t="shared" si="71"/>
        <v>15.731383690735427</v>
      </c>
      <c r="T247" s="8">
        <f t="shared" si="72"/>
        <v>16.850085280836343</v>
      </c>
      <c r="U247" s="8">
        <f t="shared" si="73"/>
        <v>15.731084678861603</v>
      </c>
      <c r="V247" s="8">
        <f t="shared" si="74"/>
        <v>16.850685713400043</v>
      </c>
      <c r="W247" s="8">
        <f t="shared" si="75"/>
        <v>15.73095595424992</v>
      </c>
    </row>
    <row r="248" spans="1:23">
      <c r="A248" s="1" t="s">
        <v>0</v>
      </c>
      <c r="B248" s="1">
        <f t="shared" ref="B248:B254" si="80">ROW(B246)-126</f>
        <v>120</v>
      </c>
      <c r="C248" s="1">
        <v>3.9870000000000001</v>
      </c>
      <c r="D248" s="1">
        <v>4.0720000000000001</v>
      </c>
      <c r="F248" s="7">
        <f t="shared" si="78"/>
        <v>15.092867499999999</v>
      </c>
      <c r="G248" s="8">
        <f t="shared" si="79"/>
        <v>14.611459999999999</v>
      </c>
      <c r="H248" s="7">
        <f t="shared" si="60"/>
        <v>15.293658958749999</v>
      </c>
      <c r="I248" s="8">
        <f t="shared" si="61"/>
        <v>14.568413029999999</v>
      </c>
      <c r="J248" s="8">
        <f t="shared" si="62"/>
        <v>15.380099681741875</v>
      </c>
      <c r="K248" s="8">
        <f t="shared" si="63"/>
        <v>14.549881309414999</v>
      </c>
      <c r="L248" s="8">
        <f t="shared" si="64"/>
        <v>15.417312412989876</v>
      </c>
      <c r="M248" s="8">
        <f t="shared" si="65"/>
        <v>14.541903403703156</v>
      </c>
      <c r="N248" s="8">
        <f t="shared" si="66"/>
        <v>15.433332493792141</v>
      </c>
      <c r="O248" s="8">
        <f t="shared" si="67"/>
        <v>14.538468915294208</v>
      </c>
      <c r="P248" s="8">
        <f t="shared" si="68"/>
        <v>15.440229138577518</v>
      </c>
      <c r="Q248" s="8">
        <f t="shared" si="69"/>
        <v>14.536990368034157</v>
      </c>
      <c r="R248" s="8">
        <f t="shared" si="70"/>
        <v>15.44319814415762</v>
      </c>
      <c r="S248" s="8">
        <f t="shared" si="71"/>
        <v>14.536353853438705</v>
      </c>
      <c r="T248" s="8">
        <f t="shared" si="72"/>
        <v>15.444476301059854</v>
      </c>
      <c r="U248" s="8">
        <f t="shared" si="73"/>
        <v>14.536079833905362</v>
      </c>
      <c r="V248" s="8">
        <f t="shared" si="74"/>
        <v>15.445026547606268</v>
      </c>
      <c r="W248" s="8">
        <f t="shared" si="75"/>
        <v>14.535961868496258</v>
      </c>
    </row>
    <row r="249" spans="1:23">
      <c r="A249" s="1" t="s">
        <v>0</v>
      </c>
      <c r="B249" s="1">
        <f t="shared" si="80"/>
        <v>121</v>
      </c>
      <c r="C249" s="1">
        <v>5.0629999999999997</v>
      </c>
      <c r="D249" s="1">
        <v>5.5570000000000004</v>
      </c>
      <c r="F249" s="7">
        <f t="shared" si="78"/>
        <v>16.023876999999999</v>
      </c>
      <c r="G249" s="8">
        <f t="shared" si="79"/>
        <v>16.127544</v>
      </c>
      <c r="H249" s="7">
        <f t="shared" si="60"/>
        <v>16.162250048499999</v>
      </c>
      <c r="I249" s="8">
        <f t="shared" si="61"/>
        <v>16.097878692000002</v>
      </c>
      <c r="J249" s="8">
        <f t="shared" si="62"/>
        <v>16.221819645879247</v>
      </c>
      <c r="K249" s="8">
        <f t="shared" si="63"/>
        <v>16.085107776906</v>
      </c>
      <c r="L249" s="8">
        <f t="shared" si="64"/>
        <v>16.247464357551017</v>
      </c>
      <c r="M249" s="8">
        <f t="shared" si="65"/>
        <v>16.079609897958033</v>
      </c>
      <c r="N249" s="8">
        <f t="shared" si="66"/>
        <v>16.258504405925713</v>
      </c>
      <c r="O249" s="8">
        <f t="shared" si="67"/>
        <v>16.077243061070934</v>
      </c>
      <c r="P249" s="8">
        <f t="shared" si="68"/>
        <v>16.263257146751016</v>
      </c>
      <c r="Q249" s="8">
        <f t="shared" si="69"/>
        <v>16.076224137791037</v>
      </c>
      <c r="R249" s="8">
        <f t="shared" si="70"/>
        <v>16.265303201676311</v>
      </c>
      <c r="S249" s="8">
        <f t="shared" si="71"/>
        <v>16.075785491319042</v>
      </c>
      <c r="T249" s="8">
        <f t="shared" si="72"/>
        <v>16.26618402832165</v>
      </c>
      <c r="U249" s="8">
        <f t="shared" si="73"/>
        <v>16.075596654012848</v>
      </c>
      <c r="V249" s="8">
        <f t="shared" si="74"/>
        <v>16.266563224192467</v>
      </c>
      <c r="W249" s="8">
        <f t="shared" si="75"/>
        <v>16.075515359552533</v>
      </c>
    </row>
    <row r="250" spans="1:23">
      <c r="A250" s="1" t="s">
        <v>0</v>
      </c>
      <c r="B250" s="1">
        <f t="shared" si="80"/>
        <v>122</v>
      </c>
      <c r="C250" s="1">
        <v>5.2960000000000003</v>
      </c>
      <c r="D250" s="1">
        <v>5.4020000000000001</v>
      </c>
      <c r="F250" s="7">
        <f t="shared" si="78"/>
        <v>16.394423</v>
      </c>
      <c r="G250" s="8">
        <f t="shared" si="79"/>
        <v>15.943055999999999</v>
      </c>
      <c r="H250" s="7">
        <f t="shared" si="60"/>
        <v>16.592009601499999</v>
      </c>
      <c r="I250" s="8">
        <f t="shared" si="61"/>
        <v>15.900696107999998</v>
      </c>
      <c r="J250" s="8">
        <f t="shared" si="62"/>
        <v>16.677070633445751</v>
      </c>
      <c r="K250" s="8">
        <f t="shared" si="63"/>
        <v>15.882460174494</v>
      </c>
      <c r="L250" s="8">
        <f t="shared" si="64"/>
        <v>16.713689407698396</v>
      </c>
      <c r="M250" s="8">
        <f t="shared" si="65"/>
        <v>15.874609605119666</v>
      </c>
      <c r="N250" s="8">
        <f t="shared" si="66"/>
        <v>16.729453790014158</v>
      </c>
      <c r="O250" s="8">
        <f t="shared" si="67"/>
        <v>15.871229935004017</v>
      </c>
      <c r="P250" s="8">
        <f t="shared" si="68"/>
        <v>16.736240356601094</v>
      </c>
      <c r="Q250" s="8">
        <f t="shared" si="69"/>
        <v>15.869774987019229</v>
      </c>
      <c r="R250" s="8">
        <f t="shared" si="70"/>
        <v>16.739161973516772</v>
      </c>
      <c r="S250" s="8">
        <f t="shared" si="71"/>
        <v>15.869148631911777</v>
      </c>
      <c r="T250" s="8">
        <f t="shared" si="72"/>
        <v>16.740419729598969</v>
      </c>
      <c r="U250" s="8">
        <f t="shared" si="73"/>
        <v>15.86887898603802</v>
      </c>
      <c r="V250" s="8">
        <f t="shared" si="74"/>
        <v>16.740961193592355</v>
      </c>
      <c r="W250" s="8">
        <f t="shared" si="75"/>
        <v>15.868762903489367</v>
      </c>
    </row>
    <row r="251" spans="1:23">
      <c r="A251" s="1" t="s">
        <v>0</v>
      </c>
      <c r="B251" s="1">
        <f t="shared" si="80"/>
        <v>123</v>
      </c>
      <c r="C251" s="1">
        <v>4.048</v>
      </c>
      <c r="D251" s="1">
        <v>4.2750000000000004</v>
      </c>
      <c r="F251" s="7">
        <f t="shared" si="78"/>
        <v>15.103528499999999</v>
      </c>
      <c r="G251" s="8">
        <f t="shared" si="79"/>
        <v>14.825251999999999</v>
      </c>
      <c r="H251" s="7">
        <f t="shared" si="60"/>
        <v>15.282649019249998</v>
      </c>
      <c r="I251" s="8">
        <f t="shared" si="61"/>
        <v>14.786850986000001</v>
      </c>
      <c r="J251" s="8">
        <f t="shared" si="62"/>
        <v>15.359760402787124</v>
      </c>
      <c r="K251" s="8">
        <f t="shared" si="63"/>
        <v>14.770319349472999</v>
      </c>
      <c r="L251" s="8">
        <f t="shared" si="64"/>
        <v>15.392956853399856</v>
      </c>
      <c r="M251" s="8">
        <f t="shared" si="65"/>
        <v>14.763202479948127</v>
      </c>
      <c r="N251" s="8">
        <f t="shared" si="66"/>
        <v>15.407247925388637</v>
      </c>
      <c r="O251" s="8">
        <f t="shared" si="67"/>
        <v>14.760138667617667</v>
      </c>
      <c r="P251" s="8">
        <f t="shared" si="68"/>
        <v>15.413400231879809</v>
      </c>
      <c r="Q251" s="8">
        <f t="shared" si="69"/>
        <v>14.758819696409407</v>
      </c>
      <c r="R251" s="8">
        <f t="shared" si="70"/>
        <v>15.416048799824257</v>
      </c>
      <c r="S251" s="8">
        <f t="shared" si="71"/>
        <v>14.75825187930425</v>
      </c>
      <c r="T251" s="8">
        <f t="shared" si="72"/>
        <v>15.417189008324343</v>
      </c>
      <c r="U251" s="8">
        <f t="shared" si="73"/>
        <v>14.758007434040479</v>
      </c>
      <c r="V251" s="8">
        <f t="shared" si="74"/>
        <v>15.417679868083628</v>
      </c>
      <c r="W251" s="8">
        <f t="shared" si="75"/>
        <v>14.757902200354426</v>
      </c>
    </row>
    <row r="252" spans="1:23">
      <c r="A252" s="1" t="s">
        <v>0</v>
      </c>
      <c r="B252" s="1">
        <f t="shared" si="80"/>
        <v>124</v>
      </c>
      <c r="C252" s="1">
        <v>2.5249999999999999</v>
      </c>
      <c r="D252" s="1">
        <v>2.8250000000000002</v>
      </c>
      <c r="F252" s="7">
        <f t="shared" si="78"/>
        <v>13.554649999999999</v>
      </c>
      <c r="G252" s="8">
        <f t="shared" si="79"/>
        <v>13.380800000000001</v>
      </c>
      <c r="H252" s="7">
        <f t="shared" si="60"/>
        <v>13.722629824999999</v>
      </c>
      <c r="I252" s="8">
        <f t="shared" si="61"/>
        <v>13.3447874</v>
      </c>
      <c r="J252" s="8">
        <f t="shared" si="62"/>
        <v>13.794945139662499</v>
      </c>
      <c r="K252" s="8">
        <f t="shared" si="63"/>
        <v>13.329283975699999</v>
      </c>
      <c r="L252" s="8">
        <f t="shared" si="64"/>
        <v>13.826076882624704</v>
      </c>
      <c r="M252" s="8">
        <f t="shared" si="65"/>
        <v>13.322609751538849</v>
      </c>
      <c r="N252" s="8">
        <f t="shared" si="66"/>
        <v>13.839479097969935</v>
      </c>
      <c r="O252" s="8">
        <f t="shared" si="67"/>
        <v>13.319736498037475</v>
      </c>
      <c r="P252" s="8">
        <f t="shared" si="68"/>
        <v>13.845248751676056</v>
      </c>
      <c r="Q252" s="8">
        <f t="shared" si="69"/>
        <v>13.318499562405133</v>
      </c>
      <c r="R252" s="8">
        <f t="shared" si="70"/>
        <v>13.847732587596541</v>
      </c>
      <c r="S252" s="8">
        <f t="shared" si="71"/>
        <v>13.317967061615409</v>
      </c>
      <c r="T252" s="8">
        <f t="shared" si="72"/>
        <v>13.848801878960311</v>
      </c>
      <c r="U252" s="8">
        <f t="shared" si="73"/>
        <v>13.317737820025433</v>
      </c>
      <c r="V252" s="8">
        <f t="shared" si="74"/>
        <v>13.849262208892412</v>
      </c>
      <c r="W252" s="8">
        <f t="shared" si="75"/>
        <v>13.317639131520949</v>
      </c>
    </row>
    <row r="253" spans="1:23">
      <c r="A253" s="1" t="s">
        <v>0</v>
      </c>
      <c r="B253" s="1">
        <f t="shared" si="80"/>
        <v>125</v>
      </c>
      <c r="C253" s="1">
        <v>5.4850000000000003</v>
      </c>
      <c r="D253" s="1">
        <v>5.8049999999999997</v>
      </c>
      <c r="F253" s="7">
        <f t="shared" si="78"/>
        <v>16.507559999999998</v>
      </c>
      <c r="G253" s="8">
        <f t="shared" si="79"/>
        <v>16.36232</v>
      </c>
      <c r="H253" s="7">
        <f t="shared" si="60"/>
        <v>16.672487579999999</v>
      </c>
      <c r="I253" s="8">
        <f t="shared" si="61"/>
        <v>16.32696176</v>
      </c>
      <c r="J253" s="8">
        <f t="shared" si="62"/>
        <v>16.743488903189998</v>
      </c>
      <c r="K253" s="8">
        <f t="shared" si="63"/>
        <v>16.31174003768</v>
      </c>
      <c r="L253" s="8">
        <f t="shared" si="64"/>
        <v>16.774054972823293</v>
      </c>
      <c r="M253" s="8">
        <f t="shared" si="65"/>
        <v>16.305187086221238</v>
      </c>
      <c r="N253" s="8">
        <f t="shared" si="66"/>
        <v>16.787213665800429</v>
      </c>
      <c r="O253" s="8">
        <f t="shared" si="67"/>
        <v>16.302366040618242</v>
      </c>
      <c r="P253" s="8">
        <f t="shared" si="68"/>
        <v>16.792878483127083</v>
      </c>
      <c r="Q253" s="8">
        <f t="shared" si="69"/>
        <v>16.301151580486152</v>
      </c>
      <c r="R253" s="8">
        <f t="shared" si="70"/>
        <v>16.79531718698621</v>
      </c>
      <c r="S253" s="8">
        <f t="shared" si="71"/>
        <v>16.300628755399288</v>
      </c>
      <c r="T253" s="8">
        <f t="shared" si="72"/>
        <v>16.796367048997563</v>
      </c>
      <c r="U253" s="8">
        <f t="shared" si="73"/>
        <v>16.300403679199391</v>
      </c>
      <c r="V253" s="8">
        <f t="shared" si="74"/>
        <v>16.796819014593453</v>
      </c>
      <c r="W253" s="8">
        <f t="shared" si="75"/>
        <v>16.300306783895337</v>
      </c>
    </row>
    <row r="254" spans="1:23">
      <c r="A254" s="1" t="s">
        <v>0</v>
      </c>
      <c r="B254" s="1">
        <f t="shared" si="80"/>
        <v>126</v>
      </c>
      <c r="C254" s="1">
        <v>5.58</v>
      </c>
      <c r="D254" s="1">
        <v>6.0960000000000001</v>
      </c>
      <c r="F254" s="7">
        <f t="shared" si="78"/>
        <v>16.533078</v>
      </c>
      <c r="G254" s="8">
        <f t="shared" si="79"/>
        <v>16.668216000000001</v>
      </c>
      <c r="H254" s="7">
        <f t="shared" si="60"/>
        <v>16.668093579000001</v>
      </c>
      <c r="I254" s="8">
        <f t="shared" si="61"/>
        <v>16.639270488000001</v>
      </c>
      <c r="J254" s="8">
        <f t="shared" si="62"/>
        <v>16.726217785759498</v>
      </c>
      <c r="K254" s="8">
        <f t="shared" si="63"/>
        <v>16.626809445084</v>
      </c>
      <c r="L254" s="8">
        <f t="shared" si="64"/>
        <v>16.751240256769464</v>
      </c>
      <c r="M254" s="8">
        <f t="shared" si="65"/>
        <v>16.621444966108662</v>
      </c>
      <c r="N254" s="8">
        <f t="shared" si="66"/>
        <v>16.762012430539254</v>
      </c>
      <c r="O254" s="8">
        <f t="shared" si="67"/>
        <v>16.619135557909779</v>
      </c>
      <c r="P254" s="8">
        <f t="shared" si="68"/>
        <v>16.766649851347147</v>
      </c>
      <c r="Q254" s="8">
        <f t="shared" si="69"/>
        <v>16.618141357680159</v>
      </c>
      <c r="R254" s="8">
        <f t="shared" si="70"/>
        <v>16.768646261004946</v>
      </c>
      <c r="S254" s="8">
        <f t="shared" si="71"/>
        <v>16.61771335448131</v>
      </c>
      <c r="T254" s="8">
        <f t="shared" si="72"/>
        <v>16.769505715362627</v>
      </c>
      <c r="U254" s="8">
        <f t="shared" si="73"/>
        <v>16.617529099104203</v>
      </c>
      <c r="V254" s="8">
        <f t="shared" si="74"/>
        <v>16.769875710463609</v>
      </c>
      <c r="W254" s="8">
        <f t="shared" si="75"/>
        <v>16.61744977716436</v>
      </c>
    </row>
    <row r="255" spans="1:23">
      <c r="A255" s="1" t="s">
        <v>0</v>
      </c>
      <c r="B255" s="1">
        <f>ROW(B253)-126</f>
        <v>127</v>
      </c>
      <c r="C255" s="1">
        <v>5.2910000000000004</v>
      </c>
      <c r="D255" s="1">
        <v>5.4219999999999997</v>
      </c>
      <c r="F255" s="7">
        <f t="shared" si="78"/>
        <v>16.380560500000001</v>
      </c>
      <c r="G255" s="8">
        <f t="shared" si="79"/>
        <v>15.964955999999999</v>
      </c>
      <c r="H255" s="7">
        <f t="shared" si="60"/>
        <v>16.57433179525</v>
      </c>
      <c r="I255" s="8">
        <f t="shared" si="61"/>
        <v>15.923414057999999</v>
      </c>
      <c r="J255" s="8">
        <f t="shared" si="62"/>
        <v>16.657750337855127</v>
      </c>
      <c r="K255" s="8">
        <f t="shared" si="63"/>
        <v>15.905530251968999</v>
      </c>
      <c r="L255" s="8">
        <f t="shared" si="64"/>
        <v>16.693662020446631</v>
      </c>
      <c r="M255" s="8">
        <f t="shared" si="65"/>
        <v>15.897831273472654</v>
      </c>
      <c r="N255" s="8">
        <f t="shared" si="66"/>
        <v>16.709121999802274</v>
      </c>
      <c r="O255" s="8">
        <f t="shared" si="67"/>
        <v>15.894516863229978</v>
      </c>
      <c r="P255" s="8">
        <f t="shared" si="68"/>
        <v>16.715777520914877</v>
      </c>
      <c r="Q255" s="8">
        <f t="shared" si="69"/>
        <v>15.893090009620504</v>
      </c>
      <c r="R255" s="8">
        <f t="shared" si="70"/>
        <v>16.718642722753856</v>
      </c>
      <c r="S255" s="8">
        <f t="shared" si="71"/>
        <v>15.892475749141628</v>
      </c>
      <c r="T255" s="8">
        <f t="shared" si="72"/>
        <v>16.719876192145534</v>
      </c>
      <c r="U255" s="8">
        <f t="shared" si="73"/>
        <v>15.89221131000547</v>
      </c>
      <c r="V255" s="8">
        <f t="shared" si="74"/>
        <v>16.720407200718654</v>
      </c>
      <c r="W255" s="8">
        <f t="shared" si="75"/>
        <v>15.892097468957354</v>
      </c>
    </row>
    <row r="256" spans="1:23">
      <c r="A256" s="1" t="s">
        <v>10</v>
      </c>
      <c r="B256" s="1">
        <f>ROW(B254)-253</f>
        <v>1</v>
      </c>
      <c r="C256" s="1">
        <v>1.7709999999999999</v>
      </c>
      <c r="D256" s="1">
        <v>2.0529999999999999</v>
      </c>
      <c r="F256" s="7">
        <f t="shared" si="78"/>
        <v>12.807030999999998</v>
      </c>
      <c r="G256" s="8">
        <f t="shared" si="79"/>
        <v>12.607431999999999</v>
      </c>
      <c r="H256" s="7">
        <f t="shared" si="60"/>
        <v>12.977757845499999</v>
      </c>
      <c r="I256" s="8">
        <f t="shared" si="61"/>
        <v>12.570830475999999</v>
      </c>
      <c r="J256" s="8">
        <f t="shared" si="62"/>
        <v>13.05125575248775</v>
      </c>
      <c r="K256" s="8">
        <f t="shared" si="63"/>
        <v>12.555073519918</v>
      </c>
      <c r="L256" s="8">
        <f t="shared" si="64"/>
        <v>13.082896601445976</v>
      </c>
      <c r="M256" s="8">
        <f t="shared" si="65"/>
        <v>12.548290150324698</v>
      </c>
      <c r="N256" s="8">
        <f t="shared" si="66"/>
        <v>13.096517986922493</v>
      </c>
      <c r="O256" s="8">
        <f t="shared" si="67"/>
        <v>12.545369909714783</v>
      </c>
      <c r="P256" s="8">
        <f t="shared" si="68"/>
        <v>13.102381993370132</v>
      </c>
      <c r="Q256" s="8">
        <f t="shared" si="69"/>
        <v>12.544112746132214</v>
      </c>
      <c r="R256" s="8">
        <f t="shared" si="70"/>
        <v>13.10490644814584</v>
      </c>
      <c r="S256" s="8">
        <f t="shared" si="71"/>
        <v>12.543571537209917</v>
      </c>
      <c r="T256" s="8">
        <f t="shared" si="72"/>
        <v>13.105993225926785</v>
      </c>
      <c r="U256" s="8">
        <f t="shared" si="73"/>
        <v>12.543338546768869</v>
      </c>
      <c r="V256" s="8">
        <f t="shared" si="74"/>
        <v>13.106461083761481</v>
      </c>
      <c r="W256" s="8">
        <f t="shared" si="75"/>
        <v>12.543238244383998</v>
      </c>
    </row>
    <row r="257" spans="1:23">
      <c r="A257" s="1" t="s">
        <v>10</v>
      </c>
      <c r="B257" s="1">
        <f t="shared" ref="B257:B320" si="81">ROW(B255)-253</f>
        <v>2</v>
      </c>
      <c r="C257" s="1">
        <v>1.915</v>
      </c>
      <c r="D257" s="1">
        <v>2.2090000000000001</v>
      </c>
      <c r="F257" s="7">
        <f t="shared" si="78"/>
        <v>12.946776999999999</v>
      </c>
      <c r="G257" s="8">
        <f t="shared" si="79"/>
        <v>12.764343999999999</v>
      </c>
      <c r="H257" s="7">
        <f t="shared" si="60"/>
        <v>13.115672498499999</v>
      </c>
      <c r="I257" s="8">
        <f t="shared" si="61"/>
        <v>12.728135091999999</v>
      </c>
      <c r="J257" s="8">
        <f t="shared" si="62"/>
        <v>13.188382010604249</v>
      </c>
      <c r="K257" s="8">
        <f t="shared" si="63"/>
        <v>12.712547157106</v>
      </c>
      <c r="L257" s="8">
        <f t="shared" si="64"/>
        <v>13.219683455565129</v>
      </c>
      <c r="M257" s="8">
        <f t="shared" si="65"/>
        <v>12.705836551134134</v>
      </c>
      <c r="N257" s="8">
        <f t="shared" si="66"/>
        <v>13.233158727620786</v>
      </c>
      <c r="O257" s="8">
        <f t="shared" si="67"/>
        <v>12.702947635263243</v>
      </c>
      <c r="P257" s="8">
        <f t="shared" si="68"/>
        <v>13.238959832240749</v>
      </c>
      <c r="Q257" s="8">
        <f t="shared" si="69"/>
        <v>12.701703956980825</v>
      </c>
      <c r="R257" s="8">
        <f t="shared" si="70"/>
        <v>13.241457207779643</v>
      </c>
      <c r="S257" s="8">
        <f t="shared" si="71"/>
        <v>12.701168553480246</v>
      </c>
      <c r="T257" s="8">
        <f t="shared" si="72"/>
        <v>13.242532327949135</v>
      </c>
      <c r="U257" s="8">
        <f t="shared" si="73"/>
        <v>12.700938062273245</v>
      </c>
      <c r="V257" s="8">
        <f t="shared" si="74"/>
        <v>13.242995167182102</v>
      </c>
      <c r="W257" s="8">
        <f t="shared" si="75"/>
        <v>12.700838835808632</v>
      </c>
    </row>
    <row r="258" spans="1:23">
      <c r="A258" s="1" t="s">
        <v>10</v>
      </c>
      <c r="B258" s="1">
        <f t="shared" si="81"/>
        <v>3</v>
      </c>
      <c r="C258" s="1">
        <v>0.85899999999999999</v>
      </c>
      <c r="D258" s="1">
        <v>0.97899999999999998</v>
      </c>
      <c r="F258" s="7">
        <f t="shared" si="78"/>
        <v>11.952459999999999</v>
      </c>
      <c r="G258" s="8">
        <f t="shared" si="79"/>
        <v>11.52112</v>
      </c>
      <c r="H258" s="7">
        <f t="shared" si="60"/>
        <v>12.147910029999998</v>
      </c>
      <c r="I258" s="8">
        <f t="shared" si="61"/>
        <v>11.47921816</v>
      </c>
      <c r="J258" s="8">
        <f t="shared" si="62"/>
        <v>12.232051267914999</v>
      </c>
      <c r="K258" s="8">
        <f t="shared" si="63"/>
        <v>11.46117941788</v>
      </c>
      <c r="L258" s="8">
        <f t="shared" si="64"/>
        <v>12.268274070837407</v>
      </c>
      <c r="M258" s="8">
        <f t="shared" si="65"/>
        <v>11.453413739397339</v>
      </c>
      <c r="N258" s="8">
        <f t="shared" si="66"/>
        <v>12.283867987495503</v>
      </c>
      <c r="O258" s="8">
        <f t="shared" si="67"/>
        <v>11.450070614810555</v>
      </c>
      <c r="P258" s="8">
        <f t="shared" si="68"/>
        <v>12.290581168616814</v>
      </c>
      <c r="Q258" s="8">
        <f t="shared" si="69"/>
        <v>11.448631399675943</v>
      </c>
      <c r="R258" s="8">
        <f t="shared" si="70"/>
        <v>12.293471193089538</v>
      </c>
      <c r="S258" s="8">
        <f t="shared" si="71"/>
        <v>11.448011817560493</v>
      </c>
      <c r="T258" s="8">
        <f t="shared" si="72"/>
        <v>12.294715348625045</v>
      </c>
      <c r="U258" s="8">
        <f t="shared" si="73"/>
        <v>11.447745087459792</v>
      </c>
      <c r="V258" s="8">
        <f t="shared" si="74"/>
        <v>12.295250957583082</v>
      </c>
      <c r="W258" s="8">
        <f t="shared" si="75"/>
        <v>11.44763026015144</v>
      </c>
    </row>
    <row r="259" spans="1:23">
      <c r="A259" s="1" t="s">
        <v>10</v>
      </c>
      <c r="B259" s="1">
        <f t="shared" si="81"/>
        <v>4</v>
      </c>
      <c r="C259" s="1">
        <v>2.5009999999999999</v>
      </c>
      <c r="D259" s="1">
        <v>2.766</v>
      </c>
      <c r="F259" s="7">
        <f t="shared" si="78"/>
        <v>13.5430575</v>
      </c>
      <c r="G259" s="8">
        <f t="shared" si="79"/>
        <v>13.319139999999999</v>
      </c>
      <c r="H259" s="7">
        <f t="shared" ref="H259:H322" si="82">C259+0.3545*(F259-G259)+11.136</f>
        <v>13.71637875375</v>
      </c>
      <c r="I259" s="8">
        <f t="shared" ref="I259:I322" si="83">D259-0.076*(F259-G259)+10.533</f>
        <v>13.28198227</v>
      </c>
      <c r="J259" s="8">
        <f t="shared" ref="J259:J322" si="84">C259+0.3545*(H259-I259)+11.136</f>
        <v>13.790993553489374</v>
      </c>
      <c r="K259" s="8">
        <f t="shared" ref="K259:K322" si="85">D259-0.076*(H259-I259)+10.533</f>
        <v>13.265985867234999</v>
      </c>
      <c r="L259" s="8">
        <f t="shared" ref="L259:L322" si="86">C259+0.3545*(J259-K259)+11.136</f>
        <v>13.823115224777176</v>
      </c>
      <c r="M259" s="8">
        <f t="shared" ref="M259:M322" si="87">D259-0.076*(J259-K259)+10.533</f>
        <v>13.259099415844666</v>
      </c>
      <c r="N259" s="8">
        <f t="shared" ref="N259:N322" si="88">C259+0.3545*(L259-M259)+11.136</f>
        <v>13.836943604266574</v>
      </c>
      <c r="O259" s="8">
        <f t="shared" ref="O259:O322" si="89">D259-0.076*(L259-M259)+10.533</f>
        <v>13.256134798521128</v>
      </c>
      <c r="P259" s="8">
        <f t="shared" ref="P259:P322" si="90">C259+0.3545*(N259-O259)+11.136</f>
        <v>13.842896721636759</v>
      </c>
      <c r="Q259" s="8">
        <f t="shared" ref="Q259:Q322" si="91">D259-0.076*(N259-O259)+10.533</f>
        <v>13.254858530763347</v>
      </c>
      <c r="R259" s="8">
        <f t="shared" ref="R259:R322" si="92">C259+0.3545*(P259-Q259)+11.136</f>
        <v>13.845459538664624</v>
      </c>
      <c r="S259" s="8">
        <f t="shared" ref="S259:S322" si="93">D259-0.076*(P259-Q259)+10.533</f>
        <v>13.25430909749362</v>
      </c>
      <c r="T259" s="8">
        <f t="shared" ref="T259:T322" si="94">C259+0.3545*(R259-S259)+11.136</f>
        <v>13.84656283139512</v>
      </c>
      <c r="U259" s="8">
        <f t="shared" ref="U259:U322" si="95">D259-0.076*(R259-S259)+10.533</f>
        <v>13.254072566471002</v>
      </c>
      <c r="V259" s="8">
        <f t="shared" ref="V259:V322" si="96">C259+0.3545*(T259-U259)+11.136</f>
        <v>13.847037798915599</v>
      </c>
      <c r="W259" s="8">
        <f t="shared" ref="W259:W322" si="97">D259-0.076*(T259-U259)+10.533</f>
        <v>13.253970739865768</v>
      </c>
    </row>
    <row r="260" spans="1:23">
      <c r="A260" s="1" t="s">
        <v>10</v>
      </c>
      <c r="B260" s="1">
        <f t="shared" si="81"/>
        <v>5</v>
      </c>
      <c r="C260" s="1">
        <v>-0.28899999999999998</v>
      </c>
      <c r="D260" s="1">
        <v>-5.0000000000000001E-3</v>
      </c>
      <c r="F260" s="7">
        <f t="shared" si="78"/>
        <v>10.746321999999999</v>
      </c>
      <c r="G260" s="8">
        <f t="shared" si="79"/>
        <v>10.549583999999999</v>
      </c>
      <c r="H260" s="7">
        <f t="shared" si="82"/>
        <v>10.916743620999998</v>
      </c>
      <c r="I260" s="8">
        <f t="shared" si="83"/>
        <v>10.513047911999999</v>
      </c>
      <c r="J260" s="8">
        <f t="shared" si="84"/>
        <v>10.990110128840499</v>
      </c>
      <c r="K260" s="8">
        <f t="shared" si="85"/>
        <v>10.497319126116</v>
      </c>
      <c r="L260" s="8">
        <f t="shared" si="86"/>
        <v>11.021694410465834</v>
      </c>
      <c r="M260" s="8">
        <f t="shared" si="87"/>
        <v>10.490547883792937</v>
      </c>
      <c r="N260" s="8">
        <f t="shared" si="88"/>
        <v>11.035291443705541</v>
      </c>
      <c r="O260" s="8">
        <f t="shared" si="89"/>
        <v>10.487632863972859</v>
      </c>
      <c r="P260" s="8">
        <f t="shared" si="90"/>
        <v>11.041144966515235</v>
      </c>
      <c r="Q260" s="8">
        <f t="shared" si="91"/>
        <v>10.486377947940316</v>
      </c>
      <c r="R260" s="8">
        <f t="shared" si="92"/>
        <v>11.043664908084809</v>
      </c>
      <c r="S260" s="8">
        <f t="shared" si="93"/>
        <v>10.485837706588306</v>
      </c>
      <c r="T260" s="8">
        <f t="shared" si="94"/>
        <v>11.044749742930509</v>
      </c>
      <c r="U260" s="8">
        <f t="shared" si="95"/>
        <v>10.485605132686265</v>
      </c>
      <c r="V260" s="8">
        <f t="shared" si="96"/>
        <v>11.045216764331585</v>
      </c>
      <c r="W260" s="8">
        <f t="shared" si="97"/>
        <v>10.485505009621438</v>
      </c>
    </row>
    <row r="261" spans="1:23">
      <c r="A261" s="1" t="s">
        <v>10</v>
      </c>
      <c r="B261" s="1">
        <f t="shared" si="81"/>
        <v>6</v>
      </c>
      <c r="C261" s="1">
        <v>2.7</v>
      </c>
      <c r="D261" s="1">
        <v>3.0169999999999999</v>
      </c>
      <c r="F261" s="7">
        <f t="shared" si="78"/>
        <v>13.723623499999999</v>
      </c>
      <c r="G261" s="8">
        <f t="shared" si="79"/>
        <v>13.574092</v>
      </c>
      <c r="H261" s="7">
        <f t="shared" si="82"/>
        <v>13.889008916749999</v>
      </c>
      <c r="I261" s="8">
        <f t="shared" si="83"/>
        <v>13.538635606</v>
      </c>
      <c r="J261" s="8">
        <f t="shared" si="84"/>
        <v>13.960207338660874</v>
      </c>
      <c r="K261" s="8">
        <f t="shared" si="85"/>
        <v>13.523371628383</v>
      </c>
      <c r="L261" s="8">
        <f t="shared" si="86"/>
        <v>13.990858259293507</v>
      </c>
      <c r="M261" s="8">
        <f t="shared" si="87"/>
        <v>13.51680048601888</v>
      </c>
      <c r="N261" s="8">
        <f t="shared" si="88"/>
        <v>14.004053480625855</v>
      </c>
      <c r="O261" s="8">
        <f t="shared" si="89"/>
        <v>13.513971609231128</v>
      </c>
      <c r="P261" s="8">
        <f t="shared" si="90"/>
        <v>14.009734023409431</v>
      </c>
      <c r="Q261" s="8">
        <f t="shared" si="91"/>
        <v>13.512753777774</v>
      </c>
      <c r="R261" s="8">
        <f t="shared" si="92"/>
        <v>14.01217949707776</v>
      </c>
      <c r="S261" s="8">
        <f t="shared" si="93"/>
        <v>13.512229501331706</v>
      </c>
      <c r="T261" s="8">
        <f t="shared" si="94"/>
        <v>14.013232273491976</v>
      </c>
      <c r="U261" s="8">
        <f t="shared" si="95"/>
        <v>13.512003800323299</v>
      </c>
      <c r="V261" s="8">
        <f t="shared" si="96"/>
        <v>14.013685493738295</v>
      </c>
      <c r="W261" s="8">
        <f t="shared" si="97"/>
        <v>13.51190663603918</v>
      </c>
    </row>
    <row r="262" spans="1:23">
      <c r="A262" s="1" t="s">
        <v>10</v>
      </c>
      <c r="B262" s="1">
        <f t="shared" si="81"/>
        <v>7</v>
      </c>
      <c r="C262" s="1">
        <v>8.7999999999999995E-2</v>
      </c>
      <c r="D262" s="1">
        <v>7.9000000000000001E-2</v>
      </c>
      <c r="F262" s="7">
        <f t="shared" si="78"/>
        <v>11.227190499999999</v>
      </c>
      <c r="G262" s="8">
        <f t="shared" si="79"/>
        <v>10.611315999999999</v>
      </c>
      <c r="H262" s="7">
        <f t="shared" si="82"/>
        <v>11.442327510249999</v>
      </c>
      <c r="I262" s="8">
        <f t="shared" si="83"/>
        <v>10.565193537999999</v>
      </c>
      <c r="J262" s="8">
        <f t="shared" si="84"/>
        <v>11.534943993162624</v>
      </c>
      <c r="K262" s="8">
        <f t="shared" si="85"/>
        <v>10.545337818108999</v>
      </c>
      <c r="L262" s="8">
        <f t="shared" si="86"/>
        <v>11.574815389056509</v>
      </c>
      <c r="M262" s="8">
        <f t="shared" si="87"/>
        <v>10.536789930695925</v>
      </c>
      <c r="N262" s="8">
        <f t="shared" si="88"/>
        <v>11.591980024988827</v>
      </c>
      <c r="O262" s="8">
        <f t="shared" si="89"/>
        <v>10.533110065164594</v>
      </c>
      <c r="P262" s="8">
        <f t="shared" si="90"/>
        <v>11.59936940075769</v>
      </c>
      <c r="Q262" s="8">
        <f t="shared" si="91"/>
        <v>10.531525883053359</v>
      </c>
      <c r="R262" s="8">
        <f t="shared" si="92"/>
        <v>11.602550527026185</v>
      </c>
      <c r="S262" s="8">
        <f t="shared" si="93"/>
        <v>10.53084389265447</v>
      </c>
      <c r="T262" s="8">
        <f t="shared" si="94"/>
        <v>11.603920001884772</v>
      </c>
      <c r="U262" s="8">
        <f t="shared" si="95"/>
        <v>10.53055029578775</v>
      </c>
      <c r="V262" s="8">
        <f t="shared" si="96"/>
        <v>11.604509560811394</v>
      </c>
      <c r="W262" s="8">
        <f t="shared" si="97"/>
        <v>10.530423902336626</v>
      </c>
    </row>
    <row r="263" spans="1:23">
      <c r="A263" s="1" t="s">
        <v>10</v>
      </c>
      <c r="B263" s="1">
        <f t="shared" si="81"/>
        <v>8</v>
      </c>
      <c r="C263" s="1">
        <v>1.2250000000000001</v>
      </c>
      <c r="D263" s="1">
        <v>1.704</v>
      </c>
      <c r="F263" s="7">
        <f t="shared" si="78"/>
        <v>12.1911945</v>
      </c>
      <c r="G263" s="8">
        <f t="shared" si="79"/>
        <v>12.273403999999999</v>
      </c>
      <c r="H263" s="7">
        <f t="shared" si="82"/>
        <v>12.331856732249999</v>
      </c>
      <c r="I263" s="8">
        <f t="shared" si="83"/>
        <v>12.243247922</v>
      </c>
      <c r="J263" s="8">
        <f t="shared" si="84"/>
        <v>12.392411823233624</v>
      </c>
      <c r="K263" s="8">
        <f t="shared" si="85"/>
        <v>12.230265730420999</v>
      </c>
      <c r="L263" s="8">
        <f t="shared" si="86"/>
        <v>12.418480789902075</v>
      </c>
      <c r="M263" s="8">
        <f t="shared" si="87"/>
        <v>12.22467689694624</v>
      </c>
      <c r="N263" s="8">
        <f t="shared" si="88"/>
        <v>12.429703480052844</v>
      </c>
      <c r="O263" s="8">
        <f t="shared" si="89"/>
        <v>12.222270904135357</v>
      </c>
      <c r="P263" s="8">
        <f t="shared" si="90"/>
        <v>12.434534848162748</v>
      </c>
      <c r="Q263" s="8">
        <f t="shared" si="91"/>
        <v>12.221235124230271</v>
      </c>
      <c r="R263" s="8">
        <f t="shared" si="92"/>
        <v>12.436614752134062</v>
      </c>
      <c r="S263" s="8">
        <f t="shared" si="93"/>
        <v>12.220789220981132</v>
      </c>
      <c r="T263" s="8">
        <f t="shared" si="94"/>
        <v>12.437510150793713</v>
      </c>
      <c r="U263" s="8">
        <f t="shared" si="95"/>
        <v>12.220597259632378</v>
      </c>
      <c r="V263" s="8">
        <f t="shared" si="96"/>
        <v>12.437895619916693</v>
      </c>
      <c r="W263" s="8">
        <f t="shared" si="97"/>
        <v>12.220514620271738</v>
      </c>
    </row>
    <row r="264" spans="1:23">
      <c r="A264" s="1" t="s">
        <v>10</v>
      </c>
      <c r="B264" s="1">
        <f t="shared" si="81"/>
        <v>9</v>
      </c>
      <c r="C264" s="1">
        <v>1.86</v>
      </c>
      <c r="D264" s="1">
        <v>2.137</v>
      </c>
      <c r="F264" s="7">
        <f t="shared" si="78"/>
        <v>12.897803499999998</v>
      </c>
      <c r="G264" s="8">
        <f t="shared" si="79"/>
        <v>12.691051999999999</v>
      </c>
      <c r="H264" s="7">
        <f t="shared" si="82"/>
        <v>13.069293406749999</v>
      </c>
      <c r="I264" s="8">
        <f t="shared" si="83"/>
        <v>12.654286886</v>
      </c>
      <c r="J264" s="8">
        <f t="shared" si="84"/>
        <v>13.143119811605875</v>
      </c>
      <c r="K264" s="8">
        <f t="shared" si="85"/>
        <v>12.638459504423</v>
      </c>
      <c r="L264" s="8">
        <f t="shared" si="86"/>
        <v>13.174902078896327</v>
      </c>
      <c r="M264" s="8">
        <f t="shared" si="87"/>
        <v>12.631645816654101</v>
      </c>
      <c r="N264" s="8">
        <f t="shared" si="88"/>
        <v>13.188584344964868</v>
      </c>
      <c r="O264" s="8">
        <f t="shared" si="89"/>
        <v>12.628712524069591</v>
      </c>
      <c r="P264" s="8">
        <f t="shared" si="90"/>
        <v>13.194474560507375</v>
      </c>
      <c r="Q264" s="8">
        <f t="shared" si="91"/>
        <v>12.627449741611958</v>
      </c>
      <c r="R264" s="8">
        <f t="shared" si="92"/>
        <v>13.197010298298425</v>
      </c>
      <c r="S264" s="8">
        <f t="shared" si="93"/>
        <v>12.626906113763948</v>
      </c>
      <c r="T264" s="8">
        <f t="shared" si="94"/>
        <v>13.198101933417473</v>
      </c>
      <c r="U264" s="8">
        <f t="shared" si="95"/>
        <v>12.626672081975379</v>
      </c>
      <c r="V264" s="8">
        <f t="shared" si="96"/>
        <v>13.198571882336221</v>
      </c>
      <c r="W264" s="8">
        <f t="shared" si="97"/>
        <v>12.6265713312904</v>
      </c>
    </row>
    <row r="265" spans="1:23">
      <c r="A265" s="1" t="s">
        <v>10</v>
      </c>
      <c r="B265" s="1">
        <f t="shared" si="81"/>
        <v>10</v>
      </c>
      <c r="C265" s="1">
        <v>2.028</v>
      </c>
      <c r="D265" s="1">
        <v>2.3559999999999999</v>
      </c>
      <c r="F265" s="7">
        <f t="shared" si="78"/>
        <v>13.047723999999999</v>
      </c>
      <c r="G265" s="8">
        <f t="shared" si="79"/>
        <v>12.913927999999999</v>
      </c>
      <c r="H265" s="7">
        <f t="shared" si="82"/>
        <v>13.211430682</v>
      </c>
      <c r="I265" s="8">
        <f t="shared" si="83"/>
        <v>12.878831503999999</v>
      </c>
      <c r="J265" s="8">
        <f t="shared" si="84"/>
        <v>13.281906408600999</v>
      </c>
      <c r="K265" s="8">
        <f t="shared" si="85"/>
        <v>12.863722462471999</v>
      </c>
      <c r="L265" s="8">
        <f t="shared" si="86"/>
        <v>13.31224620890273</v>
      </c>
      <c r="M265" s="8">
        <f t="shared" si="87"/>
        <v>12.857218020094194</v>
      </c>
      <c r="N265" s="8">
        <f t="shared" si="88"/>
        <v>13.325307492932625</v>
      </c>
      <c r="O265" s="8">
        <f t="shared" si="89"/>
        <v>12.854417857650551</v>
      </c>
      <c r="P265" s="8">
        <f t="shared" si="90"/>
        <v>13.330930375707494</v>
      </c>
      <c r="Q265" s="8">
        <f t="shared" si="91"/>
        <v>12.853212387718562</v>
      </c>
      <c r="R265" s="8">
        <f t="shared" si="92"/>
        <v>13.333351026742076</v>
      </c>
      <c r="S265" s="8">
        <f t="shared" si="93"/>
        <v>12.85269343291284</v>
      </c>
      <c r="T265" s="8">
        <f t="shared" si="94"/>
        <v>13.334393117012464</v>
      </c>
      <c r="U265" s="8">
        <f t="shared" si="95"/>
        <v>12.852470022868978</v>
      </c>
      <c r="V265" s="8">
        <f t="shared" si="96"/>
        <v>13.334841736873866</v>
      </c>
      <c r="W265" s="8">
        <f t="shared" si="97"/>
        <v>12.852373844845093</v>
      </c>
    </row>
    <row r="266" spans="1:23">
      <c r="A266" s="1" t="s">
        <v>10</v>
      </c>
      <c r="B266" s="1">
        <f t="shared" si="81"/>
        <v>11</v>
      </c>
      <c r="C266" s="1">
        <v>1.9530000000000001</v>
      </c>
      <c r="D266" s="1">
        <v>2.2309999999999999</v>
      </c>
      <c r="F266" s="7">
        <f t="shared" si="78"/>
        <v>12.990449</v>
      </c>
      <c r="G266" s="8">
        <f t="shared" si="79"/>
        <v>12.785128</v>
      </c>
      <c r="H266" s="7">
        <f t="shared" si="82"/>
        <v>13.161786294499999</v>
      </c>
      <c r="I266" s="8">
        <f t="shared" si="83"/>
        <v>12.748395603999999</v>
      </c>
      <c r="J266" s="8">
        <f t="shared" si="84"/>
        <v>13.235546999782249</v>
      </c>
      <c r="K266" s="8">
        <f t="shared" si="85"/>
        <v>12.732582307522</v>
      </c>
      <c r="L266" s="8">
        <f t="shared" si="86"/>
        <v>13.267300983406258</v>
      </c>
      <c r="M266" s="8">
        <f t="shared" si="87"/>
        <v>12.72577468338822</v>
      </c>
      <c r="N266" s="8">
        <f t="shared" si="88"/>
        <v>13.280971073356394</v>
      </c>
      <c r="O266" s="8">
        <f t="shared" si="89"/>
        <v>12.722844001198629</v>
      </c>
      <c r="P266" s="8">
        <f t="shared" si="90"/>
        <v>13.286856047079926</v>
      </c>
      <c r="Q266" s="8">
        <f t="shared" si="91"/>
        <v>12.721582342516008</v>
      </c>
      <c r="R266" s="8">
        <f t="shared" si="92"/>
        <v>13.289389528267908</v>
      </c>
      <c r="S266" s="8">
        <f t="shared" si="93"/>
        <v>12.721039198453141</v>
      </c>
      <c r="T266" s="8">
        <f t="shared" si="94"/>
        <v>13.290480191919334</v>
      </c>
      <c r="U266" s="8">
        <f t="shared" si="95"/>
        <v>12.720805374934077</v>
      </c>
      <c r="V266" s="8">
        <f t="shared" si="96"/>
        <v>13.290949722621272</v>
      </c>
      <c r="W266" s="8">
        <f t="shared" si="97"/>
        <v>12.72070471390912</v>
      </c>
    </row>
    <row r="267" spans="1:23">
      <c r="A267" s="1" t="s">
        <v>10</v>
      </c>
      <c r="B267" s="1">
        <f t="shared" si="81"/>
        <v>12</v>
      </c>
      <c r="C267" s="1">
        <v>1.2290000000000001</v>
      </c>
      <c r="D267" s="1">
        <v>1.3260000000000001</v>
      </c>
      <c r="F267" s="7">
        <f t="shared" si="78"/>
        <v>12.330613499999998</v>
      </c>
      <c r="G267" s="8">
        <f t="shared" si="79"/>
        <v>11.866372</v>
      </c>
      <c r="H267" s="7">
        <f t="shared" si="82"/>
        <v>12.529573611749999</v>
      </c>
      <c r="I267" s="8">
        <f t="shared" si="83"/>
        <v>11.823717646</v>
      </c>
      <c r="J267" s="8">
        <f t="shared" si="84"/>
        <v>12.615225939858373</v>
      </c>
      <c r="K267" s="8">
        <f t="shared" si="85"/>
        <v>11.805354946603</v>
      </c>
      <c r="L267" s="8">
        <f t="shared" si="86"/>
        <v>12.65209926710903</v>
      </c>
      <c r="M267" s="8">
        <f t="shared" si="87"/>
        <v>11.797449804512592</v>
      </c>
      <c r="N267" s="8">
        <f t="shared" si="88"/>
        <v>12.667973234490436</v>
      </c>
      <c r="O267" s="8">
        <f t="shared" si="89"/>
        <v>11.794046640842669</v>
      </c>
      <c r="P267" s="8">
        <f t="shared" si="90"/>
        <v>12.674806977448132</v>
      </c>
      <c r="Q267" s="8">
        <f t="shared" si="91"/>
        <v>11.792581578882769</v>
      </c>
      <c r="R267" s="8">
        <f t="shared" si="92"/>
        <v>12.67774890379142</v>
      </c>
      <c r="S267" s="8">
        <f t="shared" si="93"/>
        <v>11.791950869709032</v>
      </c>
      <c r="T267" s="8">
        <f t="shared" si="94"/>
        <v>12.679015403082206</v>
      </c>
      <c r="U267" s="8">
        <f t="shared" si="95"/>
        <v>11.791679349409739</v>
      </c>
      <c r="V267" s="8">
        <f t="shared" si="96"/>
        <v>12.679560631026888</v>
      </c>
      <c r="W267" s="8">
        <f t="shared" si="97"/>
        <v>11.791562459920891</v>
      </c>
    </row>
    <row r="268" spans="1:23">
      <c r="A268" s="1" t="s">
        <v>10</v>
      </c>
      <c r="B268" s="1">
        <f t="shared" si="81"/>
        <v>13</v>
      </c>
      <c r="C268" s="1">
        <v>1.6E-2</v>
      </c>
      <c r="D268" s="1">
        <v>0.51800000000000002</v>
      </c>
      <c r="F268" s="7">
        <f t="shared" si="78"/>
        <v>10.974041</v>
      </c>
      <c r="G268" s="8">
        <f t="shared" si="79"/>
        <v>11.089151999999999</v>
      </c>
      <c r="H268" s="7">
        <f t="shared" si="82"/>
        <v>11.1111931505</v>
      </c>
      <c r="I268" s="8">
        <f t="shared" si="83"/>
        <v>11.059748436</v>
      </c>
      <c r="J268" s="8">
        <f t="shared" si="84"/>
        <v>11.17023715129025</v>
      </c>
      <c r="K268" s="8">
        <f t="shared" si="85"/>
        <v>11.047090201697999</v>
      </c>
      <c r="L268" s="8">
        <f t="shared" si="86"/>
        <v>11.195655593630452</v>
      </c>
      <c r="M268" s="8">
        <f t="shared" si="87"/>
        <v>11.041640831830989</v>
      </c>
      <c r="N268" s="8">
        <f t="shared" si="88"/>
        <v>11.206598233057909</v>
      </c>
      <c r="O268" s="8">
        <f t="shared" si="89"/>
        <v>11.03929487810324</v>
      </c>
      <c r="P268" s="8">
        <f t="shared" si="90"/>
        <v>11.211309039331429</v>
      </c>
      <c r="Q268" s="8">
        <f t="shared" si="91"/>
        <v>11.038284945023445</v>
      </c>
      <c r="R268" s="8">
        <f t="shared" si="92"/>
        <v>11.21333704143218</v>
      </c>
      <c r="S268" s="8">
        <f t="shared" si="93"/>
        <v>11.037850168832593</v>
      </c>
      <c r="T268" s="8">
        <f t="shared" si="94"/>
        <v>11.214210096336553</v>
      </c>
      <c r="U268" s="8">
        <f t="shared" si="95"/>
        <v>11.03766299768243</v>
      </c>
      <c r="V268" s="8">
        <f t="shared" si="96"/>
        <v>11.214585946472885</v>
      </c>
      <c r="W268" s="8">
        <f t="shared" si="97"/>
        <v>11.037582420502286</v>
      </c>
    </row>
    <row r="269" spans="1:23">
      <c r="A269" s="1" t="s">
        <v>10</v>
      </c>
      <c r="B269" s="1">
        <f t="shared" si="81"/>
        <v>14</v>
      </c>
      <c r="C269" s="1">
        <v>-0.64700000000000002</v>
      </c>
      <c r="D269" s="1">
        <v>-0.78700000000000003</v>
      </c>
      <c r="F269" s="7">
        <f t="shared" si="78"/>
        <v>10.538629999999999</v>
      </c>
      <c r="G269" s="8">
        <f t="shared" si="79"/>
        <v>9.73536</v>
      </c>
      <c r="H269" s="7">
        <f t="shared" si="82"/>
        <v>10.773759214999998</v>
      </c>
      <c r="I269" s="8">
        <f t="shared" si="83"/>
        <v>9.6849514799999987</v>
      </c>
      <c r="J269" s="8">
        <f t="shared" si="84"/>
        <v>10.8749823420575</v>
      </c>
      <c r="K269" s="8">
        <f t="shared" si="85"/>
        <v>9.6632506121399988</v>
      </c>
      <c r="L269" s="8">
        <f t="shared" si="86"/>
        <v>10.918558898255753</v>
      </c>
      <c r="M269" s="8">
        <f t="shared" si="87"/>
        <v>9.6539083885262684</v>
      </c>
      <c r="N269" s="8">
        <f t="shared" si="88"/>
        <v>10.937318605699101</v>
      </c>
      <c r="O269" s="8">
        <f t="shared" si="89"/>
        <v>9.6498865612605584</v>
      </c>
      <c r="P269" s="8">
        <f t="shared" si="90"/>
        <v>10.945394659753463</v>
      </c>
      <c r="Q269" s="8">
        <f t="shared" si="91"/>
        <v>9.6481551646226702</v>
      </c>
      <c r="R269" s="8">
        <f t="shared" si="92"/>
        <v>10.948871401023865</v>
      </c>
      <c r="S269" s="8">
        <f t="shared" si="93"/>
        <v>9.6474097983700595</v>
      </c>
      <c r="T269" s="8">
        <f t="shared" si="94"/>
        <v>10.950368138140773</v>
      </c>
      <c r="U269" s="8">
        <f t="shared" si="95"/>
        <v>9.6470889181983104</v>
      </c>
      <c r="V269" s="8">
        <f t="shared" si="96"/>
        <v>10.951012483469603</v>
      </c>
      <c r="W269" s="8">
        <f t="shared" si="97"/>
        <v>9.6469507792843725</v>
      </c>
    </row>
    <row r="270" spans="1:23">
      <c r="A270" s="1" t="s">
        <v>10</v>
      </c>
      <c r="B270" s="1">
        <f t="shared" si="81"/>
        <v>15</v>
      </c>
      <c r="C270" s="1">
        <v>2.3340000000000001</v>
      </c>
      <c r="D270" s="1">
        <v>2.448</v>
      </c>
      <c r="F270" s="7">
        <f t="shared" si="78"/>
        <v>13.429587</v>
      </c>
      <c r="G270" s="8">
        <f t="shared" si="79"/>
        <v>12.989663999999999</v>
      </c>
      <c r="H270" s="7">
        <f t="shared" si="82"/>
        <v>13.625952703499999</v>
      </c>
      <c r="I270" s="8">
        <f t="shared" si="83"/>
        <v>12.947565852</v>
      </c>
      <c r="J270" s="8">
        <f t="shared" si="84"/>
        <v>13.71048813885675</v>
      </c>
      <c r="K270" s="8">
        <f t="shared" si="85"/>
        <v>12.929442599285998</v>
      </c>
      <c r="L270" s="8">
        <f t="shared" si="86"/>
        <v>13.74688064377783</v>
      </c>
      <c r="M270" s="8">
        <f t="shared" si="87"/>
        <v>12.921640538992623</v>
      </c>
      <c r="N270" s="8">
        <f t="shared" si="88"/>
        <v>13.762547617146355</v>
      </c>
      <c r="O270" s="8">
        <f t="shared" si="89"/>
        <v>12.918281752036323</v>
      </c>
      <c r="P270" s="8">
        <f t="shared" si="90"/>
        <v>13.769292249181506</v>
      </c>
      <c r="Q270" s="8">
        <f t="shared" si="91"/>
        <v>12.916835794251638</v>
      </c>
      <c r="R270" s="8">
        <f t="shared" si="92"/>
        <v>13.772195813272639</v>
      </c>
      <c r="S270" s="8">
        <f t="shared" si="93"/>
        <v>12.916213309425329</v>
      </c>
      <c r="T270" s="8">
        <f t="shared" si="94"/>
        <v>13.773445797613871</v>
      </c>
      <c r="U270" s="8">
        <f t="shared" si="95"/>
        <v>12.915945329707604</v>
      </c>
      <c r="V270" s="8">
        <f t="shared" si="96"/>
        <v>13.773983915872771</v>
      </c>
      <c r="W270" s="8">
        <f t="shared" si="97"/>
        <v>12.915829964439123</v>
      </c>
    </row>
    <row r="271" spans="1:23">
      <c r="A271" s="1" t="s">
        <v>10</v>
      </c>
      <c r="B271" s="1">
        <f t="shared" si="81"/>
        <v>16</v>
      </c>
      <c r="C271" s="1">
        <v>1.8280000000000001</v>
      </c>
      <c r="D271" s="1">
        <v>2.125</v>
      </c>
      <c r="F271" s="7">
        <f t="shared" si="78"/>
        <v>12.858713499999999</v>
      </c>
      <c r="G271" s="8">
        <f t="shared" si="79"/>
        <v>12.680572</v>
      </c>
      <c r="H271" s="7">
        <f t="shared" si="82"/>
        <v>13.027151161749998</v>
      </c>
      <c r="I271" s="8">
        <f t="shared" si="83"/>
        <v>12.644461245999999</v>
      </c>
      <c r="J271" s="8">
        <f t="shared" si="84"/>
        <v>13.099663575133373</v>
      </c>
      <c r="K271" s="8">
        <f t="shared" si="85"/>
        <v>12.628915566403</v>
      </c>
      <c r="L271" s="8">
        <f t="shared" si="86"/>
        <v>13.130880169094917</v>
      </c>
      <c r="M271" s="8">
        <f t="shared" si="87"/>
        <v>12.622223151336492</v>
      </c>
      <c r="N271" s="8">
        <f t="shared" si="88"/>
        <v>13.144318912795361</v>
      </c>
      <c r="O271" s="8">
        <f t="shared" si="89"/>
        <v>12.61934206665036</v>
      </c>
      <c r="P271" s="8">
        <f t="shared" si="90"/>
        <v>13.150104291958403</v>
      </c>
      <c r="Q271" s="8">
        <f t="shared" si="91"/>
        <v>12.61810175969298</v>
      </c>
      <c r="R271" s="8">
        <f t="shared" si="92"/>
        <v>13.152594897688092</v>
      </c>
      <c r="S271" s="8">
        <f t="shared" si="93"/>
        <v>12.617567807547827</v>
      </c>
      <c r="T271" s="8">
        <f t="shared" si="94"/>
        <v>13.153667103454723</v>
      </c>
      <c r="U271" s="8">
        <f t="shared" si="95"/>
        <v>12.617337941149339</v>
      </c>
      <c r="V271" s="8">
        <f t="shared" si="96"/>
        <v>13.154128688037257</v>
      </c>
      <c r="W271" s="8">
        <f t="shared" si="97"/>
        <v>12.617238983664791</v>
      </c>
    </row>
    <row r="272" spans="1:23">
      <c r="A272" s="1" t="s">
        <v>10</v>
      </c>
      <c r="B272" s="1">
        <f t="shared" si="81"/>
        <v>17</v>
      </c>
      <c r="C272" s="1">
        <v>1.9770000000000001</v>
      </c>
      <c r="D272" s="1">
        <v>2.2010000000000001</v>
      </c>
      <c r="F272" s="7">
        <f t="shared" si="78"/>
        <v>13.033591999999999</v>
      </c>
      <c r="G272" s="8">
        <f t="shared" si="79"/>
        <v>12.751023999999999</v>
      </c>
      <c r="H272" s="7">
        <f t="shared" si="82"/>
        <v>13.213170355999999</v>
      </c>
      <c r="I272" s="8">
        <f t="shared" si="83"/>
        <v>12.712524832</v>
      </c>
      <c r="J272" s="8">
        <f t="shared" si="84"/>
        <v>13.290478838258</v>
      </c>
      <c r="K272" s="8">
        <f t="shared" si="85"/>
        <v>12.695950940175999</v>
      </c>
      <c r="L272" s="8">
        <f t="shared" si="86"/>
        <v>13.323760139870068</v>
      </c>
      <c r="M272" s="8">
        <f t="shared" si="87"/>
        <v>12.688815879745768</v>
      </c>
      <c r="N272" s="8">
        <f t="shared" si="88"/>
        <v>13.338087740214064</v>
      </c>
      <c r="O272" s="8">
        <f t="shared" si="89"/>
        <v>12.685744236230553</v>
      </c>
      <c r="P272" s="8">
        <f t="shared" si="90"/>
        <v>13.344255772162153</v>
      </c>
      <c r="Q272" s="8">
        <f t="shared" si="91"/>
        <v>12.684421893697252</v>
      </c>
      <c r="R272" s="8">
        <f t="shared" si="92"/>
        <v>13.346911109915807</v>
      </c>
      <c r="S272" s="8">
        <f t="shared" si="93"/>
        <v>12.683852625236668</v>
      </c>
      <c r="T272" s="8">
        <f t="shared" si="94"/>
        <v>13.348054232818754</v>
      </c>
      <c r="U272" s="8">
        <f t="shared" si="95"/>
        <v>12.683607555164386</v>
      </c>
      <c r="V272" s="8">
        <f t="shared" si="96"/>
        <v>13.348546347228472</v>
      </c>
      <c r="W272" s="8">
        <f t="shared" si="97"/>
        <v>12.683502052498268</v>
      </c>
    </row>
    <row r="273" spans="1:23">
      <c r="A273" s="1" t="s">
        <v>10</v>
      </c>
      <c r="B273" s="1">
        <f t="shared" si="81"/>
        <v>18</v>
      </c>
      <c r="C273" s="1">
        <v>3.871</v>
      </c>
      <c r="D273" s="1">
        <v>4.1070000000000002</v>
      </c>
      <c r="F273" s="7">
        <f t="shared" si="78"/>
        <v>14.923337999999999</v>
      </c>
      <c r="G273" s="8">
        <f t="shared" si="79"/>
        <v>14.657935999999999</v>
      </c>
      <c r="H273" s="7">
        <f t="shared" si="82"/>
        <v>15.101085008999998</v>
      </c>
      <c r="I273" s="8">
        <f t="shared" si="83"/>
        <v>14.619829448000001</v>
      </c>
      <c r="J273" s="8">
        <f t="shared" si="84"/>
        <v>15.177605096374499</v>
      </c>
      <c r="K273" s="8">
        <f t="shared" si="85"/>
        <v>14.603424577363999</v>
      </c>
      <c r="L273" s="8">
        <f t="shared" si="86"/>
        <v>15.210546993989222</v>
      </c>
      <c r="M273" s="8">
        <f t="shared" si="87"/>
        <v>14.596362280555201</v>
      </c>
      <c r="N273" s="8">
        <f t="shared" si="88"/>
        <v>15.22472848091236</v>
      </c>
      <c r="O273" s="8">
        <f t="shared" si="89"/>
        <v>14.593321961779015</v>
      </c>
      <c r="P273" s="8">
        <f t="shared" si="90"/>
        <v>15.23083361103277</v>
      </c>
      <c r="Q273" s="8">
        <f t="shared" si="91"/>
        <v>14.592013104545867</v>
      </c>
      <c r="R273" s="8">
        <f t="shared" si="92"/>
        <v>15.233461869549608</v>
      </c>
      <c r="S273" s="8">
        <f t="shared" si="93"/>
        <v>14.591449641506994</v>
      </c>
      <c r="T273" s="8">
        <f t="shared" si="94"/>
        <v>15.234593334841104</v>
      </c>
      <c r="U273" s="8">
        <f t="shared" si="95"/>
        <v>14.591207070668762</v>
      </c>
      <c r="V273" s="8">
        <f t="shared" si="96"/>
        <v>15.235080430649095</v>
      </c>
      <c r="W273" s="8">
        <f t="shared" si="97"/>
        <v>14.591102643922902</v>
      </c>
    </row>
    <row r="274" spans="1:23">
      <c r="A274" s="1" t="s">
        <v>10</v>
      </c>
      <c r="B274" s="1">
        <f t="shared" si="81"/>
        <v>19</v>
      </c>
      <c r="C274" s="1">
        <v>3.4289999999999998</v>
      </c>
      <c r="D274" s="1">
        <v>3.6840000000000002</v>
      </c>
      <c r="F274" s="7">
        <f t="shared" si="78"/>
        <v>14.4746025</v>
      </c>
      <c r="G274" s="8">
        <f t="shared" si="79"/>
        <v>14.23638</v>
      </c>
      <c r="H274" s="7">
        <f t="shared" si="82"/>
        <v>14.649449876249999</v>
      </c>
      <c r="I274" s="8">
        <f t="shared" si="83"/>
        <v>14.198895090000001</v>
      </c>
      <c r="J274" s="8">
        <f t="shared" si="84"/>
        <v>14.724721671725623</v>
      </c>
      <c r="K274" s="8">
        <f t="shared" si="85"/>
        <v>14.182757836244999</v>
      </c>
      <c r="L274" s="8">
        <f t="shared" si="86"/>
        <v>14.757126179677881</v>
      </c>
      <c r="M274" s="8">
        <f t="shared" si="87"/>
        <v>14.175810748503473</v>
      </c>
      <c r="N274" s="8">
        <f t="shared" si="88"/>
        <v>14.771076320351327</v>
      </c>
      <c r="O274" s="8">
        <f t="shared" si="89"/>
        <v>14.172820027230745</v>
      </c>
      <c r="P274" s="8">
        <f t="shared" si="90"/>
        <v>14.777081855911245</v>
      </c>
      <c r="Q274" s="8">
        <f t="shared" si="91"/>
        <v>14.171532521722835</v>
      </c>
      <c r="R274" s="8">
        <f t="shared" si="92"/>
        <v>14.77966723896979</v>
      </c>
      <c r="S274" s="8">
        <f t="shared" si="93"/>
        <v>14.170978250601681</v>
      </c>
      <c r="T274" s="8">
        <f t="shared" si="94"/>
        <v>14.780780246376494</v>
      </c>
      <c r="U274" s="8">
        <f t="shared" si="95"/>
        <v>14.170739636884024</v>
      </c>
      <c r="V274" s="8">
        <f t="shared" si="96"/>
        <v>14.78125939606508</v>
      </c>
      <c r="W274" s="8">
        <f t="shared" si="97"/>
        <v>14.170636913678571</v>
      </c>
    </row>
    <row r="275" spans="1:23">
      <c r="A275" s="1" t="s">
        <v>10</v>
      </c>
      <c r="B275" s="1">
        <f t="shared" si="81"/>
        <v>20</v>
      </c>
      <c r="C275" s="1">
        <v>3.234</v>
      </c>
      <c r="D275" s="1">
        <v>3.5150000000000001</v>
      </c>
      <c r="F275" s="7">
        <f t="shared" si="78"/>
        <v>14.2703855</v>
      </c>
      <c r="G275" s="8">
        <f t="shared" si="79"/>
        <v>14.069355999999999</v>
      </c>
      <c r="H275" s="7">
        <f t="shared" si="82"/>
        <v>14.441264957750001</v>
      </c>
      <c r="I275" s="8">
        <f t="shared" si="83"/>
        <v>14.032721757999999</v>
      </c>
      <c r="J275" s="8">
        <f t="shared" si="84"/>
        <v>14.514828564311374</v>
      </c>
      <c r="K275" s="8">
        <f t="shared" si="85"/>
        <v>14.016950716819</v>
      </c>
      <c r="L275" s="8">
        <f t="shared" si="86"/>
        <v>14.546497696936045</v>
      </c>
      <c r="M275" s="8">
        <f t="shared" si="87"/>
        <v>14.010161283590579</v>
      </c>
      <c r="N275" s="8">
        <f t="shared" si="88"/>
        <v>14.560131258530967</v>
      </c>
      <c r="O275" s="8">
        <f t="shared" si="89"/>
        <v>14.007238432585744</v>
      </c>
      <c r="P275" s="8">
        <f t="shared" si="90"/>
        <v>14.566000506797581</v>
      </c>
      <c r="Q275" s="8">
        <f t="shared" si="91"/>
        <v>14.005980145228163</v>
      </c>
      <c r="R275" s="8">
        <f t="shared" si="92"/>
        <v>14.568527218176358</v>
      </c>
      <c r="S275" s="8">
        <f t="shared" si="93"/>
        <v>14.005438452520725</v>
      </c>
      <c r="T275" s="8">
        <f t="shared" si="94"/>
        <v>14.569614967424922</v>
      </c>
      <c r="U275" s="8">
        <f t="shared" si="95"/>
        <v>14.005205253810171</v>
      </c>
      <c r="V275" s="8">
        <f t="shared" si="96"/>
        <v>14.570083243476429</v>
      </c>
      <c r="W275" s="8">
        <f t="shared" si="97"/>
        <v>14.005104861765279</v>
      </c>
    </row>
    <row r="276" spans="1:23">
      <c r="A276" s="1" t="s">
        <v>10</v>
      </c>
      <c r="B276" s="1">
        <f t="shared" si="81"/>
        <v>21</v>
      </c>
      <c r="C276" s="1">
        <v>4.6849999999999996</v>
      </c>
      <c r="D276" s="1">
        <v>4.7629999999999999</v>
      </c>
      <c r="F276" s="7">
        <f t="shared" si="78"/>
        <v>15.793348999999999</v>
      </c>
      <c r="G276" s="8">
        <f t="shared" si="79"/>
        <v>15.301928</v>
      </c>
      <c r="H276" s="7">
        <f t="shared" si="82"/>
        <v>15.995208744499998</v>
      </c>
      <c r="I276" s="8">
        <f t="shared" si="83"/>
        <v>15.258652003999998</v>
      </c>
      <c r="J276" s="8">
        <f t="shared" si="84"/>
        <v>16.082109364507247</v>
      </c>
      <c r="K276" s="8">
        <f t="shared" si="85"/>
        <v>15.240021687721999</v>
      </c>
      <c r="L276" s="8">
        <f t="shared" si="86"/>
        <v>16.119520081420369</v>
      </c>
      <c r="M276" s="8">
        <f t="shared" si="87"/>
        <v>15.23200133656432</v>
      </c>
      <c r="N276" s="8">
        <f t="shared" si="88"/>
        <v>16.13562539505147</v>
      </c>
      <c r="O276" s="8">
        <f t="shared" si="89"/>
        <v>15.228548575390938</v>
      </c>
      <c r="P276" s="8">
        <f t="shared" si="90"/>
        <v>16.142558732569658</v>
      </c>
      <c r="Q276" s="8">
        <f t="shared" si="91"/>
        <v>15.227062161705799</v>
      </c>
      <c r="R276" s="8">
        <f t="shared" si="92"/>
        <v>16.145543534371235</v>
      </c>
      <c r="S276" s="8">
        <f t="shared" si="93"/>
        <v>15.226422260614346</v>
      </c>
      <c r="T276" s="8">
        <f t="shared" si="94"/>
        <v>16.146828491546817</v>
      </c>
      <c r="U276" s="8">
        <f t="shared" si="95"/>
        <v>15.226146783194476</v>
      </c>
      <c r="V276" s="8">
        <f t="shared" si="96"/>
        <v>16.147381665610904</v>
      </c>
      <c r="W276" s="8">
        <f t="shared" si="97"/>
        <v>15.226028190165222</v>
      </c>
    </row>
    <row r="277" spans="1:23">
      <c r="A277" s="1" t="s">
        <v>10</v>
      </c>
      <c r="B277" s="1">
        <f t="shared" si="81"/>
        <v>22</v>
      </c>
      <c r="C277" s="1">
        <v>4.4779999999999998</v>
      </c>
      <c r="D277" s="1">
        <v>4.5430000000000001</v>
      </c>
      <c r="F277" s="7">
        <f t="shared" si="78"/>
        <v>15.590957499999998</v>
      </c>
      <c r="G277" s="8">
        <f t="shared" si="79"/>
        <v>15.08094</v>
      </c>
      <c r="H277" s="7">
        <f t="shared" si="82"/>
        <v>15.794801203749998</v>
      </c>
      <c r="I277" s="8">
        <f t="shared" si="83"/>
        <v>15.037238670000001</v>
      </c>
      <c r="J277" s="8">
        <f t="shared" si="84"/>
        <v>15.882555918214372</v>
      </c>
      <c r="K277" s="8">
        <f t="shared" si="85"/>
        <v>15.018425247435001</v>
      </c>
      <c r="L277" s="8">
        <f t="shared" si="86"/>
        <v>15.920334322791286</v>
      </c>
      <c r="M277" s="8">
        <f t="shared" si="87"/>
        <v>15.010326069020767</v>
      </c>
      <c r="N277" s="8">
        <f t="shared" si="88"/>
        <v>15.936597925961648</v>
      </c>
      <c r="O277" s="8">
        <f t="shared" si="89"/>
        <v>15.00683937271344</v>
      </c>
      <c r="P277" s="8">
        <f t="shared" si="90"/>
        <v>15.943599407126488</v>
      </c>
      <c r="Q277" s="8">
        <f t="shared" si="91"/>
        <v>15.005338349953135</v>
      </c>
      <c r="R277" s="8">
        <f t="shared" si="92"/>
        <v>15.946613544767953</v>
      </c>
      <c r="S277" s="8">
        <f t="shared" si="93"/>
        <v>15.004692159654825</v>
      </c>
      <c r="T277" s="8">
        <f t="shared" si="94"/>
        <v>15.947911131022604</v>
      </c>
      <c r="U277" s="8">
        <f t="shared" si="95"/>
        <v>15.004413974731403</v>
      </c>
      <c r="V277" s="8">
        <f t="shared" si="96"/>
        <v>15.94846974190523</v>
      </c>
      <c r="W277" s="8">
        <f t="shared" si="97"/>
        <v>15.004294216121869</v>
      </c>
    </row>
    <row r="278" spans="1:23">
      <c r="A278" s="1" t="s">
        <v>10</v>
      </c>
      <c r="B278" s="1">
        <f t="shared" si="81"/>
        <v>23</v>
      </c>
      <c r="C278" s="1">
        <v>4.7869999999999999</v>
      </c>
      <c r="D278" s="1">
        <v>5.0110000000000001</v>
      </c>
      <c r="F278" s="7">
        <f t="shared" si="78"/>
        <v>15.843591999999999</v>
      </c>
      <c r="G278" s="8">
        <f t="shared" si="79"/>
        <v>15.561024</v>
      </c>
      <c r="H278" s="7">
        <f t="shared" si="82"/>
        <v>16.023170355999998</v>
      </c>
      <c r="I278" s="8">
        <f t="shared" si="83"/>
        <v>15.522524831999998</v>
      </c>
      <c r="J278" s="8">
        <f t="shared" si="84"/>
        <v>16.100478838257999</v>
      </c>
      <c r="K278" s="8">
        <f t="shared" si="85"/>
        <v>15.505950940176</v>
      </c>
      <c r="L278" s="8">
        <f t="shared" si="86"/>
        <v>16.13376013987007</v>
      </c>
      <c r="M278" s="8">
        <f t="shared" si="87"/>
        <v>15.498815879745766</v>
      </c>
      <c r="N278" s="8">
        <f t="shared" si="88"/>
        <v>16.148087740214066</v>
      </c>
      <c r="O278" s="8">
        <f t="shared" si="89"/>
        <v>15.495744236230554</v>
      </c>
      <c r="P278" s="8">
        <f t="shared" si="90"/>
        <v>16.154255772162156</v>
      </c>
      <c r="Q278" s="8">
        <f t="shared" si="91"/>
        <v>15.494421893697252</v>
      </c>
      <c r="R278" s="8">
        <f t="shared" si="92"/>
        <v>16.156911109915807</v>
      </c>
      <c r="S278" s="8">
        <f t="shared" si="93"/>
        <v>15.493852625236666</v>
      </c>
      <c r="T278" s="8">
        <f t="shared" si="94"/>
        <v>16.158054232818756</v>
      </c>
      <c r="U278" s="8">
        <f t="shared" si="95"/>
        <v>15.493607555164385</v>
      </c>
      <c r="V278" s="8">
        <f t="shared" si="96"/>
        <v>16.158546347228473</v>
      </c>
      <c r="W278" s="8">
        <f t="shared" si="97"/>
        <v>15.493502052498268</v>
      </c>
    </row>
    <row r="279" spans="1:23">
      <c r="A279" s="1" t="s">
        <v>10</v>
      </c>
      <c r="B279" s="1">
        <f t="shared" si="81"/>
        <v>24</v>
      </c>
      <c r="C279" s="1">
        <v>2.343</v>
      </c>
      <c r="D279" s="1">
        <v>2.6469999999999998</v>
      </c>
      <c r="F279" s="7">
        <f t="shared" si="78"/>
        <v>13.371231999999999</v>
      </c>
      <c r="G279" s="8">
        <f t="shared" si="79"/>
        <v>13.203104</v>
      </c>
      <c r="H279" s="7">
        <f t="shared" si="82"/>
        <v>13.538601375999999</v>
      </c>
      <c r="I279" s="8">
        <f t="shared" si="83"/>
        <v>13.167222272</v>
      </c>
      <c r="J279" s="8">
        <f t="shared" si="84"/>
        <v>13.610653892367999</v>
      </c>
      <c r="K279" s="8">
        <f t="shared" si="85"/>
        <v>13.151775188096</v>
      </c>
      <c r="L279" s="8">
        <f t="shared" si="86"/>
        <v>13.641672500664423</v>
      </c>
      <c r="M279" s="8">
        <f t="shared" si="87"/>
        <v>13.145125218475327</v>
      </c>
      <c r="N279" s="8">
        <f t="shared" si="88"/>
        <v>13.655026011536034</v>
      </c>
      <c r="O279" s="8">
        <f t="shared" si="89"/>
        <v>13.142262406553627</v>
      </c>
      <c r="P279" s="8">
        <f t="shared" si="90"/>
        <v>13.660774697966263</v>
      </c>
      <c r="Q279" s="8">
        <f t="shared" si="91"/>
        <v>13.141029966021335</v>
      </c>
      <c r="R279" s="8">
        <f t="shared" si="92"/>
        <v>13.663249507474475</v>
      </c>
      <c r="S279" s="8">
        <f t="shared" si="93"/>
        <v>13.140499400372185</v>
      </c>
      <c r="T279" s="8">
        <f t="shared" si="94"/>
        <v>13.664314912967761</v>
      </c>
      <c r="U279" s="8">
        <f t="shared" si="95"/>
        <v>13.140270991860225</v>
      </c>
      <c r="V279" s="8">
        <f t="shared" si="96"/>
        <v>13.66477357003262</v>
      </c>
      <c r="W279" s="8">
        <f t="shared" si="97"/>
        <v>13.140172661995827</v>
      </c>
    </row>
    <row r="280" spans="1:23">
      <c r="A280" s="1" t="s">
        <v>10</v>
      </c>
      <c r="B280" s="1">
        <f t="shared" si="81"/>
        <v>25</v>
      </c>
      <c r="C280" s="1">
        <v>3.8079999999999998</v>
      </c>
      <c r="D280" s="1">
        <v>4.0830000000000002</v>
      </c>
      <c r="F280" s="7">
        <f t="shared" si="78"/>
        <v>14.846512499999999</v>
      </c>
      <c r="G280" s="8">
        <f t="shared" si="79"/>
        <v>14.636900000000001</v>
      </c>
      <c r="H280" s="7">
        <f t="shared" si="82"/>
        <v>15.018307631249998</v>
      </c>
      <c r="I280" s="8">
        <f t="shared" si="83"/>
        <v>14.600069449999999</v>
      </c>
      <c r="J280" s="8">
        <f t="shared" si="84"/>
        <v>15.092265435253124</v>
      </c>
      <c r="K280" s="8">
        <f t="shared" si="85"/>
        <v>14.584213898224998</v>
      </c>
      <c r="L280" s="8">
        <f t="shared" si="86"/>
        <v>15.124104269876469</v>
      </c>
      <c r="M280" s="8">
        <f t="shared" si="87"/>
        <v>14.577388083185863</v>
      </c>
      <c r="N280" s="8">
        <f t="shared" si="88"/>
        <v>15.137810888181818</v>
      </c>
      <c r="O280" s="8">
        <f t="shared" si="89"/>
        <v>14.574449569811513</v>
      </c>
      <c r="P280" s="8">
        <f t="shared" si="90"/>
        <v>15.143711587362272</v>
      </c>
      <c r="Q280" s="8">
        <f t="shared" si="91"/>
        <v>14.573184539803856</v>
      </c>
      <c r="R280" s="8">
        <f t="shared" si="92"/>
        <v>15.146251838359458</v>
      </c>
      <c r="S280" s="8">
        <f t="shared" si="93"/>
        <v>14.572639944385561</v>
      </c>
      <c r="T280" s="8">
        <f t="shared" si="94"/>
        <v>15.147345416413746</v>
      </c>
      <c r="U280" s="8">
        <f t="shared" si="95"/>
        <v>14.572405496057984</v>
      </c>
      <c r="V280" s="8">
        <f t="shared" si="96"/>
        <v>15.147816201766116</v>
      </c>
      <c r="W280" s="8">
        <f t="shared" si="97"/>
        <v>14.572304566052962</v>
      </c>
    </row>
    <row r="281" spans="1:23">
      <c r="A281" s="1" t="s">
        <v>10</v>
      </c>
      <c r="B281" s="1">
        <f t="shared" si="81"/>
        <v>26</v>
      </c>
      <c r="C281" s="1">
        <v>0.318</v>
      </c>
      <c r="D281" s="1">
        <v>0.309</v>
      </c>
      <c r="F281" s="7">
        <f t="shared" si="78"/>
        <v>11.457190499999999</v>
      </c>
      <c r="G281" s="8">
        <f t="shared" si="79"/>
        <v>10.841315999999999</v>
      </c>
      <c r="H281" s="7">
        <f t="shared" si="82"/>
        <v>11.67232751025</v>
      </c>
      <c r="I281" s="8">
        <f t="shared" si="83"/>
        <v>10.795193537999999</v>
      </c>
      <c r="J281" s="8">
        <f t="shared" si="84"/>
        <v>11.764943993162625</v>
      </c>
      <c r="K281" s="8">
        <f t="shared" si="85"/>
        <v>10.775337818109</v>
      </c>
      <c r="L281" s="8">
        <f t="shared" si="86"/>
        <v>11.804815389056509</v>
      </c>
      <c r="M281" s="8">
        <f t="shared" si="87"/>
        <v>10.766789930695923</v>
      </c>
      <c r="N281" s="8">
        <f t="shared" si="88"/>
        <v>11.821980024988827</v>
      </c>
      <c r="O281" s="8">
        <f t="shared" si="89"/>
        <v>10.763110065164595</v>
      </c>
      <c r="P281" s="8">
        <f t="shared" si="90"/>
        <v>11.82936940075769</v>
      </c>
      <c r="Q281" s="8">
        <f t="shared" si="91"/>
        <v>10.761525883053357</v>
      </c>
      <c r="R281" s="8">
        <f t="shared" si="92"/>
        <v>11.832550527026186</v>
      </c>
      <c r="S281" s="8">
        <f t="shared" si="93"/>
        <v>10.760843892654471</v>
      </c>
      <c r="T281" s="8">
        <f t="shared" si="94"/>
        <v>11.833920001884772</v>
      </c>
      <c r="U281" s="8">
        <f t="shared" si="95"/>
        <v>10.760550295787748</v>
      </c>
      <c r="V281" s="8">
        <f t="shared" si="96"/>
        <v>11.834509560811394</v>
      </c>
      <c r="W281" s="8">
        <f t="shared" si="97"/>
        <v>10.760423902336626</v>
      </c>
    </row>
    <row r="282" spans="1:23">
      <c r="A282" s="1" t="s">
        <v>10</v>
      </c>
      <c r="B282" s="1">
        <f t="shared" si="81"/>
        <v>27</v>
      </c>
      <c r="C282" s="1">
        <v>1.9119999999999999</v>
      </c>
      <c r="D282" s="1">
        <v>2.21</v>
      </c>
      <c r="F282" s="7">
        <f t="shared" si="78"/>
        <v>12.942359</v>
      </c>
      <c r="G282" s="8">
        <f t="shared" si="79"/>
        <v>12.765647999999999</v>
      </c>
      <c r="H282" s="7">
        <f t="shared" si="82"/>
        <v>13.110644049499999</v>
      </c>
      <c r="I282" s="8">
        <f t="shared" si="83"/>
        <v>12.729569964</v>
      </c>
      <c r="J282" s="8">
        <f t="shared" si="84"/>
        <v>13.18309076330975</v>
      </c>
      <c r="K282" s="8">
        <f t="shared" si="85"/>
        <v>12.714038369501999</v>
      </c>
      <c r="L282" s="8">
        <f t="shared" si="86"/>
        <v>13.214279073604846</v>
      </c>
      <c r="M282" s="8">
        <f t="shared" si="87"/>
        <v>12.70735201807061</v>
      </c>
      <c r="N282" s="8">
        <f t="shared" si="88"/>
        <v>13.227705641186885</v>
      </c>
      <c r="O282" s="8">
        <f t="shared" si="89"/>
        <v>12.704473543779397</v>
      </c>
      <c r="P282" s="8">
        <f t="shared" si="90"/>
        <v>13.233485778530953</v>
      </c>
      <c r="Q282" s="8">
        <f t="shared" si="91"/>
        <v>12.70323436059703</v>
      </c>
      <c r="R282" s="8">
        <f t="shared" si="92"/>
        <v>13.235974127657576</v>
      </c>
      <c r="S282" s="8">
        <f t="shared" si="93"/>
        <v>12.702700892237022</v>
      </c>
      <c r="T282" s="8">
        <f t="shared" si="94"/>
        <v>13.237045361956586</v>
      </c>
      <c r="U282" s="8">
        <f t="shared" si="95"/>
        <v>12.702471234108037</v>
      </c>
      <c r="V282" s="8">
        <f t="shared" si="96"/>
        <v>13.23750652832231</v>
      </c>
      <c r="W282" s="8">
        <f t="shared" si="97"/>
        <v>12.702372366283509</v>
      </c>
    </row>
    <row r="283" spans="1:23">
      <c r="A283" s="1" t="s">
        <v>10</v>
      </c>
      <c r="B283" s="1">
        <f t="shared" si="81"/>
        <v>28</v>
      </c>
      <c r="C283" s="1">
        <v>2.5760000000000001</v>
      </c>
      <c r="D283" s="1">
        <v>2.8839999999999999</v>
      </c>
      <c r="F283" s="7">
        <f t="shared" si="78"/>
        <v>13.602813999999999</v>
      </c>
      <c r="G283" s="8">
        <f t="shared" si="79"/>
        <v>13.440408</v>
      </c>
      <c r="H283" s="7">
        <f t="shared" si="82"/>
        <v>13.769572926999999</v>
      </c>
      <c r="I283" s="8">
        <f t="shared" si="83"/>
        <v>13.404657144</v>
      </c>
      <c r="J283" s="8">
        <f t="shared" si="84"/>
        <v>13.841362645073499</v>
      </c>
      <c r="K283" s="8">
        <f t="shared" si="85"/>
        <v>13.389266400492</v>
      </c>
      <c r="L283" s="8">
        <f t="shared" si="86"/>
        <v>13.872268118704142</v>
      </c>
      <c r="M283" s="8">
        <f t="shared" si="87"/>
        <v>13.382640685411806</v>
      </c>
      <c r="N283" s="8">
        <f t="shared" si="88"/>
        <v>13.885572925102132</v>
      </c>
      <c r="O283" s="8">
        <f t="shared" si="89"/>
        <v>13.379788315069781</v>
      </c>
      <c r="P283" s="8">
        <f t="shared" si="90"/>
        <v>13.891300644256468</v>
      </c>
      <c r="Q283" s="8">
        <f t="shared" si="91"/>
        <v>13.37856036963754</v>
      </c>
      <c r="R283" s="8">
        <f t="shared" si="92"/>
        <v>13.893766427352409</v>
      </c>
      <c r="S283" s="8">
        <f t="shared" si="93"/>
        <v>13.378031739128961</v>
      </c>
      <c r="T283" s="8">
        <f t="shared" si="94"/>
        <v>13.894827946975212</v>
      </c>
      <c r="U283" s="8">
        <f t="shared" si="95"/>
        <v>13.377804163695018</v>
      </c>
      <c r="V283" s="8">
        <f t="shared" si="96"/>
        <v>13.895284931172828</v>
      </c>
      <c r="W283" s="8">
        <f t="shared" si="97"/>
        <v>13.377706192470704</v>
      </c>
    </row>
    <row r="284" spans="1:23">
      <c r="A284" s="1" t="s">
        <v>10</v>
      </c>
      <c r="B284" s="1">
        <f t="shared" si="81"/>
        <v>29</v>
      </c>
      <c r="C284" s="1">
        <v>0.189</v>
      </c>
      <c r="D284" s="1">
        <v>0.27700000000000002</v>
      </c>
      <c r="F284" s="7">
        <f t="shared" si="78"/>
        <v>11.293804</v>
      </c>
      <c r="G284" s="8">
        <f t="shared" si="79"/>
        <v>10.816687999999999</v>
      </c>
      <c r="H284" s="7">
        <f t="shared" si="82"/>
        <v>11.494137622</v>
      </c>
      <c r="I284" s="8">
        <f t="shared" si="83"/>
        <v>10.773739184</v>
      </c>
      <c r="J284" s="8">
        <f t="shared" si="84"/>
        <v>11.580381246270999</v>
      </c>
      <c r="K284" s="8">
        <f t="shared" si="85"/>
        <v>10.755249718711999</v>
      </c>
      <c r="L284" s="8">
        <f t="shared" si="86"/>
        <v>11.617509126519664</v>
      </c>
      <c r="M284" s="8">
        <f t="shared" si="87"/>
        <v>10.747290003905515</v>
      </c>
      <c r="N284" s="8">
        <f t="shared" si="88"/>
        <v>11.633492678966714</v>
      </c>
      <c r="O284" s="8">
        <f t="shared" si="89"/>
        <v>10.743863346681325</v>
      </c>
      <c r="P284" s="8">
        <f t="shared" si="90"/>
        <v>11.64037359829517</v>
      </c>
      <c r="Q284" s="8">
        <f t="shared" si="91"/>
        <v>10.74238817074631</v>
      </c>
      <c r="R284" s="8">
        <f t="shared" si="92"/>
        <v>11.64333583406607</v>
      </c>
      <c r="S284" s="8">
        <f t="shared" si="93"/>
        <v>10.741753107506286</v>
      </c>
      <c r="T284" s="8">
        <f t="shared" si="94"/>
        <v>11.644611076565443</v>
      </c>
      <c r="U284" s="8">
        <f t="shared" si="95"/>
        <v>10.741479712781455</v>
      </c>
      <c r="V284" s="8">
        <f t="shared" si="96"/>
        <v>11.645160068461422</v>
      </c>
      <c r="W284" s="8">
        <f t="shared" si="97"/>
        <v>10.741362016352417</v>
      </c>
    </row>
    <row r="285" spans="1:23">
      <c r="A285" s="1" t="s">
        <v>10</v>
      </c>
      <c r="B285" s="1">
        <f t="shared" si="81"/>
        <v>30</v>
      </c>
      <c r="C285" s="1">
        <v>2.1280000000000001</v>
      </c>
      <c r="D285" s="1">
        <v>2.4140000000000001</v>
      </c>
      <c r="F285" s="7">
        <f t="shared" si="78"/>
        <v>13.162613</v>
      </c>
      <c r="G285" s="8">
        <f t="shared" si="79"/>
        <v>12.968736</v>
      </c>
      <c r="H285" s="7">
        <f t="shared" si="82"/>
        <v>13.3327293965</v>
      </c>
      <c r="I285" s="8">
        <f t="shared" si="83"/>
        <v>12.932265348</v>
      </c>
      <c r="J285" s="8">
        <f t="shared" si="84"/>
        <v>13.40596450519325</v>
      </c>
      <c r="K285" s="8">
        <f t="shared" si="85"/>
        <v>12.916564732314001</v>
      </c>
      <c r="L285" s="8">
        <f t="shared" si="86"/>
        <v>13.437492219485694</v>
      </c>
      <c r="M285" s="8">
        <f t="shared" si="87"/>
        <v>12.909805617261178</v>
      </c>
      <c r="N285" s="8">
        <f t="shared" si="88"/>
        <v>13.451064900488591</v>
      </c>
      <c r="O285" s="8">
        <f t="shared" si="89"/>
        <v>12.906895818230936</v>
      </c>
      <c r="P285" s="8">
        <f t="shared" si="90"/>
        <v>13.456907939660338</v>
      </c>
      <c r="Q285" s="8">
        <f t="shared" si="91"/>
        <v>12.905643149748418</v>
      </c>
      <c r="R285" s="8">
        <f t="shared" si="92"/>
        <v>13.459423368023774</v>
      </c>
      <c r="S285" s="8">
        <f t="shared" si="93"/>
        <v>12.905103875966693</v>
      </c>
      <c r="T285" s="8">
        <f t="shared" si="94"/>
        <v>13.460506259934235</v>
      </c>
      <c r="U285" s="8">
        <f t="shared" si="95"/>
        <v>12.904871718603662</v>
      </c>
      <c r="V285" s="8">
        <f t="shared" si="96"/>
        <v>13.460972444901687</v>
      </c>
      <c r="W285" s="8">
        <f t="shared" si="97"/>
        <v>12.904771774858876</v>
      </c>
    </row>
    <row r="286" spans="1:23">
      <c r="A286" s="1" t="s">
        <v>10</v>
      </c>
      <c r="B286" s="1">
        <f t="shared" si="81"/>
        <v>31</v>
      </c>
      <c r="C286" s="1">
        <v>2.0289999999999999</v>
      </c>
      <c r="D286" s="1">
        <v>2.37</v>
      </c>
      <c r="F286" s="7">
        <f t="shared" si="78"/>
        <v>13.044115499999998</v>
      </c>
      <c r="G286" s="8">
        <f t="shared" si="79"/>
        <v>12.928915999999999</v>
      </c>
      <c r="H286" s="7">
        <f t="shared" si="82"/>
        <v>13.20583822275</v>
      </c>
      <c r="I286" s="8">
        <f t="shared" si="83"/>
        <v>12.894244837999999</v>
      </c>
      <c r="J286" s="8">
        <f t="shared" si="84"/>
        <v>13.275459854893874</v>
      </c>
      <c r="K286" s="8">
        <f t="shared" si="85"/>
        <v>12.879318902759</v>
      </c>
      <c r="L286" s="8">
        <f t="shared" si="86"/>
        <v>13.305431967531813</v>
      </c>
      <c r="M286" s="8">
        <f t="shared" si="87"/>
        <v>12.87289328763775</v>
      </c>
      <c r="N286" s="8">
        <f t="shared" si="88"/>
        <v>13.318334962022444</v>
      </c>
      <c r="O286" s="8">
        <f t="shared" si="89"/>
        <v>12.87012706032805</v>
      </c>
      <c r="P286" s="8">
        <f t="shared" si="90"/>
        <v>13.323889701150662</v>
      </c>
      <c r="Q286" s="8">
        <f t="shared" si="91"/>
        <v>12.868936199471225</v>
      </c>
      <c r="R286" s="8">
        <f t="shared" si="92"/>
        <v>13.326281016345359</v>
      </c>
      <c r="S286" s="8">
        <f t="shared" si="93"/>
        <v>12.868423533872363</v>
      </c>
      <c r="T286" s="8">
        <f t="shared" si="94"/>
        <v>13.327310477536676</v>
      </c>
      <c r="U286" s="8">
        <f t="shared" si="95"/>
        <v>12.868202831332052</v>
      </c>
      <c r="V286" s="8">
        <f t="shared" si="96"/>
        <v>13.327753660579539</v>
      </c>
      <c r="W286" s="8">
        <f t="shared" si="97"/>
        <v>12.868107818888449</v>
      </c>
    </row>
    <row r="287" spans="1:23">
      <c r="A287" s="1" t="s">
        <v>10</v>
      </c>
      <c r="B287" s="1">
        <f t="shared" si="81"/>
        <v>32</v>
      </c>
      <c r="C287" s="1">
        <v>2.5760000000000001</v>
      </c>
      <c r="D287" s="1">
        <v>2.8650000000000002</v>
      </c>
      <c r="F287" s="7">
        <f t="shared" si="78"/>
        <v>13.6095495</v>
      </c>
      <c r="G287" s="8">
        <f t="shared" si="79"/>
        <v>13.419964</v>
      </c>
      <c r="H287" s="7">
        <f t="shared" si="82"/>
        <v>13.779208059749999</v>
      </c>
      <c r="I287" s="8">
        <f t="shared" si="83"/>
        <v>13.383591502</v>
      </c>
      <c r="J287" s="8">
        <f t="shared" si="84"/>
        <v>13.852246069722375</v>
      </c>
      <c r="K287" s="8">
        <f t="shared" si="85"/>
        <v>13.367933141610999</v>
      </c>
      <c r="L287" s="8">
        <f t="shared" si="86"/>
        <v>13.883688933015481</v>
      </c>
      <c r="M287" s="8">
        <f t="shared" si="87"/>
        <v>13.361192217463536</v>
      </c>
      <c r="N287" s="8">
        <f t="shared" si="88"/>
        <v>13.897225085663164</v>
      </c>
      <c r="O287" s="8">
        <f t="shared" si="89"/>
        <v>13.358290249618051</v>
      </c>
      <c r="P287" s="8">
        <f t="shared" si="90"/>
        <v>13.903052399377991</v>
      </c>
      <c r="Q287" s="8">
        <f t="shared" si="91"/>
        <v>13.35704095246057</v>
      </c>
      <c r="R287" s="8">
        <f t="shared" si="92"/>
        <v>13.905561057932225</v>
      </c>
      <c r="S287" s="8">
        <f t="shared" si="93"/>
        <v>13.356503130034277</v>
      </c>
      <c r="T287" s="8">
        <f t="shared" si="94"/>
        <v>13.906641035439822</v>
      </c>
      <c r="U287" s="8">
        <f t="shared" si="95"/>
        <v>13.356271597479756</v>
      </c>
      <c r="V287" s="8">
        <f t="shared" si="96"/>
        <v>13.907105965756843</v>
      </c>
      <c r="W287" s="8">
        <f t="shared" si="97"/>
        <v>13.356171922715035</v>
      </c>
    </row>
    <row r="288" spans="1:23">
      <c r="A288" s="1" t="s">
        <v>10</v>
      </c>
      <c r="B288" s="1">
        <f t="shared" si="81"/>
        <v>33</v>
      </c>
      <c r="C288" s="1">
        <v>2.3029999999999999</v>
      </c>
      <c r="D288" s="1">
        <v>2.597</v>
      </c>
      <c r="F288" s="7">
        <f t="shared" si="78"/>
        <v>13.334776999999999</v>
      </c>
      <c r="G288" s="8">
        <f t="shared" si="79"/>
        <v>13.152343999999999</v>
      </c>
      <c r="H288" s="7">
        <f t="shared" si="82"/>
        <v>13.503672498499999</v>
      </c>
      <c r="I288" s="8">
        <f t="shared" si="83"/>
        <v>13.116135092</v>
      </c>
      <c r="J288" s="8">
        <f t="shared" si="84"/>
        <v>13.576382010604249</v>
      </c>
      <c r="K288" s="8">
        <f t="shared" si="85"/>
        <v>13.100547157106</v>
      </c>
      <c r="L288" s="8">
        <f t="shared" si="86"/>
        <v>13.607683455565128</v>
      </c>
      <c r="M288" s="8">
        <f t="shared" si="87"/>
        <v>13.093836551134132</v>
      </c>
      <c r="N288" s="8">
        <f t="shared" si="88"/>
        <v>13.621158727620788</v>
      </c>
      <c r="O288" s="8">
        <f t="shared" si="89"/>
        <v>13.090947635263245</v>
      </c>
      <c r="P288" s="8">
        <f t="shared" si="90"/>
        <v>13.626959832240749</v>
      </c>
      <c r="Q288" s="8">
        <f t="shared" si="91"/>
        <v>13.089703956980827</v>
      </c>
      <c r="R288" s="8">
        <f t="shared" si="92"/>
        <v>13.629457207779641</v>
      </c>
      <c r="S288" s="8">
        <f t="shared" si="93"/>
        <v>13.089168553480246</v>
      </c>
      <c r="T288" s="8">
        <f t="shared" si="94"/>
        <v>13.630532327949135</v>
      </c>
      <c r="U288" s="8">
        <f t="shared" si="95"/>
        <v>13.088938062273245</v>
      </c>
      <c r="V288" s="8">
        <f t="shared" si="96"/>
        <v>13.630995167182103</v>
      </c>
      <c r="W288" s="8">
        <f t="shared" si="97"/>
        <v>13.088838835808632</v>
      </c>
    </row>
    <row r="289" spans="1:23">
      <c r="A289" s="1" t="s">
        <v>10</v>
      </c>
      <c r="B289" s="1">
        <f t="shared" si="81"/>
        <v>34</v>
      </c>
      <c r="C289" s="1">
        <v>2.4430000000000001</v>
      </c>
      <c r="D289" s="1">
        <v>2.5409999999999999</v>
      </c>
      <c r="F289" s="7">
        <f t="shared" si="78"/>
        <v>13.544259</v>
      </c>
      <c r="G289" s="8">
        <f t="shared" si="79"/>
        <v>13.081448</v>
      </c>
      <c r="H289" s="7">
        <f t="shared" si="82"/>
        <v>13.743066499499999</v>
      </c>
      <c r="I289" s="8">
        <f t="shared" si="83"/>
        <v>13.038826363999998</v>
      </c>
      <c r="J289" s="8">
        <f t="shared" si="84"/>
        <v>13.82865312803475</v>
      </c>
      <c r="K289" s="8">
        <f t="shared" si="85"/>
        <v>13.020477749702</v>
      </c>
      <c r="L289" s="8">
        <f t="shared" si="86"/>
        <v>13.86549817161896</v>
      </c>
      <c r="M289" s="8">
        <f t="shared" si="87"/>
        <v>13.012578671246711</v>
      </c>
      <c r="N289" s="8">
        <f t="shared" si="88"/>
        <v>13.881359962881962</v>
      </c>
      <c r="O289" s="8">
        <f t="shared" si="89"/>
        <v>13.009178117971707</v>
      </c>
      <c r="P289" s="8">
        <f t="shared" si="90"/>
        <v>13.888188464020685</v>
      </c>
      <c r="Q289" s="8">
        <f t="shared" si="91"/>
        <v>13.00771417978682</v>
      </c>
      <c r="R289" s="8">
        <f t="shared" si="92"/>
        <v>13.891128133760905</v>
      </c>
      <c r="S289" s="8">
        <f t="shared" si="93"/>
        <v>13.007083954398226</v>
      </c>
      <c r="T289" s="8">
        <f t="shared" si="94"/>
        <v>13.89239366158407</v>
      </c>
      <c r="U289" s="8">
        <f t="shared" si="95"/>
        <v>13.006812642368436</v>
      </c>
      <c r="V289" s="8">
        <f t="shared" si="96"/>
        <v>13.892938471311941</v>
      </c>
      <c r="W289" s="8">
        <f t="shared" si="97"/>
        <v>13.00669584253961</v>
      </c>
    </row>
    <row r="290" spans="1:23">
      <c r="A290" s="1" t="s">
        <v>10</v>
      </c>
      <c r="B290" s="1">
        <f t="shared" si="81"/>
        <v>35</v>
      </c>
      <c r="C290" s="1">
        <v>1.8140000000000001</v>
      </c>
      <c r="D290" s="1">
        <v>2.0880000000000001</v>
      </c>
      <c r="F290" s="7">
        <f t="shared" si="78"/>
        <v>12.852867</v>
      </c>
      <c r="G290" s="8">
        <f t="shared" si="79"/>
        <v>12.641824</v>
      </c>
      <c r="H290" s="7">
        <f t="shared" si="82"/>
        <v>13.024814743499999</v>
      </c>
      <c r="I290" s="8">
        <f t="shared" si="83"/>
        <v>12.604960731999999</v>
      </c>
      <c r="J290" s="8">
        <f t="shared" si="84"/>
        <v>13.098838247076749</v>
      </c>
      <c r="K290" s="8">
        <f t="shared" si="85"/>
        <v>12.589091095125999</v>
      </c>
      <c r="L290" s="8">
        <f t="shared" si="86"/>
        <v>13.13070536536654</v>
      </c>
      <c r="M290" s="8">
        <f t="shared" si="87"/>
        <v>12.582259216451742</v>
      </c>
      <c r="N290" s="8">
        <f t="shared" si="88"/>
        <v>13.144424159790294</v>
      </c>
      <c r="O290" s="8">
        <f t="shared" si="89"/>
        <v>12.579318092682474</v>
      </c>
      <c r="P290" s="8">
        <f t="shared" si="90"/>
        <v>13.150330100789722</v>
      </c>
      <c r="Q290" s="8">
        <f t="shared" si="91"/>
        <v>12.578051938899804</v>
      </c>
      <c r="R290" s="8">
        <f t="shared" si="92"/>
        <v>13.152872608389975</v>
      </c>
      <c r="S290" s="8">
        <f t="shared" si="93"/>
        <v>12.577506859696365</v>
      </c>
      <c r="T290" s="8">
        <f t="shared" si="94"/>
        <v>13.153967157911884</v>
      </c>
      <c r="U290" s="8">
        <f t="shared" si="95"/>
        <v>12.577272203099286</v>
      </c>
      <c r="V290" s="8">
        <f t="shared" si="96"/>
        <v>13.154438361481066</v>
      </c>
      <c r="W290" s="8">
        <f t="shared" si="97"/>
        <v>12.577171183434242</v>
      </c>
    </row>
    <row r="291" spans="1:23">
      <c r="A291" s="1" t="s">
        <v>10</v>
      </c>
      <c r="B291" s="1">
        <f t="shared" si="81"/>
        <v>36</v>
      </c>
      <c r="C291" s="1">
        <v>2.5779999999999998</v>
      </c>
      <c r="D291" s="1">
        <v>2.8969999999999998</v>
      </c>
      <c r="F291" s="7">
        <f t="shared" si="78"/>
        <v>13.600914499999998</v>
      </c>
      <c r="G291" s="8">
        <f t="shared" si="79"/>
        <v>13.454243999999999</v>
      </c>
      <c r="H291" s="7">
        <f t="shared" si="82"/>
        <v>13.765994692249999</v>
      </c>
      <c r="I291" s="8">
        <f t="shared" si="83"/>
        <v>13.418853041999999</v>
      </c>
      <c r="J291" s="8">
        <f t="shared" si="84"/>
        <v>13.837061715013624</v>
      </c>
      <c r="K291" s="8">
        <f t="shared" si="85"/>
        <v>13.403617234580999</v>
      </c>
      <c r="L291" s="8">
        <f t="shared" si="86"/>
        <v>13.867656068313364</v>
      </c>
      <c r="M291" s="8">
        <f t="shared" si="87"/>
        <v>13.39705821948712</v>
      </c>
      <c r="N291" s="8">
        <f t="shared" si="88"/>
        <v>13.880826937408903</v>
      </c>
      <c r="O291" s="8">
        <f t="shared" si="89"/>
        <v>13.394234563489205</v>
      </c>
      <c r="P291" s="8">
        <f t="shared" si="90"/>
        <v>13.886496996554532</v>
      </c>
      <c r="Q291" s="8">
        <f t="shared" si="91"/>
        <v>13.393018979582102</v>
      </c>
      <c r="R291" s="8">
        <f t="shared" si="92"/>
        <v>13.888937957016726</v>
      </c>
      <c r="S291" s="8">
        <f t="shared" si="93"/>
        <v>13.392495670710094</v>
      </c>
      <c r="T291" s="8">
        <f t="shared" si="94"/>
        <v>13.8899887904957</v>
      </c>
      <c r="U291" s="8">
        <f t="shared" si="95"/>
        <v>13.392270386240696</v>
      </c>
      <c r="V291" s="8">
        <f t="shared" si="96"/>
        <v>13.890441174308398</v>
      </c>
      <c r="W291" s="8">
        <f t="shared" si="97"/>
        <v>13.392173401276619</v>
      </c>
    </row>
    <row r="292" spans="1:23">
      <c r="A292" s="1" t="s">
        <v>10</v>
      </c>
      <c r="B292" s="1">
        <f t="shared" si="81"/>
        <v>37</v>
      </c>
      <c r="C292" s="1">
        <v>2.173</v>
      </c>
      <c r="D292" s="1">
        <v>2.363</v>
      </c>
      <c r="F292" s="7">
        <f t="shared" si="78"/>
        <v>13.241644999999998</v>
      </c>
      <c r="G292" s="8">
        <f t="shared" si="79"/>
        <v>12.910439999999999</v>
      </c>
      <c r="H292" s="7">
        <f t="shared" si="82"/>
        <v>13.426412172499999</v>
      </c>
      <c r="I292" s="8">
        <f t="shared" si="83"/>
        <v>12.870828419999999</v>
      </c>
      <c r="J292" s="8">
        <f t="shared" si="84"/>
        <v>13.505954440261249</v>
      </c>
      <c r="K292" s="8">
        <f t="shared" si="85"/>
        <v>12.853775634809999</v>
      </c>
      <c r="L292" s="8">
        <f t="shared" si="86"/>
        <v>13.540197386532467</v>
      </c>
      <c r="M292" s="8">
        <f t="shared" si="87"/>
        <v>12.846434410785704</v>
      </c>
      <c r="N292" s="8">
        <f t="shared" si="88"/>
        <v>13.554938974902226</v>
      </c>
      <c r="O292" s="8">
        <f t="shared" si="89"/>
        <v>12.843274013843246</v>
      </c>
      <c r="P292" s="8">
        <f t="shared" si="90"/>
        <v>13.561285228695407</v>
      </c>
      <c r="Q292" s="8">
        <f t="shared" si="91"/>
        <v>12.841913462959518</v>
      </c>
      <c r="R292" s="8">
        <f t="shared" si="92"/>
        <v>13.564017290953373</v>
      </c>
      <c r="S292" s="8">
        <f t="shared" si="93"/>
        <v>12.841327745804072</v>
      </c>
      <c r="T292" s="8">
        <f t="shared" si="94"/>
        <v>13.565193443755426</v>
      </c>
      <c r="U292" s="8">
        <f t="shared" si="95"/>
        <v>12.841075594568652</v>
      </c>
      <c r="V292" s="8">
        <f t="shared" si="96"/>
        <v>13.565699777536711</v>
      </c>
      <c r="W292" s="8">
        <f t="shared" si="97"/>
        <v>12.840967043461806</v>
      </c>
    </row>
    <row r="293" spans="1:23">
      <c r="A293" s="1" t="s">
        <v>10</v>
      </c>
      <c r="B293" s="1">
        <f t="shared" si="81"/>
        <v>38</v>
      </c>
      <c r="C293" s="1">
        <v>4.6180000000000003</v>
      </c>
      <c r="D293" s="1">
        <v>4.7249999999999996</v>
      </c>
      <c r="F293" s="7">
        <f t="shared" si="78"/>
        <v>15.716068499999999</v>
      </c>
      <c r="G293" s="8">
        <f t="shared" si="79"/>
        <v>15.266131999999999</v>
      </c>
      <c r="H293" s="7">
        <f t="shared" si="82"/>
        <v>15.91350248925</v>
      </c>
      <c r="I293" s="8">
        <f t="shared" si="83"/>
        <v>15.223804825999999</v>
      </c>
      <c r="J293" s="8">
        <f t="shared" si="84"/>
        <v>15.998497821622125</v>
      </c>
      <c r="K293" s="8">
        <f t="shared" si="85"/>
        <v>15.205582977593</v>
      </c>
      <c r="L293" s="8">
        <f t="shared" si="86"/>
        <v>16.035088312208323</v>
      </c>
      <c r="M293" s="8">
        <f t="shared" si="87"/>
        <v>15.197738471853786</v>
      </c>
      <c r="N293" s="8">
        <f t="shared" si="88"/>
        <v>16.050840518405682</v>
      </c>
      <c r="O293" s="8">
        <f t="shared" si="89"/>
        <v>15.194361412133055</v>
      </c>
      <c r="P293" s="8">
        <f t="shared" si="90"/>
        <v>16.057621843173646</v>
      </c>
      <c r="Q293" s="8">
        <f t="shared" si="91"/>
        <v>15.19290758792328</v>
      </c>
      <c r="R293" s="8">
        <f t="shared" si="92"/>
        <v>16.060541203486252</v>
      </c>
      <c r="S293" s="8">
        <f t="shared" si="93"/>
        <v>15.19228171660097</v>
      </c>
      <c r="T293" s="8">
        <f t="shared" si="94"/>
        <v>16.061797988100832</v>
      </c>
      <c r="U293" s="8">
        <f t="shared" si="95"/>
        <v>15.192012278996717</v>
      </c>
      <c r="V293" s="8">
        <f t="shared" si="96"/>
        <v>16.062339033877407</v>
      </c>
      <c r="W293" s="8">
        <f t="shared" si="97"/>
        <v>15.191896286108086</v>
      </c>
    </row>
    <row r="294" spans="1:23">
      <c r="A294" s="1" t="s">
        <v>10</v>
      </c>
      <c r="B294" s="1">
        <f t="shared" si="81"/>
        <v>39</v>
      </c>
      <c r="C294" s="1">
        <v>4.9950000000000001</v>
      </c>
      <c r="D294" s="1">
        <v>4.952</v>
      </c>
      <c r="F294" s="7">
        <f t="shared" si="78"/>
        <v>16.146243500000001</v>
      </c>
      <c r="G294" s="8">
        <f t="shared" si="79"/>
        <v>15.481731999999999</v>
      </c>
      <c r="H294" s="7">
        <f t="shared" si="82"/>
        <v>16.36656932675</v>
      </c>
      <c r="I294" s="8">
        <f t="shared" si="83"/>
        <v>15.434497126</v>
      </c>
      <c r="J294" s="8">
        <f t="shared" si="84"/>
        <v>16.461419595165875</v>
      </c>
      <c r="K294" s="8">
        <f t="shared" si="85"/>
        <v>15.414162512742999</v>
      </c>
      <c r="L294" s="8">
        <f t="shared" si="86"/>
        <v>16.502252635718911</v>
      </c>
      <c r="M294" s="8">
        <f t="shared" si="87"/>
        <v>15.40540846173586</v>
      </c>
      <c r="N294" s="8">
        <f t="shared" si="88"/>
        <v>16.519831259676991</v>
      </c>
      <c r="O294" s="8">
        <f t="shared" si="89"/>
        <v>15.401639842777287</v>
      </c>
      <c r="P294" s="8">
        <f t="shared" si="90"/>
        <v>16.527398857290944</v>
      </c>
      <c r="Q294" s="8">
        <f t="shared" si="91"/>
        <v>15.400017452315623</v>
      </c>
      <c r="R294" s="8">
        <f t="shared" si="92"/>
        <v>16.530656708063752</v>
      </c>
      <c r="S294" s="8">
        <f t="shared" si="93"/>
        <v>15.399319013221875</v>
      </c>
      <c r="T294" s="8">
        <f t="shared" si="94"/>
        <v>16.532059212821444</v>
      </c>
      <c r="U294" s="8">
        <f t="shared" si="95"/>
        <v>15.399018335192018</v>
      </c>
      <c r="V294" s="8">
        <f t="shared" si="96"/>
        <v>16.532662991119629</v>
      </c>
      <c r="W294" s="8">
        <f t="shared" si="97"/>
        <v>15.398888893300164</v>
      </c>
    </row>
    <row r="295" spans="1:23">
      <c r="A295" s="1" t="s">
        <v>10</v>
      </c>
      <c r="B295" s="1">
        <f t="shared" si="81"/>
        <v>40</v>
      </c>
      <c r="C295" s="1">
        <v>3.0670000000000002</v>
      </c>
      <c r="D295" s="1">
        <v>3.3290000000000002</v>
      </c>
      <c r="F295" s="7">
        <f t="shared" si="78"/>
        <v>14.110120999999999</v>
      </c>
      <c r="G295" s="8">
        <f t="shared" si="79"/>
        <v>13.881912</v>
      </c>
      <c r="H295" s="7">
        <f t="shared" si="82"/>
        <v>14.2839000905</v>
      </c>
      <c r="I295" s="8">
        <f t="shared" si="83"/>
        <v>13.844656115999999</v>
      </c>
      <c r="J295" s="8">
        <f t="shared" si="84"/>
        <v>14.358711988960248</v>
      </c>
      <c r="K295" s="8">
        <f t="shared" si="85"/>
        <v>13.828617457938</v>
      </c>
      <c r="L295" s="8">
        <f t="shared" si="86"/>
        <v>14.390918511247387</v>
      </c>
      <c r="M295" s="8">
        <f t="shared" si="87"/>
        <v>13.821712815642309</v>
      </c>
      <c r="N295" s="8">
        <f t="shared" si="88"/>
        <v>14.404783419091999</v>
      </c>
      <c r="O295" s="8">
        <f t="shared" si="89"/>
        <v>13.818740367134014</v>
      </c>
      <c r="P295" s="8">
        <f t="shared" si="90"/>
        <v>14.410752261919106</v>
      </c>
      <c r="Q295" s="8">
        <f t="shared" si="91"/>
        <v>13.817460728051193</v>
      </c>
      <c r="R295" s="8">
        <f t="shared" si="92"/>
        <v>14.413321848756175</v>
      </c>
      <c r="S295" s="8">
        <f t="shared" si="93"/>
        <v>13.816909843426039</v>
      </c>
      <c r="T295" s="8">
        <f t="shared" si="94"/>
        <v>14.414428055889532</v>
      </c>
      <c r="U295" s="8">
        <f t="shared" si="95"/>
        <v>13.81667268759491</v>
      </c>
      <c r="V295" s="8">
        <f t="shared" si="96"/>
        <v>14.414904278060444</v>
      </c>
      <c r="W295" s="8">
        <f t="shared" si="97"/>
        <v>13.816570592009608</v>
      </c>
    </row>
    <row r="296" spans="1:23">
      <c r="A296" s="1" t="s">
        <v>10</v>
      </c>
      <c r="B296" s="1">
        <f t="shared" si="81"/>
        <v>41</v>
      </c>
      <c r="C296" s="1">
        <v>5.1159999999999997</v>
      </c>
      <c r="D296" s="1">
        <v>5.2450000000000001</v>
      </c>
      <c r="F296" s="7">
        <f t="shared" si="78"/>
        <v>16.206269499999998</v>
      </c>
      <c r="G296" s="8">
        <f t="shared" si="79"/>
        <v>15.787804</v>
      </c>
      <c r="H296" s="7">
        <f t="shared" si="82"/>
        <v>16.400346019749996</v>
      </c>
      <c r="I296" s="8">
        <f t="shared" si="83"/>
        <v>15.746196621999999</v>
      </c>
      <c r="J296" s="8">
        <f t="shared" si="84"/>
        <v>16.483895961502373</v>
      </c>
      <c r="K296" s="8">
        <f t="shared" si="85"/>
        <v>15.728284645771</v>
      </c>
      <c r="L296" s="8">
        <f t="shared" si="86"/>
        <v>16.519864211426771</v>
      </c>
      <c r="M296" s="8">
        <f t="shared" si="87"/>
        <v>15.720573540004416</v>
      </c>
      <c r="N296" s="8">
        <f t="shared" si="88"/>
        <v>16.535348543019225</v>
      </c>
      <c r="O296" s="8">
        <f t="shared" si="89"/>
        <v>15.717253908971902</v>
      </c>
      <c r="P296" s="8">
        <f t="shared" si="90"/>
        <v>16.542014547769774</v>
      </c>
      <c r="Q296" s="8">
        <f t="shared" si="91"/>
        <v>15.715824807812403</v>
      </c>
      <c r="R296" s="8">
        <f t="shared" si="92"/>
        <v>16.544884262814886</v>
      </c>
      <c r="S296" s="8">
        <f t="shared" si="93"/>
        <v>15.71520957976324</v>
      </c>
      <c r="T296" s="8">
        <f t="shared" si="94"/>
        <v>16.546119675141806</v>
      </c>
      <c r="U296" s="8">
        <f t="shared" si="95"/>
        <v>15.714944724088074</v>
      </c>
      <c r="V296" s="8">
        <f t="shared" si="96"/>
        <v>16.546651520148547</v>
      </c>
      <c r="W296" s="8">
        <f t="shared" si="97"/>
        <v>15.714830703719915</v>
      </c>
    </row>
    <row r="297" spans="1:23">
      <c r="A297" s="1" t="s">
        <v>10</v>
      </c>
      <c r="B297" s="1">
        <f t="shared" si="81"/>
        <v>42</v>
      </c>
      <c r="C297" s="1">
        <v>3.7970000000000002</v>
      </c>
      <c r="D297" s="1">
        <v>3.9220000000000002</v>
      </c>
      <c r="F297" s="7">
        <f t="shared" si="78"/>
        <v>14.8886875</v>
      </c>
      <c r="G297" s="8">
        <f t="shared" si="79"/>
        <v>14.464499999999999</v>
      </c>
      <c r="H297" s="7">
        <f t="shared" si="82"/>
        <v>15.08337446875</v>
      </c>
      <c r="I297" s="8">
        <f t="shared" si="83"/>
        <v>14.422761749999999</v>
      </c>
      <c r="J297" s="8">
        <f t="shared" si="84"/>
        <v>15.167187208796875</v>
      </c>
      <c r="K297" s="8">
        <f t="shared" si="85"/>
        <v>14.404793433375</v>
      </c>
      <c r="L297" s="8">
        <f t="shared" si="86"/>
        <v>15.203268593387055</v>
      </c>
      <c r="M297" s="8">
        <f t="shared" si="87"/>
        <v>14.397058073067937</v>
      </c>
      <c r="N297" s="8">
        <f t="shared" si="88"/>
        <v>15.218801629453127</v>
      </c>
      <c r="O297" s="8">
        <f t="shared" si="89"/>
        <v>14.393728000455747</v>
      </c>
      <c r="P297" s="8">
        <f t="shared" si="90"/>
        <v>15.225488601479571</v>
      </c>
      <c r="Q297" s="8">
        <f t="shared" si="91"/>
        <v>14.3922944041962</v>
      </c>
      <c r="R297" s="8">
        <f t="shared" si="92"/>
        <v>15.228367342936954</v>
      </c>
      <c r="S297" s="8">
        <f t="shared" si="93"/>
        <v>14.391677241006462</v>
      </c>
      <c r="T297" s="8">
        <f t="shared" si="94"/>
        <v>15.229606641134358</v>
      </c>
      <c r="U297" s="8">
        <f t="shared" si="95"/>
        <v>14.391411552253283</v>
      </c>
      <c r="V297" s="8">
        <f t="shared" si="96"/>
        <v>15.230140159008339</v>
      </c>
      <c r="W297" s="8">
        <f t="shared" si="97"/>
        <v>14.391297173245038</v>
      </c>
    </row>
    <row r="298" spans="1:23">
      <c r="A298" s="1" t="s">
        <v>10</v>
      </c>
      <c r="B298" s="1">
        <f t="shared" si="81"/>
        <v>43</v>
      </c>
      <c r="C298" s="1">
        <v>1.0589999999999999</v>
      </c>
      <c r="D298" s="1">
        <v>1.083</v>
      </c>
      <c r="F298" s="7">
        <f t="shared" si="78"/>
        <v>12.186491999999999</v>
      </c>
      <c r="G298" s="8">
        <f t="shared" si="79"/>
        <v>11.617823999999999</v>
      </c>
      <c r="H298" s="7">
        <f t="shared" si="82"/>
        <v>12.396592805999999</v>
      </c>
      <c r="I298" s="8">
        <f t="shared" si="83"/>
        <v>11.572781231999999</v>
      </c>
      <c r="J298" s="8">
        <f t="shared" si="84"/>
        <v>12.487041202982999</v>
      </c>
      <c r="K298" s="8">
        <f t="shared" si="85"/>
        <v>11.553390320376</v>
      </c>
      <c r="L298" s="8">
        <f t="shared" si="86"/>
        <v>12.525979237884179</v>
      </c>
      <c r="M298" s="8">
        <f t="shared" si="87"/>
        <v>11.545042532921867</v>
      </c>
      <c r="N298" s="8">
        <f t="shared" si="88"/>
        <v>12.542742061909138</v>
      </c>
      <c r="O298" s="8">
        <f t="shared" si="89"/>
        <v>11.541448810422864</v>
      </c>
      <c r="P298" s="8">
        <f t="shared" si="90"/>
        <v>12.549958457651883</v>
      </c>
      <c r="Q298" s="8">
        <f t="shared" si="91"/>
        <v>11.539901712887042</v>
      </c>
      <c r="R298" s="8">
        <f t="shared" si="92"/>
        <v>12.553065116019136</v>
      </c>
      <c r="S298" s="8">
        <f t="shared" si="93"/>
        <v>11.539235687397872</v>
      </c>
      <c r="T298" s="8">
        <f t="shared" si="94"/>
        <v>12.554402532446238</v>
      </c>
      <c r="U298" s="8">
        <f t="shared" si="95"/>
        <v>11.538948963424783</v>
      </c>
      <c r="V298" s="8">
        <f t="shared" si="96"/>
        <v>12.554978290218106</v>
      </c>
      <c r="W298" s="8">
        <f t="shared" si="97"/>
        <v>11.538825528754369</v>
      </c>
    </row>
    <row r="299" spans="1:23">
      <c r="A299" s="1" t="s">
        <v>10</v>
      </c>
      <c r="B299" s="1">
        <f t="shared" si="81"/>
        <v>44</v>
      </c>
      <c r="C299" s="1">
        <v>3.9390000000000001</v>
      </c>
      <c r="D299" s="1">
        <v>4.2240000000000002</v>
      </c>
      <c r="F299" s="7">
        <f t="shared" ref="F299:F362" si="98">C299+0.3545*(C299-D299)+11.136</f>
        <v>14.973967499999999</v>
      </c>
      <c r="G299" s="8">
        <f t="shared" ref="G299:G362" si="99">D299-0.076*(C299-D299)+10.533</f>
        <v>14.778659999999999</v>
      </c>
      <c r="H299" s="7">
        <f t="shared" si="82"/>
        <v>15.14423650875</v>
      </c>
      <c r="I299" s="8">
        <f t="shared" si="83"/>
        <v>14.74215663</v>
      </c>
      <c r="J299" s="8">
        <f t="shared" si="84"/>
        <v>15.217537317016873</v>
      </c>
      <c r="K299" s="8">
        <f t="shared" si="85"/>
        <v>14.726441929215</v>
      </c>
      <c r="L299" s="8">
        <f t="shared" si="86"/>
        <v>15.249093314975763</v>
      </c>
      <c r="M299" s="8">
        <f t="shared" si="87"/>
        <v>14.719676750527057</v>
      </c>
      <c r="N299" s="8">
        <f t="shared" si="88"/>
        <v>15.262678172097065</v>
      </c>
      <c r="O299" s="8">
        <f t="shared" si="89"/>
        <v>14.716764341101898</v>
      </c>
      <c r="P299" s="8">
        <f t="shared" si="90"/>
        <v>15.268526453087786</v>
      </c>
      <c r="Q299" s="8">
        <f t="shared" si="91"/>
        <v>14.715510548844367</v>
      </c>
      <c r="R299" s="8">
        <f t="shared" si="92"/>
        <v>15.271044138054291</v>
      </c>
      <c r="S299" s="8">
        <f t="shared" si="93"/>
        <v>14.7149707912775</v>
      </c>
      <c r="T299" s="8">
        <f t="shared" si="94"/>
        <v>15.272128001432371</v>
      </c>
      <c r="U299" s="8">
        <f t="shared" si="95"/>
        <v>14.714738425644963</v>
      </c>
      <c r="V299" s="8">
        <f t="shared" si="96"/>
        <v>15.272594604616636</v>
      </c>
      <c r="W299" s="8">
        <f t="shared" si="97"/>
        <v>14.714638392240158</v>
      </c>
    </row>
    <row r="300" spans="1:23">
      <c r="A300" s="1" t="s">
        <v>10</v>
      </c>
      <c r="B300" s="1">
        <f t="shared" si="81"/>
        <v>45</v>
      </c>
      <c r="C300" s="1">
        <v>2.99</v>
      </c>
      <c r="D300" s="1">
        <v>3.2229999999999999</v>
      </c>
      <c r="F300" s="7">
        <f t="shared" si="98"/>
        <v>14.0434015</v>
      </c>
      <c r="G300" s="8">
        <f t="shared" si="99"/>
        <v>13.773707999999999</v>
      </c>
      <c r="H300" s="7">
        <f t="shared" si="82"/>
        <v>14.221606345750001</v>
      </c>
      <c r="I300" s="8">
        <f t="shared" si="83"/>
        <v>13.735503293999999</v>
      </c>
      <c r="J300" s="8">
        <f t="shared" si="84"/>
        <v>14.298323531845375</v>
      </c>
      <c r="K300" s="8">
        <f t="shared" si="85"/>
        <v>13.719056168066999</v>
      </c>
      <c r="L300" s="8">
        <f t="shared" si="86"/>
        <v>14.331350280459434</v>
      </c>
      <c r="M300" s="8">
        <f t="shared" si="87"/>
        <v>13.711975680352843</v>
      </c>
      <c r="N300" s="8">
        <f t="shared" si="88"/>
        <v>14.345568295737786</v>
      </c>
      <c r="O300" s="8">
        <f t="shared" si="89"/>
        <v>13.708927530391898</v>
      </c>
      <c r="P300" s="8">
        <f t="shared" si="90"/>
        <v>14.351689151315117</v>
      </c>
      <c r="Q300" s="8">
        <f t="shared" si="91"/>
        <v>13.707615301833712</v>
      </c>
      <c r="R300" s="8">
        <f t="shared" si="92"/>
        <v>14.354324179641157</v>
      </c>
      <c r="S300" s="8">
        <f t="shared" si="93"/>
        <v>13.707050387439413</v>
      </c>
      <c r="T300" s="8">
        <f t="shared" si="94"/>
        <v>14.355458559335517</v>
      </c>
      <c r="U300" s="8">
        <f t="shared" si="95"/>
        <v>13.706807191792667</v>
      </c>
      <c r="V300" s="8">
        <f t="shared" si="96"/>
        <v>14.355946909793939</v>
      </c>
      <c r="W300" s="8">
        <f t="shared" si="97"/>
        <v>13.706702496066743</v>
      </c>
    </row>
    <row r="301" spans="1:23">
      <c r="A301" s="1" t="s">
        <v>10</v>
      </c>
      <c r="B301" s="1">
        <f t="shared" si="81"/>
        <v>46</v>
      </c>
      <c r="C301" s="1">
        <v>3.3450000000000002</v>
      </c>
      <c r="D301" s="1">
        <v>3.613</v>
      </c>
      <c r="F301" s="7">
        <f t="shared" si="98"/>
        <v>14.385994</v>
      </c>
      <c r="G301" s="8">
        <f t="shared" si="99"/>
        <v>14.166367999999999</v>
      </c>
      <c r="H301" s="7">
        <f t="shared" si="82"/>
        <v>14.558857417</v>
      </c>
      <c r="I301" s="8">
        <f t="shared" si="83"/>
        <v>14.129308424</v>
      </c>
      <c r="J301" s="8">
        <f t="shared" si="84"/>
        <v>14.633275118018499</v>
      </c>
      <c r="K301" s="8">
        <f t="shared" si="85"/>
        <v>14.113354276532</v>
      </c>
      <c r="L301" s="8">
        <f t="shared" si="86"/>
        <v>14.665311938306964</v>
      </c>
      <c r="M301" s="8">
        <f t="shared" si="87"/>
        <v>14.106486016047025</v>
      </c>
      <c r="N301" s="8">
        <f t="shared" si="88"/>
        <v>14.679103789441147</v>
      </c>
      <c r="O301" s="8">
        <f t="shared" si="89"/>
        <v>14.103529229908244</v>
      </c>
      <c r="P301" s="8">
        <f t="shared" si="90"/>
        <v>14.685041181354414</v>
      </c>
      <c r="Q301" s="8">
        <f t="shared" si="91"/>
        <v>14.102256333475498</v>
      </c>
      <c r="R301" s="8">
        <f t="shared" si="92"/>
        <v>14.687597228573075</v>
      </c>
      <c r="S301" s="8">
        <f t="shared" si="93"/>
        <v>14.101708351561202</v>
      </c>
      <c r="T301" s="8">
        <f t="shared" si="94"/>
        <v>14.688697606900709</v>
      </c>
      <c r="U301" s="8">
        <f t="shared" si="95"/>
        <v>14.101472445347097</v>
      </c>
      <c r="V301" s="8">
        <f t="shared" si="96"/>
        <v>14.689171319770754</v>
      </c>
      <c r="W301" s="8">
        <f t="shared" si="97"/>
        <v>14.101370887721925</v>
      </c>
    </row>
    <row r="302" spans="1:23">
      <c r="A302" s="1" t="s">
        <v>10</v>
      </c>
      <c r="B302" s="1">
        <f t="shared" si="81"/>
        <v>47</v>
      </c>
      <c r="C302" s="1">
        <v>1.9039999999999999</v>
      </c>
      <c r="D302" s="1">
        <v>2.0630000000000002</v>
      </c>
      <c r="F302" s="7">
        <f t="shared" si="98"/>
        <v>12.983634499999999</v>
      </c>
      <c r="G302" s="8">
        <f t="shared" si="99"/>
        <v>12.608084</v>
      </c>
      <c r="H302" s="7">
        <f t="shared" si="82"/>
        <v>13.173132652249999</v>
      </c>
      <c r="I302" s="8">
        <f t="shared" si="83"/>
        <v>12.567458161999999</v>
      </c>
      <c r="J302" s="8">
        <f t="shared" si="84"/>
        <v>13.254711606793624</v>
      </c>
      <c r="K302" s="8">
        <f t="shared" si="85"/>
        <v>12.549968738741001</v>
      </c>
      <c r="L302" s="8">
        <f t="shared" si="86"/>
        <v>13.289831346724654</v>
      </c>
      <c r="M302" s="8">
        <f t="shared" si="87"/>
        <v>12.542439542027999</v>
      </c>
      <c r="N302" s="8">
        <f t="shared" si="88"/>
        <v>13.304950394764964</v>
      </c>
      <c r="O302" s="8">
        <f t="shared" si="89"/>
        <v>12.539198222843055</v>
      </c>
      <c r="P302" s="8">
        <f t="shared" si="90"/>
        <v>13.311459144946316</v>
      </c>
      <c r="Q302" s="8">
        <f t="shared" si="91"/>
        <v>12.537802834933935</v>
      </c>
      <c r="R302" s="8">
        <f t="shared" si="92"/>
        <v>13.314261161899388</v>
      </c>
      <c r="S302" s="8">
        <f t="shared" si="93"/>
        <v>12.537202120439058</v>
      </c>
      <c r="T302" s="8">
        <f t="shared" si="94"/>
        <v>13.315467430197685</v>
      </c>
      <c r="U302" s="8">
        <f t="shared" si="95"/>
        <v>12.536943512849014</v>
      </c>
      <c r="V302" s="8">
        <f t="shared" si="96"/>
        <v>13.315986728700103</v>
      </c>
      <c r="W302" s="8">
        <f t="shared" si="97"/>
        <v>12.536832182281501</v>
      </c>
    </row>
    <row r="303" spans="1:23">
      <c r="A303" s="1" t="s">
        <v>10</v>
      </c>
      <c r="B303" s="1">
        <f t="shared" si="81"/>
        <v>48</v>
      </c>
      <c r="C303" s="1">
        <v>2.835</v>
      </c>
      <c r="D303" s="1">
        <v>3.1</v>
      </c>
      <c r="F303" s="7">
        <f t="shared" si="98"/>
        <v>13.877057499999999</v>
      </c>
      <c r="G303" s="8">
        <f t="shared" si="99"/>
        <v>13.65314</v>
      </c>
      <c r="H303" s="7">
        <f t="shared" si="82"/>
        <v>14.05037875375</v>
      </c>
      <c r="I303" s="8">
        <f t="shared" si="83"/>
        <v>13.61598227</v>
      </c>
      <c r="J303" s="8">
        <f t="shared" si="84"/>
        <v>14.124993553489375</v>
      </c>
      <c r="K303" s="8">
        <f t="shared" si="85"/>
        <v>13.599985867234999</v>
      </c>
      <c r="L303" s="8">
        <f t="shared" si="86"/>
        <v>14.157115224777176</v>
      </c>
      <c r="M303" s="8">
        <f t="shared" si="87"/>
        <v>13.593099415844666</v>
      </c>
      <c r="N303" s="8">
        <f t="shared" si="88"/>
        <v>14.170943604266574</v>
      </c>
      <c r="O303" s="8">
        <f t="shared" si="89"/>
        <v>13.590134798521129</v>
      </c>
      <c r="P303" s="8">
        <f t="shared" si="90"/>
        <v>14.176896721636759</v>
      </c>
      <c r="Q303" s="8">
        <f t="shared" si="91"/>
        <v>13.588858530763346</v>
      </c>
      <c r="R303" s="8">
        <f t="shared" si="92"/>
        <v>14.179459538664624</v>
      </c>
      <c r="S303" s="8">
        <f t="shared" si="93"/>
        <v>13.588309097493621</v>
      </c>
      <c r="T303" s="8">
        <f t="shared" si="94"/>
        <v>14.18056283139512</v>
      </c>
      <c r="U303" s="8">
        <f t="shared" si="95"/>
        <v>13.588072566471004</v>
      </c>
      <c r="V303" s="8">
        <f t="shared" si="96"/>
        <v>14.181037798915598</v>
      </c>
      <c r="W303" s="8">
        <f t="shared" si="97"/>
        <v>13.587970739865767</v>
      </c>
    </row>
    <row r="304" spans="1:23">
      <c r="A304" s="1" t="s">
        <v>10</v>
      </c>
      <c r="B304" s="1">
        <f t="shared" si="81"/>
        <v>49</v>
      </c>
      <c r="C304" s="1">
        <v>1.456</v>
      </c>
      <c r="D304" s="1">
        <v>1.748</v>
      </c>
      <c r="F304" s="7">
        <f t="shared" si="98"/>
        <v>12.488485999999998</v>
      </c>
      <c r="G304" s="8">
        <f t="shared" si="99"/>
        <v>12.303191999999999</v>
      </c>
      <c r="H304" s="7">
        <f t="shared" si="82"/>
        <v>12.657686722999999</v>
      </c>
      <c r="I304" s="8">
        <f t="shared" si="83"/>
        <v>12.266917656</v>
      </c>
      <c r="J304" s="8">
        <f t="shared" si="84"/>
        <v>12.730527634251498</v>
      </c>
      <c r="K304" s="8">
        <f t="shared" si="85"/>
        <v>12.251301550908</v>
      </c>
      <c r="L304" s="8">
        <f t="shared" si="86"/>
        <v>12.76188564654527</v>
      </c>
      <c r="M304" s="8">
        <f t="shared" si="87"/>
        <v>12.244578817665893</v>
      </c>
      <c r="N304" s="8">
        <f t="shared" si="88"/>
        <v>12.775385270837738</v>
      </c>
      <c r="O304" s="8">
        <f t="shared" si="89"/>
        <v>12.241684681005166</v>
      </c>
      <c r="P304" s="8">
        <f t="shared" si="90"/>
        <v>12.781196859095646</v>
      </c>
      <c r="Q304" s="8">
        <f t="shared" si="91"/>
        <v>12.240438755172724</v>
      </c>
      <c r="R304" s="8">
        <f t="shared" si="92"/>
        <v>12.783698747840676</v>
      </c>
      <c r="S304" s="8">
        <f t="shared" si="93"/>
        <v>12.239902384101857</v>
      </c>
      <c r="T304" s="8">
        <f t="shared" si="94"/>
        <v>12.78477581094541</v>
      </c>
      <c r="U304" s="8">
        <f t="shared" si="95"/>
        <v>12.239671476355849</v>
      </c>
      <c r="V304" s="8">
        <f t="shared" si="96"/>
        <v>12.785239486611999</v>
      </c>
      <c r="W304" s="8">
        <f t="shared" si="97"/>
        <v>12.239572070571192</v>
      </c>
    </row>
    <row r="305" spans="1:23">
      <c r="A305" s="1" t="s">
        <v>10</v>
      </c>
      <c r="B305" s="1">
        <f t="shared" si="81"/>
        <v>50</v>
      </c>
      <c r="C305" s="1">
        <v>1.804</v>
      </c>
      <c r="D305" s="1">
        <v>2.0870000000000002</v>
      </c>
      <c r="F305" s="7">
        <f t="shared" si="98"/>
        <v>12.839676499999999</v>
      </c>
      <c r="G305" s="8">
        <f t="shared" si="99"/>
        <v>12.641508</v>
      </c>
      <c r="H305" s="7">
        <f t="shared" si="82"/>
        <v>13.010250733249999</v>
      </c>
      <c r="I305" s="8">
        <f t="shared" si="83"/>
        <v>12.604939194</v>
      </c>
      <c r="J305" s="8">
        <f t="shared" si="84"/>
        <v>13.083682940664124</v>
      </c>
      <c r="K305" s="8">
        <f t="shared" si="85"/>
        <v>12.589196323016999</v>
      </c>
      <c r="L305" s="8">
        <f t="shared" si="86"/>
        <v>13.115295505955904</v>
      </c>
      <c r="M305" s="8">
        <f t="shared" si="87"/>
        <v>12.582419017058818</v>
      </c>
      <c r="N305" s="8">
        <f t="shared" si="88"/>
        <v>13.128904715314016</v>
      </c>
      <c r="O305" s="8">
        <f t="shared" si="89"/>
        <v>12.579501386843821</v>
      </c>
      <c r="P305" s="8">
        <f t="shared" si="90"/>
        <v>13.134763479942684</v>
      </c>
      <c r="Q305" s="8">
        <f t="shared" si="91"/>
        <v>12.578245347036265</v>
      </c>
      <c r="R305" s="8">
        <f t="shared" si="92"/>
        <v>13.137285678115324</v>
      </c>
      <c r="S305" s="8">
        <f t="shared" si="93"/>
        <v>12.577704621899112</v>
      </c>
      <c r="T305" s="8">
        <f t="shared" si="94"/>
        <v>13.138371484428646</v>
      </c>
      <c r="U305" s="8">
        <f t="shared" si="95"/>
        <v>12.577471839727568</v>
      </c>
      <c r="V305" s="8">
        <f t="shared" si="96"/>
        <v>13.138838924046532</v>
      </c>
      <c r="W305" s="8">
        <f t="shared" si="97"/>
        <v>12.577371627002718</v>
      </c>
    </row>
    <row r="306" spans="1:23">
      <c r="A306" s="1" t="s">
        <v>10</v>
      </c>
      <c r="B306" s="1">
        <f t="shared" si="81"/>
        <v>51</v>
      </c>
      <c r="C306" s="1">
        <v>1.153</v>
      </c>
      <c r="D306" s="1">
        <v>1.177</v>
      </c>
      <c r="F306" s="7">
        <f t="shared" si="98"/>
        <v>12.280491999999999</v>
      </c>
      <c r="G306" s="8">
        <f t="shared" si="99"/>
        <v>11.711824</v>
      </c>
      <c r="H306" s="7">
        <f t="shared" si="82"/>
        <v>12.490592805999999</v>
      </c>
      <c r="I306" s="8">
        <f t="shared" si="83"/>
        <v>11.666781232</v>
      </c>
      <c r="J306" s="8">
        <f t="shared" si="84"/>
        <v>12.581041202982998</v>
      </c>
      <c r="K306" s="8">
        <f t="shared" si="85"/>
        <v>11.647390320375999</v>
      </c>
      <c r="L306" s="8">
        <f t="shared" si="86"/>
        <v>12.619979237884181</v>
      </c>
      <c r="M306" s="8">
        <f t="shared" si="87"/>
        <v>11.639042532921868</v>
      </c>
      <c r="N306" s="8">
        <f t="shared" si="88"/>
        <v>12.636742061909139</v>
      </c>
      <c r="O306" s="8">
        <f t="shared" si="89"/>
        <v>11.635448810422863</v>
      </c>
      <c r="P306" s="8">
        <f t="shared" si="90"/>
        <v>12.643958457651884</v>
      </c>
      <c r="Q306" s="8">
        <f t="shared" si="91"/>
        <v>11.633901712887042</v>
      </c>
      <c r="R306" s="8">
        <f t="shared" si="92"/>
        <v>12.647065116019135</v>
      </c>
      <c r="S306" s="8">
        <f t="shared" si="93"/>
        <v>11.633235687397871</v>
      </c>
      <c r="T306" s="8">
        <f t="shared" si="94"/>
        <v>12.648402532446237</v>
      </c>
      <c r="U306" s="8">
        <f t="shared" si="95"/>
        <v>11.632948963424784</v>
      </c>
      <c r="V306" s="8">
        <f t="shared" si="96"/>
        <v>12.648978290218103</v>
      </c>
      <c r="W306" s="8">
        <f t="shared" si="97"/>
        <v>11.632825528754369</v>
      </c>
    </row>
    <row r="307" spans="1:23">
      <c r="A307" s="1" t="s">
        <v>10</v>
      </c>
      <c r="B307" s="1">
        <f t="shared" si="81"/>
        <v>52</v>
      </c>
      <c r="C307" s="1">
        <v>1.8220000000000001</v>
      </c>
      <c r="D307" s="1">
        <v>2.1179999999999999</v>
      </c>
      <c r="F307" s="7">
        <f t="shared" si="98"/>
        <v>12.853067999999999</v>
      </c>
      <c r="G307" s="8">
        <f t="shared" si="99"/>
        <v>12.673496</v>
      </c>
      <c r="H307" s="7">
        <f t="shared" si="82"/>
        <v>13.021658273999998</v>
      </c>
      <c r="I307" s="8">
        <f t="shared" si="83"/>
        <v>12.637352527999999</v>
      </c>
      <c r="J307" s="8">
        <f t="shared" si="84"/>
        <v>13.094236386956998</v>
      </c>
      <c r="K307" s="8">
        <f t="shared" si="85"/>
        <v>12.621792763303999</v>
      </c>
      <c r="L307" s="8">
        <f t="shared" si="86"/>
        <v>13.125481264584987</v>
      </c>
      <c r="M307" s="8">
        <f t="shared" si="87"/>
        <v>12.615094284602371</v>
      </c>
      <c r="N307" s="8">
        <f t="shared" si="88"/>
        <v>13.138932184403837</v>
      </c>
      <c r="O307" s="8">
        <f t="shared" si="89"/>
        <v>12.61221058952132</v>
      </c>
      <c r="P307" s="8">
        <f t="shared" si="90"/>
        <v>13.144722805385852</v>
      </c>
      <c r="Q307" s="8">
        <f t="shared" si="91"/>
        <v>12.610969158788928</v>
      </c>
      <c r="R307" s="8">
        <f t="shared" si="92"/>
        <v>13.147215667718609</v>
      </c>
      <c r="S307" s="8">
        <f t="shared" si="93"/>
        <v>12.610434722858633</v>
      </c>
      <c r="T307" s="8">
        <f t="shared" si="94"/>
        <v>13.148288844952861</v>
      </c>
      <c r="U307" s="8">
        <f t="shared" si="95"/>
        <v>12.610204648190642</v>
      </c>
      <c r="V307" s="8">
        <f t="shared" si="96"/>
        <v>13.148750847752206</v>
      </c>
      <c r="W307" s="8">
        <f t="shared" si="97"/>
        <v>12.610105601046071</v>
      </c>
    </row>
    <row r="308" spans="1:23">
      <c r="A308" s="1" t="s">
        <v>10</v>
      </c>
      <c r="B308" s="1">
        <f t="shared" si="81"/>
        <v>53</v>
      </c>
      <c r="C308" s="1">
        <v>3.0059999999999998</v>
      </c>
      <c r="D308" s="1">
        <v>3.3029999999999999</v>
      </c>
      <c r="F308" s="7">
        <f t="shared" si="98"/>
        <v>14.036713499999999</v>
      </c>
      <c r="G308" s="8">
        <f t="shared" si="99"/>
        <v>13.858571999999999</v>
      </c>
      <c r="H308" s="7">
        <f t="shared" si="82"/>
        <v>14.205151161749999</v>
      </c>
      <c r="I308" s="8">
        <f t="shared" si="83"/>
        <v>13.822461246</v>
      </c>
      <c r="J308" s="8">
        <f t="shared" si="84"/>
        <v>14.277663575133374</v>
      </c>
      <c r="K308" s="8">
        <f t="shared" si="85"/>
        <v>13.806915566402999</v>
      </c>
      <c r="L308" s="8">
        <f t="shared" si="86"/>
        <v>14.308880169094916</v>
      </c>
      <c r="M308" s="8">
        <f t="shared" si="87"/>
        <v>13.800223151336491</v>
      </c>
      <c r="N308" s="8">
        <f t="shared" si="88"/>
        <v>14.32231891279536</v>
      </c>
      <c r="O308" s="8">
        <f t="shared" si="89"/>
        <v>13.797342066650359</v>
      </c>
      <c r="P308" s="8">
        <f t="shared" si="90"/>
        <v>14.328104291958402</v>
      </c>
      <c r="Q308" s="8">
        <f t="shared" si="91"/>
        <v>13.796101759692979</v>
      </c>
      <c r="R308" s="8">
        <f t="shared" si="92"/>
        <v>14.330594897688091</v>
      </c>
      <c r="S308" s="8">
        <f t="shared" si="93"/>
        <v>13.795567807547828</v>
      </c>
      <c r="T308" s="8">
        <f t="shared" si="94"/>
        <v>14.331667103454722</v>
      </c>
      <c r="U308" s="8">
        <f t="shared" si="95"/>
        <v>13.79533794114934</v>
      </c>
      <c r="V308" s="8">
        <f t="shared" si="96"/>
        <v>14.332128688037256</v>
      </c>
      <c r="W308" s="8">
        <f t="shared" si="97"/>
        <v>13.79523898366479</v>
      </c>
    </row>
    <row r="309" spans="1:23">
      <c r="A309" s="1" t="s">
        <v>10</v>
      </c>
      <c r="B309" s="1">
        <f t="shared" si="81"/>
        <v>54</v>
      </c>
      <c r="C309" s="1">
        <v>3.0649999999999999</v>
      </c>
      <c r="D309" s="1">
        <v>3.3159999999999998</v>
      </c>
      <c r="F309" s="7">
        <f t="shared" si="98"/>
        <v>14.1120205</v>
      </c>
      <c r="G309" s="8">
        <f t="shared" si="99"/>
        <v>13.868075999999999</v>
      </c>
      <c r="H309" s="7">
        <f t="shared" si="82"/>
        <v>14.28747832525</v>
      </c>
      <c r="I309" s="8">
        <f t="shared" si="83"/>
        <v>13.830460217999999</v>
      </c>
      <c r="J309" s="8">
        <f t="shared" si="84"/>
        <v>14.363012919020125</v>
      </c>
      <c r="K309" s="8">
        <f t="shared" si="85"/>
        <v>13.814266623848999</v>
      </c>
      <c r="L309" s="8">
        <f t="shared" si="86"/>
        <v>14.395530561638164</v>
      </c>
      <c r="M309" s="8">
        <f t="shared" si="87"/>
        <v>13.807295281566994</v>
      </c>
      <c r="N309" s="8">
        <f t="shared" si="88"/>
        <v>14.409529406785229</v>
      </c>
      <c r="O309" s="8">
        <f t="shared" si="89"/>
        <v>13.804294118714591</v>
      </c>
      <c r="P309" s="8">
        <f t="shared" si="90"/>
        <v>14.415555909621041</v>
      </c>
      <c r="Q309" s="8">
        <f t="shared" si="91"/>
        <v>13.803002118106631</v>
      </c>
      <c r="R309" s="8">
        <f t="shared" si="92"/>
        <v>14.418150319091858</v>
      </c>
      <c r="S309" s="8">
        <f t="shared" si="93"/>
        <v>13.802445911844904</v>
      </c>
      <c r="T309" s="8">
        <f t="shared" si="94"/>
        <v>14.419267212369045</v>
      </c>
      <c r="U309" s="8">
        <f t="shared" si="95"/>
        <v>13.802206465049231</v>
      </c>
      <c r="V309" s="8">
        <f t="shared" si="96"/>
        <v>14.419748034924872</v>
      </c>
      <c r="W309" s="8">
        <f t="shared" si="97"/>
        <v>13.802103383203693</v>
      </c>
    </row>
    <row r="310" spans="1:23">
      <c r="A310" s="1" t="s">
        <v>10</v>
      </c>
      <c r="B310" s="1">
        <f t="shared" si="81"/>
        <v>55</v>
      </c>
      <c r="C310" s="1">
        <v>-0.14000000000000001</v>
      </c>
      <c r="D310" s="1">
        <v>0.37</v>
      </c>
      <c r="F310" s="7">
        <f t="shared" si="98"/>
        <v>10.815204999999999</v>
      </c>
      <c r="G310" s="8">
        <f t="shared" si="99"/>
        <v>10.941759999999999</v>
      </c>
      <c r="H310" s="7">
        <f t="shared" si="82"/>
        <v>10.9511362525</v>
      </c>
      <c r="I310" s="8">
        <f t="shared" si="83"/>
        <v>10.912618179999999</v>
      </c>
      <c r="J310" s="8">
        <f t="shared" si="84"/>
        <v>11.009654656701249</v>
      </c>
      <c r="K310" s="8">
        <f t="shared" si="85"/>
        <v>10.900072626489999</v>
      </c>
      <c r="L310" s="8">
        <f t="shared" si="86"/>
        <v>11.034846829709887</v>
      </c>
      <c r="M310" s="8">
        <f t="shared" si="87"/>
        <v>10.894671765703944</v>
      </c>
      <c r="N310" s="8">
        <f t="shared" si="88"/>
        <v>11.045692060190106</v>
      </c>
      <c r="O310" s="8">
        <f t="shared" si="89"/>
        <v>10.892346695135547</v>
      </c>
      <c r="P310" s="8">
        <f t="shared" si="90"/>
        <v>11.05036093191184</v>
      </c>
      <c r="Q310" s="8">
        <f t="shared" si="91"/>
        <v>10.891345752255853</v>
      </c>
      <c r="R310" s="8">
        <f t="shared" si="92"/>
        <v>11.052370881188047</v>
      </c>
      <c r="S310" s="8">
        <f t="shared" si="93"/>
        <v>10.890914846346144</v>
      </c>
      <c r="T310" s="8">
        <f t="shared" si="94"/>
        <v>11.053236164351453</v>
      </c>
      <c r="U310" s="8">
        <f t="shared" si="95"/>
        <v>10.890729341352015</v>
      </c>
      <c r="V310" s="8">
        <f t="shared" si="96"/>
        <v>11.0536086687533</v>
      </c>
      <c r="W310" s="8">
        <f t="shared" si="97"/>
        <v>10.890649481452042</v>
      </c>
    </row>
    <row r="311" spans="1:23">
      <c r="A311" s="1" t="s">
        <v>10</v>
      </c>
      <c r="B311" s="1">
        <f t="shared" si="81"/>
        <v>56</v>
      </c>
      <c r="C311" s="1">
        <v>1.9319999999999999</v>
      </c>
      <c r="D311" s="1">
        <v>2.2170000000000001</v>
      </c>
      <c r="F311" s="7">
        <f t="shared" si="98"/>
        <v>12.966967499999999</v>
      </c>
      <c r="G311" s="8">
        <f t="shared" si="99"/>
        <v>12.771659999999999</v>
      </c>
      <c r="H311" s="7">
        <f t="shared" si="82"/>
        <v>13.13723650875</v>
      </c>
      <c r="I311" s="8">
        <f t="shared" si="83"/>
        <v>12.735156629999999</v>
      </c>
      <c r="J311" s="8">
        <f t="shared" si="84"/>
        <v>13.210537317016875</v>
      </c>
      <c r="K311" s="8">
        <f t="shared" si="85"/>
        <v>12.719441929215</v>
      </c>
      <c r="L311" s="8">
        <f t="shared" si="86"/>
        <v>13.242093314975765</v>
      </c>
      <c r="M311" s="8">
        <f t="shared" si="87"/>
        <v>12.712676750527057</v>
      </c>
      <c r="N311" s="8">
        <f t="shared" si="88"/>
        <v>13.255678172097067</v>
      </c>
      <c r="O311" s="8">
        <f t="shared" si="89"/>
        <v>12.709764341101899</v>
      </c>
      <c r="P311" s="8">
        <f t="shared" si="90"/>
        <v>13.261526453087786</v>
      </c>
      <c r="Q311" s="8">
        <f t="shared" si="91"/>
        <v>12.708510548844366</v>
      </c>
      <c r="R311" s="8">
        <f t="shared" si="92"/>
        <v>13.264044138054292</v>
      </c>
      <c r="S311" s="8">
        <f t="shared" si="93"/>
        <v>12.7079707912775</v>
      </c>
      <c r="T311" s="8">
        <f t="shared" si="94"/>
        <v>13.265128001432371</v>
      </c>
      <c r="U311" s="8">
        <f t="shared" si="95"/>
        <v>12.707738425644964</v>
      </c>
      <c r="V311" s="8">
        <f t="shared" si="96"/>
        <v>13.265594604616634</v>
      </c>
      <c r="W311" s="8">
        <f t="shared" si="97"/>
        <v>12.707638392240156</v>
      </c>
    </row>
    <row r="312" spans="1:23">
      <c r="A312" s="1" t="s">
        <v>10</v>
      </c>
      <c r="B312" s="1">
        <f t="shared" si="81"/>
        <v>57</v>
      </c>
      <c r="C312" s="1">
        <v>1.891</v>
      </c>
      <c r="D312" s="1">
        <v>2.161</v>
      </c>
      <c r="F312" s="7">
        <f t="shared" si="98"/>
        <v>12.931284999999999</v>
      </c>
      <c r="G312" s="8">
        <f t="shared" si="99"/>
        <v>12.71452</v>
      </c>
      <c r="H312" s="7">
        <f t="shared" si="82"/>
        <v>13.103843192499999</v>
      </c>
      <c r="I312" s="8">
        <f t="shared" si="83"/>
        <v>12.677525859999999</v>
      </c>
      <c r="J312" s="8">
        <f t="shared" si="84"/>
        <v>13.178129494371248</v>
      </c>
      <c r="K312" s="8">
        <f t="shared" si="85"/>
        <v>12.66159988273</v>
      </c>
      <c r="L312" s="8">
        <f t="shared" si="86"/>
        <v>13.210109747326822</v>
      </c>
      <c r="M312" s="8">
        <f t="shared" si="87"/>
        <v>12.654743749515266</v>
      </c>
      <c r="N312" s="8">
        <f t="shared" si="88"/>
        <v>13.223877246224196</v>
      </c>
      <c r="O312" s="8">
        <f t="shared" si="89"/>
        <v>12.651792184166322</v>
      </c>
      <c r="P312" s="8">
        <f t="shared" si="90"/>
        <v>13.229804154499515</v>
      </c>
      <c r="Q312" s="8">
        <f t="shared" si="91"/>
        <v>12.650521535283602</v>
      </c>
      <c r="R312" s="8">
        <f t="shared" si="92"/>
        <v>13.23235568851204</v>
      </c>
      <c r="S312" s="8">
        <f t="shared" si="93"/>
        <v>12.64997452093959</v>
      </c>
      <c r="T312" s="8">
        <f t="shared" si="94"/>
        <v>13.233454123904433</v>
      </c>
      <c r="U312" s="8">
        <f t="shared" si="95"/>
        <v>12.649739031264494</v>
      </c>
      <c r="V312" s="8">
        <f t="shared" si="96"/>
        <v>13.233927000340858</v>
      </c>
      <c r="W312" s="8">
        <f t="shared" si="97"/>
        <v>12.649637652959363</v>
      </c>
    </row>
    <row r="313" spans="1:23">
      <c r="A313" s="1" t="s">
        <v>10</v>
      </c>
      <c r="B313" s="1">
        <f t="shared" si="81"/>
        <v>58</v>
      </c>
      <c r="C313" s="1">
        <v>0.79100000000000004</v>
      </c>
      <c r="D313" s="1">
        <v>0.80300000000000005</v>
      </c>
      <c r="F313" s="7">
        <f t="shared" si="98"/>
        <v>11.922746</v>
      </c>
      <c r="G313" s="8">
        <f t="shared" si="99"/>
        <v>11.336912</v>
      </c>
      <c r="H313" s="7">
        <f t="shared" si="82"/>
        <v>12.134678152999999</v>
      </c>
      <c r="I313" s="8">
        <f t="shared" si="83"/>
        <v>11.291476615999999</v>
      </c>
      <c r="J313" s="8">
        <f t="shared" si="84"/>
        <v>12.225914944866499</v>
      </c>
      <c r="K313" s="8">
        <f t="shared" si="85"/>
        <v>11.271916683188</v>
      </c>
      <c r="L313" s="8">
        <f t="shared" si="86"/>
        <v>12.265192383765028</v>
      </c>
      <c r="M313" s="8">
        <f t="shared" si="87"/>
        <v>11.263496132112433</v>
      </c>
      <c r="N313" s="8">
        <f t="shared" si="88"/>
        <v>12.282101321210844</v>
      </c>
      <c r="O313" s="8">
        <f t="shared" si="89"/>
        <v>11.259871084874403</v>
      </c>
      <c r="P313" s="8">
        <f t="shared" si="90"/>
        <v>12.289380618781268</v>
      </c>
      <c r="Q313" s="8">
        <f t="shared" si="91"/>
        <v>11.25831050203843</v>
      </c>
      <c r="R313" s="8">
        <f t="shared" si="92"/>
        <v>12.292514356385336</v>
      </c>
      <c r="S313" s="8">
        <f t="shared" si="93"/>
        <v>11.257638671127545</v>
      </c>
      <c r="T313" s="8">
        <f t="shared" si="94"/>
        <v>12.293863430423887</v>
      </c>
      <c r="U313" s="8">
        <f t="shared" si="95"/>
        <v>11.257349447920408</v>
      </c>
      <c r="V313" s="8">
        <f t="shared" si="96"/>
        <v>12.294444206797483</v>
      </c>
      <c r="W313" s="8">
        <f t="shared" si="97"/>
        <v>11.257224937329735</v>
      </c>
    </row>
    <row r="314" spans="1:23">
      <c r="A314" s="1" t="s">
        <v>10</v>
      </c>
      <c r="B314" s="1">
        <f t="shared" si="81"/>
        <v>59</v>
      </c>
      <c r="C314" s="1">
        <v>-0.08</v>
      </c>
      <c r="D314" s="1">
        <v>0.40500000000000003</v>
      </c>
      <c r="F314" s="7">
        <f t="shared" si="98"/>
        <v>10.884067499999999</v>
      </c>
      <c r="G314" s="8">
        <f t="shared" si="99"/>
        <v>10.97486</v>
      </c>
      <c r="H314" s="7">
        <f t="shared" si="82"/>
        <v>11.023814058749998</v>
      </c>
      <c r="I314" s="8">
        <f t="shared" si="83"/>
        <v>10.94490023</v>
      </c>
      <c r="J314" s="8">
        <f t="shared" si="84"/>
        <v>11.083974952291873</v>
      </c>
      <c r="K314" s="8">
        <f t="shared" si="85"/>
        <v>10.932002549014999</v>
      </c>
      <c r="L314" s="8">
        <f t="shared" si="86"/>
        <v>11.109874216961652</v>
      </c>
      <c r="M314" s="8">
        <f t="shared" si="87"/>
        <v>10.926450097350957</v>
      </c>
      <c r="N314" s="8">
        <f t="shared" si="88"/>
        <v>11.12102385040199</v>
      </c>
      <c r="O314" s="8">
        <f t="shared" si="89"/>
        <v>10.924059766909586</v>
      </c>
      <c r="P314" s="8">
        <f t="shared" si="90"/>
        <v>11.125823767598057</v>
      </c>
      <c r="Q314" s="8">
        <f t="shared" si="91"/>
        <v>10.923030729654577</v>
      </c>
      <c r="R314" s="8">
        <f t="shared" si="92"/>
        <v>11.127890131950963</v>
      </c>
      <c r="S314" s="8">
        <f t="shared" si="93"/>
        <v>10.922587729116294</v>
      </c>
      <c r="T314" s="8">
        <f t="shared" si="94"/>
        <v>11.12877970180489</v>
      </c>
      <c r="U314" s="8">
        <f t="shared" si="95"/>
        <v>10.922397017384565</v>
      </c>
      <c r="V314" s="8">
        <f t="shared" si="96"/>
        <v>11.129162661627005</v>
      </c>
      <c r="W314" s="8">
        <f t="shared" si="97"/>
        <v>10.922314915984055</v>
      </c>
    </row>
    <row r="315" spans="1:23">
      <c r="A315" s="1" t="s">
        <v>10</v>
      </c>
      <c r="B315" s="1">
        <f t="shared" si="81"/>
        <v>60</v>
      </c>
      <c r="C315" s="1">
        <v>2.569</v>
      </c>
      <c r="D315" s="1">
        <v>2.8660000000000001</v>
      </c>
      <c r="F315" s="7">
        <f t="shared" si="98"/>
        <v>13.5997135</v>
      </c>
      <c r="G315" s="8">
        <f t="shared" si="99"/>
        <v>13.421571999999999</v>
      </c>
      <c r="H315" s="7">
        <f t="shared" si="82"/>
        <v>13.76815116175</v>
      </c>
      <c r="I315" s="8">
        <f t="shared" si="83"/>
        <v>13.385461245999998</v>
      </c>
      <c r="J315" s="8">
        <f t="shared" si="84"/>
        <v>13.840663575133375</v>
      </c>
      <c r="K315" s="8">
        <f t="shared" si="85"/>
        <v>13.369915566403</v>
      </c>
      <c r="L315" s="8">
        <f t="shared" si="86"/>
        <v>13.871880169094917</v>
      </c>
      <c r="M315" s="8">
        <f t="shared" si="87"/>
        <v>13.363223151336491</v>
      </c>
      <c r="N315" s="8">
        <f t="shared" si="88"/>
        <v>13.885318912795361</v>
      </c>
      <c r="O315" s="8">
        <f t="shared" si="89"/>
        <v>13.360342066650359</v>
      </c>
      <c r="P315" s="8">
        <f t="shared" si="90"/>
        <v>13.891104291958403</v>
      </c>
      <c r="Q315" s="8">
        <f t="shared" si="91"/>
        <v>13.35910175969298</v>
      </c>
      <c r="R315" s="8">
        <f t="shared" si="92"/>
        <v>13.893594897688091</v>
      </c>
      <c r="S315" s="8">
        <f t="shared" si="93"/>
        <v>13.358567807547828</v>
      </c>
      <c r="T315" s="8">
        <f t="shared" si="94"/>
        <v>13.894667103454722</v>
      </c>
      <c r="U315" s="8">
        <f t="shared" si="95"/>
        <v>13.35833794114934</v>
      </c>
      <c r="V315" s="8">
        <f t="shared" si="96"/>
        <v>13.895128688037257</v>
      </c>
      <c r="W315" s="8">
        <f t="shared" si="97"/>
        <v>13.358238983664791</v>
      </c>
    </row>
    <row r="316" spans="1:23">
      <c r="A316" s="1" t="s">
        <v>10</v>
      </c>
      <c r="B316" s="1">
        <f t="shared" si="81"/>
        <v>61</v>
      </c>
      <c r="C316" s="1">
        <v>5.1529999999999996</v>
      </c>
      <c r="D316" s="1">
        <v>5.226</v>
      </c>
      <c r="F316" s="7">
        <f t="shared" si="98"/>
        <v>16.263121499999997</v>
      </c>
      <c r="G316" s="8">
        <f t="shared" si="99"/>
        <v>15.764548</v>
      </c>
      <c r="H316" s="7">
        <f t="shared" si="82"/>
        <v>16.465744305749997</v>
      </c>
      <c r="I316" s="8">
        <f t="shared" si="83"/>
        <v>15.721108414</v>
      </c>
      <c r="J316" s="8">
        <f t="shared" si="84"/>
        <v>16.552973423625374</v>
      </c>
      <c r="K316" s="8">
        <f t="shared" si="85"/>
        <v>15.702407672227</v>
      </c>
      <c r="L316" s="8">
        <f t="shared" si="86"/>
        <v>16.590525558870723</v>
      </c>
      <c r="M316" s="8">
        <f t="shared" si="87"/>
        <v>15.694357002893723</v>
      </c>
      <c r="N316" s="8">
        <f t="shared" si="88"/>
        <v>16.606691753093845</v>
      </c>
      <c r="O316" s="8">
        <f t="shared" si="89"/>
        <v>15.690891189745749</v>
      </c>
      <c r="P316" s="8">
        <f t="shared" si="90"/>
        <v>16.613651299706898</v>
      </c>
      <c r="Q316" s="8">
        <f t="shared" si="91"/>
        <v>15.689399157185544</v>
      </c>
      <c r="R316" s="8">
        <f t="shared" si="92"/>
        <v>16.616647384523819</v>
      </c>
      <c r="S316" s="8">
        <f t="shared" si="93"/>
        <v>15.688756837168377</v>
      </c>
      <c r="T316" s="8">
        <f t="shared" si="94"/>
        <v>16.617937199037502</v>
      </c>
      <c r="U316" s="8">
        <f t="shared" si="95"/>
        <v>15.688480318400986</v>
      </c>
      <c r="V316" s="8">
        <f t="shared" si="96"/>
        <v>16.618492464185643</v>
      </c>
      <c r="W316" s="8">
        <f t="shared" si="97"/>
        <v>15.688361277071625</v>
      </c>
    </row>
    <row r="317" spans="1:23">
      <c r="A317" s="1" t="s">
        <v>10</v>
      </c>
      <c r="B317" s="1">
        <f t="shared" si="81"/>
        <v>62</v>
      </c>
      <c r="C317" s="1">
        <v>1.7749999999999999</v>
      </c>
      <c r="D317" s="1">
        <v>2.04</v>
      </c>
      <c r="F317" s="7">
        <f t="shared" si="98"/>
        <v>12.817057499999999</v>
      </c>
      <c r="G317" s="8">
        <f t="shared" si="99"/>
        <v>12.59314</v>
      </c>
      <c r="H317" s="7">
        <f t="shared" si="82"/>
        <v>12.990378753749999</v>
      </c>
      <c r="I317" s="8">
        <f t="shared" si="83"/>
        <v>12.555982269999999</v>
      </c>
      <c r="J317" s="8">
        <f t="shared" si="84"/>
        <v>13.064993553489375</v>
      </c>
      <c r="K317" s="8">
        <f t="shared" si="85"/>
        <v>12.539985867235</v>
      </c>
      <c r="L317" s="8">
        <f t="shared" si="86"/>
        <v>13.097115224777175</v>
      </c>
      <c r="M317" s="8">
        <f t="shared" si="87"/>
        <v>12.533099415844667</v>
      </c>
      <c r="N317" s="8">
        <f t="shared" si="88"/>
        <v>13.110943604266573</v>
      </c>
      <c r="O317" s="8">
        <f t="shared" si="89"/>
        <v>12.530134798521129</v>
      </c>
      <c r="P317" s="8">
        <f t="shared" si="90"/>
        <v>13.11689672163676</v>
      </c>
      <c r="Q317" s="8">
        <f t="shared" si="91"/>
        <v>12.528858530763346</v>
      </c>
      <c r="R317" s="8">
        <f t="shared" si="92"/>
        <v>13.119459538664625</v>
      </c>
      <c r="S317" s="8">
        <f t="shared" si="93"/>
        <v>12.52830909749362</v>
      </c>
      <c r="T317" s="8">
        <f t="shared" si="94"/>
        <v>13.120562831395119</v>
      </c>
      <c r="U317" s="8">
        <f t="shared" si="95"/>
        <v>12.528072566471003</v>
      </c>
      <c r="V317" s="8">
        <f t="shared" si="96"/>
        <v>13.121037798915598</v>
      </c>
      <c r="W317" s="8">
        <f t="shared" si="97"/>
        <v>12.527970739865767</v>
      </c>
    </row>
    <row r="318" spans="1:23">
      <c r="A318" s="1" t="s">
        <v>10</v>
      </c>
      <c r="B318" s="1">
        <f t="shared" si="81"/>
        <v>63</v>
      </c>
      <c r="C318" s="1">
        <v>-0.441</v>
      </c>
      <c r="D318" s="1">
        <v>4.3999999999999997E-2</v>
      </c>
      <c r="F318" s="7">
        <f t="shared" si="98"/>
        <v>10.5230675</v>
      </c>
      <c r="G318" s="8">
        <f t="shared" si="99"/>
        <v>10.613859999999999</v>
      </c>
      <c r="H318" s="7">
        <f t="shared" si="82"/>
        <v>10.66281405875</v>
      </c>
      <c r="I318" s="8">
        <f t="shared" si="83"/>
        <v>10.583900229999999</v>
      </c>
      <c r="J318" s="8">
        <f t="shared" si="84"/>
        <v>10.722974952291874</v>
      </c>
      <c r="K318" s="8">
        <f t="shared" si="85"/>
        <v>10.571002549014999</v>
      </c>
      <c r="L318" s="8">
        <f t="shared" si="86"/>
        <v>10.748874216961651</v>
      </c>
      <c r="M318" s="8">
        <f t="shared" si="87"/>
        <v>10.565450097350958</v>
      </c>
      <c r="N318" s="8">
        <f t="shared" si="88"/>
        <v>10.760023850401989</v>
      </c>
      <c r="O318" s="8">
        <f t="shared" si="89"/>
        <v>10.563059766909587</v>
      </c>
      <c r="P318" s="8">
        <f t="shared" si="90"/>
        <v>10.764823767598056</v>
      </c>
      <c r="Q318" s="8">
        <f t="shared" si="91"/>
        <v>10.562030729654577</v>
      </c>
      <c r="R318" s="8">
        <f t="shared" si="92"/>
        <v>10.766890131950962</v>
      </c>
      <c r="S318" s="8">
        <f t="shared" si="93"/>
        <v>10.561587729116296</v>
      </c>
      <c r="T318" s="8">
        <f t="shared" si="94"/>
        <v>10.767779701804889</v>
      </c>
      <c r="U318" s="8">
        <f t="shared" si="95"/>
        <v>10.561397017384564</v>
      </c>
      <c r="V318" s="8">
        <f t="shared" si="96"/>
        <v>10.768162661627004</v>
      </c>
      <c r="W318" s="8">
        <f t="shared" si="97"/>
        <v>10.561314915984054</v>
      </c>
    </row>
    <row r="319" spans="1:23">
      <c r="A319" s="1" t="s">
        <v>10</v>
      </c>
      <c r="B319" s="1">
        <f t="shared" si="81"/>
        <v>64</v>
      </c>
      <c r="C319" s="1">
        <v>2.371</v>
      </c>
      <c r="D319" s="1">
        <v>2.4409999999999998</v>
      </c>
      <c r="F319" s="7">
        <f t="shared" si="98"/>
        <v>13.482184999999999</v>
      </c>
      <c r="G319" s="8">
        <f t="shared" si="99"/>
        <v>12.97932</v>
      </c>
      <c r="H319" s="7">
        <f t="shared" si="82"/>
        <v>13.685265642499999</v>
      </c>
      <c r="I319" s="8">
        <f t="shared" si="83"/>
        <v>12.93578226</v>
      </c>
      <c r="J319" s="8">
        <f t="shared" si="84"/>
        <v>13.772691859096248</v>
      </c>
      <c r="K319" s="8">
        <f t="shared" si="85"/>
        <v>12.91703926293</v>
      </c>
      <c r="L319" s="8">
        <f t="shared" si="86"/>
        <v>13.810328845340933</v>
      </c>
      <c r="M319" s="8">
        <f t="shared" si="87"/>
        <v>12.908970402691365</v>
      </c>
      <c r="N319" s="8">
        <f t="shared" si="88"/>
        <v>13.826531567919272</v>
      </c>
      <c r="O319" s="8">
        <f t="shared" si="89"/>
        <v>12.905496758358632</v>
      </c>
      <c r="P319" s="8">
        <f t="shared" si="90"/>
        <v>13.833506839989246</v>
      </c>
      <c r="Q319" s="8">
        <f t="shared" si="91"/>
        <v>12.90400135447339</v>
      </c>
      <c r="R319" s="8">
        <f t="shared" si="92"/>
        <v>13.836509694615369</v>
      </c>
      <c r="S319" s="8">
        <f t="shared" si="93"/>
        <v>12.903357583100794</v>
      </c>
      <c r="T319" s="8">
        <f t="shared" si="94"/>
        <v>13.837802423531915</v>
      </c>
      <c r="U319" s="8">
        <f t="shared" si="95"/>
        <v>12.903080439524892</v>
      </c>
      <c r="V319" s="8">
        <f t="shared" si="96"/>
        <v>13.838358943330489</v>
      </c>
      <c r="W319" s="8">
        <f t="shared" si="97"/>
        <v>12.902961129215466</v>
      </c>
    </row>
    <row r="320" spans="1:23">
      <c r="A320" s="1" t="s">
        <v>10</v>
      </c>
      <c r="B320" s="1">
        <f t="shared" si="81"/>
        <v>65</v>
      </c>
      <c r="C320" s="1">
        <v>1.9279999999999999</v>
      </c>
      <c r="D320" s="1">
        <v>2.2290000000000001</v>
      </c>
      <c r="F320" s="7">
        <f t="shared" si="98"/>
        <v>12.957295499999999</v>
      </c>
      <c r="G320" s="8">
        <f t="shared" si="99"/>
        <v>12.784876000000001</v>
      </c>
      <c r="H320" s="7">
        <f t="shared" si="82"/>
        <v>13.125122712749999</v>
      </c>
      <c r="I320" s="8">
        <f t="shared" si="83"/>
        <v>12.748896117999999</v>
      </c>
      <c r="J320" s="8">
        <f t="shared" si="84"/>
        <v>13.197372327838874</v>
      </c>
      <c r="K320" s="8">
        <f t="shared" si="85"/>
        <v>12.733406778798999</v>
      </c>
      <c r="L320" s="8">
        <f t="shared" si="86"/>
        <v>13.228475787134634</v>
      </c>
      <c r="M320" s="8">
        <f t="shared" si="87"/>
        <v>12.726738618272968</v>
      </c>
      <c r="N320" s="8">
        <f t="shared" si="88"/>
        <v>13.24186582636146</v>
      </c>
      <c r="O320" s="8">
        <f t="shared" si="89"/>
        <v>12.723867975166513</v>
      </c>
      <c r="P320" s="8">
        <f t="shared" si="90"/>
        <v>13.247630238248608</v>
      </c>
      <c r="Q320" s="8">
        <f t="shared" si="91"/>
        <v>12.722632163309184</v>
      </c>
      <c r="R320" s="8">
        <f t="shared" si="92"/>
        <v>13.250111817566024</v>
      </c>
      <c r="S320" s="8">
        <f t="shared" si="93"/>
        <v>12.722100146304603</v>
      </c>
      <c r="T320" s="8">
        <f t="shared" si="94"/>
        <v>13.251180137462173</v>
      </c>
      <c r="U320" s="8">
        <f t="shared" si="95"/>
        <v>12.721871112984132</v>
      </c>
      <c r="V320" s="8">
        <f t="shared" si="96"/>
        <v>13.251640049177464</v>
      </c>
      <c r="W320" s="8">
        <f t="shared" si="97"/>
        <v>12.721772514139669</v>
      </c>
    </row>
    <row r="321" spans="1:23">
      <c r="A321" s="1" t="s">
        <v>10</v>
      </c>
      <c r="B321" s="1">
        <f t="shared" ref="B321:B382" si="100">ROW(B319)-253</f>
        <v>66</v>
      </c>
      <c r="C321" s="1">
        <v>3.194</v>
      </c>
      <c r="D321" s="1">
        <v>3.4620000000000002</v>
      </c>
      <c r="F321" s="7">
        <f t="shared" si="98"/>
        <v>14.234993999999999</v>
      </c>
      <c r="G321" s="8">
        <f t="shared" si="99"/>
        <v>14.015367999999999</v>
      </c>
      <c r="H321" s="7">
        <f t="shared" si="82"/>
        <v>14.407857416999999</v>
      </c>
      <c r="I321" s="8">
        <f t="shared" si="83"/>
        <v>13.978308424</v>
      </c>
      <c r="J321" s="8">
        <f t="shared" si="84"/>
        <v>14.482275118018499</v>
      </c>
      <c r="K321" s="8">
        <f t="shared" si="85"/>
        <v>13.962354276532</v>
      </c>
      <c r="L321" s="8">
        <f t="shared" si="86"/>
        <v>14.514311938306964</v>
      </c>
      <c r="M321" s="8">
        <f t="shared" si="87"/>
        <v>13.955486016047026</v>
      </c>
      <c r="N321" s="8">
        <f t="shared" si="88"/>
        <v>14.528103789441147</v>
      </c>
      <c r="O321" s="8">
        <f t="shared" si="89"/>
        <v>13.952529229908244</v>
      </c>
      <c r="P321" s="8">
        <f t="shared" si="90"/>
        <v>14.534041181354414</v>
      </c>
      <c r="Q321" s="8">
        <f t="shared" si="91"/>
        <v>13.951256333475499</v>
      </c>
      <c r="R321" s="8">
        <f t="shared" si="92"/>
        <v>14.536597228573076</v>
      </c>
      <c r="S321" s="8">
        <f t="shared" si="93"/>
        <v>13.950708351561202</v>
      </c>
      <c r="T321" s="8">
        <f t="shared" si="94"/>
        <v>14.537697606900709</v>
      </c>
      <c r="U321" s="8">
        <f t="shared" si="95"/>
        <v>13.950472445347097</v>
      </c>
      <c r="V321" s="8">
        <f t="shared" si="96"/>
        <v>14.538171319770754</v>
      </c>
      <c r="W321" s="8">
        <f t="shared" si="97"/>
        <v>13.950370887721926</v>
      </c>
    </row>
    <row r="322" spans="1:23">
      <c r="A322" s="1" t="s">
        <v>10</v>
      </c>
      <c r="B322" s="1">
        <f t="shared" si="100"/>
        <v>67</v>
      </c>
      <c r="C322" s="1">
        <v>3.1779999999999999</v>
      </c>
      <c r="D322" s="1">
        <v>3.41</v>
      </c>
      <c r="F322" s="7">
        <f t="shared" si="98"/>
        <v>14.231755999999999</v>
      </c>
      <c r="G322" s="8">
        <f t="shared" si="99"/>
        <v>13.960632</v>
      </c>
      <c r="H322" s="7">
        <f t="shared" si="82"/>
        <v>14.410113457999998</v>
      </c>
      <c r="I322" s="8">
        <f t="shared" si="83"/>
        <v>13.922394576</v>
      </c>
      <c r="J322" s="8">
        <f t="shared" si="84"/>
        <v>14.486896343668999</v>
      </c>
      <c r="K322" s="8">
        <f t="shared" si="85"/>
        <v>13.905933364968</v>
      </c>
      <c r="L322" s="8">
        <f t="shared" si="86"/>
        <v>14.519951375949503</v>
      </c>
      <c r="M322" s="8">
        <f t="shared" si="87"/>
        <v>13.898846813618723</v>
      </c>
      <c r="N322" s="8">
        <f t="shared" si="88"/>
        <v>14.534181567346261</v>
      </c>
      <c r="O322" s="8">
        <f t="shared" si="89"/>
        <v>13.89579605326286</v>
      </c>
      <c r="P322" s="8">
        <f t="shared" si="90"/>
        <v>14.540307664742565</v>
      </c>
      <c r="Q322" s="8">
        <f t="shared" si="91"/>
        <v>13.894482700929661</v>
      </c>
      <c r="R322" s="8">
        <f t="shared" si="92"/>
        <v>14.542944949671673</v>
      </c>
      <c r="S322" s="8">
        <f t="shared" si="93"/>
        <v>13.893917302750218</v>
      </c>
      <c r="T322" s="8">
        <f t="shared" si="94"/>
        <v>14.544080300833656</v>
      </c>
      <c r="U322" s="8">
        <f t="shared" si="95"/>
        <v>13.893673898833969</v>
      </c>
      <c r="V322" s="8">
        <f t="shared" si="96"/>
        <v>14.544569069508889</v>
      </c>
      <c r="W322" s="8">
        <f t="shared" si="97"/>
        <v>13.893569113448024</v>
      </c>
    </row>
    <row r="323" spans="1:23">
      <c r="A323" s="1" t="s">
        <v>10</v>
      </c>
      <c r="B323" s="1">
        <f t="shared" si="100"/>
        <v>68</v>
      </c>
      <c r="C323" s="1">
        <v>3.7639999999999998</v>
      </c>
      <c r="D323" s="1">
        <v>3.9910000000000001</v>
      </c>
      <c r="F323" s="7">
        <f t="shared" si="98"/>
        <v>14.819528499999999</v>
      </c>
      <c r="G323" s="8">
        <f t="shared" si="99"/>
        <v>14.541252</v>
      </c>
      <c r="H323" s="7">
        <f t="shared" ref="H323:H382" si="101">C323+0.3545*(F323-G323)+11.136</f>
        <v>14.998649019249999</v>
      </c>
      <c r="I323" s="8">
        <f t="shared" ref="I323:I382" si="102">D323-0.076*(F323-G323)+10.533</f>
        <v>14.502850986</v>
      </c>
      <c r="J323" s="8">
        <f t="shared" ref="J323:J382" si="103">C323+0.3545*(H323-I323)+11.136</f>
        <v>15.075760402787123</v>
      </c>
      <c r="K323" s="8">
        <f t="shared" ref="K323:K382" si="104">D323-0.076*(H323-I323)+10.533</f>
        <v>14.486319349473</v>
      </c>
      <c r="L323" s="8">
        <f t="shared" ref="L323:L382" si="105">C323+0.3545*(J323-K323)+11.136</f>
        <v>15.108956853399857</v>
      </c>
      <c r="M323" s="8">
        <f t="shared" ref="M323:M382" si="106">D323-0.076*(J323-K323)+10.533</f>
        <v>14.479202479948126</v>
      </c>
      <c r="N323" s="8">
        <f t="shared" ref="N323:N382" si="107">C323+0.3545*(L323-M323)+11.136</f>
        <v>15.123247925388638</v>
      </c>
      <c r="O323" s="8">
        <f t="shared" ref="O323:O382" si="108">D323-0.076*(L323-M323)+10.533</f>
        <v>14.476138667617668</v>
      </c>
      <c r="P323" s="8">
        <f t="shared" ref="P323:P382" si="109">C323+0.3545*(N323-O323)+11.136</f>
        <v>15.129400231879808</v>
      </c>
      <c r="Q323" s="8">
        <f t="shared" ref="Q323:Q382" si="110">D323-0.076*(N323-O323)+10.533</f>
        <v>14.474819696409405</v>
      </c>
      <c r="R323" s="8">
        <f t="shared" ref="R323:R382" si="111">C323+0.3545*(P323-Q323)+11.136</f>
        <v>15.132048799824258</v>
      </c>
      <c r="S323" s="8">
        <f t="shared" ref="S323:S382" si="112">D323-0.076*(P323-Q323)+10.533</f>
        <v>14.474251879304248</v>
      </c>
      <c r="T323" s="8">
        <f t="shared" ref="T323:T382" si="113">C323+0.3545*(R323-S323)+11.136</f>
        <v>15.133189008324342</v>
      </c>
      <c r="U323" s="8">
        <f t="shared" ref="U323:U382" si="114">D323-0.076*(R323-S323)+10.533</f>
        <v>14.474007434040479</v>
      </c>
      <c r="V323" s="8">
        <f t="shared" ref="V323:V382" si="115">C323+0.3545*(T323-U323)+11.136</f>
        <v>15.133679868083629</v>
      </c>
      <c r="W323" s="8">
        <f t="shared" ref="W323:W382" si="116">D323-0.076*(T323-U323)+10.533</f>
        <v>14.473902200354425</v>
      </c>
    </row>
    <row r="324" spans="1:23">
      <c r="A324" s="1" t="s">
        <v>10</v>
      </c>
      <c r="B324" s="1">
        <f t="shared" si="100"/>
        <v>69</v>
      </c>
      <c r="C324" s="1">
        <v>1.6950000000000001</v>
      </c>
      <c r="D324" s="1">
        <v>1.964</v>
      </c>
      <c r="F324" s="7">
        <f t="shared" si="98"/>
        <v>12.7356395</v>
      </c>
      <c r="G324" s="8">
        <f t="shared" si="99"/>
        <v>12.517443999999999</v>
      </c>
      <c r="H324" s="7">
        <f t="shared" si="101"/>
        <v>12.90835030475</v>
      </c>
      <c r="I324" s="8">
        <f t="shared" si="102"/>
        <v>12.480417142</v>
      </c>
      <c r="J324" s="8">
        <f t="shared" si="103"/>
        <v>12.982702306194874</v>
      </c>
      <c r="K324" s="8">
        <f t="shared" si="104"/>
        <v>12.464477079630999</v>
      </c>
      <c r="L324" s="8">
        <f t="shared" si="105"/>
        <v>13.014710842816893</v>
      </c>
      <c r="M324" s="8">
        <f t="shared" si="106"/>
        <v>12.457614882781145</v>
      </c>
      <c r="N324" s="8">
        <f t="shared" si="107"/>
        <v>13.028490517832672</v>
      </c>
      <c r="O324" s="8">
        <f t="shared" si="108"/>
        <v>12.454660707037283</v>
      </c>
      <c r="P324" s="8">
        <f t="shared" si="109"/>
        <v>13.034422667926965</v>
      </c>
      <c r="Q324" s="8">
        <f t="shared" si="110"/>
        <v>12.45338893437955</v>
      </c>
      <c r="R324" s="8">
        <f t="shared" si="111"/>
        <v>13.036976458542558</v>
      </c>
      <c r="S324" s="8">
        <f t="shared" si="112"/>
        <v>12.452841436250395</v>
      </c>
      <c r="T324" s="8">
        <f t="shared" si="113"/>
        <v>13.038075865402572</v>
      </c>
      <c r="U324" s="8">
        <f t="shared" si="114"/>
        <v>12.452605738305795</v>
      </c>
      <c r="V324" s="8">
        <f t="shared" si="115"/>
        <v>13.038549160055807</v>
      </c>
      <c r="W324" s="8">
        <f t="shared" si="116"/>
        <v>12.452504270340643</v>
      </c>
    </row>
    <row r="325" spans="1:23">
      <c r="A325" s="1" t="s">
        <v>10</v>
      </c>
      <c r="B325" s="1">
        <f t="shared" si="100"/>
        <v>70</v>
      </c>
      <c r="C325" s="1">
        <v>3.645</v>
      </c>
      <c r="D325" s="1">
        <v>3.8919999999999999</v>
      </c>
      <c r="F325" s="7">
        <f t="shared" si="98"/>
        <v>14.693438499999999</v>
      </c>
      <c r="G325" s="8">
        <f t="shared" si="99"/>
        <v>14.443771999999999</v>
      </c>
      <c r="H325" s="7">
        <f t="shared" si="101"/>
        <v>14.869506774249999</v>
      </c>
      <c r="I325" s="8">
        <f t="shared" si="102"/>
        <v>14.406025346</v>
      </c>
      <c r="J325" s="8">
        <f t="shared" si="103"/>
        <v>14.945304166314624</v>
      </c>
      <c r="K325" s="8">
        <f t="shared" si="104"/>
        <v>14.389775411453</v>
      </c>
      <c r="L325" s="8">
        <f t="shared" si="105"/>
        <v>14.977934943598445</v>
      </c>
      <c r="M325" s="8">
        <f t="shared" si="106"/>
        <v>14.382779814630517</v>
      </c>
      <c r="N325" s="8">
        <f t="shared" si="107"/>
        <v>14.99198249321913</v>
      </c>
      <c r="O325" s="8">
        <f t="shared" si="108"/>
        <v>14.379768210198437</v>
      </c>
      <c r="P325" s="8">
        <f t="shared" si="109"/>
        <v>14.998029963330834</v>
      </c>
      <c r="Q325" s="8">
        <f t="shared" si="110"/>
        <v>14.378471714490427</v>
      </c>
      <c r="R325" s="8">
        <f t="shared" si="111"/>
        <v>15.000633399213925</v>
      </c>
      <c r="S325" s="8">
        <f t="shared" si="112"/>
        <v>14.377913573088129</v>
      </c>
      <c r="T325" s="8">
        <f t="shared" si="113"/>
        <v>15.001754178361594</v>
      </c>
      <c r="U325" s="8">
        <f t="shared" si="114"/>
        <v>14.377673293214439</v>
      </c>
      <c r="V325" s="8">
        <f t="shared" si="115"/>
        <v>15.002236673784665</v>
      </c>
      <c r="W325" s="8">
        <f t="shared" si="116"/>
        <v>14.377569852728815</v>
      </c>
    </row>
    <row r="326" spans="1:23">
      <c r="A326" s="1" t="s">
        <v>10</v>
      </c>
      <c r="B326" s="1">
        <f t="shared" si="100"/>
        <v>71</v>
      </c>
      <c r="C326" s="1">
        <v>4.9580000000000002</v>
      </c>
      <c r="D326" s="1">
        <v>4.9509999999999996</v>
      </c>
      <c r="F326" s="7">
        <f t="shared" si="98"/>
        <v>16.096481499999999</v>
      </c>
      <c r="G326" s="8">
        <f t="shared" si="99"/>
        <v>15.483467999999998</v>
      </c>
      <c r="H326" s="7">
        <f t="shared" si="101"/>
        <v>16.31131328575</v>
      </c>
      <c r="I326" s="8">
        <f t="shared" si="102"/>
        <v>15.437410973999999</v>
      </c>
      <c r="J326" s="8">
        <f t="shared" si="103"/>
        <v>16.403798369515375</v>
      </c>
      <c r="K326" s="8">
        <f t="shared" si="104"/>
        <v>15.417583424306999</v>
      </c>
      <c r="L326" s="8">
        <f t="shared" si="105"/>
        <v>16.44361319807637</v>
      </c>
      <c r="M326" s="8">
        <f t="shared" si="106"/>
        <v>15.409047664164163</v>
      </c>
      <c r="N326" s="8">
        <f t="shared" si="107"/>
        <v>16.460753481771878</v>
      </c>
      <c r="O326" s="8">
        <f t="shared" si="108"/>
        <v>15.405373019422672</v>
      </c>
      <c r="P326" s="8">
        <f t="shared" si="109"/>
        <v>16.468132373902794</v>
      </c>
      <c r="Q326" s="8">
        <f t="shared" si="110"/>
        <v>15.40379108486146</v>
      </c>
      <c r="R326" s="8">
        <f t="shared" si="111"/>
        <v>16.471308986965152</v>
      </c>
      <c r="S326" s="8">
        <f t="shared" si="112"/>
        <v>15.403110062032859</v>
      </c>
      <c r="T326" s="8">
        <f t="shared" si="113"/>
        <v>16.472676518888498</v>
      </c>
      <c r="U326" s="8">
        <f t="shared" si="114"/>
        <v>15.402816881705146</v>
      </c>
      <c r="V326" s="8">
        <f t="shared" si="115"/>
        <v>16.473265241381498</v>
      </c>
      <c r="W326" s="8">
        <f t="shared" si="116"/>
        <v>15.402690667574063</v>
      </c>
    </row>
    <row r="327" spans="1:23">
      <c r="A327" s="1" t="s">
        <v>10</v>
      </c>
      <c r="B327" s="1">
        <f t="shared" si="100"/>
        <v>72</v>
      </c>
      <c r="C327" s="1">
        <v>2.3730000000000002</v>
      </c>
      <c r="D327" s="1">
        <v>2.681</v>
      </c>
      <c r="F327" s="7">
        <f t="shared" si="98"/>
        <v>13.399813999999999</v>
      </c>
      <c r="G327" s="8">
        <f t="shared" si="99"/>
        <v>13.237407999999999</v>
      </c>
      <c r="H327" s="7">
        <f t="shared" si="101"/>
        <v>13.566572926999999</v>
      </c>
      <c r="I327" s="8">
        <f t="shared" si="102"/>
        <v>13.201657143999999</v>
      </c>
      <c r="J327" s="8">
        <f t="shared" si="103"/>
        <v>13.638362645073499</v>
      </c>
      <c r="K327" s="8">
        <f t="shared" si="104"/>
        <v>13.186266400491998</v>
      </c>
      <c r="L327" s="8">
        <f t="shared" si="105"/>
        <v>13.669268118704142</v>
      </c>
      <c r="M327" s="8">
        <f t="shared" si="106"/>
        <v>13.179640685411805</v>
      </c>
      <c r="N327" s="8">
        <f t="shared" si="107"/>
        <v>13.682572925102132</v>
      </c>
      <c r="O327" s="8">
        <f t="shared" si="108"/>
        <v>13.176788315069782</v>
      </c>
      <c r="P327" s="8">
        <f t="shared" si="109"/>
        <v>13.688300644256469</v>
      </c>
      <c r="Q327" s="8">
        <f t="shared" si="110"/>
        <v>13.175560369637541</v>
      </c>
      <c r="R327" s="8">
        <f t="shared" si="111"/>
        <v>13.690766427352409</v>
      </c>
      <c r="S327" s="8">
        <f t="shared" si="112"/>
        <v>13.175031739128961</v>
      </c>
      <c r="T327" s="8">
        <f t="shared" si="113"/>
        <v>13.691827946975213</v>
      </c>
      <c r="U327" s="8">
        <f t="shared" si="114"/>
        <v>13.174804163695018</v>
      </c>
      <c r="V327" s="8">
        <f t="shared" si="115"/>
        <v>13.692284931172829</v>
      </c>
      <c r="W327" s="8">
        <f t="shared" si="116"/>
        <v>13.174706192470705</v>
      </c>
    </row>
    <row r="328" spans="1:23">
      <c r="A328" s="1" t="s">
        <v>10</v>
      </c>
      <c r="B328" s="1">
        <f t="shared" si="100"/>
        <v>73</v>
      </c>
      <c r="C328" s="1">
        <v>-0.16900000000000001</v>
      </c>
      <c r="D328" s="1">
        <v>0.40699999999999997</v>
      </c>
      <c r="F328" s="7">
        <f t="shared" si="98"/>
        <v>10.762808</v>
      </c>
      <c r="G328" s="8">
        <f t="shared" si="99"/>
        <v>10.983775999999999</v>
      </c>
      <c r="H328" s="7">
        <f t="shared" si="101"/>
        <v>10.888666843999999</v>
      </c>
      <c r="I328" s="8">
        <f t="shared" si="102"/>
        <v>10.956793568</v>
      </c>
      <c r="J328" s="8">
        <f t="shared" si="103"/>
        <v>10.942849076341998</v>
      </c>
      <c r="K328" s="8">
        <f t="shared" si="104"/>
        <v>10.945177631024</v>
      </c>
      <c r="L328" s="8">
        <f t="shared" si="105"/>
        <v>10.966174527365229</v>
      </c>
      <c r="M328" s="8">
        <f t="shared" si="106"/>
        <v>10.940176970155832</v>
      </c>
      <c r="N328" s="8">
        <f t="shared" si="107"/>
        <v>10.97621613403073</v>
      </c>
      <c r="O328" s="8">
        <f t="shared" si="108"/>
        <v>10.938024185652086</v>
      </c>
      <c r="P328" s="8">
        <f t="shared" si="109"/>
        <v>10.980539045700228</v>
      </c>
      <c r="Q328" s="8">
        <f t="shared" si="110"/>
        <v>10.937097411923222</v>
      </c>
      <c r="R328" s="8">
        <f t="shared" si="111"/>
        <v>10.982400059173948</v>
      </c>
      <c r="S328" s="8">
        <f t="shared" si="112"/>
        <v>10.936698435832946</v>
      </c>
      <c r="T328" s="8">
        <f t="shared" si="113"/>
        <v>10.983201225474383</v>
      </c>
      <c r="U328" s="8">
        <f t="shared" si="114"/>
        <v>10.936526676626084</v>
      </c>
      <c r="V328" s="8">
        <f t="shared" si="115"/>
        <v>10.983546127566722</v>
      </c>
      <c r="W328" s="8">
        <f t="shared" si="116"/>
        <v>10.93645273428753</v>
      </c>
    </row>
    <row r="329" spans="1:23">
      <c r="A329" s="1" t="s">
        <v>10</v>
      </c>
      <c r="B329" s="1">
        <f t="shared" si="100"/>
        <v>74</v>
      </c>
      <c r="C329" s="1">
        <v>1.901</v>
      </c>
      <c r="D329" s="1">
        <v>2.2509999999999999</v>
      </c>
      <c r="F329" s="7">
        <f t="shared" si="98"/>
        <v>12.912925</v>
      </c>
      <c r="G329" s="8">
        <f t="shared" si="99"/>
        <v>12.810599999999999</v>
      </c>
      <c r="H329" s="7">
        <f t="shared" si="101"/>
        <v>13.073274212499999</v>
      </c>
      <c r="I329" s="8">
        <f t="shared" si="102"/>
        <v>12.7762233</v>
      </c>
      <c r="J329" s="8">
        <f t="shared" si="103"/>
        <v>13.142304548481249</v>
      </c>
      <c r="K329" s="8">
        <f t="shared" si="104"/>
        <v>12.761424130649999</v>
      </c>
      <c r="L329" s="8">
        <f t="shared" si="105"/>
        <v>13.172022108121178</v>
      </c>
      <c r="M329" s="8">
        <f t="shared" si="106"/>
        <v>12.755053088244825</v>
      </c>
      <c r="N329" s="8">
        <f t="shared" si="107"/>
        <v>13.184815517546166</v>
      </c>
      <c r="O329" s="8">
        <f t="shared" si="108"/>
        <v>12.752310354489396</v>
      </c>
      <c r="P329" s="8">
        <f t="shared" si="109"/>
        <v>13.190323080303624</v>
      </c>
      <c r="Q329" s="8">
        <f t="shared" si="110"/>
        <v>12.751129607607684</v>
      </c>
      <c r="R329" s="8">
        <f t="shared" si="111"/>
        <v>13.192694086070709</v>
      </c>
      <c r="S329" s="8">
        <f t="shared" si="112"/>
        <v>12.750621296075108</v>
      </c>
      <c r="T329" s="8">
        <f t="shared" si="113"/>
        <v>13.193714804053439</v>
      </c>
      <c r="U329" s="8">
        <f t="shared" si="114"/>
        <v>12.750402467960335</v>
      </c>
      <c r="V329" s="8">
        <f t="shared" si="115"/>
        <v>13.194154223145006</v>
      </c>
      <c r="W329" s="8">
        <f t="shared" si="116"/>
        <v>12.750308262456922</v>
      </c>
    </row>
    <row r="330" spans="1:23">
      <c r="A330" s="1" t="s">
        <v>10</v>
      </c>
      <c r="B330" s="1">
        <f t="shared" si="100"/>
        <v>75</v>
      </c>
      <c r="C330" s="1">
        <v>3.931</v>
      </c>
      <c r="D330" s="1">
        <v>4.1879999999999997</v>
      </c>
      <c r="F330" s="7">
        <f t="shared" si="98"/>
        <v>14.9758935</v>
      </c>
      <c r="G330" s="8">
        <f t="shared" si="99"/>
        <v>14.740531999999998</v>
      </c>
      <c r="H330" s="7">
        <f t="shared" si="101"/>
        <v>15.15043565175</v>
      </c>
      <c r="I330" s="8">
        <f t="shared" si="102"/>
        <v>14.703112525999998</v>
      </c>
      <c r="J330" s="8">
        <f t="shared" si="103"/>
        <v>15.225576048078374</v>
      </c>
      <c r="K330" s="8">
        <f t="shared" si="104"/>
        <v>14.687003442443</v>
      </c>
      <c r="L330" s="8">
        <f t="shared" si="105"/>
        <v>15.257923988697739</v>
      </c>
      <c r="M330" s="8">
        <f t="shared" si="106"/>
        <v>14.680068481971711</v>
      </c>
      <c r="N330" s="8">
        <f t="shared" si="107"/>
        <v>15.271849777134376</v>
      </c>
      <c r="O330" s="8">
        <f t="shared" si="108"/>
        <v>14.677082981488821</v>
      </c>
      <c r="P330" s="8">
        <f t="shared" si="109"/>
        <v>15.277844829056349</v>
      </c>
      <c r="Q330" s="8">
        <f t="shared" si="110"/>
        <v>14.675797723530938</v>
      </c>
      <c r="R330" s="8">
        <f t="shared" si="111"/>
        <v>15.280425698908758</v>
      </c>
      <c r="S330" s="8">
        <f t="shared" si="112"/>
        <v>14.675244419980068</v>
      </c>
      <c r="T330" s="8">
        <f t="shared" si="113"/>
        <v>15.28153676338022</v>
      </c>
      <c r="U330" s="8">
        <f t="shared" si="114"/>
        <v>14.675006222801418</v>
      </c>
      <c r="V330" s="8">
        <f t="shared" si="115"/>
        <v>15.282015076635185</v>
      </c>
      <c r="W330" s="8">
        <f t="shared" si="116"/>
        <v>14.67490367891601</v>
      </c>
    </row>
    <row r="331" spans="1:23">
      <c r="A331" s="1" t="s">
        <v>10</v>
      </c>
      <c r="B331" s="1">
        <f t="shared" si="100"/>
        <v>76</v>
      </c>
      <c r="C331" s="1">
        <v>4.1100000000000003</v>
      </c>
      <c r="D331" s="1">
        <v>4.22</v>
      </c>
      <c r="F331" s="7">
        <f t="shared" si="98"/>
        <v>15.207004999999999</v>
      </c>
      <c r="G331" s="8">
        <f t="shared" si="99"/>
        <v>14.76136</v>
      </c>
      <c r="H331" s="7">
        <f t="shared" si="101"/>
        <v>15.403981152499998</v>
      </c>
      <c r="I331" s="8">
        <f t="shared" si="102"/>
        <v>14.719130979999999</v>
      </c>
      <c r="J331" s="8">
        <f t="shared" si="103"/>
        <v>15.488779386151249</v>
      </c>
      <c r="K331" s="8">
        <f t="shared" si="104"/>
        <v>14.700951386889999</v>
      </c>
      <c r="L331" s="8">
        <f t="shared" si="105"/>
        <v>15.525285025738112</v>
      </c>
      <c r="M331" s="8">
        <f t="shared" si="106"/>
        <v>14.693125072056144</v>
      </c>
      <c r="N331" s="8">
        <f t="shared" si="107"/>
        <v>15.541000703580258</v>
      </c>
      <c r="O331" s="8">
        <f t="shared" si="108"/>
        <v>14.689755843520171</v>
      </c>
      <c r="P331" s="8">
        <f t="shared" si="109"/>
        <v>15.547766302891301</v>
      </c>
      <c r="Q331" s="8">
        <f t="shared" si="110"/>
        <v>14.688305390635433</v>
      </c>
      <c r="R331" s="8">
        <f t="shared" si="111"/>
        <v>15.550678893394704</v>
      </c>
      <c r="S331" s="8">
        <f t="shared" si="112"/>
        <v>14.687680970668552</v>
      </c>
      <c r="T331" s="8">
        <f t="shared" si="113"/>
        <v>15.55193276360642</v>
      </c>
      <c r="U331" s="8">
        <f t="shared" si="114"/>
        <v>14.687412157872812</v>
      </c>
      <c r="V331" s="8">
        <f t="shared" si="115"/>
        <v>15.552472554732564</v>
      </c>
      <c r="W331" s="8">
        <f t="shared" si="116"/>
        <v>14.687296433964246</v>
      </c>
    </row>
    <row r="332" spans="1:23">
      <c r="A332" s="1" t="s">
        <v>10</v>
      </c>
      <c r="B332" s="1">
        <f t="shared" si="100"/>
        <v>77</v>
      </c>
      <c r="C332" s="1">
        <v>3.395</v>
      </c>
      <c r="D332" s="1">
        <v>3.6549999999999998</v>
      </c>
      <c r="F332" s="7">
        <f t="shared" si="98"/>
        <v>14.438829999999999</v>
      </c>
      <c r="G332" s="8">
        <f t="shared" si="99"/>
        <v>14.207759999999999</v>
      </c>
      <c r="H332" s="7">
        <f t="shared" si="101"/>
        <v>14.612914314999999</v>
      </c>
      <c r="I332" s="8">
        <f t="shared" si="102"/>
        <v>14.17043868</v>
      </c>
      <c r="J332" s="8">
        <f t="shared" si="103"/>
        <v>14.687857612607498</v>
      </c>
      <c r="K332" s="8">
        <f t="shared" si="104"/>
        <v>14.154371851739999</v>
      </c>
      <c r="L332" s="8">
        <f t="shared" si="105"/>
        <v>14.720120702227527</v>
      </c>
      <c r="M332" s="8">
        <f t="shared" si="106"/>
        <v>14.147455082174069</v>
      </c>
      <c r="N332" s="8">
        <f t="shared" si="107"/>
        <v>14.734009962308949</v>
      </c>
      <c r="O332" s="8">
        <f t="shared" si="108"/>
        <v>14.144477412875936</v>
      </c>
      <c r="P332" s="8">
        <f t="shared" si="109"/>
        <v>14.739989288774002</v>
      </c>
      <c r="Q332" s="8">
        <f t="shared" si="110"/>
        <v>14.14319552624309</v>
      </c>
      <c r="R332" s="8">
        <f t="shared" si="111"/>
        <v>14.742563388817207</v>
      </c>
      <c r="S332" s="8">
        <f t="shared" si="112"/>
        <v>14.142643674047651</v>
      </c>
      <c r="T332" s="8">
        <f t="shared" si="113"/>
        <v>14.743671538885806</v>
      </c>
      <c r="U332" s="8">
        <f t="shared" si="114"/>
        <v>14.142406101677512</v>
      </c>
      <c r="V332" s="8">
        <f t="shared" si="115"/>
        <v>14.744148597490339</v>
      </c>
      <c r="W332" s="8">
        <f t="shared" si="116"/>
        <v>14.142303826772169</v>
      </c>
    </row>
    <row r="333" spans="1:23">
      <c r="A333" s="1" t="s">
        <v>10</v>
      </c>
      <c r="B333" s="1">
        <f t="shared" si="100"/>
        <v>78</v>
      </c>
      <c r="C333" s="1">
        <v>2.4540000000000002</v>
      </c>
      <c r="D333" s="1">
        <v>2.7160000000000002</v>
      </c>
      <c r="F333" s="7">
        <f t="shared" si="98"/>
        <v>13.497121</v>
      </c>
      <c r="G333" s="8">
        <f t="shared" si="99"/>
        <v>13.268912</v>
      </c>
      <c r="H333" s="7">
        <f t="shared" si="101"/>
        <v>13.670900090499998</v>
      </c>
      <c r="I333" s="8">
        <f t="shared" si="102"/>
        <v>13.231656116</v>
      </c>
      <c r="J333" s="8">
        <f t="shared" si="103"/>
        <v>13.745711988960249</v>
      </c>
      <c r="K333" s="8">
        <f t="shared" si="104"/>
        <v>13.215617457938</v>
      </c>
      <c r="L333" s="8">
        <f t="shared" si="105"/>
        <v>13.777918511247385</v>
      </c>
      <c r="M333" s="8">
        <f t="shared" si="106"/>
        <v>13.208712815642308</v>
      </c>
      <c r="N333" s="8">
        <f t="shared" si="107"/>
        <v>13.791783419091999</v>
      </c>
      <c r="O333" s="8">
        <f t="shared" si="108"/>
        <v>13.205740367134014</v>
      </c>
      <c r="P333" s="8">
        <f t="shared" si="109"/>
        <v>13.797752261919104</v>
      </c>
      <c r="Q333" s="8">
        <f t="shared" si="110"/>
        <v>13.204460728051192</v>
      </c>
      <c r="R333" s="8">
        <f t="shared" si="111"/>
        <v>13.800321848756175</v>
      </c>
      <c r="S333" s="8">
        <f t="shared" si="112"/>
        <v>13.203909843426038</v>
      </c>
      <c r="T333" s="8">
        <f t="shared" si="113"/>
        <v>13.801428055889533</v>
      </c>
      <c r="U333" s="8">
        <f t="shared" si="114"/>
        <v>13.20367268759491</v>
      </c>
      <c r="V333" s="8">
        <f t="shared" si="115"/>
        <v>13.801904278060443</v>
      </c>
      <c r="W333" s="8">
        <f t="shared" si="116"/>
        <v>13.203570592009608</v>
      </c>
    </row>
    <row r="334" spans="1:23">
      <c r="A334" s="1" t="s">
        <v>10</v>
      </c>
      <c r="B334" s="1">
        <f t="shared" si="100"/>
        <v>79</v>
      </c>
      <c r="C334" s="1">
        <v>2.036</v>
      </c>
      <c r="D334" s="1">
        <v>2.3279999999999998</v>
      </c>
      <c r="F334" s="7">
        <f t="shared" si="98"/>
        <v>13.068486</v>
      </c>
      <c r="G334" s="8">
        <f t="shared" si="99"/>
        <v>12.883191999999999</v>
      </c>
      <c r="H334" s="7">
        <f t="shared" si="101"/>
        <v>13.237686722999999</v>
      </c>
      <c r="I334" s="8">
        <f t="shared" si="102"/>
        <v>12.846917655999999</v>
      </c>
      <c r="J334" s="8">
        <f t="shared" si="103"/>
        <v>13.3105276342515</v>
      </c>
      <c r="K334" s="8">
        <f t="shared" si="104"/>
        <v>12.831301550907998</v>
      </c>
      <c r="L334" s="8">
        <f t="shared" si="105"/>
        <v>13.34188564654527</v>
      </c>
      <c r="M334" s="8">
        <f t="shared" si="106"/>
        <v>12.824578817665893</v>
      </c>
      <c r="N334" s="8">
        <f t="shared" si="107"/>
        <v>13.355385270837738</v>
      </c>
      <c r="O334" s="8">
        <f t="shared" si="108"/>
        <v>12.821684681005166</v>
      </c>
      <c r="P334" s="8">
        <f t="shared" si="109"/>
        <v>13.361196859095646</v>
      </c>
      <c r="Q334" s="8">
        <f t="shared" si="110"/>
        <v>12.820438755172724</v>
      </c>
      <c r="R334" s="8">
        <f t="shared" si="111"/>
        <v>13.363698747840676</v>
      </c>
      <c r="S334" s="8">
        <f t="shared" si="112"/>
        <v>12.819902384101857</v>
      </c>
      <c r="T334" s="8">
        <f t="shared" si="113"/>
        <v>13.36477581094541</v>
      </c>
      <c r="U334" s="8">
        <f t="shared" si="114"/>
        <v>12.819671476355849</v>
      </c>
      <c r="V334" s="8">
        <f t="shared" si="115"/>
        <v>13.365239486611999</v>
      </c>
      <c r="W334" s="8">
        <f t="shared" si="116"/>
        <v>12.819572070571192</v>
      </c>
    </row>
    <row r="335" spans="1:23">
      <c r="A335" s="1" t="s">
        <v>10</v>
      </c>
      <c r="B335" s="1">
        <f t="shared" si="100"/>
        <v>80</v>
      </c>
      <c r="C335" s="1">
        <v>1.9950000000000001</v>
      </c>
      <c r="D335" s="1">
        <v>2.2189999999999999</v>
      </c>
      <c r="F335" s="7">
        <f t="shared" si="98"/>
        <v>13.051591999999999</v>
      </c>
      <c r="G335" s="8">
        <f t="shared" si="99"/>
        <v>12.769024</v>
      </c>
      <c r="H335" s="7">
        <f t="shared" si="101"/>
        <v>13.231170356</v>
      </c>
      <c r="I335" s="8">
        <f t="shared" si="102"/>
        <v>12.730524832</v>
      </c>
      <c r="J335" s="8">
        <f t="shared" si="103"/>
        <v>13.308478838257999</v>
      </c>
      <c r="K335" s="8">
        <f t="shared" si="104"/>
        <v>12.713950940176</v>
      </c>
      <c r="L335" s="8">
        <f t="shared" si="105"/>
        <v>13.341760139870068</v>
      </c>
      <c r="M335" s="8">
        <f t="shared" si="106"/>
        <v>12.706815879745768</v>
      </c>
      <c r="N335" s="8">
        <f t="shared" si="107"/>
        <v>13.356087740214063</v>
      </c>
      <c r="O335" s="8">
        <f t="shared" si="108"/>
        <v>12.703744236230552</v>
      </c>
      <c r="P335" s="8">
        <f t="shared" si="109"/>
        <v>13.362255772162154</v>
      </c>
      <c r="Q335" s="8">
        <f t="shared" si="110"/>
        <v>12.702421893697252</v>
      </c>
      <c r="R335" s="8">
        <f t="shared" si="111"/>
        <v>13.364911109915807</v>
      </c>
      <c r="S335" s="8">
        <f t="shared" si="112"/>
        <v>12.701852625236667</v>
      </c>
      <c r="T335" s="8">
        <f t="shared" si="113"/>
        <v>13.366054232818755</v>
      </c>
      <c r="U335" s="8">
        <f t="shared" si="114"/>
        <v>12.701607555164385</v>
      </c>
      <c r="V335" s="8">
        <f t="shared" si="115"/>
        <v>13.366546347228473</v>
      </c>
      <c r="W335" s="8">
        <f t="shared" si="116"/>
        <v>12.701502052498267</v>
      </c>
    </row>
    <row r="336" spans="1:23">
      <c r="A336" s="1" t="s">
        <v>10</v>
      </c>
      <c r="B336" s="1">
        <f t="shared" si="100"/>
        <v>81</v>
      </c>
      <c r="C336" s="1">
        <v>3.25</v>
      </c>
      <c r="D336" s="1">
        <v>3.5350000000000001</v>
      </c>
      <c r="F336" s="7">
        <f t="shared" si="98"/>
        <v>14.284967499999999</v>
      </c>
      <c r="G336" s="8">
        <f t="shared" si="99"/>
        <v>14.089659999999999</v>
      </c>
      <c r="H336" s="7">
        <f t="shared" si="101"/>
        <v>14.45523650875</v>
      </c>
      <c r="I336" s="8">
        <f t="shared" si="102"/>
        <v>14.05315663</v>
      </c>
      <c r="J336" s="8">
        <f t="shared" si="103"/>
        <v>14.528537317016873</v>
      </c>
      <c r="K336" s="8">
        <f t="shared" si="104"/>
        <v>14.037441929214999</v>
      </c>
      <c r="L336" s="8">
        <f t="shared" si="105"/>
        <v>14.560093314975763</v>
      </c>
      <c r="M336" s="8">
        <f t="shared" si="106"/>
        <v>14.030676750527057</v>
      </c>
      <c r="N336" s="8">
        <f t="shared" si="107"/>
        <v>14.573678172097065</v>
      </c>
      <c r="O336" s="8">
        <f t="shared" si="108"/>
        <v>14.027764341101898</v>
      </c>
      <c r="P336" s="8">
        <f t="shared" si="109"/>
        <v>14.579526453087785</v>
      </c>
      <c r="Q336" s="8">
        <f t="shared" si="110"/>
        <v>14.026510548844367</v>
      </c>
      <c r="R336" s="8">
        <f t="shared" si="111"/>
        <v>14.582044138054291</v>
      </c>
      <c r="S336" s="8">
        <f t="shared" si="112"/>
        <v>14.0259707912775</v>
      </c>
      <c r="T336" s="8">
        <f t="shared" si="113"/>
        <v>14.583128001432371</v>
      </c>
      <c r="U336" s="8">
        <f t="shared" si="114"/>
        <v>14.025738425644963</v>
      </c>
      <c r="V336" s="8">
        <f t="shared" si="115"/>
        <v>14.583594604616636</v>
      </c>
      <c r="W336" s="8">
        <f t="shared" si="116"/>
        <v>14.025638392240158</v>
      </c>
    </row>
    <row r="337" spans="1:23">
      <c r="A337" s="1" t="s">
        <v>10</v>
      </c>
      <c r="B337" s="1">
        <f t="shared" si="100"/>
        <v>82</v>
      </c>
      <c r="C337" s="1">
        <v>2.516</v>
      </c>
      <c r="D337" s="1">
        <v>2.8159999999999998</v>
      </c>
      <c r="F337" s="7">
        <f t="shared" si="98"/>
        <v>13.545649999999998</v>
      </c>
      <c r="G337" s="8">
        <f t="shared" si="99"/>
        <v>13.3718</v>
      </c>
      <c r="H337" s="7">
        <f t="shared" si="101"/>
        <v>13.713629824999998</v>
      </c>
      <c r="I337" s="8">
        <f t="shared" si="102"/>
        <v>13.335787399999999</v>
      </c>
      <c r="J337" s="8">
        <f t="shared" si="103"/>
        <v>13.785945139662498</v>
      </c>
      <c r="K337" s="8">
        <f t="shared" si="104"/>
        <v>13.320283975699999</v>
      </c>
      <c r="L337" s="8">
        <f t="shared" si="105"/>
        <v>13.817076882624706</v>
      </c>
      <c r="M337" s="8">
        <f t="shared" si="106"/>
        <v>13.313609751538849</v>
      </c>
      <c r="N337" s="8">
        <f t="shared" si="107"/>
        <v>13.830479097969935</v>
      </c>
      <c r="O337" s="8">
        <f t="shared" si="108"/>
        <v>13.310736498037475</v>
      </c>
      <c r="P337" s="8">
        <f t="shared" si="109"/>
        <v>13.836248751676056</v>
      </c>
      <c r="Q337" s="8">
        <f t="shared" si="110"/>
        <v>13.309499562405133</v>
      </c>
      <c r="R337" s="8">
        <f t="shared" si="111"/>
        <v>13.838732587596542</v>
      </c>
      <c r="S337" s="8">
        <f t="shared" si="112"/>
        <v>13.308967061615409</v>
      </c>
      <c r="T337" s="8">
        <f t="shared" si="113"/>
        <v>13.839801878960312</v>
      </c>
      <c r="U337" s="8">
        <f t="shared" si="114"/>
        <v>13.308737820025433</v>
      </c>
      <c r="V337" s="8">
        <f t="shared" si="115"/>
        <v>13.840262208892414</v>
      </c>
      <c r="W337" s="8">
        <f t="shared" si="116"/>
        <v>13.308639131520948</v>
      </c>
    </row>
    <row r="338" spans="1:23">
      <c r="A338" s="1" t="s">
        <v>10</v>
      </c>
      <c r="B338" s="1">
        <f t="shared" si="100"/>
        <v>83</v>
      </c>
      <c r="C338" s="1">
        <v>0.54100000000000004</v>
      </c>
      <c r="D338" s="1">
        <v>0.79700000000000004</v>
      </c>
      <c r="F338" s="7">
        <f t="shared" si="98"/>
        <v>11.586247999999999</v>
      </c>
      <c r="G338" s="8">
        <f t="shared" si="99"/>
        <v>11.349456</v>
      </c>
      <c r="H338" s="7">
        <f t="shared" si="101"/>
        <v>11.760942763999999</v>
      </c>
      <c r="I338" s="8">
        <f t="shared" si="102"/>
        <v>11.312003808</v>
      </c>
      <c r="J338" s="8">
        <f t="shared" si="103"/>
        <v>11.836148859902</v>
      </c>
      <c r="K338" s="8">
        <f t="shared" si="104"/>
        <v>11.295880639344</v>
      </c>
      <c r="L338" s="8">
        <f t="shared" si="105"/>
        <v>11.86852508418781</v>
      </c>
      <c r="M338" s="8">
        <f t="shared" si="106"/>
        <v>11.288939615237592</v>
      </c>
      <c r="N338" s="8">
        <f t="shared" si="107"/>
        <v>11.882463048742851</v>
      </c>
      <c r="O338" s="8">
        <f t="shared" si="108"/>
        <v>11.285951504359783</v>
      </c>
      <c r="P338" s="8">
        <f t="shared" si="109"/>
        <v>11.888463342483798</v>
      </c>
      <c r="Q338" s="8">
        <f t="shared" si="110"/>
        <v>11.284665122626887</v>
      </c>
      <c r="R338" s="8">
        <f t="shared" si="111"/>
        <v>11.891046468939274</v>
      </c>
      <c r="S338" s="8">
        <f t="shared" si="112"/>
        <v>11.284111335290874</v>
      </c>
      <c r="T338" s="8">
        <f t="shared" si="113"/>
        <v>11.892158504878358</v>
      </c>
      <c r="U338" s="8">
        <f t="shared" si="114"/>
        <v>11.283872929842721</v>
      </c>
      <c r="V338" s="8">
        <f t="shared" si="115"/>
        <v>11.892637236350133</v>
      </c>
      <c r="W338" s="8">
        <f t="shared" si="116"/>
        <v>11.283770296297291</v>
      </c>
    </row>
    <row r="339" spans="1:23">
      <c r="A339" s="1" t="s">
        <v>10</v>
      </c>
      <c r="B339" s="1">
        <f t="shared" si="100"/>
        <v>84</v>
      </c>
      <c r="C339" s="1">
        <v>0.28100000000000003</v>
      </c>
      <c r="D339" s="1">
        <v>0.66100000000000003</v>
      </c>
      <c r="F339" s="7">
        <f t="shared" si="98"/>
        <v>11.28229</v>
      </c>
      <c r="G339" s="8">
        <f t="shared" si="99"/>
        <v>11.22288</v>
      </c>
      <c r="H339" s="7">
        <f t="shared" si="101"/>
        <v>11.438060844999999</v>
      </c>
      <c r="I339" s="8">
        <f t="shared" si="102"/>
        <v>11.189484839999999</v>
      </c>
      <c r="J339" s="8">
        <f t="shared" si="103"/>
        <v>11.5051201937725</v>
      </c>
      <c r="K339" s="8">
        <f t="shared" si="104"/>
        <v>11.175108223619999</v>
      </c>
      <c r="L339" s="8">
        <f t="shared" si="105"/>
        <v>11.533989243419061</v>
      </c>
      <c r="M339" s="8">
        <f t="shared" si="106"/>
        <v>11.16891909026841</v>
      </c>
      <c r="N339" s="8">
        <f t="shared" si="107"/>
        <v>11.546417369291905</v>
      </c>
      <c r="O339" s="8">
        <f t="shared" si="108"/>
        <v>11.166254668360549</v>
      </c>
      <c r="P339" s="8">
        <f t="shared" si="109"/>
        <v>11.551767677480164</v>
      </c>
      <c r="Q339" s="8">
        <f t="shared" si="110"/>
        <v>11.165107634729216</v>
      </c>
      <c r="R339" s="8">
        <f t="shared" si="111"/>
        <v>11.55407098515521</v>
      </c>
      <c r="S339" s="8">
        <f t="shared" si="112"/>
        <v>11.164613836750927</v>
      </c>
      <c r="T339" s="8">
        <f t="shared" si="113"/>
        <v>11.555062559109318</v>
      </c>
      <c r="U339" s="8">
        <f t="shared" si="114"/>
        <v>11.164401256721273</v>
      </c>
      <c r="V339" s="8">
        <f t="shared" si="115"/>
        <v>11.555489431696561</v>
      </c>
      <c r="W339" s="8">
        <f t="shared" si="116"/>
        <v>11.164309741018508</v>
      </c>
    </row>
    <row r="340" spans="1:23">
      <c r="A340" s="1" t="s">
        <v>10</v>
      </c>
      <c r="B340" s="1">
        <f t="shared" si="100"/>
        <v>85</v>
      </c>
      <c r="C340" s="1">
        <v>2.48</v>
      </c>
      <c r="D340" s="1">
        <v>2.7759999999999998</v>
      </c>
      <c r="F340" s="7">
        <f t="shared" si="98"/>
        <v>13.511068</v>
      </c>
      <c r="G340" s="8">
        <f t="shared" si="99"/>
        <v>13.331496</v>
      </c>
      <c r="H340" s="7">
        <f t="shared" si="101"/>
        <v>13.679658273999999</v>
      </c>
      <c r="I340" s="8">
        <f t="shared" si="102"/>
        <v>13.295352527999999</v>
      </c>
      <c r="J340" s="8">
        <f t="shared" si="103"/>
        <v>13.752236386957</v>
      </c>
      <c r="K340" s="8">
        <f t="shared" si="104"/>
        <v>13.279792763303998</v>
      </c>
      <c r="L340" s="8">
        <f t="shared" si="105"/>
        <v>13.783481264584989</v>
      </c>
      <c r="M340" s="8">
        <f t="shared" si="106"/>
        <v>13.273094284602371</v>
      </c>
      <c r="N340" s="8">
        <f t="shared" si="107"/>
        <v>13.796932184403838</v>
      </c>
      <c r="O340" s="8">
        <f t="shared" si="108"/>
        <v>13.270210589521319</v>
      </c>
      <c r="P340" s="8">
        <f t="shared" si="109"/>
        <v>13.802722805385852</v>
      </c>
      <c r="Q340" s="8">
        <f t="shared" si="110"/>
        <v>13.268969158788927</v>
      </c>
      <c r="R340" s="8">
        <f t="shared" si="111"/>
        <v>13.80521566771861</v>
      </c>
      <c r="S340" s="8">
        <f t="shared" si="112"/>
        <v>13.268434722858633</v>
      </c>
      <c r="T340" s="8">
        <f t="shared" si="113"/>
        <v>13.80628884495286</v>
      </c>
      <c r="U340" s="8">
        <f t="shared" si="114"/>
        <v>13.268204648190641</v>
      </c>
      <c r="V340" s="8">
        <f t="shared" si="115"/>
        <v>13.806750847752205</v>
      </c>
      <c r="W340" s="8">
        <f t="shared" si="116"/>
        <v>13.26810560104607</v>
      </c>
    </row>
    <row r="341" spans="1:23">
      <c r="A341" s="1" t="s">
        <v>10</v>
      </c>
      <c r="B341" s="1">
        <f t="shared" si="100"/>
        <v>86</v>
      </c>
      <c r="C341" s="1">
        <v>1.966</v>
      </c>
      <c r="D341" s="1">
        <v>2.2599999999999998</v>
      </c>
      <c r="F341" s="7">
        <f t="shared" si="98"/>
        <v>12.997776999999999</v>
      </c>
      <c r="G341" s="8">
        <f t="shared" si="99"/>
        <v>12.815344</v>
      </c>
      <c r="H341" s="7">
        <f t="shared" si="101"/>
        <v>13.166672498499999</v>
      </c>
      <c r="I341" s="8">
        <f t="shared" si="102"/>
        <v>12.779135091999999</v>
      </c>
      <c r="J341" s="8">
        <f t="shared" si="103"/>
        <v>13.239382010604249</v>
      </c>
      <c r="K341" s="8">
        <f t="shared" si="104"/>
        <v>12.763547157106</v>
      </c>
      <c r="L341" s="8">
        <f t="shared" si="105"/>
        <v>13.270683455565129</v>
      </c>
      <c r="M341" s="8">
        <f t="shared" si="106"/>
        <v>12.756836551134132</v>
      </c>
      <c r="N341" s="8">
        <f t="shared" si="107"/>
        <v>13.284158727620788</v>
      </c>
      <c r="O341" s="8">
        <f t="shared" si="108"/>
        <v>12.753947635263243</v>
      </c>
      <c r="P341" s="8">
        <f t="shared" si="109"/>
        <v>13.289959832240749</v>
      </c>
      <c r="Q341" s="8">
        <f t="shared" si="110"/>
        <v>12.752703956980826</v>
      </c>
      <c r="R341" s="8">
        <f t="shared" si="111"/>
        <v>13.292457207779641</v>
      </c>
      <c r="S341" s="8">
        <f t="shared" si="112"/>
        <v>12.752168553480246</v>
      </c>
      <c r="T341" s="8">
        <f t="shared" si="113"/>
        <v>13.293532327949135</v>
      </c>
      <c r="U341" s="8">
        <f t="shared" si="114"/>
        <v>12.751938062273245</v>
      </c>
      <c r="V341" s="8">
        <f t="shared" si="115"/>
        <v>13.293995167182102</v>
      </c>
      <c r="W341" s="8">
        <f t="shared" si="116"/>
        <v>12.751838835808631</v>
      </c>
    </row>
    <row r="342" spans="1:23">
      <c r="A342" s="1" t="s">
        <v>10</v>
      </c>
      <c r="B342" s="1">
        <f t="shared" si="100"/>
        <v>87</v>
      </c>
      <c r="C342" s="1">
        <v>2.5999999999999999E-2</v>
      </c>
      <c r="D342" s="1">
        <v>3.1E-2</v>
      </c>
      <c r="F342" s="7">
        <f t="shared" si="98"/>
        <v>11.1602275</v>
      </c>
      <c r="G342" s="8">
        <f t="shared" si="99"/>
        <v>10.56438</v>
      </c>
      <c r="H342" s="7">
        <f t="shared" si="101"/>
        <v>11.373227938749999</v>
      </c>
      <c r="I342" s="8">
        <f t="shared" si="102"/>
        <v>10.518715589999999</v>
      </c>
      <c r="J342" s="8">
        <f t="shared" si="103"/>
        <v>11.464924627631873</v>
      </c>
      <c r="K342" s="8">
        <f t="shared" si="104"/>
        <v>10.499057061495</v>
      </c>
      <c r="L342" s="8">
        <f t="shared" si="105"/>
        <v>11.504400052195521</v>
      </c>
      <c r="M342" s="8">
        <f t="shared" si="106"/>
        <v>10.490594064973598</v>
      </c>
      <c r="N342" s="8">
        <f t="shared" si="107"/>
        <v>11.521394222470171</v>
      </c>
      <c r="O342" s="8">
        <f t="shared" si="108"/>
        <v>10.486950744971134</v>
      </c>
      <c r="P342" s="8">
        <f t="shared" si="109"/>
        <v>11.528710212773408</v>
      </c>
      <c r="Q342" s="8">
        <f t="shared" si="110"/>
        <v>10.485382295710073</v>
      </c>
      <c r="R342" s="8">
        <f t="shared" si="111"/>
        <v>11.531859746598952</v>
      </c>
      <c r="S342" s="8">
        <f t="shared" si="112"/>
        <v>10.484707078303186</v>
      </c>
      <c r="T342" s="8">
        <f t="shared" si="113"/>
        <v>11.533215620910848</v>
      </c>
      <c r="U342" s="8">
        <f t="shared" si="114"/>
        <v>10.484416397209522</v>
      </c>
      <c r="V342" s="8">
        <f t="shared" si="115"/>
        <v>11.53379932480212</v>
      </c>
      <c r="W342" s="8">
        <f t="shared" si="116"/>
        <v>10.484291258998699</v>
      </c>
    </row>
    <row r="343" spans="1:23">
      <c r="A343" s="1" t="s">
        <v>10</v>
      </c>
      <c r="B343" s="1">
        <f t="shared" si="100"/>
        <v>88</v>
      </c>
      <c r="C343" s="1">
        <v>-2.6150000000000002</v>
      </c>
      <c r="D343" s="1">
        <v>-2.581</v>
      </c>
      <c r="F343" s="7">
        <f t="shared" si="98"/>
        <v>8.5089469999999992</v>
      </c>
      <c r="G343" s="8">
        <f t="shared" si="99"/>
        <v>7.9545839999999997</v>
      </c>
      <c r="H343" s="7">
        <f t="shared" si="101"/>
        <v>8.7175216834999993</v>
      </c>
      <c r="I343" s="8">
        <f t="shared" si="102"/>
        <v>7.9098684119999998</v>
      </c>
      <c r="J343" s="8">
        <f t="shared" si="103"/>
        <v>8.8073130847467489</v>
      </c>
      <c r="K343" s="8">
        <f t="shared" si="104"/>
        <v>7.8906183513659993</v>
      </c>
      <c r="L343" s="8">
        <f t="shared" si="105"/>
        <v>8.845968282983474</v>
      </c>
      <c r="M343" s="8">
        <f t="shared" si="106"/>
        <v>7.8823312002630619</v>
      </c>
      <c r="N343" s="8">
        <f t="shared" si="107"/>
        <v>8.8626093458243851</v>
      </c>
      <c r="O343" s="8">
        <f t="shared" si="108"/>
        <v>7.8787635817132475</v>
      </c>
      <c r="P343" s="8">
        <f t="shared" si="109"/>
        <v>8.8697733233773981</v>
      </c>
      <c r="Q343" s="8">
        <f t="shared" si="110"/>
        <v>7.8772277219275537</v>
      </c>
      <c r="R343" s="8">
        <f t="shared" si="111"/>
        <v>8.8728574157139697</v>
      </c>
      <c r="S343" s="8">
        <f t="shared" si="112"/>
        <v>7.876566534289811</v>
      </c>
      <c r="T343" s="8">
        <f t="shared" si="113"/>
        <v>8.8741851174648634</v>
      </c>
      <c r="U343" s="8">
        <f t="shared" si="114"/>
        <v>7.8762818930117628</v>
      </c>
      <c r="V343" s="8">
        <f t="shared" si="115"/>
        <v>8.8747566930686226</v>
      </c>
      <c r="W343" s="8">
        <f t="shared" si="116"/>
        <v>7.8761593549415636</v>
      </c>
    </row>
    <row r="344" spans="1:23">
      <c r="A344" s="1" t="s">
        <v>10</v>
      </c>
      <c r="B344" s="1">
        <f t="shared" si="100"/>
        <v>89</v>
      </c>
      <c r="C344" s="1">
        <v>1.9930000000000001</v>
      </c>
      <c r="D344" s="1">
        <v>2.2890000000000001</v>
      </c>
      <c r="F344" s="7">
        <f t="shared" si="98"/>
        <v>13.024068</v>
      </c>
      <c r="G344" s="8">
        <f t="shared" si="99"/>
        <v>12.844495999999999</v>
      </c>
      <c r="H344" s="7">
        <f t="shared" si="101"/>
        <v>13.192658273999999</v>
      </c>
      <c r="I344" s="8">
        <f t="shared" si="102"/>
        <v>12.808352528</v>
      </c>
      <c r="J344" s="8">
        <f t="shared" si="103"/>
        <v>13.265236386957</v>
      </c>
      <c r="K344" s="8">
        <f t="shared" si="104"/>
        <v>12.792792763304</v>
      </c>
      <c r="L344" s="8">
        <f t="shared" si="105"/>
        <v>13.296481264584987</v>
      </c>
      <c r="M344" s="8">
        <f t="shared" si="106"/>
        <v>12.786094284602372</v>
      </c>
      <c r="N344" s="8">
        <f t="shared" si="107"/>
        <v>13.309932184403836</v>
      </c>
      <c r="O344" s="8">
        <f t="shared" si="108"/>
        <v>12.783210589521321</v>
      </c>
      <c r="P344" s="8">
        <f t="shared" si="109"/>
        <v>13.315722805385851</v>
      </c>
      <c r="Q344" s="8">
        <f t="shared" si="110"/>
        <v>12.781969158788929</v>
      </c>
      <c r="R344" s="8">
        <f t="shared" si="111"/>
        <v>13.318215667718608</v>
      </c>
      <c r="S344" s="8">
        <f t="shared" si="112"/>
        <v>12.781434722858634</v>
      </c>
      <c r="T344" s="8">
        <f t="shared" si="113"/>
        <v>13.31928884495286</v>
      </c>
      <c r="U344" s="8">
        <f t="shared" si="114"/>
        <v>12.781204648190641</v>
      </c>
      <c r="V344" s="8">
        <f t="shared" si="115"/>
        <v>13.319750847752205</v>
      </c>
      <c r="W344" s="8">
        <f t="shared" si="116"/>
        <v>12.781105601046072</v>
      </c>
    </row>
    <row r="345" spans="1:23">
      <c r="A345" s="1" t="s">
        <v>10</v>
      </c>
      <c r="B345" s="1">
        <f t="shared" si="100"/>
        <v>90</v>
      </c>
      <c r="C345" s="1">
        <v>1.7430000000000001</v>
      </c>
      <c r="D345" s="1">
        <v>1.806</v>
      </c>
      <c r="F345" s="7">
        <f t="shared" si="98"/>
        <v>12.856666499999999</v>
      </c>
      <c r="G345" s="8">
        <f t="shared" si="99"/>
        <v>12.343788</v>
      </c>
      <c r="H345" s="7">
        <f t="shared" si="101"/>
        <v>13.060815428249999</v>
      </c>
      <c r="I345" s="8">
        <f t="shared" si="102"/>
        <v>12.300021233999999</v>
      </c>
      <c r="J345" s="8">
        <f t="shared" si="103"/>
        <v>13.148701541861625</v>
      </c>
      <c r="K345" s="8">
        <f t="shared" si="104"/>
        <v>12.281179641236999</v>
      </c>
      <c r="L345" s="8">
        <f t="shared" si="105"/>
        <v>13.186536513771429</v>
      </c>
      <c r="M345" s="8">
        <f t="shared" si="106"/>
        <v>12.273068335552528</v>
      </c>
      <c r="N345" s="8">
        <f t="shared" si="107"/>
        <v>13.2028244691786</v>
      </c>
      <c r="O345" s="8">
        <f t="shared" si="108"/>
        <v>12.269576418455364</v>
      </c>
      <c r="P345" s="8">
        <f t="shared" si="109"/>
        <v>13.209836433981387</v>
      </c>
      <c r="Q345" s="8">
        <f t="shared" si="110"/>
        <v>12.268073148145033</v>
      </c>
      <c r="R345" s="8">
        <f t="shared" si="111"/>
        <v>13.212855084828988</v>
      </c>
      <c r="S345" s="8">
        <f t="shared" si="112"/>
        <v>12.267425990276436</v>
      </c>
      <c r="T345" s="8">
        <f t="shared" si="113"/>
        <v>13.214154614018879</v>
      </c>
      <c r="U345" s="8">
        <f t="shared" si="114"/>
        <v>12.267147388814006</v>
      </c>
      <c r="V345" s="8">
        <f t="shared" si="115"/>
        <v>13.214714061335126</v>
      </c>
      <c r="W345" s="8">
        <f t="shared" si="116"/>
        <v>12.267027450884429</v>
      </c>
    </row>
    <row r="346" spans="1:23">
      <c r="A346" s="1" t="s">
        <v>10</v>
      </c>
      <c r="B346" s="1">
        <f t="shared" si="100"/>
        <v>91</v>
      </c>
      <c r="C346" s="1">
        <v>2.2970000000000002</v>
      </c>
      <c r="D346" s="1">
        <v>2.6070000000000002</v>
      </c>
      <c r="F346" s="7">
        <f t="shared" si="98"/>
        <v>13.323105</v>
      </c>
      <c r="G346" s="8">
        <f t="shared" si="99"/>
        <v>13.16356</v>
      </c>
      <c r="H346" s="7">
        <f t="shared" si="101"/>
        <v>13.489558702499998</v>
      </c>
      <c r="I346" s="8">
        <f t="shared" si="102"/>
        <v>13.12787458</v>
      </c>
      <c r="J346" s="8">
        <f t="shared" si="103"/>
        <v>13.561217021426248</v>
      </c>
      <c r="K346" s="8">
        <f t="shared" si="104"/>
        <v>13.11251200669</v>
      </c>
      <c r="L346" s="8">
        <f t="shared" si="105"/>
        <v>13.592065927723999</v>
      </c>
      <c r="M346" s="8">
        <f t="shared" si="106"/>
        <v>13.105898418880045</v>
      </c>
      <c r="N346" s="8">
        <f t="shared" si="107"/>
        <v>13.60534638188518</v>
      </c>
      <c r="O346" s="8">
        <f t="shared" si="108"/>
        <v>13.10305126932786</v>
      </c>
      <c r="P346" s="8">
        <f t="shared" si="109"/>
        <v>13.61106361740157</v>
      </c>
      <c r="Q346" s="8">
        <f t="shared" si="110"/>
        <v>13.101825571445644</v>
      </c>
      <c r="R346" s="8">
        <f t="shared" si="111"/>
        <v>13.613524887291375</v>
      </c>
      <c r="S346" s="8">
        <f t="shared" si="112"/>
        <v>13.10129790850735</v>
      </c>
      <c r="T346" s="8">
        <f t="shared" si="113"/>
        <v>13.614584463978936</v>
      </c>
      <c r="U346" s="8">
        <f t="shared" si="114"/>
        <v>13.101070749612415</v>
      </c>
      <c r="V346" s="8">
        <f t="shared" si="115"/>
        <v>13.615040611742931</v>
      </c>
      <c r="W346" s="8">
        <f t="shared" si="116"/>
        <v>13.100972957708144</v>
      </c>
    </row>
    <row r="347" spans="1:23">
      <c r="A347" s="1" t="s">
        <v>10</v>
      </c>
      <c r="B347" s="1">
        <f t="shared" si="100"/>
        <v>92</v>
      </c>
      <c r="C347" s="1">
        <v>3.45</v>
      </c>
      <c r="D347" s="1">
        <v>3.7120000000000002</v>
      </c>
      <c r="F347" s="7">
        <f t="shared" si="98"/>
        <v>14.493120999999999</v>
      </c>
      <c r="G347" s="8">
        <f t="shared" si="99"/>
        <v>14.264911999999999</v>
      </c>
      <c r="H347" s="7">
        <f t="shared" si="101"/>
        <v>14.666900090499999</v>
      </c>
      <c r="I347" s="8">
        <f t="shared" si="102"/>
        <v>14.227656116</v>
      </c>
      <c r="J347" s="8">
        <f t="shared" si="103"/>
        <v>14.741711988960249</v>
      </c>
      <c r="K347" s="8">
        <f t="shared" si="104"/>
        <v>14.211617457938001</v>
      </c>
      <c r="L347" s="8">
        <f t="shared" si="105"/>
        <v>14.773918511247386</v>
      </c>
      <c r="M347" s="8">
        <f t="shared" si="106"/>
        <v>14.204712815642308</v>
      </c>
      <c r="N347" s="8">
        <f t="shared" si="107"/>
        <v>14.787783419091999</v>
      </c>
      <c r="O347" s="8">
        <f t="shared" si="108"/>
        <v>14.201740367134015</v>
      </c>
      <c r="P347" s="8">
        <f t="shared" si="109"/>
        <v>14.793752261919105</v>
      </c>
      <c r="Q347" s="8">
        <f t="shared" si="110"/>
        <v>14.200460728051192</v>
      </c>
      <c r="R347" s="8">
        <f t="shared" si="111"/>
        <v>14.796321848756175</v>
      </c>
      <c r="S347" s="8">
        <f t="shared" si="112"/>
        <v>14.199909843426038</v>
      </c>
      <c r="T347" s="8">
        <f t="shared" si="113"/>
        <v>14.797428055889533</v>
      </c>
      <c r="U347" s="8">
        <f t="shared" si="114"/>
        <v>14.199672687594909</v>
      </c>
      <c r="V347" s="8">
        <f t="shared" si="115"/>
        <v>14.797904278060443</v>
      </c>
      <c r="W347" s="8">
        <f t="shared" si="116"/>
        <v>14.199570592009607</v>
      </c>
    </row>
    <row r="348" spans="1:23">
      <c r="A348" s="1" t="s">
        <v>10</v>
      </c>
      <c r="B348" s="1">
        <f t="shared" si="100"/>
        <v>93</v>
      </c>
      <c r="C348" s="1">
        <v>1.6240000000000001</v>
      </c>
      <c r="D348" s="1">
        <v>1.6719999999999999</v>
      </c>
      <c r="F348" s="7">
        <f t="shared" si="98"/>
        <v>12.742984</v>
      </c>
      <c r="G348" s="8">
        <f t="shared" si="99"/>
        <v>12.208648</v>
      </c>
      <c r="H348" s="7">
        <f t="shared" si="101"/>
        <v>12.949422111999999</v>
      </c>
      <c r="I348" s="8">
        <f t="shared" si="102"/>
        <v>12.164390464</v>
      </c>
      <c r="J348" s="8">
        <f t="shared" si="103"/>
        <v>13.038293719215998</v>
      </c>
      <c r="K348" s="8">
        <f t="shared" si="104"/>
        <v>12.145337594752</v>
      </c>
      <c r="L348" s="8">
        <f t="shared" si="105"/>
        <v>13.076552946122487</v>
      </c>
      <c r="M348" s="8">
        <f t="shared" si="106"/>
        <v>12.137135334540735</v>
      </c>
      <c r="N348" s="8">
        <f t="shared" si="107"/>
        <v>13.09302354330573</v>
      </c>
      <c r="O348" s="8">
        <f t="shared" si="108"/>
        <v>12.133604261519785</v>
      </c>
      <c r="P348" s="8">
        <f t="shared" si="109"/>
        <v>13.100114135393117</v>
      </c>
      <c r="Q348" s="8">
        <f t="shared" si="110"/>
        <v>12.132084134584268</v>
      </c>
      <c r="R348" s="8">
        <f t="shared" si="111"/>
        <v>13.103166635286737</v>
      </c>
      <c r="S348" s="8">
        <f t="shared" si="112"/>
        <v>12.131429719938527</v>
      </c>
      <c r="T348" s="8">
        <f t="shared" si="113"/>
        <v>13.10448073649094</v>
      </c>
      <c r="U348" s="8">
        <f t="shared" si="114"/>
        <v>12.131147994433535</v>
      </c>
      <c r="V348" s="8">
        <f t="shared" si="115"/>
        <v>13.10504645705935</v>
      </c>
      <c r="W348" s="8">
        <f t="shared" si="116"/>
        <v>12.131026711603637</v>
      </c>
    </row>
    <row r="349" spans="1:23">
      <c r="A349" s="1" t="s">
        <v>10</v>
      </c>
      <c r="B349" s="1">
        <f t="shared" si="100"/>
        <v>94</v>
      </c>
      <c r="C349" s="1">
        <v>3.012</v>
      </c>
      <c r="D349" s="1">
        <v>3.3109999999999999</v>
      </c>
      <c r="F349" s="7">
        <f t="shared" si="98"/>
        <v>14.042004499999999</v>
      </c>
      <c r="G349" s="8">
        <f t="shared" si="99"/>
        <v>13.866724</v>
      </c>
      <c r="H349" s="7">
        <f t="shared" si="101"/>
        <v>14.210136937249999</v>
      </c>
      <c r="I349" s="8">
        <f t="shared" si="102"/>
        <v>13.830678681999999</v>
      </c>
      <c r="J349" s="8">
        <f t="shared" si="103"/>
        <v>14.282517951486124</v>
      </c>
      <c r="K349" s="8">
        <f t="shared" si="104"/>
        <v>13.815161172601</v>
      </c>
      <c r="L349" s="8">
        <f t="shared" si="105"/>
        <v>14.313677978114775</v>
      </c>
      <c r="M349" s="8">
        <f t="shared" si="106"/>
        <v>13.80848088480473</v>
      </c>
      <c r="N349" s="8">
        <f t="shared" si="107"/>
        <v>14.327092369578409</v>
      </c>
      <c r="O349" s="8">
        <f t="shared" si="108"/>
        <v>13.805605020908436</v>
      </c>
      <c r="P349" s="8">
        <f t="shared" si="109"/>
        <v>14.332867265103506</v>
      </c>
      <c r="Q349" s="8">
        <f t="shared" si="110"/>
        <v>13.804366961501081</v>
      </c>
      <c r="R349" s="8">
        <f t="shared" si="111"/>
        <v>14.335353357627058</v>
      </c>
      <c r="S349" s="8">
        <f t="shared" si="112"/>
        <v>13.803833976926215</v>
      </c>
      <c r="T349" s="8">
        <f t="shared" si="113"/>
        <v>14.336423620458447</v>
      </c>
      <c r="U349" s="8">
        <f t="shared" si="114"/>
        <v>13.803604527066735</v>
      </c>
      <c r="V349" s="8">
        <f t="shared" si="115"/>
        <v>14.336884368607361</v>
      </c>
      <c r="W349" s="8">
        <f t="shared" si="116"/>
        <v>13.803505748902229</v>
      </c>
    </row>
    <row r="350" spans="1:23">
      <c r="A350" s="1" t="s">
        <v>10</v>
      </c>
      <c r="B350" s="1">
        <f t="shared" si="100"/>
        <v>95</v>
      </c>
      <c r="C350" s="1">
        <v>2.4039999999999999</v>
      </c>
      <c r="D350" s="1">
        <v>2.7149999999999999</v>
      </c>
      <c r="F350" s="7">
        <f t="shared" si="98"/>
        <v>13.429750499999999</v>
      </c>
      <c r="G350" s="8">
        <f t="shared" si="99"/>
        <v>13.271635999999999</v>
      </c>
      <c r="H350" s="7">
        <f t="shared" si="101"/>
        <v>13.596051590249999</v>
      </c>
      <c r="I350" s="8">
        <f t="shared" si="102"/>
        <v>13.235983297999999</v>
      </c>
      <c r="J350" s="8">
        <f t="shared" si="103"/>
        <v>13.667644209602624</v>
      </c>
      <c r="K350" s="8">
        <f t="shared" si="104"/>
        <v>13.220634809788999</v>
      </c>
      <c r="L350" s="8">
        <f t="shared" si="105"/>
        <v>13.698464832233929</v>
      </c>
      <c r="M350" s="8">
        <f t="shared" si="106"/>
        <v>13.214027285614163</v>
      </c>
      <c r="N350" s="8">
        <f t="shared" si="107"/>
        <v>13.711733110276706</v>
      </c>
      <c r="O350" s="8">
        <f t="shared" si="108"/>
        <v>13.211182746456897</v>
      </c>
      <c r="P350" s="8">
        <f t="shared" si="109"/>
        <v>13.717445103974121</v>
      </c>
      <c r="Q350" s="8">
        <f t="shared" si="110"/>
        <v>13.209958172349694</v>
      </c>
      <c r="R350" s="8">
        <f t="shared" si="111"/>
        <v>13.719904117260858</v>
      </c>
      <c r="S350" s="8">
        <f t="shared" si="112"/>
        <v>13.209430993196543</v>
      </c>
      <c r="T350" s="8">
        <f t="shared" si="113"/>
        <v>13.720962722480799</v>
      </c>
      <c r="U350" s="8">
        <f t="shared" si="114"/>
        <v>13.209204042571111</v>
      </c>
      <c r="V350" s="8">
        <f t="shared" si="115"/>
        <v>13.721418452027983</v>
      </c>
      <c r="W350" s="8">
        <f t="shared" si="116"/>
        <v>13.209106340326862</v>
      </c>
    </row>
    <row r="351" spans="1:23">
      <c r="A351" s="1" t="s">
        <v>10</v>
      </c>
      <c r="B351" s="1">
        <f t="shared" si="100"/>
        <v>96</v>
      </c>
      <c r="C351" s="1">
        <v>3.258</v>
      </c>
      <c r="D351" s="1">
        <v>3.5430000000000001</v>
      </c>
      <c r="F351" s="7">
        <f t="shared" si="98"/>
        <v>14.2929675</v>
      </c>
      <c r="G351" s="8">
        <f t="shared" si="99"/>
        <v>14.097659999999999</v>
      </c>
      <c r="H351" s="7">
        <f t="shared" si="101"/>
        <v>14.463236508749999</v>
      </c>
      <c r="I351" s="8">
        <f t="shared" si="102"/>
        <v>14.061156629999999</v>
      </c>
      <c r="J351" s="8">
        <f t="shared" si="103"/>
        <v>14.536537317016874</v>
      </c>
      <c r="K351" s="8">
        <f t="shared" si="104"/>
        <v>14.045441929214999</v>
      </c>
      <c r="L351" s="8">
        <f t="shared" si="105"/>
        <v>14.568093314975764</v>
      </c>
      <c r="M351" s="8">
        <f t="shared" si="106"/>
        <v>14.038676750527056</v>
      </c>
      <c r="N351" s="8">
        <f t="shared" si="107"/>
        <v>14.581678172097066</v>
      </c>
      <c r="O351" s="8">
        <f t="shared" si="108"/>
        <v>14.035764341101897</v>
      </c>
      <c r="P351" s="8">
        <f t="shared" si="109"/>
        <v>14.587526453087786</v>
      </c>
      <c r="Q351" s="8">
        <f t="shared" si="110"/>
        <v>14.034510548844366</v>
      </c>
      <c r="R351" s="8">
        <f t="shared" si="111"/>
        <v>14.590044138054292</v>
      </c>
      <c r="S351" s="8">
        <f t="shared" si="112"/>
        <v>14.0339707912775</v>
      </c>
      <c r="T351" s="8">
        <f t="shared" si="113"/>
        <v>14.591128001432372</v>
      </c>
      <c r="U351" s="8">
        <f t="shared" si="114"/>
        <v>14.033738425644962</v>
      </c>
      <c r="V351" s="8">
        <f t="shared" si="115"/>
        <v>14.591594604616636</v>
      </c>
      <c r="W351" s="8">
        <f t="shared" si="116"/>
        <v>14.033638392240157</v>
      </c>
    </row>
    <row r="352" spans="1:23">
      <c r="A352" s="1" t="s">
        <v>10</v>
      </c>
      <c r="B352" s="1">
        <f t="shared" si="100"/>
        <v>97</v>
      </c>
      <c r="C352" s="1">
        <v>3.363</v>
      </c>
      <c r="D352" s="1">
        <v>3.6480000000000001</v>
      </c>
      <c r="F352" s="7">
        <f t="shared" si="98"/>
        <v>14.3979675</v>
      </c>
      <c r="G352" s="8">
        <f t="shared" si="99"/>
        <v>14.20266</v>
      </c>
      <c r="H352" s="7">
        <f t="shared" si="101"/>
        <v>14.568236508749999</v>
      </c>
      <c r="I352" s="8">
        <f t="shared" si="102"/>
        <v>14.16615663</v>
      </c>
      <c r="J352" s="8">
        <f t="shared" si="103"/>
        <v>14.641537317016875</v>
      </c>
      <c r="K352" s="8">
        <f t="shared" si="104"/>
        <v>14.150441929214999</v>
      </c>
      <c r="L352" s="8">
        <f t="shared" si="105"/>
        <v>14.673093314975764</v>
      </c>
      <c r="M352" s="8">
        <f t="shared" si="106"/>
        <v>14.143676750527057</v>
      </c>
      <c r="N352" s="8">
        <f t="shared" si="107"/>
        <v>14.686678172097066</v>
      </c>
      <c r="O352" s="8">
        <f t="shared" si="108"/>
        <v>14.140764341101898</v>
      </c>
      <c r="P352" s="8">
        <f t="shared" si="109"/>
        <v>14.692526453087787</v>
      </c>
      <c r="Q352" s="8">
        <f t="shared" si="110"/>
        <v>14.139510548844367</v>
      </c>
      <c r="R352" s="8">
        <f t="shared" si="111"/>
        <v>14.695044138054293</v>
      </c>
      <c r="S352" s="8">
        <f t="shared" si="112"/>
        <v>14.138970791277499</v>
      </c>
      <c r="T352" s="8">
        <f t="shared" si="113"/>
        <v>14.696128001432372</v>
      </c>
      <c r="U352" s="8">
        <f t="shared" si="114"/>
        <v>14.138738425644963</v>
      </c>
      <c r="V352" s="8">
        <f t="shared" si="115"/>
        <v>14.696594604616635</v>
      </c>
      <c r="W352" s="8">
        <f t="shared" si="116"/>
        <v>14.138638392240157</v>
      </c>
    </row>
    <row r="353" spans="1:23">
      <c r="A353" s="1" t="s">
        <v>10</v>
      </c>
      <c r="B353" s="1">
        <f t="shared" si="100"/>
        <v>98</v>
      </c>
      <c r="C353" s="1">
        <v>3.8690000000000002</v>
      </c>
      <c r="D353" s="1">
        <v>4.0839999999999996</v>
      </c>
      <c r="F353" s="7">
        <f t="shared" si="98"/>
        <v>14.928782500000001</v>
      </c>
      <c r="G353" s="8">
        <f t="shared" si="99"/>
        <v>14.633339999999999</v>
      </c>
      <c r="H353" s="7">
        <f t="shared" si="101"/>
        <v>15.109734366250001</v>
      </c>
      <c r="I353" s="8">
        <f t="shared" si="102"/>
        <v>14.59454637</v>
      </c>
      <c r="J353" s="8">
        <f t="shared" si="103"/>
        <v>15.187634144670625</v>
      </c>
      <c r="K353" s="8">
        <f t="shared" si="104"/>
        <v>14.577845712284999</v>
      </c>
      <c r="L353" s="8">
        <f t="shared" si="105"/>
        <v>15.221169999280704</v>
      </c>
      <c r="M353" s="8">
        <f t="shared" si="106"/>
        <v>14.570656079138692</v>
      </c>
      <c r="N353" s="8">
        <f t="shared" si="107"/>
        <v>15.235607184690343</v>
      </c>
      <c r="O353" s="8">
        <f t="shared" si="108"/>
        <v>14.567560942069207</v>
      </c>
      <c r="P353" s="8">
        <f t="shared" si="109"/>
        <v>15.241822393009192</v>
      </c>
      <c r="Q353" s="8">
        <f t="shared" si="110"/>
        <v>14.566228485560792</v>
      </c>
      <c r="R353" s="8">
        <f t="shared" si="111"/>
        <v>15.244498040190457</v>
      </c>
      <c r="S353" s="8">
        <f t="shared" si="112"/>
        <v>14.56565486303392</v>
      </c>
      <c r="T353" s="8">
        <f t="shared" si="113"/>
        <v>15.245649906301992</v>
      </c>
      <c r="U353" s="8">
        <f t="shared" si="114"/>
        <v>14.565407918536103</v>
      </c>
      <c r="V353" s="8">
        <f t="shared" si="115"/>
        <v>15.246145784663007</v>
      </c>
      <c r="W353" s="8">
        <f t="shared" si="116"/>
        <v>14.565301608929792</v>
      </c>
    </row>
    <row r="354" spans="1:23">
      <c r="A354" s="1" t="s">
        <v>10</v>
      </c>
      <c r="B354" s="1">
        <f t="shared" si="100"/>
        <v>99</v>
      </c>
      <c r="C354" s="1">
        <v>4.5960000000000001</v>
      </c>
      <c r="D354" s="1">
        <v>4.8010000000000002</v>
      </c>
      <c r="F354" s="7">
        <f t="shared" si="98"/>
        <v>15.6593275</v>
      </c>
      <c r="G354" s="8">
        <f t="shared" si="99"/>
        <v>15.34958</v>
      </c>
      <c r="H354" s="7">
        <f t="shared" si="101"/>
        <v>15.841805488749999</v>
      </c>
      <c r="I354" s="8">
        <f t="shared" si="102"/>
        <v>15.31045919</v>
      </c>
      <c r="J354" s="8">
        <f t="shared" si="103"/>
        <v>15.920362262906874</v>
      </c>
      <c r="K354" s="8">
        <f t="shared" si="104"/>
        <v>15.293617681295</v>
      </c>
      <c r="L354" s="8">
        <f t="shared" si="105"/>
        <v>15.954180954181409</v>
      </c>
      <c r="M354" s="8">
        <f t="shared" si="106"/>
        <v>15.286367411797496</v>
      </c>
      <c r="N354" s="8">
        <f t="shared" si="107"/>
        <v>15.968739900775097</v>
      </c>
      <c r="O354" s="8">
        <f t="shared" si="108"/>
        <v>15.283246170778822</v>
      </c>
      <c r="P354" s="8">
        <f t="shared" si="109"/>
        <v>15.97500752728368</v>
      </c>
      <c r="Q354" s="8">
        <f t="shared" si="110"/>
        <v>15.281902476520283</v>
      </c>
      <c r="R354" s="8">
        <f t="shared" si="111"/>
        <v>15.977705740495622</v>
      </c>
      <c r="S354" s="8">
        <f t="shared" si="112"/>
        <v>15.281324016141982</v>
      </c>
      <c r="T354" s="8">
        <f t="shared" si="113"/>
        <v>15.978867321283365</v>
      </c>
      <c r="U354" s="8">
        <f t="shared" si="114"/>
        <v>15.281074988949122</v>
      </c>
      <c r="V354" s="8">
        <f t="shared" si="115"/>
        <v>15.979367381812489</v>
      </c>
      <c r="W354" s="8">
        <f t="shared" si="116"/>
        <v>15.280967782742596</v>
      </c>
    </row>
    <row r="355" spans="1:23">
      <c r="A355" s="1" t="s">
        <v>10</v>
      </c>
      <c r="B355" s="1">
        <f t="shared" si="100"/>
        <v>100</v>
      </c>
      <c r="C355" s="1">
        <v>5.0549999999999997</v>
      </c>
      <c r="D355" s="1">
        <v>5.1740000000000004</v>
      </c>
      <c r="F355" s="7">
        <f t="shared" si="98"/>
        <v>16.1488145</v>
      </c>
      <c r="G355" s="8">
        <f t="shared" si="99"/>
        <v>15.716044</v>
      </c>
      <c r="H355" s="7">
        <f t="shared" si="101"/>
        <v>16.344417142249998</v>
      </c>
      <c r="I355" s="8">
        <f t="shared" si="102"/>
        <v>15.674109441999999</v>
      </c>
      <c r="J355" s="8">
        <f t="shared" si="103"/>
        <v>16.428624079738626</v>
      </c>
      <c r="K355" s="8">
        <f t="shared" si="104"/>
        <v>15.656056614781001</v>
      </c>
      <c r="L355" s="8">
        <f t="shared" si="105"/>
        <v>16.464875166327477</v>
      </c>
      <c r="M355" s="8">
        <f t="shared" si="106"/>
        <v>15.64828487266322</v>
      </c>
      <c r="N355" s="8">
        <f t="shared" si="107"/>
        <v>16.480481259103978</v>
      </c>
      <c r="O355" s="8">
        <f t="shared" si="108"/>
        <v>15.644939137681515</v>
      </c>
      <c r="P355" s="8">
        <f t="shared" si="109"/>
        <v>16.487199682044263</v>
      </c>
      <c r="Q355" s="8">
        <f t="shared" si="110"/>
        <v>15.643498798771892</v>
      </c>
      <c r="R355" s="8">
        <f t="shared" si="111"/>
        <v>16.490091963120054</v>
      </c>
      <c r="S355" s="8">
        <f t="shared" si="112"/>
        <v>15.642878732871299</v>
      </c>
      <c r="T355" s="8">
        <f t="shared" si="113"/>
        <v>16.491337090123181</v>
      </c>
      <c r="U355" s="8">
        <f t="shared" si="114"/>
        <v>15.642611794501095</v>
      </c>
      <c r="V355" s="8">
        <f t="shared" si="115"/>
        <v>16.491873117298027</v>
      </c>
      <c r="W355" s="8">
        <f t="shared" si="116"/>
        <v>15.642496877532722</v>
      </c>
    </row>
    <row r="356" spans="1:23">
      <c r="A356" s="1" t="s">
        <v>10</v>
      </c>
      <c r="B356" s="1">
        <f t="shared" si="100"/>
        <v>101</v>
      </c>
      <c r="C356" s="1">
        <v>-0.45400000000000001</v>
      </c>
      <c r="D356" s="1">
        <v>0.11600000000000001</v>
      </c>
      <c r="F356" s="7">
        <f t="shared" si="98"/>
        <v>10.479934999999999</v>
      </c>
      <c r="G356" s="8">
        <f t="shared" si="99"/>
        <v>10.692319999999999</v>
      </c>
      <c r="H356" s="7">
        <f t="shared" si="101"/>
        <v>10.606709517499999</v>
      </c>
      <c r="I356" s="8">
        <f t="shared" si="102"/>
        <v>10.665141259999999</v>
      </c>
      <c r="J356" s="8">
        <f t="shared" si="103"/>
        <v>10.66128594728375</v>
      </c>
      <c r="K356" s="8">
        <f t="shared" si="104"/>
        <v>10.653440812429999</v>
      </c>
      <c r="L356" s="8">
        <f t="shared" si="105"/>
        <v>10.684781100305655</v>
      </c>
      <c r="M356" s="8">
        <f t="shared" si="106"/>
        <v>10.648403769751114</v>
      </c>
      <c r="N356" s="8">
        <f t="shared" si="107"/>
        <v>10.694895763681584</v>
      </c>
      <c r="O356" s="8">
        <f t="shared" si="108"/>
        <v>10.646235322877855</v>
      </c>
      <c r="P356" s="8">
        <f t="shared" si="109"/>
        <v>10.699250126264921</v>
      </c>
      <c r="Q356" s="8">
        <f t="shared" si="110"/>
        <v>10.645301806498916</v>
      </c>
      <c r="R356" s="8">
        <f t="shared" si="111"/>
        <v>10.701124679357049</v>
      </c>
      <c r="S356" s="8">
        <f t="shared" si="112"/>
        <v>10.644899927697782</v>
      </c>
      <c r="T356" s="8">
        <f t="shared" si="113"/>
        <v>10.701931674463209</v>
      </c>
      <c r="U356" s="8">
        <f t="shared" si="114"/>
        <v>10.644726918873895</v>
      </c>
      <c r="V356" s="8">
        <f t="shared" si="115"/>
        <v>10.702279085856411</v>
      </c>
      <c r="W356" s="8">
        <f t="shared" si="116"/>
        <v>10.644652438575212</v>
      </c>
    </row>
    <row r="357" spans="1:23">
      <c r="A357" s="1" t="s">
        <v>10</v>
      </c>
      <c r="B357" s="1">
        <f t="shared" si="100"/>
        <v>102</v>
      </c>
      <c r="C357" s="1">
        <v>2.238</v>
      </c>
      <c r="D357" s="1">
        <v>2.4060000000000001</v>
      </c>
      <c r="F357" s="7">
        <f t="shared" si="98"/>
        <v>13.314443999999998</v>
      </c>
      <c r="G357" s="8">
        <f t="shared" si="99"/>
        <v>12.951768</v>
      </c>
      <c r="H357" s="7">
        <f t="shared" si="101"/>
        <v>13.502568641999998</v>
      </c>
      <c r="I357" s="8">
        <f t="shared" si="102"/>
        <v>12.911436624</v>
      </c>
      <c r="J357" s="8">
        <f t="shared" si="103"/>
        <v>13.583556300380998</v>
      </c>
      <c r="K357" s="8">
        <f t="shared" si="104"/>
        <v>12.894073966632</v>
      </c>
      <c r="L357" s="8">
        <f t="shared" si="105"/>
        <v>13.61842148731402</v>
      </c>
      <c r="M357" s="8">
        <f t="shared" si="106"/>
        <v>12.886599342635076</v>
      </c>
      <c r="N357" s="8">
        <f t="shared" si="107"/>
        <v>13.633430950288684</v>
      </c>
      <c r="O357" s="8">
        <f t="shared" si="108"/>
        <v>12.8833815170044</v>
      </c>
      <c r="P357" s="8">
        <f t="shared" si="109"/>
        <v>13.639892524099277</v>
      </c>
      <c r="Q357" s="8">
        <f t="shared" si="110"/>
        <v>12.881996243070393</v>
      </c>
      <c r="R357" s="8">
        <f t="shared" si="111"/>
        <v>13.642674231624738</v>
      </c>
      <c r="S357" s="8">
        <f t="shared" si="112"/>
        <v>12.881399882641805</v>
      </c>
      <c r="T357" s="8">
        <f t="shared" si="113"/>
        <v>13.64387175671445</v>
      </c>
      <c r="U357" s="8">
        <f t="shared" si="114"/>
        <v>12.881143149477296</v>
      </c>
      <c r="V357" s="8">
        <f t="shared" si="115"/>
        <v>13.64438729126557</v>
      </c>
      <c r="W357" s="8">
        <f t="shared" si="116"/>
        <v>12.881032625849976</v>
      </c>
    </row>
    <row r="358" spans="1:23">
      <c r="A358" s="1" t="s">
        <v>10</v>
      </c>
      <c r="B358" s="1">
        <f t="shared" si="100"/>
        <v>103</v>
      </c>
      <c r="C358" s="1">
        <v>4.3680000000000003</v>
      </c>
      <c r="D358" s="1">
        <v>4.5229999999999997</v>
      </c>
      <c r="F358" s="7">
        <f t="shared" si="98"/>
        <v>15.449052500000001</v>
      </c>
      <c r="G358" s="8">
        <f t="shared" si="99"/>
        <v>15.067779999999999</v>
      </c>
      <c r="H358" s="7">
        <f t="shared" si="101"/>
        <v>15.63916110125</v>
      </c>
      <c r="I358" s="8">
        <f t="shared" si="102"/>
        <v>15.027023289999999</v>
      </c>
      <c r="J358" s="8">
        <f t="shared" si="103"/>
        <v>15.721002854088125</v>
      </c>
      <c r="K358" s="8">
        <f t="shared" si="104"/>
        <v>15.009477526344998</v>
      </c>
      <c r="L358" s="8">
        <f t="shared" si="105"/>
        <v>15.756235728684938</v>
      </c>
      <c r="M358" s="8">
        <f t="shared" si="106"/>
        <v>15.001924075091521</v>
      </c>
      <c r="N358" s="8">
        <f t="shared" si="107"/>
        <v>15.771403481198867</v>
      </c>
      <c r="O358" s="8">
        <f t="shared" si="108"/>
        <v>14.9986723143269</v>
      </c>
      <c r="P358" s="8">
        <f t="shared" si="109"/>
        <v>15.777933198656111</v>
      </c>
      <c r="Q358" s="8">
        <f t="shared" si="110"/>
        <v>14.997272431317729</v>
      </c>
      <c r="R358" s="8">
        <f t="shared" si="111"/>
        <v>15.780744242021456</v>
      </c>
      <c r="S358" s="8">
        <f t="shared" si="112"/>
        <v>14.996669781682282</v>
      </c>
      <c r="T358" s="8">
        <f t="shared" si="113"/>
        <v>15.781954396190237</v>
      </c>
      <c r="U358" s="8">
        <f t="shared" si="114"/>
        <v>14.996410341014222</v>
      </c>
      <c r="V358" s="8">
        <f t="shared" si="115"/>
        <v>15.782475367559897</v>
      </c>
      <c r="W358" s="8">
        <f t="shared" si="116"/>
        <v>14.996298651806622</v>
      </c>
    </row>
    <row r="359" spans="1:23">
      <c r="A359" s="1" t="s">
        <v>10</v>
      </c>
      <c r="B359" s="1">
        <f t="shared" si="100"/>
        <v>104</v>
      </c>
      <c r="C359" s="1">
        <v>1.92</v>
      </c>
      <c r="D359" s="1">
        <v>2.2170000000000001</v>
      </c>
      <c r="F359" s="7">
        <f t="shared" si="98"/>
        <v>12.950713499999999</v>
      </c>
      <c r="G359" s="8">
        <f t="shared" si="99"/>
        <v>12.772572</v>
      </c>
      <c r="H359" s="7">
        <f t="shared" si="101"/>
        <v>13.119151161749999</v>
      </c>
      <c r="I359" s="8">
        <f t="shared" si="102"/>
        <v>12.736461245999999</v>
      </c>
      <c r="J359" s="8">
        <f t="shared" si="103"/>
        <v>13.191663575133374</v>
      </c>
      <c r="K359" s="8">
        <f t="shared" si="104"/>
        <v>12.720915566403001</v>
      </c>
      <c r="L359" s="8">
        <f t="shared" si="105"/>
        <v>13.222880169094918</v>
      </c>
      <c r="M359" s="8">
        <f t="shared" si="106"/>
        <v>12.714223151336491</v>
      </c>
      <c r="N359" s="8">
        <f t="shared" si="107"/>
        <v>13.236318912795362</v>
      </c>
      <c r="O359" s="8">
        <f t="shared" si="108"/>
        <v>12.71134206665036</v>
      </c>
      <c r="P359" s="8">
        <f t="shared" si="109"/>
        <v>13.242104291958402</v>
      </c>
      <c r="Q359" s="8">
        <f t="shared" si="110"/>
        <v>12.710101759692979</v>
      </c>
      <c r="R359" s="8">
        <f t="shared" si="111"/>
        <v>13.244594897688092</v>
      </c>
      <c r="S359" s="8">
        <f t="shared" si="112"/>
        <v>12.709567807547828</v>
      </c>
      <c r="T359" s="8">
        <f t="shared" si="113"/>
        <v>13.245667103454723</v>
      </c>
      <c r="U359" s="8">
        <f t="shared" si="114"/>
        <v>12.709337941149339</v>
      </c>
      <c r="V359" s="8">
        <f t="shared" si="115"/>
        <v>13.246128688037258</v>
      </c>
      <c r="W359" s="8">
        <f t="shared" si="116"/>
        <v>12.70923898366479</v>
      </c>
    </row>
    <row r="360" spans="1:23">
      <c r="A360" s="1" t="s">
        <v>10</v>
      </c>
      <c r="B360" s="1">
        <f t="shared" si="100"/>
        <v>105</v>
      </c>
      <c r="C360" s="1">
        <v>2.5550000000000002</v>
      </c>
      <c r="D360" s="1">
        <v>2.8610000000000002</v>
      </c>
      <c r="F360" s="7">
        <f t="shared" si="98"/>
        <v>13.582522999999998</v>
      </c>
      <c r="G360" s="8">
        <f t="shared" si="99"/>
        <v>13.417256</v>
      </c>
      <c r="H360" s="7">
        <f t="shared" si="101"/>
        <v>13.749587151499998</v>
      </c>
      <c r="I360" s="8">
        <f t="shared" si="102"/>
        <v>13.381439708</v>
      </c>
      <c r="J360" s="8">
        <f t="shared" si="103"/>
        <v>13.821508268720748</v>
      </c>
      <c r="K360" s="8">
        <f t="shared" si="104"/>
        <v>13.366020794294</v>
      </c>
      <c r="L360" s="8">
        <f t="shared" si="105"/>
        <v>13.852470309684282</v>
      </c>
      <c r="M360" s="8">
        <f t="shared" si="106"/>
        <v>13.359382951943566</v>
      </c>
      <c r="N360" s="8">
        <f t="shared" si="107"/>
        <v>13.865799468319082</v>
      </c>
      <c r="O360" s="8">
        <f t="shared" si="108"/>
        <v>13.356525360811705</v>
      </c>
      <c r="P360" s="8">
        <f t="shared" si="109"/>
        <v>13.871537671111364</v>
      </c>
      <c r="Q360" s="8">
        <f t="shared" si="110"/>
        <v>13.355295167829439</v>
      </c>
      <c r="R360" s="8">
        <f t="shared" si="111"/>
        <v>13.874007967413441</v>
      </c>
      <c r="S360" s="8">
        <f t="shared" si="112"/>
        <v>13.354765569750572</v>
      </c>
      <c r="T360" s="8">
        <f t="shared" si="113"/>
        <v>13.875071429971486</v>
      </c>
      <c r="U360" s="8">
        <f t="shared" si="114"/>
        <v>13.354537577777622</v>
      </c>
      <c r="V360" s="8">
        <f t="shared" si="115"/>
        <v>13.875529250602725</v>
      </c>
      <c r="W360" s="8">
        <f t="shared" si="116"/>
        <v>13.354439427233267</v>
      </c>
    </row>
    <row r="361" spans="1:23">
      <c r="A361" s="1" t="s">
        <v>10</v>
      </c>
      <c r="B361" s="1">
        <f t="shared" si="100"/>
        <v>106</v>
      </c>
      <c r="C361" s="1">
        <v>2.5569999999999999</v>
      </c>
      <c r="D361" s="1">
        <v>2.867</v>
      </c>
      <c r="F361" s="7">
        <f t="shared" si="98"/>
        <v>13.583105</v>
      </c>
      <c r="G361" s="8">
        <f t="shared" si="99"/>
        <v>13.423559999999998</v>
      </c>
      <c r="H361" s="7">
        <f t="shared" si="101"/>
        <v>13.7495587025</v>
      </c>
      <c r="I361" s="8">
        <f t="shared" si="102"/>
        <v>13.387874579999998</v>
      </c>
      <c r="J361" s="8">
        <f t="shared" si="103"/>
        <v>13.82121702142625</v>
      </c>
      <c r="K361" s="8">
        <f t="shared" si="104"/>
        <v>13.372512006689998</v>
      </c>
      <c r="L361" s="8">
        <f t="shared" si="105"/>
        <v>13.852065927724</v>
      </c>
      <c r="M361" s="8">
        <f t="shared" si="106"/>
        <v>13.365898418880045</v>
      </c>
      <c r="N361" s="8">
        <f t="shared" si="107"/>
        <v>13.865346381885182</v>
      </c>
      <c r="O361" s="8">
        <f t="shared" si="108"/>
        <v>13.363051269327858</v>
      </c>
      <c r="P361" s="8">
        <f t="shared" si="109"/>
        <v>13.871063617401571</v>
      </c>
      <c r="Q361" s="8">
        <f t="shared" si="110"/>
        <v>13.361825571445642</v>
      </c>
      <c r="R361" s="8">
        <f t="shared" si="111"/>
        <v>13.873524887291376</v>
      </c>
      <c r="S361" s="8">
        <f t="shared" si="112"/>
        <v>13.36129790850735</v>
      </c>
      <c r="T361" s="8">
        <f t="shared" si="113"/>
        <v>13.874584463978938</v>
      </c>
      <c r="U361" s="8">
        <f t="shared" si="114"/>
        <v>13.361070749612413</v>
      </c>
      <c r="V361" s="8">
        <f t="shared" si="115"/>
        <v>13.875040611742932</v>
      </c>
      <c r="W361" s="8">
        <f t="shared" si="116"/>
        <v>13.360972957708144</v>
      </c>
    </row>
    <row r="362" spans="1:23">
      <c r="A362" s="1" t="s">
        <v>10</v>
      </c>
      <c r="B362" s="1">
        <f t="shared" si="100"/>
        <v>107</v>
      </c>
      <c r="C362" s="1">
        <v>4.0839999999999996</v>
      </c>
      <c r="D362" s="1">
        <v>4.2119999999999997</v>
      </c>
      <c r="F362" s="7">
        <f t="shared" si="98"/>
        <v>15.174623999999998</v>
      </c>
      <c r="G362" s="8">
        <f t="shared" si="99"/>
        <v>14.754728</v>
      </c>
      <c r="H362" s="7">
        <f t="shared" si="101"/>
        <v>15.368853131999998</v>
      </c>
      <c r="I362" s="8">
        <f t="shared" si="102"/>
        <v>14.713087903999998</v>
      </c>
      <c r="J362" s="8">
        <f t="shared" si="103"/>
        <v>15.452468773325998</v>
      </c>
      <c r="K362" s="8">
        <f t="shared" si="104"/>
        <v>14.695161842672</v>
      </c>
      <c r="L362" s="8">
        <f t="shared" si="105"/>
        <v>15.48846530691684</v>
      </c>
      <c r="M362" s="8">
        <f t="shared" si="106"/>
        <v>14.687444673270296</v>
      </c>
      <c r="N362" s="8">
        <f t="shared" si="107"/>
        <v>15.503961814627699</v>
      </c>
      <c r="O362" s="8">
        <f t="shared" si="108"/>
        <v>14.684122431842862</v>
      </c>
      <c r="P362" s="8">
        <f t="shared" si="109"/>
        <v>15.510633061197224</v>
      </c>
      <c r="Q362" s="8">
        <f t="shared" si="110"/>
        <v>14.682692206908351</v>
      </c>
      <c r="R362" s="8">
        <f t="shared" si="111"/>
        <v>15.513505032845405</v>
      </c>
      <c r="S362" s="8">
        <f t="shared" si="112"/>
        <v>14.682076495074046</v>
      </c>
      <c r="T362" s="8">
        <f t="shared" si="113"/>
        <v>15.514741416639946</v>
      </c>
      <c r="U362" s="8">
        <f t="shared" si="114"/>
        <v>14.681811431129375</v>
      </c>
      <c r="V362" s="8">
        <f t="shared" si="115"/>
        <v>15.515273679863496</v>
      </c>
      <c r="W362" s="8">
        <f t="shared" si="116"/>
        <v>14.681697321101197</v>
      </c>
    </row>
    <row r="363" spans="1:23">
      <c r="A363" s="1" t="s">
        <v>10</v>
      </c>
      <c r="B363" s="1">
        <f t="shared" si="100"/>
        <v>108</v>
      </c>
      <c r="C363" s="1">
        <v>0.65700000000000003</v>
      </c>
      <c r="D363" s="1">
        <v>0.96099999999999997</v>
      </c>
      <c r="F363" s="7">
        <f t="shared" ref="F363:F382" si="117">C363+0.3545*(C363-D363)+11.136</f>
        <v>11.685231999999999</v>
      </c>
      <c r="G363" s="8">
        <f t="shared" ref="G363:G382" si="118">D363-0.076*(C363-D363)+10.533</f>
        <v>11.517104</v>
      </c>
      <c r="H363" s="7">
        <f t="shared" si="101"/>
        <v>11.852601375999999</v>
      </c>
      <c r="I363" s="8">
        <f t="shared" si="102"/>
        <v>11.481222272</v>
      </c>
      <c r="J363" s="8">
        <f t="shared" si="103"/>
        <v>11.924653892367999</v>
      </c>
      <c r="K363" s="8">
        <f t="shared" si="104"/>
        <v>11.465775188096</v>
      </c>
      <c r="L363" s="8">
        <f t="shared" si="105"/>
        <v>11.955672500664424</v>
      </c>
      <c r="M363" s="8">
        <f t="shared" si="106"/>
        <v>11.459125218475327</v>
      </c>
      <c r="N363" s="8">
        <f t="shared" si="107"/>
        <v>11.969026011536034</v>
      </c>
      <c r="O363" s="8">
        <f t="shared" si="108"/>
        <v>11.456262406553629</v>
      </c>
      <c r="P363" s="8">
        <f t="shared" si="109"/>
        <v>11.974774697966263</v>
      </c>
      <c r="Q363" s="8">
        <f t="shared" si="110"/>
        <v>11.455029966021337</v>
      </c>
      <c r="R363" s="8">
        <f t="shared" si="111"/>
        <v>11.977249507474475</v>
      </c>
      <c r="S363" s="8">
        <f t="shared" si="112"/>
        <v>11.454499400372185</v>
      </c>
      <c r="T363" s="8">
        <f t="shared" si="113"/>
        <v>11.978314912967761</v>
      </c>
      <c r="U363" s="8">
        <f t="shared" si="114"/>
        <v>11.454270991860225</v>
      </c>
      <c r="V363" s="8">
        <f t="shared" si="115"/>
        <v>11.978773570032621</v>
      </c>
      <c r="W363" s="8">
        <f t="shared" si="116"/>
        <v>11.454172661995827</v>
      </c>
    </row>
    <row r="364" spans="1:23">
      <c r="A364" s="1" t="s">
        <v>10</v>
      </c>
      <c r="B364" s="1">
        <f t="shared" si="100"/>
        <v>109</v>
      </c>
      <c r="C364" s="1">
        <v>3.9950000000000001</v>
      </c>
      <c r="D364" s="1">
        <v>4.2329999999999997</v>
      </c>
      <c r="F364" s="7">
        <f t="shared" si="117"/>
        <v>15.046628999999999</v>
      </c>
      <c r="G364" s="8">
        <f t="shared" si="118"/>
        <v>14.784087999999999</v>
      </c>
      <c r="H364" s="7">
        <f t="shared" si="101"/>
        <v>15.2240707845</v>
      </c>
      <c r="I364" s="8">
        <f t="shared" si="102"/>
        <v>14.746046883999998</v>
      </c>
      <c r="J364" s="8">
        <f t="shared" si="103"/>
        <v>15.300459472727251</v>
      </c>
      <c r="K364" s="8">
        <f t="shared" si="104"/>
        <v>14.729670183562</v>
      </c>
      <c r="L364" s="8">
        <f t="shared" si="105"/>
        <v>15.33334480300908</v>
      </c>
      <c r="M364" s="8">
        <f t="shared" si="106"/>
        <v>14.722620014023441</v>
      </c>
      <c r="N364" s="8">
        <f t="shared" si="107"/>
        <v>15.347501937695409</v>
      </c>
      <c r="O364" s="8">
        <f t="shared" si="108"/>
        <v>14.719584916037091</v>
      </c>
      <c r="P364" s="8">
        <f t="shared" si="109"/>
        <v>15.353596584177872</v>
      </c>
      <c r="Q364" s="8">
        <f t="shared" si="110"/>
        <v>14.718278306353966</v>
      </c>
      <c r="R364" s="8">
        <f t="shared" si="111"/>
        <v>15.356220329488574</v>
      </c>
      <c r="S364" s="8">
        <f t="shared" si="112"/>
        <v>14.717715810885382</v>
      </c>
      <c r="T364" s="8">
        <f t="shared" si="113"/>
        <v>15.35734985184483</v>
      </c>
      <c r="U364" s="8">
        <f t="shared" si="114"/>
        <v>14.717473656586156</v>
      </c>
      <c r="V364" s="8">
        <f t="shared" si="115"/>
        <v>15.3578361112192</v>
      </c>
      <c r="W364" s="8">
        <f t="shared" si="116"/>
        <v>14.717369409160341</v>
      </c>
    </row>
    <row r="365" spans="1:23">
      <c r="A365" s="1" t="s">
        <v>10</v>
      </c>
      <c r="B365" s="1">
        <f t="shared" si="100"/>
        <v>110</v>
      </c>
      <c r="C365" s="1">
        <v>2.4449999999999998</v>
      </c>
      <c r="D365" s="1">
        <v>2.7269999999999999</v>
      </c>
      <c r="F365" s="7">
        <f t="shared" si="117"/>
        <v>13.481030999999998</v>
      </c>
      <c r="G365" s="8">
        <f t="shared" si="118"/>
        <v>13.281431999999999</v>
      </c>
      <c r="H365" s="7">
        <f t="shared" si="101"/>
        <v>13.651757845499999</v>
      </c>
      <c r="I365" s="8">
        <f t="shared" si="102"/>
        <v>13.244830475999999</v>
      </c>
      <c r="J365" s="8">
        <f t="shared" si="103"/>
        <v>13.725255752487749</v>
      </c>
      <c r="K365" s="8">
        <f t="shared" si="104"/>
        <v>13.229073519918</v>
      </c>
      <c r="L365" s="8">
        <f t="shared" si="105"/>
        <v>13.756896601445975</v>
      </c>
      <c r="M365" s="8">
        <f t="shared" si="106"/>
        <v>13.222290150324699</v>
      </c>
      <c r="N365" s="8">
        <f t="shared" si="107"/>
        <v>13.770517986922492</v>
      </c>
      <c r="O365" s="8">
        <f t="shared" si="108"/>
        <v>13.219369909714782</v>
      </c>
      <c r="P365" s="8">
        <f t="shared" si="109"/>
        <v>13.776381993370132</v>
      </c>
      <c r="Q365" s="8">
        <f t="shared" si="110"/>
        <v>13.218112746132213</v>
      </c>
      <c r="R365" s="8">
        <f t="shared" si="111"/>
        <v>13.778906448145841</v>
      </c>
      <c r="S365" s="8">
        <f t="shared" si="112"/>
        <v>13.217571537209917</v>
      </c>
      <c r="T365" s="8">
        <f t="shared" si="113"/>
        <v>13.779993225926784</v>
      </c>
      <c r="U365" s="8">
        <f t="shared" si="114"/>
        <v>13.217338546768868</v>
      </c>
      <c r="V365" s="8">
        <f t="shared" si="115"/>
        <v>13.78046108376148</v>
      </c>
      <c r="W365" s="8">
        <f t="shared" si="116"/>
        <v>13.217238244383998</v>
      </c>
    </row>
    <row r="366" spans="1:23">
      <c r="A366" s="1" t="s">
        <v>10</v>
      </c>
      <c r="B366" s="1">
        <f t="shared" si="100"/>
        <v>111</v>
      </c>
      <c r="C366" s="1">
        <v>2.621</v>
      </c>
      <c r="D366" s="1">
        <v>2.9020000000000001</v>
      </c>
      <c r="F366" s="7">
        <f t="shared" si="117"/>
        <v>13.6573855</v>
      </c>
      <c r="G366" s="8">
        <f t="shared" si="118"/>
        <v>13.456356</v>
      </c>
      <c r="H366" s="7">
        <f t="shared" si="101"/>
        <v>13.828264957749999</v>
      </c>
      <c r="I366" s="8">
        <f t="shared" si="102"/>
        <v>13.419721758</v>
      </c>
      <c r="J366" s="8">
        <f t="shared" si="103"/>
        <v>13.901828564311375</v>
      </c>
      <c r="K366" s="8">
        <f t="shared" si="104"/>
        <v>13.403950716819001</v>
      </c>
      <c r="L366" s="8">
        <f t="shared" si="105"/>
        <v>13.933497696936046</v>
      </c>
      <c r="M366" s="8">
        <f t="shared" si="106"/>
        <v>13.397161283590579</v>
      </c>
      <c r="N366" s="8">
        <f t="shared" si="107"/>
        <v>13.947131258530966</v>
      </c>
      <c r="O366" s="8">
        <f t="shared" si="108"/>
        <v>13.394238432585745</v>
      </c>
      <c r="P366" s="8">
        <f t="shared" si="109"/>
        <v>13.953000506797579</v>
      </c>
      <c r="Q366" s="8">
        <f t="shared" si="110"/>
        <v>13.392980145228163</v>
      </c>
      <c r="R366" s="8">
        <f t="shared" si="111"/>
        <v>13.955527218176357</v>
      </c>
      <c r="S366" s="8">
        <f t="shared" si="112"/>
        <v>13.392438452520723</v>
      </c>
      <c r="T366" s="8">
        <f t="shared" si="113"/>
        <v>13.956614967424921</v>
      </c>
      <c r="U366" s="8">
        <f t="shared" si="114"/>
        <v>13.392205253810172</v>
      </c>
      <c r="V366" s="8">
        <f t="shared" si="115"/>
        <v>13.957083243476427</v>
      </c>
      <c r="W366" s="8">
        <f t="shared" si="116"/>
        <v>13.392104861765279</v>
      </c>
    </row>
    <row r="367" spans="1:23">
      <c r="A367" s="1" t="s">
        <v>10</v>
      </c>
      <c r="B367" s="1">
        <f t="shared" si="100"/>
        <v>112</v>
      </c>
      <c r="C367" s="1">
        <v>3.5659999999999998</v>
      </c>
      <c r="D367" s="1">
        <v>3.8149999999999999</v>
      </c>
      <c r="F367" s="7">
        <f t="shared" si="117"/>
        <v>14.613729499999998</v>
      </c>
      <c r="G367" s="8">
        <f t="shared" si="118"/>
        <v>14.366923999999999</v>
      </c>
      <c r="H367" s="7">
        <f t="shared" si="101"/>
        <v>14.789492549749998</v>
      </c>
      <c r="I367" s="8">
        <f t="shared" si="102"/>
        <v>14.329242782</v>
      </c>
      <c r="J367" s="8">
        <f t="shared" si="103"/>
        <v>14.865158542667373</v>
      </c>
      <c r="K367" s="8">
        <f t="shared" si="104"/>
        <v>14.313021017651</v>
      </c>
      <c r="L367" s="8">
        <f t="shared" si="105"/>
        <v>14.897732752618303</v>
      </c>
      <c r="M367" s="8">
        <f t="shared" si="106"/>
        <v>14.306037548098756</v>
      </c>
      <c r="N367" s="8">
        <f t="shared" si="107"/>
        <v>14.911755950002178</v>
      </c>
      <c r="O367" s="8">
        <f t="shared" si="108"/>
        <v>14.303031164456513</v>
      </c>
      <c r="P367" s="8">
        <f t="shared" si="109"/>
        <v>14.917792936475937</v>
      </c>
      <c r="Q367" s="8">
        <f t="shared" si="110"/>
        <v>14.301736916298529</v>
      </c>
      <c r="R367" s="8">
        <f t="shared" si="111"/>
        <v>14.92039185915289</v>
      </c>
      <c r="S367" s="8">
        <f t="shared" si="112"/>
        <v>14.301179742466516</v>
      </c>
      <c r="T367" s="8">
        <f t="shared" si="113"/>
        <v>14.921510695365319</v>
      </c>
      <c r="U367" s="8">
        <f t="shared" si="114"/>
        <v>14.300939879131835</v>
      </c>
      <c r="V367" s="8">
        <f t="shared" si="115"/>
        <v>14.921992354354769</v>
      </c>
      <c r="W367" s="8">
        <f t="shared" si="116"/>
        <v>14.300836617966254</v>
      </c>
    </row>
    <row r="368" spans="1:23">
      <c r="A368" s="1" t="s">
        <v>10</v>
      </c>
      <c r="B368" s="1">
        <f t="shared" si="100"/>
        <v>113</v>
      </c>
      <c r="C368" s="1">
        <v>2.73</v>
      </c>
      <c r="D368" s="1">
        <v>3.0259999999999998</v>
      </c>
      <c r="F368" s="7">
        <f t="shared" si="117"/>
        <v>13.761068</v>
      </c>
      <c r="G368" s="8">
        <f t="shared" si="118"/>
        <v>13.581496</v>
      </c>
      <c r="H368" s="7">
        <f t="shared" si="101"/>
        <v>13.929658273999999</v>
      </c>
      <c r="I368" s="8">
        <f t="shared" si="102"/>
        <v>13.545352527999999</v>
      </c>
      <c r="J368" s="8">
        <f t="shared" si="103"/>
        <v>14.002236386957</v>
      </c>
      <c r="K368" s="8">
        <f t="shared" si="104"/>
        <v>13.529792763303998</v>
      </c>
      <c r="L368" s="8">
        <f t="shared" si="105"/>
        <v>14.033481264584989</v>
      </c>
      <c r="M368" s="8">
        <f t="shared" si="106"/>
        <v>13.523094284602371</v>
      </c>
      <c r="N368" s="8">
        <f t="shared" si="107"/>
        <v>14.046932184403838</v>
      </c>
      <c r="O368" s="8">
        <f t="shared" si="108"/>
        <v>13.520210589521319</v>
      </c>
      <c r="P368" s="8">
        <f t="shared" si="109"/>
        <v>14.052722805385852</v>
      </c>
      <c r="Q368" s="8">
        <f t="shared" si="110"/>
        <v>13.518969158788927</v>
      </c>
      <c r="R368" s="8">
        <f t="shared" si="111"/>
        <v>14.05521566771861</v>
      </c>
      <c r="S368" s="8">
        <f t="shared" si="112"/>
        <v>13.518434722858633</v>
      </c>
      <c r="T368" s="8">
        <f t="shared" si="113"/>
        <v>14.05628884495286</v>
      </c>
      <c r="U368" s="8">
        <f t="shared" si="114"/>
        <v>13.518204648190641</v>
      </c>
      <c r="V368" s="8">
        <f t="shared" si="115"/>
        <v>14.056750847752205</v>
      </c>
      <c r="W368" s="8">
        <f t="shared" si="116"/>
        <v>13.51810560104607</v>
      </c>
    </row>
    <row r="369" spans="1:23">
      <c r="A369" s="1" t="s">
        <v>10</v>
      </c>
      <c r="B369" s="1">
        <f t="shared" si="100"/>
        <v>114</v>
      </c>
      <c r="C369" s="1">
        <v>3.81</v>
      </c>
      <c r="D369" s="1">
        <v>4.0410000000000004</v>
      </c>
      <c r="F369" s="7">
        <f t="shared" si="117"/>
        <v>14.864110499999999</v>
      </c>
      <c r="G369" s="8">
        <f t="shared" si="118"/>
        <v>14.591556000000001</v>
      </c>
      <c r="H369" s="7">
        <f t="shared" si="101"/>
        <v>15.042620570249998</v>
      </c>
      <c r="I369" s="8">
        <f t="shared" si="102"/>
        <v>14.553285857999999</v>
      </c>
      <c r="J369" s="8">
        <f t="shared" si="103"/>
        <v>15.119469155492624</v>
      </c>
      <c r="K369" s="8">
        <f t="shared" si="104"/>
        <v>14.536810561869</v>
      </c>
      <c r="L369" s="8">
        <f t="shared" si="105"/>
        <v>15.152552471439574</v>
      </c>
      <c r="M369" s="8">
        <f t="shared" si="106"/>
        <v>14.529717946884604</v>
      </c>
      <c r="N369" s="8">
        <f t="shared" si="107"/>
        <v>15.166794838954736</v>
      </c>
      <c r="O369" s="8">
        <f t="shared" si="108"/>
        <v>14.526664576133822</v>
      </c>
      <c r="P369" s="8">
        <f t="shared" si="109"/>
        <v>15.172926178170012</v>
      </c>
      <c r="Q369" s="8">
        <f t="shared" si="110"/>
        <v>14.52535010002561</v>
      </c>
      <c r="R369" s="8">
        <f t="shared" si="111"/>
        <v>15.17556571970219</v>
      </c>
      <c r="S369" s="8">
        <f t="shared" si="112"/>
        <v>14.524784218061026</v>
      </c>
      <c r="T369" s="8">
        <f t="shared" si="113"/>
        <v>15.176702042331792</v>
      </c>
      <c r="U369" s="8">
        <f t="shared" si="114"/>
        <v>14.524540605875272</v>
      </c>
      <c r="V369" s="8">
        <f t="shared" si="115"/>
        <v>15.177191229223837</v>
      </c>
      <c r="W369" s="8">
        <f t="shared" si="116"/>
        <v>14.524435730829303</v>
      </c>
    </row>
    <row r="370" spans="1:23">
      <c r="A370" s="1" t="s">
        <v>10</v>
      </c>
      <c r="B370" s="1">
        <f t="shared" si="100"/>
        <v>115</v>
      </c>
      <c r="C370" s="1">
        <v>4.3460000000000001</v>
      </c>
      <c r="D370" s="1">
        <v>4.5359999999999996</v>
      </c>
      <c r="F370" s="7">
        <f t="shared" si="117"/>
        <v>15.414645</v>
      </c>
      <c r="G370" s="8">
        <f t="shared" si="118"/>
        <v>15.08344</v>
      </c>
      <c r="H370" s="7">
        <f t="shared" si="101"/>
        <v>15.599412172499999</v>
      </c>
      <c r="I370" s="8">
        <f t="shared" si="102"/>
        <v>15.043828419999999</v>
      </c>
      <c r="J370" s="8">
        <f t="shared" si="103"/>
        <v>15.678954440261251</v>
      </c>
      <c r="K370" s="8">
        <f t="shared" si="104"/>
        <v>15.026775634809999</v>
      </c>
      <c r="L370" s="8">
        <f t="shared" si="105"/>
        <v>15.713197386532467</v>
      </c>
      <c r="M370" s="8">
        <f t="shared" si="106"/>
        <v>15.019434410785703</v>
      </c>
      <c r="N370" s="8">
        <f t="shared" si="107"/>
        <v>15.727938974902226</v>
      </c>
      <c r="O370" s="8">
        <f t="shared" si="108"/>
        <v>15.016274013843244</v>
      </c>
      <c r="P370" s="8">
        <f t="shared" si="109"/>
        <v>15.734285228695409</v>
      </c>
      <c r="Q370" s="8">
        <f t="shared" si="110"/>
        <v>15.014913462959516</v>
      </c>
      <c r="R370" s="8">
        <f t="shared" si="111"/>
        <v>15.737017290953373</v>
      </c>
      <c r="S370" s="8">
        <f t="shared" si="112"/>
        <v>15.014327745804071</v>
      </c>
      <c r="T370" s="8">
        <f t="shared" si="113"/>
        <v>15.738193443755428</v>
      </c>
      <c r="U370" s="8">
        <f t="shared" si="114"/>
        <v>15.014075594568652</v>
      </c>
      <c r="V370" s="8">
        <f t="shared" si="115"/>
        <v>15.738699777536711</v>
      </c>
      <c r="W370" s="8">
        <f t="shared" si="116"/>
        <v>15.013967043461804</v>
      </c>
    </row>
    <row r="371" spans="1:23">
      <c r="A371" s="1" t="s">
        <v>10</v>
      </c>
      <c r="B371" s="1">
        <f t="shared" si="100"/>
        <v>116</v>
      </c>
      <c r="C371" s="1">
        <v>4.0019999999999998</v>
      </c>
      <c r="D371" s="1">
        <v>4.2619999999999996</v>
      </c>
      <c r="F371" s="7">
        <f t="shared" si="117"/>
        <v>15.045829999999999</v>
      </c>
      <c r="G371" s="8">
        <f t="shared" si="118"/>
        <v>14.81476</v>
      </c>
      <c r="H371" s="7">
        <f t="shared" si="101"/>
        <v>15.219914314999999</v>
      </c>
      <c r="I371" s="8">
        <f t="shared" si="102"/>
        <v>14.777438679999999</v>
      </c>
      <c r="J371" s="8">
        <f t="shared" si="103"/>
        <v>15.294857612607498</v>
      </c>
      <c r="K371" s="8">
        <f t="shared" si="104"/>
        <v>14.761371851739998</v>
      </c>
      <c r="L371" s="8">
        <f t="shared" si="105"/>
        <v>15.327120702227528</v>
      </c>
      <c r="M371" s="8">
        <f t="shared" si="106"/>
        <v>14.754455082174069</v>
      </c>
      <c r="N371" s="8">
        <f t="shared" si="107"/>
        <v>15.34100996230895</v>
      </c>
      <c r="O371" s="8">
        <f t="shared" si="108"/>
        <v>14.751477412875936</v>
      </c>
      <c r="P371" s="8">
        <f t="shared" si="109"/>
        <v>15.346989288774003</v>
      </c>
      <c r="Q371" s="8">
        <f t="shared" si="110"/>
        <v>14.75019552624309</v>
      </c>
      <c r="R371" s="8">
        <f t="shared" si="111"/>
        <v>15.349563388817208</v>
      </c>
      <c r="S371" s="8">
        <f t="shared" si="112"/>
        <v>14.74964367404765</v>
      </c>
      <c r="T371" s="8">
        <f t="shared" si="113"/>
        <v>15.350671538885807</v>
      </c>
      <c r="U371" s="8">
        <f t="shared" si="114"/>
        <v>14.749406101677513</v>
      </c>
      <c r="V371" s="8">
        <f t="shared" si="115"/>
        <v>15.35114859749034</v>
      </c>
      <c r="W371" s="8">
        <f t="shared" si="116"/>
        <v>14.749303826772168</v>
      </c>
    </row>
    <row r="372" spans="1:23">
      <c r="A372" s="1" t="s">
        <v>10</v>
      </c>
      <c r="B372" s="1">
        <f t="shared" si="100"/>
        <v>117</v>
      </c>
      <c r="C372" s="1">
        <v>3.25</v>
      </c>
      <c r="D372" s="1">
        <v>3.5329999999999999</v>
      </c>
      <c r="F372" s="7">
        <f t="shared" si="117"/>
        <v>14.285676499999999</v>
      </c>
      <c r="G372" s="8">
        <f t="shared" si="118"/>
        <v>14.087508</v>
      </c>
      <c r="H372" s="7">
        <f t="shared" si="101"/>
        <v>14.456250733249998</v>
      </c>
      <c r="I372" s="8">
        <f t="shared" si="102"/>
        <v>14.050939194</v>
      </c>
      <c r="J372" s="8">
        <f t="shared" si="103"/>
        <v>14.529682940664124</v>
      </c>
      <c r="K372" s="8">
        <f t="shared" si="104"/>
        <v>14.035196323016999</v>
      </c>
      <c r="L372" s="8">
        <f t="shared" si="105"/>
        <v>14.561295505955904</v>
      </c>
      <c r="M372" s="8">
        <f t="shared" si="106"/>
        <v>14.028419017058818</v>
      </c>
      <c r="N372" s="8">
        <f t="shared" si="107"/>
        <v>14.574904715314016</v>
      </c>
      <c r="O372" s="8">
        <f t="shared" si="108"/>
        <v>14.025501386843821</v>
      </c>
      <c r="P372" s="8">
        <f t="shared" si="109"/>
        <v>14.580763479942684</v>
      </c>
      <c r="Q372" s="8">
        <f t="shared" si="110"/>
        <v>14.024245347036265</v>
      </c>
      <c r="R372" s="8">
        <f t="shared" si="111"/>
        <v>14.583285678115324</v>
      </c>
      <c r="S372" s="8">
        <f t="shared" si="112"/>
        <v>14.023704621899112</v>
      </c>
      <c r="T372" s="8">
        <f t="shared" si="113"/>
        <v>14.584371484428647</v>
      </c>
      <c r="U372" s="8">
        <f t="shared" si="114"/>
        <v>14.023471839727566</v>
      </c>
      <c r="V372" s="8">
        <f t="shared" si="115"/>
        <v>14.584838924046533</v>
      </c>
      <c r="W372" s="8">
        <f t="shared" si="116"/>
        <v>14.023371627002717</v>
      </c>
    </row>
    <row r="373" spans="1:23">
      <c r="A373" s="1" t="s">
        <v>10</v>
      </c>
      <c r="B373" s="1">
        <f t="shared" si="100"/>
        <v>118</v>
      </c>
      <c r="C373" s="1">
        <v>4.12</v>
      </c>
      <c r="D373" s="1">
        <v>4.3499999999999996</v>
      </c>
      <c r="F373" s="7">
        <f t="shared" si="117"/>
        <v>15.174465</v>
      </c>
      <c r="G373" s="8">
        <f t="shared" si="118"/>
        <v>14.900479999999998</v>
      </c>
      <c r="H373" s="7">
        <f t="shared" si="101"/>
        <v>15.3531276825</v>
      </c>
      <c r="I373" s="8">
        <f t="shared" si="102"/>
        <v>14.86217714</v>
      </c>
      <c r="J373" s="8">
        <f t="shared" si="103"/>
        <v>15.430041967316249</v>
      </c>
      <c r="K373" s="8">
        <f t="shared" si="104"/>
        <v>14.845687758769998</v>
      </c>
      <c r="L373" s="8">
        <f t="shared" si="105"/>
        <v>15.463153566929645</v>
      </c>
      <c r="M373" s="8">
        <f t="shared" si="106"/>
        <v>14.838589080150484</v>
      </c>
      <c r="N373" s="8">
        <f t="shared" si="107"/>
        <v>15.477408110563211</v>
      </c>
      <c r="O373" s="8">
        <f t="shared" si="108"/>
        <v>14.835533099004783</v>
      </c>
      <c r="P373" s="8">
        <f t="shared" si="109"/>
        <v>15.483544691597462</v>
      </c>
      <c r="Q373" s="8">
        <f t="shared" si="110"/>
        <v>14.834217499121559</v>
      </c>
      <c r="R373" s="8">
        <f t="shared" si="111"/>
        <v>15.486186489732706</v>
      </c>
      <c r="S373" s="8">
        <f t="shared" si="112"/>
        <v>14.833651133371831</v>
      </c>
      <c r="T373" s="8">
        <f t="shared" si="113"/>
        <v>15.487323783829929</v>
      </c>
      <c r="U373" s="8">
        <f t="shared" si="114"/>
        <v>14.833407312916574</v>
      </c>
      <c r="V373" s="8">
        <f t="shared" si="115"/>
        <v>15.487813388938783</v>
      </c>
      <c r="W373" s="8">
        <f t="shared" si="116"/>
        <v>14.833302348210584</v>
      </c>
    </row>
    <row r="374" spans="1:23">
      <c r="A374" s="1" t="s">
        <v>10</v>
      </c>
      <c r="B374" s="1">
        <f t="shared" si="100"/>
        <v>119</v>
      </c>
      <c r="C374" s="1">
        <v>4.875</v>
      </c>
      <c r="D374" s="1">
        <v>5.0330000000000004</v>
      </c>
      <c r="F374" s="7">
        <f t="shared" si="117"/>
        <v>15.954988999999999</v>
      </c>
      <c r="G374" s="8">
        <f t="shared" si="118"/>
        <v>15.578008000000001</v>
      </c>
      <c r="H374" s="7">
        <f t="shared" si="101"/>
        <v>16.144639764499999</v>
      </c>
      <c r="I374" s="8">
        <f t="shared" si="102"/>
        <v>15.537349444</v>
      </c>
      <c r="J374" s="8">
        <f t="shared" si="103"/>
        <v>16.226284418617247</v>
      </c>
      <c r="K374" s="8">
        <f t="shared" si="104"/>
        <v>15.519845935642</v>
      </c>
      <c r="L374" s="8">
        <f t="shared" si="105"/>
        <v>16.261432442214726</v>
      </c>
      <c r="M374" s="8">
        <f t="shared" si="106"/>
        <v>15.512310675293881</v>
      </c>
      <c r="N374" s="8">
        <f t="shared" si="107"/>
        <v>16.276563666373441</v>
      </c>
      <c r="O374" s="8">
        <f t="shared" si="108"/>
        <v>15.509066745714016</v>
      </c>
      <c r="P374" s="8">
        <f t="shared" si="109"/>
        <v>16.283077658373767</v>
      </c>
      <c r="Q374" s="8">
        <f t="shared" si="110"/>
        <v>15.507670234029884</v>
      </c>
      <c r="R374" s="8">
        <f t="shared" si="111"/>
        <v>16.285881931929907</v>
      </c>
      <c r="S374" s="8">
        <f t="shared" si="112"/>
        <v>15.507069035749865</v>
      </c>
      <c r="T374" s="8">
        <f t="shared" si="113"/>
        <v>16.287089171695825</v>
      </c>
      <c r="U374" s="8">
        <f t="shared" si="114"/>
        <v>15.506810219890315</v>
      </c>
      <c r="V374" s="8">
        <f t="shared" si="115"/>
        <v>16.287608888415051</v>
      </c>
      <c r="W374" s="8">
        <f t="shared" si="116"/>
        <v>15.506698799662782</v>
      </c>
    </row>
    <row r="375" spans="1:23">
      <c r="A375" s="1" t="s">
        <v>10</v>
      </c>
      <c r="B375" s="1">
        <f t="shared" si="100"/>
        <v>120</v>
      </c>
      <c r="C375" s="1">
        <v>4.5419999999999998</v>
      </c>
      <c r="D375" s="1">
        <v>4.6749999999999998</v>
      </c>
      <c r="F375" s="7">
        <f t="shared" si="117"/>
        <v>15.630851499999999</v>
      </c>
      <c r="G375" s="8">
        <f t="shared" si="118"/>
        <v>15.218107999999999</v>
      </c>
      <c r="H375" s="7">
        <f t="shared" si="101"/>
        <v>15.824317570749999</v>
      </c>
      <c r="I375" s="8">
        <f t="shared" si="102"/>
        <v>15.176631493999999</v>
      </c>
      <c r="J375" s="8">
        <f t="shared" si="103"/>
        <v>15.907604714207874</v>
      </c>
      <c r="K375" s="8">
        <f t="shared" si="104"/>
        <v>15.158775858166999</v>
      </c>
      <c r="L375" s="8">
        <f t="shared" si="105"/>
        <v>15.943459829466489</v>
      </c>
      <c r="M375" s="8">
        <f t="shared" si="106"/>
        <v>15.151089006940893</v>
      </c>
      <c r="N375" s="8">
        <f t="shared" si="107"/>
        <v>15.958895456585322</v>
      </c>
      <c r="O375" s="8">
        <f t="shared" si="108"/>
        <v>15.147779817488054</v>
      </c>
      <c r="P375" s="8">
        <f t="shared" si="109"/>
        <v>15.965540494059979</v>
      </c>
      <c r="Q375" s="8">
        <f t="shared" si="110"/>
        <v>15.146355211428606</v>
      </c>
      <c r="R375" s="8">
        <f t="shared" si="111"/>
        <v>15.968401182692821</v>
      </c>
      <c r="S375" s="8">
        <f t="shared" si="112"/>
        <v>15.145741918520015</v>
      </c>
      <c r="T375" s="8">
        <f t="shared" si="113"/>
        <v>15.969632709149259</v>
      </c>
      <c r="U375" s="8">
        <f t="shared" si="114"/>
        <v>15.145477895922866</v>
      </c>
      <c r="V375" s="8">
        <f t="shared" si="115"/>
        <v>15.970162881288754</v>
      </c>
      <c r="W375" s="8">
        <f t="shared" si="116"/>
        <v>15.145364234194794</v>
      </c>
    </row>
    <row r="376" spans="1:23">
      <c r="A376" s="1" t="s">
        <v>10</v>
      </c>
      <c r="B376" s="1">
        <f t="shared" si="100"/>
        <v>121</v>
      </c>
      <c r="C376" s="1">
        <v>2.7559999999999998</v>
      </c>
      <c r="D376" s="1">
        <v>3.0670000000000002</v>
      </c>
      <c r="F376" s="7">
        <f t="shared" si="117"/>
        <v>13.781750499999999</v>
      </c>
      <c r="G376" s="8">
        <f t="shared" si="118"/>
        <v>13.623635999999999</v>
      </c>
      <c r="H376" s="7">
        <f t="shared" si="101"/>
        <v>13.94805159025</v>
      </c>
      <c r="I376" s="8">
        <f t="shared" si="102"/>
        <v>13.587983297999999</v>
      </c>
      <c r="J376" s="8">
        <f t="shared" si="103"/>
        <v>14.019644209602625</v>
      </c>
      <c r="K376" s="8">
        <f t="shared" si="104"/>
        <v>13.572634809788999</v>
      </c>
      <c r="L376" s="8">
        <f t="shared" si="105"/>
        <v>14.05046483223393</v>
      </c>
      <c r="M376" s="8">
        <f t="shared" si="106"/>
        <v>13.566027285614163</v>
      </c>
      <c r="N376" s="8">
        <f t="shared" si="107"/>
        <v>14.063733110276706</v>
      </c>
      <c r="O376" s="8">
        <f t="shared" si="108"/>
        <v>13.563182746456897</v>
      </c>
      <c r="P376" s="8">
        <f t="shared" si="109"/>
        <v>14.069445103974122</v>
      </c>
      <c r="Q376" s="8">
        <f t="shared" si="110"/>
        <v>13.561958172349694</v>
      </c>
      <c r="R376" s="8">
        <f t="shared" si="111"/>
        <v>14.071904117260859</v>
      </c>
      <c r="S376" s="8">
        <f t="shared" si="112"/>
        <v>13.561430993196543</v>
      </c>
      <c r="T376" s="8">
        <f t="shared" si="113"/>
        <v>14.072962722480799</v>
      </c>
      <c r="U376" s="8">
        <f t="shared" si="114"/>
        <v>13.561204042571111</v>
      </c>
      <c r="V376" s="8">
        <f t="shared" si="115"/>
        <v>14.073418452027983</v>
      </c>
      <c r="W376" s="8">
        <f t="shared" si="116"/>
        <v>13.561106340326862</v>
      </c>
    </row>
    <row r="377" spans="1:23">
      <c r="A377" s="1" t="s">
        <v>10</v>
      </c>
      <c r="B377" s="1">
        <f t="shared" si="100"/>
        <v>122</v>
      </c>
      <c r="C377" s="1">
        <v>3.9910000000000001</v>
      </c>
      <c r="D377" s="1">
        <v>4.1449999999999996</v>
      </c>
      <c r="F377" s="7">
        <f t="shared" si="117"/>
        <v>15.072407</v>
      </c>
      <c r="G377" s="8">
        <f t="shared" si="118"/>
        <v>14.689703999999999</v>
      </c>
      <c r="H377" s="7">
        <f t="shared" si="101"/>
        <v>15.2626682135</v>
      </c>
      <c r="I377" s="8">
        <f t="shared" si="102"/>
        <v>14.648914571999999</v>
      </c>
      <c r="J377" s="8">
        <f t="shared" si="103"/>
        <v>15.34457566591175</v>
      </c>
      <c r="K377" s="8">
        <f t="shared" si="104"/>
        <v>14.631354723245998</v>
      </c>
      <c r="L377" s="8">
        <f t="shared" si="105"/>
        <v>15.379836824175008</v>
      </c>
      <c r="M377" s="8">
        <f t="shared" si="106"/>
        <v>14.623795208357402</v>
      </c>
      <c r="N377" s="8">
        <f t="shared" si="107"/>
        <v>15.39501675280734</v>
      </c>
      <c r="O377" s="8">
        <f t="shared" si="108"/>
        <v>14.620540837197861</v>
      </c>
      <c r="P377" s="8">
        <f t="shared" si="109"/>
        <v>15.40155171208356</v>
      </c>
      <c r="Q377" s="8">
        <f t="shared" si="110"/>
        <v>14.61913983041368</v>
      </c>
      <c r="R377" s="8">
        <f t="shared" si="111"/>
        <v>15.404365012051972</v>
      </c>
      <c r="S377" s="8">
        <f t="shared" si="112"/>
        <v>14.618536696993088</v>
      </c>
      <c r="T377" s="8">
        <f t="shared" si="113"/>
        <v>15.405576137688374</v>
      </c>
      <c r="U377" s="8">
        <f t="shared" si="114"/>
        <v>14.618277048055525</v>
      </c>
      <c r="V377" s="8">
        <f t="shared" si="115"/>
        <v>15.406097527274845</v>
      </c>
      <c r="W377" s="8">
        <f t="shared" si="116"/>
        <v>14.618165269187902</v>
      </c>
    </row>
    <row r="378" spans="1:23">
      <c r="A378" s="1" t="s">
        <v>10</v>
      </c>
      <c r="B378" s="1">
        <f t="shared" si="100"/>
        <v>123</v>
      </c>
      <c r="C378" s="1">
        <v>1.889</v>
      </c>
      <c r="D378" s="1">
        <v>2.1909999999999998</v>
      </c>
      <c r="F378" s="7">
        <f t="shared" si="117"/>
        <v>12.917940999999999</v>
      </c>
      <c r="G378" s="8">
        <f t="shared" si="118"/>
        <v>12.746952</v>
      </c>
      <c r="H378" s="7">
        <f t="shared" si="101"/>
        <v>13.085615600499999</v>
      </c>
      <c r="I378" s="8">
        <f t="shared" si="102"/>
        <v>12.711004835999999</v>
      </c>
      <c r="J378" s="8">
        <f t="shared" si="103"/>
        <v>13.157799516015249</v>
      </c>
      <c r="K378" s="8">
        <f t="shared" si="104"/>
        <v>12.695529581897999</v>
      </c>
      <c r="L378" s="8">
        <f t="shared" si="105"/>
        <v>13.188874691644564</v>
      </c>
      <c r="M378" s="8">
        <f t="shared" si="106"/>
        <v>12.688867485007089</v>
      </c>
      <c r="N378" s="8">
        <f t="shared" si="107"/>
        <v>13.202252554752985</v>
      </c>
      <c r="O378" s="8">
        <f t="shared" si="108"/>
        <v>12.685999452295551</v>
      </c>
      <c r="P378" s="8">
        <f t="shared" si="109"/>
        <v>13.208011724821159</v>
      </c>
      <c r="Q378" s="8">
        <f t="shared" si="110"/>
        <v>12.684764764213234</v>
      </c>
      <c r="R378" s="8">
        <f t="shared" si="111"/>
        <v>13.210491047535509</v>
      </c>
      <c r="S378" s="8">
        <f t="shared" si="112"/>
        <v>12.684233230993797</v>
      </c>
      <c r="T378" s="8">
        <f t="shared" si="113"/>
        <v>13.211558395964037</v>
      </c>
      <c r="U378" s="8">
        <f t="shared" si="114"/>
        <v>12.684004405942829</v>
      </c>
      <c r="V378" s="8">
        <f t="shared" si="115"/>
        <v>13.212017889462517</v>
      </c>
      <c r="W378" s="8">
        <f t="shared" si="116"/>
        <v>12.683905896758388</v>
      </c>
    </row>
    <row r="379" spans="1:23">
      <c r="A379" s="1" t="s">
        <v>10</v>
      </c>
      <c r="B379" s="1">
        <f t="shared" si="100"/>
        <v>124</v>
      </c>
      <c r="C379" s="1">
        <v>3.6040000000000001</v>
      </c>
      <c r="D379" s="1">
        <v>3.8839999999999999</v>
      </c>
      <c r="F379" s="7">
        <f t="shared" si="117"/>
        <v>14.640739999999999</v>
      </c>
      <c r="G379" s="8">
        <f t="shared" si="118"/>
        <v>14.438279999999999</v>
      </c>
      <c r="H379" s="7">
        <f t="shared" si="101"/>
        <v>14.81177207</v>
      </c>
      <c r="I379" s="8">
        <f t="shared" si="102"/>
        <v>14.401613039999999</v>
      </c>
      <c r="J379" s="8">
        <f t="shared" si="103"/>
        <v>14.885401376135</v>
      </c>
      <c r="K379" s="8">
        <f t="shared" si="104"/>
        <v>14.38582791372</v>
      </c>
      <c r="L379" s="8">
        <f t="shared" si="105"/>
        <v>14.917098792426117</v>
      </c>
      <c r="M379" s="8">
        <f t="shared" si="106"/>
        <v>14.379032416856459</v>
      </c>
      <c r="N379" s="8">
        <f t="shared" si="107"/>
        <v>14.930744530139442</v>
      </c>
      <c r="O379" s="8">
        <f t="shared" si="108"/>
        <v>14.376106955456706</v>
      </c>
      <c r="P379" s="8">
        <f t="shared" si="109"/>
        <v>14.936619020225029</v>
      </c>
      <c r="Q379" s="8">
        <f t="shared" si="110"/>
        <v>14.374847544324112</v>
      </c>
      <c r="R379" s="8">
        <f t="shared" si="111"/>
        <v>14.939147988206875</v>
      </c>
      <c r="S379" s="8">
        <f t="shared" si="112"/>
        <v>14.37430536783153</v>
      </c>
      <c r="T379" s="8">
        <f t="shared" si="113"/>
        <v>14.940236708923059</v>
      </c>
      <c r="U379" s="8">
        <f t="shared" si="114"/>
        <v>14.374071960851474</v>
      </c>
      <c r="V379" s="8">
        <f t="shared" si="115"/>
        <v>14.940705403191377</v>
      </c>
      <c r="W379" s="8">
        <f t="shared" si="116"/>
        <v>14.373971479146558</v>
      </c>
    </row>
    <row r="380" spans="1:23">
      <c r="A380" s="1" t="s">
        <v>10</v>
      </c>
      <c r="B380" s="1">
        <f t="shared" si="100"/>
        <v>125</v>
      </c>
      <c r="C380" s="1">
        <v>-3.2000000000000001E-2</v>
      </c>
      <c r="D380" s="1">
        <v>-2.5999999999999999E-2</v>
      </c>
      <c r="F380" s="7">
        <f t="shared" si="117"/>
        <v>11.101872999999999</v>
      </c>
      <c r="G380" s="8">
        <f t="shared" si="118"/>
        <v>10.507455999999999</v>
      </c>
      <c r="H380" s="7">
        <f t="shared" si="101"/>
        <v>11.314720826499999</v>
      </c>
      <c r="I380" s="8">
        <f t="shared" si="102"/>
        <v>10.461824307999999</v>
      </c>
      <c r="J380" s="8">
        <f t="shared" si="103"/>
        <v>11.406351815808248</v>
      </c>
      <c r="K380" s="8">
        <f t="shared" si="104"/>
        <v>10.442179864593999</v>
      </c>
      <c r="L380" s="8">
        <f t="shared" si="105"/>
        <v>11.445798956705451</v>
      </c>
      <c r="M380" s="8">
        <f t="shared" si="106"/>
        <v>10.433722931707717</v>
      </c>
      <c r="N380" s="8">
        <f t="shared" si="107"/>
        <v>11.462780950861696</v>
      </c>
      <c r="O380" s="8">
        <f t="shared" si="108"/>
        <v>10.430082222100172</v>
      </c>
      <c r="P380" s="8">
        <f t="shared" si="109"/>
        <v>11.470091699345959</v>
      </c>
      <c r="Q380" s="8">
        <f t="shared" si="110"/>
        <v>10.428514896614123</v>
      </c>
      <c r="R380" s="8">
        <f t="shared" si="111"/>
        <v>11.473238976568435</v>
      </c>
      <c r="S380" s="8">
        <f t="shared" si="112"/>
        <v>10.42784016299238</v>
      </c>
      <c r="T380" s="8">
        <f t="shared" si="113"/>
        <v>11.47459387941271</v>
      </c>
      <c r="U380" s="8">
        <f t="shared" si="114"/>
        <v>10.427549690168219</v>
      </c>
      <c r="V380" s="8">
        <f t="shared" si="115"/>
        <v>11.475177165087171</v>
      </c>
      <c r="W380" s="8">
        <f t="shared" si="116"/>
        <v>10.427424641617417</v>
      </c>
    </row>
    <row r="381" spans="1:23">
      <c r="A381" s="1" t="s">
        <v>10</v>
      </c>
      <c r="B381" s="1">
        <f t="shared" si="100"/>
        <v>126</v>
      </c>
      <c r="C381" s="1">
        <v>1.8919999999999999</v>
      </c>
      <c r="D381" s="1">
        <v>2.181</v>
      </c>
      <c r="F381" s="7">
        <f t="shared" si="117"/>
        <v>12.925549499999999</v>
      </c>
      <c r="G381" s="8">
        <f t="shared" si="118"/>
        <v>12.735963999999999</v>
      </c>
      <c r="H381" s="7">
        <f t="shared" si="101"/>
        <v>13.09520805975</v>
      </c>
      <c r="I381" s="8">
        <f t="shared" si="102"/>
        <v>12.699591502000001</v>
      </c>
      <c r="J381" s="8">
        <f t="shared" si="103"/>
        <v>13.168246069722374</v>
      </c>
      <c r="K381" s="8">
        <f t="shared" si="104"/>
        <v>12.683933141611</v>
      </c>
      <c r="L381" s="8">
        <f t="shared" si="105"/>
        <v>13.19968893301548</v>
      </c>
      <c r="M381" s="8">
        <f t="shared" si="106"/>
        <v>12.677192217463535</v>
      </c>
      <c r="N381" s="8">
        <f t="shared" si="107"/>
        <v>13.213225085663163</v>
      </c>
      <c r="O381" s="8">
        <f t="shared" si="108"/>
        <v>12.674290249618052</v>
      </c>
      <c r="P381" s="8">
        <f t="shared" si="109"/>
        <v>13.219052399377992</v>
      </c>
      <c r="Q381" s="8">
        <f t="shared" si="110"/>
        <v>12.673040952460571</v>
      </c>
      <c r="R381" s="8">
        <f t="shared" si="111"/>
        <v>13.221561057932224</v>
      </c>
      <c r="S381" s="8">
        <f t="shared" si="112"/>
        <v>12.672503130034276</v>
      </c>
      <c r="T381" s="8">
        <f t="shared" si="113"/>
        <v>13.222641035439821</v>
      </c>
      <c r="U381" s="8">
        <f t="shared" si="114"/>
        <v>12.672271597479755</v>
      </c>
      <c r="V381" s="8">
        <f t="shared" si="115"/>
        <v>13.223105965756844</v>
      </c>
      <c r="W381" s="8">
        <f t="shared" si="116"/>
        <v>12.672171922715034</v>
      </c>
    </row>
    <row r="382" spans="1:23">
      <c r="A382" s="1" t="s">
        <v>10</v>
      </c>
      <c r="B382" s="1">
        <f t="shared" si="100"/>
        <v>127</v>
      </c>
      <c r="C382" s="1">
        <v>2.6720000000000002</v>
      </c>
      <c r="D382" s="1">
        <v>2.9910000000000001</v>
      </c>
      <c r="F382" s="7">
        <f t="shared" si="117"/>
        <v>13.694914499999999</v>
      </c>
      <c r="G382" s="8">
        <f t="shared" si="118"/>
        <v>13.548244</v>
      </c>
      <c r="H382" s="7">
        <f t="shared" si="101"/>
        <v>13.859994692249998</v>
      </c>
      <c r="I382" s="8">
        <f t="shared" si="102"/>
        <v>13.512853042</v>
      </c>
      <c r="J382" s="8">
        <f t="shared" si="103"/>
        <v>13.931061715013623</v>
      </c>
      <c r="K382" s="8">
        <f t="shared" si="104"/>
        <v>13.497617234581</v>
      </c>
      <c r="L382" s="8">
        <f t="shared" si="105"/>
        <v>13.961656068313363</v>
      </c>
      <c r="M382" s="8">
        <f t="shared" si="106"/>
        <v>13.491058219487121</v>
      </c>
      <c r="N382" s="8">
        <f t="shared" si="107"/>
        <v>13.974826937408903</v>
      </c>
      <c r="O382" s="8">
        <f t="shared" si="108"/>
        <v>13.488234563489204</v>
      </c>
      <c r="P382" s="8">
        <f t="shared" si="109"/>
        <v>13.980496996554532</v>
      </c>
      <c r="Q382" s="8">
        <f t="shared" si="110"/>
        <v>13.487018979582103</v>
      </c>
      <c r="R382" s="8">
        <f t="shared" si="111"/>
        <v>13.982937957016725</v>
      </c>
      <c r="S382" s="8">
        <f t="shared" si="112"/>
        <v>13.486495670710095</v>
      </c>
      <c r="T382" s="8">
        <f t="shared" si="113"/>
        <v>13.983988790495699</v>
      </c>
      <c r="U382" s="8">
        <f t="shared" si="114"/>
        <v>13.486270386240696</v>
      </c>
      <c r="V382" s="8">
        <f t="shared" si="115"/>
        <v>13.984441174308397</v>
      </c>
      <c r="W382" s="8">
        <f t="shared" si="116"/>
        <v>13.48617340127662</v>
      </c>
    </row>
    <row r="383" spans="1:23">
      <c r="F383" s="7"/>
      <c r="G383" s="8"/>
      <c r="H383" s="8">
        <f t="shared" ref="H383:W383" si="119">H382-F382</f>
        <v>0.1650801922499987</v>
      </c>
      <c r="I383" s="8">
        <f t="shared" si="119"/>
        <v>-3.5390958000000694E-2</v>
      </c>
      <c r="J383" s="8">
        <f t="shared" si="119"/>
        <v>7.1067022763624976E-2</v>
      </c>
      <c r="K383" s="8">
        <f t="shared" si="119"/>
        <v>-1.5235807418999769E-2</v>
      </c>
      <c r="L383" s="8">
        <f t="shared" si="119"/>
        <v>3.0594353299740362E-2</v>
      </c>
      <c r="M383" s="8">
        <f t="shared" si="119"/>
        <v>-6.5590150938792391E-3</v>
      </c>
      <c r="N383" s="8">
        <f t="shared" si="119"/>
        <v>1.3170869095539217E-2</v>
      </c>
      <c r="O383" s="8">
        <f t="shared" si="119"/>
        <v>-2.8236559979166742E-3</v>
      </c>
      <c r="P383" s="8">
        <f t="shared" si="119"/>
        <v>5.6700591456291249E-3</v>
      </c>
      <c r="Q383" s="8">
        <f t="shared" si="119"/>
        <v>-1.2155839071006369E-3</v>
      </c>
      <c r="R383" s="8">
        <f t="shared" si="119"/>
        <v>2.4409604621933312E-3</v>
      </c>
      <c r="S383" s="8">
        <f t="shared" si="119"/>
        <v>-5.233088720082435E-4</v>
      </c>
      <c r="T383" s="8">
        <f t="shared" si="119"/>
        <v>1.0508334789740559E-3</v>
      </c>
      <c r="U383" s="8">
        <f t="shared" si="119"/>
        <v>-2.2528446939951152E-4</v>
      </c>
      <c r="V383" s="8">
        <f t="shared" si="119"/>
        <v>4.5238381269818717E-4</v>
      </c>
      <c r="W383" s="8">
        <f t="shared" si="119"/>
        <v>-9.6984964075730318E-5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2"/>
  <sheetViews>
    <sheetView zoomScale="85" zoomScaleNormal="85" workbookViewId="0">
      <selection activeCell="X48" sqref="X48"/>
    </sheetView>
  </sheetViews>
  <sheetFormatPr defaultColWidth="9" defaultRowHeight="14.6"/>
  <cols>
    <col min="1" max="16384" width="9" style="8"/>
  </cols>
  <sheetData>
    <row r="1" spans="1:6">
      <c r="A1" s="8" t="s">
        <v>29</v>
      </c>
      <c r="B1" s="8" t="s">
        <v>30</v>
      </c>
      <c r="C1" s="8" t="s">
        <v>62</v>
      </c>
      <c r="D1" s="8" t="s">
        <v>64</v>
      </c>
      <c r="E1" s="8" t="s">
        <v>34</v>
      </c>
      <c r="F1" s="8" t="s">
        <v>18</v>
      </c>
    </row>
    <row r="2" spans="1:6">
      <c r="A2" s="8" t="s">
        <v>66</v>
      </c>
      <c r="B2" s="8">
        <v>0</v>
      </c>
      <c r="C2" s="8">
        <v>11.51091012337686</v>
      </c>
      <c r="D2" s="8">
        <v>10.4526243459051</v>
      </c>
      <c r="E2" s="8">
        <f>C2-D2</f>
        <v>1.0582857774717596</v>
      </c>
      <c r="F2" s="8">
        <f>D2</f>
        <v>10.4526243459051</v>
      </c>
    </row>
    <row r="3" spans="1:6">
      <c r="A3" s="8" t="s">
        <v>67</v>
      </c>
      <c r="B3" s="8">
        <v>1</v>
      </c>
      <c r="C3" s="8">
        <v>11.498904497722194</v>
      </c>
      <c r="D3" s="8">
        <v>10.282619910220347</v>
      </c>
      <c r="E3" s="8">
        <f t="shared" ref="E3:E66" si="0">C3-D3</f>
        <v>1.2162845875018462</v>
      </c>
      <c r="F3" s="8">
        <f t="shared" ref="F3:F66" si="1">D3</f>
        <v>10.282619910220347</v>
      </c>
    </row>
    <row r="4" spans="1:6">
      <c r="A4" s="8" t="s">
        <v>67</v>
      </c>
      <c r="B4" s="8">
        <v>2</v>
      </c>
      <c r="C4" s="8">
        <v>14.198151410317672</v>
      </c>
      <c r="D4" s="8">
        <v>13.675306044614546</v>
      </c>
      <c r="E4" s="8">
        <f t="shared" si="0"/>
        <v>0.52284536570312667</v>
      </c>
      <c r="F4" s="8">
        <f t="shared" si="1"/>
        <v>13.675306044614546</v>
      </c>
    </row>
    <row r="5" spans="1:6">
      <c r="A5" s="8" t="s">
        <v>67</v>
      </c>
      <c r="B5" s="8">
        <v>3</v>
      </c>
      <c r="C5" s="8">
        <v>11.927000792836768</v>
      </c>
      <c r="D5" s="8">
        <v>11.542843271493386</v>
      </c>
      <c r="E5" s="8">
        <f t="shared" si="0"/>
        <v>0.38415752134338277</v>
      </c>
      <c r="F5" s="8">
        <f t="shared" si="1"/>
        <v>11.542843271493386</v>
      </c>
    </row>
    <row r="6" spans="1:6">
      <c r="A6" s="8" t="s">
        <v>67</v>
      </c>
      <c r="B6" s="8">
        <v>4</v>
      </c>
      <c r="C6" s="8">
        <v>13.312284931172828</v>
      </c>
      <c r="D6" s="8">
        <v>12.794706192470706</v>
      </c>
      <c r="E6" s="8">
        <f t="shared" si="0"/>
        <v>0.51757873870212201</v>
      </c>
      <c r="F6" s="8">
        <f t="shared" si="1"/>
        <v>12.794706192470706</v>
      </c>
    </row>
    <row r="7" spans="1:6">
      <c r="A7" s="8" t="s">
        <v>67</v>
      </c>
      <c r="B7" s="8">
        <v>5</v>
      </c>
      <c r="C7" s="8">
        <v>14.289861646326948</v>
      </c>
      <c r="D7" s="8">
        <v>13.742438687952474</v>
      </c>
      <c r="E7" s="8">
        <f t="shared" si="0"/>
        <v>0.54742295837447408</v>
      </c>
      <c r="F7" s="8">
        <f t="shared" si="1"/>
        <v>13.742438687952474</v>
      </c>
    </row>
    <row r="8" spans="1:6">
      <c r="A8" s="8" t="s">
        <v>67</v>
      </c>
      <c r="B8" s="8">
        <v>6</v>
      </c>
      <c r="C8" s="8">
        <v>13.207549160055805</v>
      </c>
      <c r="D8" s="8">
        <v>12.621504270340644</v>
      </c>
      <c r="E8" s="8">
        <f t="shared" si="0"/>
        <v>0.58604488971516133</v>
      </c>
      <c r="F8" s="8">
        <f t="shared" si="1"/>
        <v>12.621504270340644</v>
      </c>
    </row>
    <row r="9" spans="1:6">
      <c r="A9" s="8" t="s">
        <v>67</v>
      </c>
      <c r="B9" s="8">
        <v>7</v>
      </c>
      <c r="C9" s="8">
        <v>14.364972444901687</v>
      </c>
      <c r="D9" s="8">
        <v>13.808771774858876</v>
      </c>
      <c r="E9" s="8">
        <f t="shared" si="0"/>
        <v>0.55620067004281104</v>
      </c>
      <c r="F9" s="8">
        <f t="shared" si="1"/>
        <v>13.808771774858876</v>
      </c>
    </row>
    <row r="10" spans="1:6">
      <c r="A10" s="8" t="s">
        <v>67</v>
      </c>
      <c r="B10" s="8">
        <v>8</v>
      </c>
      <c r="C10" s="8">
        <v>13.91266277145788</v>
      </c>
      <c r="D10" s="8">
        <v>13.396839575089425</v>
      </c>
      <c r="E10" s="8">
        <f t="shared" si="0"/>
        <v>0.51582319636845497</v>
      </c>
      <c r="F10" s="8">
        <f t="shared" si="1"/>
        <v>13.396839575089425</v>
      </c>
    </row>
    <row r="11" spans="1:6">
      <c r="A11" s="8" t="s">
        <v>67</v>
      </c>
      <c r="B11" s="8">
        <v>9</v>
      </c>
      <c r="C11" s="8">
        <v>14.699256583237748</v>
      </c>
      <c r="D11" s="8">
        <v>14.009634695836194</v>
      </c>
      <c r="E11" s="8">
        <f t="shared" si="0"/>
        <v>0.68962188740155383</v>
      </c>
      <c r="F11" s="8">
        <f t="shared" si="1"/>
        <v>14.009634695836194</v>
      </c>
    </row>
    <row r="12" spans="1:6">
      <c r="A12" s="8" t="s">
        <v>67</v>
      </c>
      <c r="B12" s="8">
        <v>10</v>
      </c>
      <c r="C12" s="8">
        <v>14.357086056303761</v>
      </c>
      <c r="D12" s="8">
        <v>13.871107079607656</v>
      </c>
      <c r="E12" s="8">
        <f t="shared" si="0"/>
        <v>0.48597897669610468</v>
      </c>
      <c r="F12" s="8">
        <f t="shared" si="1"/>
        <v>13.871107079607656</v>
      </c>
    </row>
    <row r="13" spans="1:6">
      <c r="A13" s="8" t="s">
        <v>67</v>
      </c>
      <c r="B13" s="8">
        <v>11</v>
      </c>
      <c r="C13" s="8">
        <v>14.684617326897051</v>
      </c>
      <c r="D13" s="8">
        <v>14.140705453189913</v>
      </c>
      <c r="E13" s="8">
        <f t="shared" si="0"/>
        <v>0.54391187370713823</v>
      </c>
      <c r="F13" s="8">
        <f t="shared" si="1"/>
        <v>14.140705453189913</v>
      </c>
    </row>
    <row r="14" spans="1:6">
      <c r="A14" s="8" t="s">
        <v>67</v>
      </c>
      <c r="B14" s="8">
        <v>12</v>
      </c>
      <c r="C14" s="8">
        <v>14.998685493738295</v>
      </c>
      <c r="D14" s="8">
        <v>14.49690663603918</v>
      </c>
      <c r="E14" s="8">
        <f t="shared" si="0"/>
        <v>0.50177885769911512</v>
      </c>
      <c r="F14" s="8">
        <f t="shared" si="1"/>
        <v>14.49690663603918</v>
      </c>
    </row>
    <row r="15" spans="1:6">
      <c r="A15" s="8" t="s">
        <v>67</v>
      </c>
      <c r="B15" s="8">
        <v>13</v>
      </c>
      <c r="C15" s="8">
        <v>13.09649808984031</v>
      </c>
      <c r="D15" s="8">
        <v>12.324365712756379</v>
      </c>
      <c r="E15" s="8">
        <f t="shared" si="0"/>
        <v>0.77213237708393123</v>
      </c>
      <c r="F15" s="8">
        <f t="shared" si="1"/>
        <v>12.324365712756379</v>
      </c>
    </row>
    <row r="16" spans="1:6">
      <c r="A16" s="8" t="s">
        <v>67</v>
      </c>
      <c r="B16" s="8">
        <v>14</v>
      </c>
      <c r="C16" s="8">
        <v>13.225137346181008</v>
      </c>
      <c r="D16" s="8">
        <v>12.307294955402661</v>
      </c>
      <c r="E16" s="8">
        <f t="shared" si="0"/>
        <v>0.91784239077834684</v>
      </c>
      <c r="F16" s="8">
        <f t="shared" si="1"/>
        <v>12.307294955402661</v>
      </c>
    </row>
    <row r="17" spans="1:6">
      <c r="A17" s="8" t="s">
        <v>67</v>
      </c>
      <c r="B17" s="8">
        <v>15</v>
      </c>
      <c r="C17" s="8">
        <v>13.137108778584176</v>
      </c>
      <c r="D17" s="8">
        <v>12.665174140557411</v>
      </c>
      <c r="E17" s="8">
        <f t="shared" si="0"/>
        <v>0.47193463802676483</v>
      </c>
      <c r="F17" s="8">
        <f t="shared" si="1"/>
        <v>12.665174140557411</v>
      </c>
    </row>
    <row r="18" spans="1:6">
      <c r="A18" s="8" t="s">
        <v>67</v>
      </c>
      <c r="B18" s="8">
        <v>16</v>
      </c>
      <c r="C18" s="8">
        <v>13.349884368607363</v>
      </c>
      <c r="D18" s="8">
        <v>12.816505748902228</v>
      </c>
      <c r="E18" s="8">
        <f t="shared" si="0"/>
        <v>0.53337861970513423</v>
      </c>
      <c r="F18" s="8">
        <f t="shared" si="1"/>
        <v>12.816505748902228</v>
      </c>
    </row>
    <row r="19" spans="1:6">
      <c r="A19" s="8" t="s">
        <v>67</v>
      </c>
      <c r="B19" s="8">
        <v>17</v>
      </c>
      <c r="C19" s="8">
        <v>16.031657145803216</v>
      </c>
      <c r="D19" s="8">
        <v>15.357835139404671</v>
      </c>
      <c r="E19" s="8">
        <f t="shared" si="0"/>
        <v>0.67382200639854517</v>
      </c>
      <c r="F19" s="8">
        <f t="shared" si="1"/>
        <v>15.357835139404671</v>
      </c>
    </row>
    <row r="20" spans="1:6">
      <c r="A20" s="8" t="s">
        <v>67</v>
      </c>
      <c r="B20" s="8">
        <v>18</v>
      </c>
      <c r="C20" s="8">
        <v>15.897009450980519</v>
      </c>
      <c r="D20" s="8">
        <v>15.131899243231256</v>
      </c>
      <c r="E20" s="8">
        <f t="shared" si="0"/>
        <v>0.76511020774926308</v>
      </c>
      <c r="F20" s="8">
        <f t="shared" si="1"/>
        <v>15.131899243231256</v>
      </c>
    </row>
    <row r="21" spans="1:6">
      <c r="A21" s="8" t="s">
        <v>67</v>
      </c>
      <c r="B21" s="8">
        <v>19</v>
      </c>
      <c r="C21" s="8">
        <v>13.320091901620179</v>
      </c>
      <c r="D21" s="8">
        <v>12.374160833503149</v>
      </c>
      <c r="E21" s="8">
        <f t="shared" si="0"/>
        <v>0.94593106811703009</v>
      </c>
      <c r="F21" s="8">
        <f t="shared" si="1"/>
        <v>12.374160833503149</v>
      </c>
    </row>
    <row r="22" spans="1:6">
      <c r="A22" s="8" t="s">
        <v>67</v>
      </c>
      <c r="B22" s="8">
        <v>20</v>
      </c>
      <c r="C22" s="8">
        <v>13.58081901459345</v>
      </c>
      <c r="D22" s="8">
        <v>13.08430678389534</v>
      </c>
      <c r="E22" s="8">
        <f t="shared" si="0"/>
        <v>0.49651223069811046</v>
      </c>
      <c r="F22" s="8">
        <f t="shared" si="1"/>
        <v>13.08430678389534</v>
      </c>
    </row>
    <row r="23" spans="1:6">
      <c r="A23" s="8" t="s">
        <v>67</v>
      </c>
      <c r="B23" s="8">
        <v>21</v>
      </c>
      <c r="C23" s="8">
        <v>13.400120249555259</v>
      </c>
      <c r="D23" s="8">
        <v>12.626232330137659</v>
      </c>
      <c r="E23" s="8">
        <f t="shared" si="0"/>
        <v>0.77388791941760005</v>
      </c>
      <c r="F23" s="8">
        <f t="shared" si="1"/>
        <v>12.626232330137659</v>
      </c>
    </row>
    <row r="24" spans="1:6">
      <c r="A24" s="8" t="s">
        <v>67</v>
      </c>
      <c r="B24" s="8">
        <v>22</v>
      </c>
      <c r="C24" s="8">
        <v>12.578287744000161</v>
      </c>
      <c r="D24" s="8">
        <v>12.139708410313082</v>
      </c>
      <c r="E24" s="8">
        <f t="shared" si="0"/>
        <v>0.43857933368707869</v>
      </c>
      <c r="F24" s="8">
        <f t="shared" si="1"/>
        <v>12.139708410313082</v>
      </c>
    </row>
    <row r="25" spans="1:6">
      <c r="A25" s="8" t="s">
        <v>67</v>
      </c>
      <c r="B25" s="8">
        <v>23</v>
      </c>
      <c r="C25" s="8">
        <v>13.309373007467153</v>
      </c>
      <c r="D25" s="8">
        <v>12.768972218427351</v>
      </c>
      <c r="E25" s="8">
        <f t="shared" si="0"/>
        <v>0.54040078903980238</v>
      </c>
      <c r="F25" s="8">
        <f t="shared" si="1"/>
        <v>12.768972218427351</v>
      </c>
    </row>
    <row r="26" spans="1:6">
      <c r="A26" s="8" t="s">
        <v>67</v>
      </c>
      <c r="B26" s="8">
        <v>24</v>
      </c>
      <c r="C26" s="8">
        <v>13.708284931172829</v>
      </c>
      <c r="D26" s="8">
        <v>13.190706192470705</v>
      </c>
      <c r="E26" s="8">
        <f t="shared" si="0"/>
        <v>0.51757873870212379</v>
      </c>
      <c r="F26" s="8">
        <f t="shared" si="1"/>
        <v>13.190706192470705</v>
      </c>
    </row>
    <row r="27" spans="1:6">
      <c r="A27" s="8" t="s">
        <v>67</v>
      </c>
      <c r="B27" s="8">
        <v>25</v>
      </c>
      <c r="C27" s="8">
        <v>13.407443987135732</v>
      </c>
      <c r="D27" s="8">
        <v>12.988175619118996</v>
      </c>
      <c r="E27" s="8">
        <f t="shared" si="0"/>
        <v>0.41926836801673595</v>
      </c>
      <c r="F27" s="8">
        <f t="shared" si="1"/>
        <v>12.988175619118996</v>
      </c>
    </row>
    <row r="28" spans="1:6">
      <c r="A28" s="8" t="s">
        <v>67</v>
      </c>
      <c r="B28" s="8">
        <v>26</v>
      </c>
      <c r="C28" s="8">
        <v>12.596108998245928</v>
      </c>
      <c r="D28" s="8">
        <v>11.506223458768151</v>
      </c>
      <c r="E28" s="8">
        <f t="shared" si="0"/>
        <v>1.0898855394777769</v>
      </c>
      <c r="F28" s="8">
        <f t="shared" si="1"/>
        <v>11.506223458768151</v>
      </c>
    </row>
    <row r="29" spans="1:6">
      <c r="A29" s="8" t="s">
        <v>67</v>
      </c>
      <c r="B29" s="8">
        <v>27</v>
      </c>
      <c r="C29" s="8">
        <v>13.920105965756843</v>
      </c>
      <c r="D29" s="8">
        <v>13.369171922715035</v>
      </c>
      <c r="E29" s="8">
        <f t="shared" si="0"/>
        <v>0.55093404304180815</v>
      </c>
      <c r="F29" s="8">
        <f t="shared" si="1"/>
        <v>13.369171922715035</v>
      </c>
    </row>
    <row r="30" spans="1:6">
      <c r="A30" s="8" t="s">
        <v>67</v>
      </c>
      <c r="B30" s="8">
        <v>28</v>
      </c>
      <c r="C30" s="8">
        <v>12.97977357003262</v>
      </c>
      <c r="D30" s="8">
        <v>12.455172661995826</v>
      </c>
      <c r="E30" s="8">
        <f t="shared" si="0"/>
        <v>0.52460090803679371</v>
      </c>
      <c r="F30" s="8">
        <f t="shared" si="1"/>
        <v>12.455172661995826</v>
      </c>
    </row>
    <row r="31" spans="1:6">
      <c r="A31" s="8" t="s">
        <v>67</v>
      </c>
      <c r="B31" s="8">
        <v>29</v>
      </c>
      <c r="C31" s="8">
        <v>14.541640049177465</v>
      </c>
      <c r="D31" s="8">
        <v>14.011772514139668</v>
      </c>
      <c r="E31" s="8">
        <f t="shared" si="0"/>
        <v>0.5298675350377966</v>
      </c>
      <c r="F31" s="8">
        <f t="shared" si="1"/>
        <v>14.011772514139668</v>
      </c>
    </row>
    <row r="32" spans="1:6">
      <c r="A32" s="8" t="s">
        <v>67</v>
      </c>
      <c r="B32" s="8">
        <v>30</v>
      </c>
      <c r="C32" s="8">
        <v>15.019836111219199</v>
      </c>
      <c r="D32" s="8">
        <v>14.37936940916034</v>
      </c>
      <c r="E32" s="8">
        <f t="shared" si="0"/>
        <v>0.64046670205885903</v>
      </c>
      <c r="F32" s="8">
        <f t="shared" si="1"/>
        <v>14.37936940916034</v>
      </c>
    </row>
    <row r="33" spans="1:6">
      <c r="A33" s="8" t="s">
        <v>67</v>
      </c>
      <c r="B33" s="8">
        <v>31</v>
      </c>
      <c r="C33" s="8">
        <v>11.016344879193825</v>
      </c>
      <c r="D33" s="8">
        <v>9.6859500400035792</v>
      </c>
      <c r="E33" s="8">
        <f t="shared" si="0"/>
        <v>1.3303948391902463</v>
      </c>
      <c r="F33" s="8">
        <f t="shared" si="1"/>
        <v>9.6859500400035792</v>
      </c>
    </row>
    <row r="34" spans="1:6">
      <c r="A34" s="8" t="s">
        <v>67</v>
      </c>
      <c r="B34" s="8">
        <v>32</v>
      </c>
      <c r="C34" s="8">
        <v>13.314725312644459</v>
      </c>
      <c r="D34" s="8">
        <v>12.683036322253937</v>
      </c>
      <c r="E34" s="8">
        <f t="shared" si="0"/>
        <v>0.63168899039052206</v>
      </c>
      <c r="F34" s="8">
        <f t="shared" si="1"/>
        <v>12.683036322253937</v>
      </c>
    </row>
    <row r="35" spans="1:6">
      <c r="A35" s="8" t="s">
        <v>67</v>
      </c>
      <c r="B35" s="8">
        <v>33</v>
      </c>
      <c r="C35" s="8">
        <v>13.751861646326947</v>
      </c>
      <c r="D35" s="8">
        <v>13.204438687952473</v>
      </c>
      <c r="E35" s="8">
        <f t="shared" si="0"/>
        <v>0.54742295837447408</v>
      </c>
      <c r="F35" s="8">
        <f t="shared" si="1"/>
        <v>13.204438687952473</v>
      </c>
    </row>
    <row r="36" spans="1:6">
      <c r="A36" s="8" t="s">
        <v>67</v>
      </c>
      <c r="B36" s="8">
        <v>34</v>
      </c>
      <c r="C36" s="8">
        <v>13.953151410317673</v>
      </c>
      <c r="D36" s="8">
        <v>13.430306044614547</v>
      </c>
      <c r="E36" s="8">
        <f t="shared" si="0"/>
        <v>0.52284536570312667</v>
      </c>
      <c r="F36" s="8">
        <f t="shared" si="1"/>
        <v>13.430306044614547</v>
      </c>
    </row>
    <row r="37" spans="1:6">
      <c r="A37" s="8" t="s">
        <v>67</v>
      </c>
      <c r="B37" s="8">
        <v>35</v>
      </c>
      <c r="C37" s="8">
        <v>15.188503715494978</v>
      </c>
      <c r="D37" s="8">
        <v>14.574370148441133</v>
      </c>
      <c r="E37" s="8">
        <f t="shared" si="0"/>
        <v>0.61413356705384459</v>
      </c>
      <c r="F37" s="8">
        <f t="shared" si="1"/>
        <v>14.574370148441133</v>
      </c>
    </row>
    <row r="38" spans="1:6">
      <c r="A38" s="8" t="s">
        <v>67</v>
      </c>
      <c r="B38" s="8">
        <v>36</v>
      </c>
      <c r="C38" s="8">
        <v>16.083378852783571</v>
      </c>
      <c r="D38" s="8">
        <v>15.083025972322844</v>
      </c>
      <c r="E38" s="8">
        <f t="shared" si="0"/>
        <v>1.0003528804607278</v>
      </c>
      <c r="F38" s="8">
        <f t="shared" si="1"/>
        <v>15.083025972322844</v>
      </c>
    </row>
    <row r="39" spans="1:6">
      <c r="A39" s="8" t="s">
        <v>67</v>
      </c>
      <c r="B39" s="8">
        <v>37</v>
      </c>
      <c r="C39" s="8">
        <v>9.9006625517961275</v>
      </c>
      <c r="D39" s="8">
        <v>10.002790256878686</v>
      </c>
      <c r="E39" s="8">
        <f t="shared" si="0"/>
        <v>-0.10212770508255886</v>
      </c>
      <c r="F39" s="8">
        <f t="shared" si="1"/>
        <v>10.002790256878686</v>
      </c>
    </row>
    <row r="40" spans="1:6">
      <c r="A40" s="8" t="s">
        <v>67</v>
      </c>
      <c r="B40" s="8">
        <v>38</v>
      </c>
      <c r="C40" s="8">
        <v>11.310199667705835</v>
      </c>
      <c r="D40" s="8">
        <v>10.894442384356436</v>
      </c>
      <c r="E40" s="8">
        <f t="shared" si="0"/>
        <v>0.41575728334939832</v>
      </c>
      <c r="F40" s="8">
        <f t="shared" si="1"/>
        <v>10.894442384356436</v>
      </c>
    </row>
    <row r="41" spans="1:6">
      <c r="A41" s="8" t="s">
        <v>67</v>
      </c>
      <c r="B41" s="8">
        <v>39</v>
      </c>
      <c r="C41" s="8">
        <v>14.664327562906324</v>
      </c>
      <c r="D41" s="8">
        <v>14.095838096527839</v>
      </c>
      <c r="E41" s="8">
        <f t="shared" si="0"/>
        <v>0.56848946637848563</v>
      </c>
      <c r="F41" s="8">
        <f t="shared" si="1"/>
        <v>14.095838096527839</v>
      </c>
    </row>
    <row r="42" spans="1:6">
      <c r="A42" s="8" t="s">
        <v>67</v>
      </c>
      <c r="B42" s="8">
        <v>40</v>
      </c>
      <c r="C42" s="8">
        <v>13.672571882336221</v>
      </c>
      <c r="D42" s="8">
        <v>13.1005713312904</v>
      </c>
      <c r="E42" s="8">
        <f t="shared" si="0"/>
        <v>0.57200055104582148</v>
      </c>
      <c r="F42" s="8">
        <f t="shared" si="1"/>
        <v>13.1005713312904</v>
      </c>
    </row>
    <row r="43" spans="1:6">
      <c r="A43" s="8" t="s">
        <v>67</v>
      </c>
      <c r="B43" s="8">
        <v>41</v>
      </c>
      <c r="C43" s="8">
        <v>14.002105965756844</v>
      </c>
      <c r="D43" s="8">
        <v>13.451171922715034</v>
      </c>
      <c r="E43" s="8">
        <f t="shared" si="0"/>
        <v>0.55093404304180993</v>
      </c>
      <c r="F43" s="8">
        <f t="shared" si="1"/>
        <v>13.451171922715034</v>
      </c>
    </row>
    <row r="44" spans="1:6">
      <c r="A44" s="8" t="s">
        <v>67</v>
      </c>
      <c r="B44" s="8">
        <v>42</v>
      </c>
      <c r="C44" s="8">
        <v>15.775492464185644</v>
      </c>
      <c r="D44" s="8">
        <v>14.845361277071625</v>
      </c>
      <c r="E44" s="8">
        <f t="shared" si="0"/>
        <v>0.93013118711401965</v>
      </c>
      <c r="F44" s="8">
        <f t="shared" si="1"/>
        <v>14.845361277071625</v>
      </c>
    </row>
    <row r="45" spans="1:6">
      <c r="A45" s="8" t="s">
        <v>67</v>
      </c>
      <c r="B45" s="8">
        <v>43</v>
      </c>
      <c r="C45" s="8">
        <v>16.350756693068625</v>
      </c>
      <c r="D45" s="8">
        <v>15.352159354941563</v>
      </c>
      <c r="E45" s="8">
        <f t="shared" si="0"/>
        <v>0.99859733812706253</v>
      </c>
      <c r="F45" s="8">
        <f t="shared" si="1"/>
        <v>15.352159354941563</v>
      </c>
    </row>
    <row r="46" spans="1:6">
      <c r="A46" s="8" t="s">
        <v>67</v>
      </c>
      <c r="B46" s="8">
        <v>44</v>
      </c>
      <c r="C46" s="8">
        <v>16.889989541527438</v>
      </c>
      <c r="D46" s="8">
        <v>16.189834400123878</v>
      </c>
      <c r="E46" s="8">
        <f t="shared" si="0"/>
        <v>0.70015514140355961</v>
      </c>
      <c r="F46" s="8">
        <f t="shared" si="1"/>
        <v>16.189834400123878</v>
      </c>
    </row>
    <row r="47" spans="1:6">
      <c r="A47" s="8" t="s">
        <v>67</v>
      </c>
      <c r="B47" s="8">
        <v>45</v>
      </c>
      <c r="C47" s="8">
        <v>16.400375820294485</v>
      </c>
      <c r="D47" s="8">
        <v>15.938974436269728</v>
      </c>
      <c r="E47" s="8">
        <f t="shared" si="0"/>
        <v>0.46140138402475728</v>
      </c>
      <c r="F47" s="8">
        <f t="shared" si="1"/>
        <v>15.938974436269728</v>
      </c>
    </row>
    <row r="48" spans="1:6">
      <c r="A48" s="8" t="s">
        <v>67</v>
      </c>
      <c r="B48" s="8">
        <v>46</v>
      </c>
      <c r="C48" s="8">
        <v>13.992128688037257</v>
      </c>
      <c r="D48" s="8">
        <v>13.45523898366479</v>
      </c>
      <c r="E48" s="8">
        <f t="shared" si="0"/>
        <v>0.53688970437246653</v>
      </c>
      <c r="F48" s="8">
        <f t="shared" si="1"/>
        <v>13.45523898366479</v>
      </c>
    </row>
    <row r="49" spans="1:6">
      <c r="A49" s="8" t="s">
        <v>67</v>
      </c>
      <c r="B49" s="8">
        <v>47</v>
      </c>
      <c r="C49" s="8">
        <v>13.24741563920065</v>
      </c>
      <c r="D49" s="8">
        <v>12.656104122484486</v>
      </c>
      <c r="E49" s="8">
        <f t="shared" si="0"/>
        <v>0.59131151671616422</v>
      </c>
      <c r="F49" s="8">
        <f t="shared" si="1"/>
        <v>12.656104122484486</v>
      </c>
    </row>
    <row r="50" spans="1:6">
      <c r="A50" s="8" t="s">
        <v>67</v>
      </c>
      <c r="B50" s="8">
        <v>48</v>
      </c>
      <c r="C50" s="8">
        <v>14.051236673784665</v>
      </c>
      <c r="D50" s="8">
        <v>13.426569852728816</v>
      </c>
      <c r="E50" s="8">
        <f t="shared" si="0"/>
        <v>0.62466682105584859</v>
      </c>
      <c r="F50" s="8">
        <f t="shared" si="1"/>
        <v>13.426569852728816</v>
      </c>
    </row>
    <row r="51" spans="1:6">
      <c r="A51" s="8" t="s">
        <v>67</v>
      </c>
      <c r="B51" s="8">
        <v>49</v>
      </c>
      <c r="C51" s="8">
        <v>15.80660607558772</v>
      </c>
      <c r="D51" s="8">
        <v>14.946696581820405</v>
      </c>
      <c r="E51" s="8">
        <f t="shared" si="0"/>
        <v>0.85990949376731507</v>
      </c>
      <c r="F51" s="8">
        <f t="shared" si="1"/>
        <v>14.946696581820405</v>
      </c>
    </row>
    <row r="52" spans="1:6">
      <c r="A52" s="8" t="s">
        <v>67</v>
      </c>
      <c r="B52" s="8">
        <v>50</v>
      </c>
      <c r="C52" s="8">
        <v>11.564960973930605</v>
      </c>
      <c r="D52" s="8">
        <v>11.310713585278629</v>
      </c>
      <c r="E52" s="8">
        <f t="shared" si="0"/>
        <v>0.25424738865197583</v>
      </c>
      <c r="F52" s="8">
        <f t="shared" si="1"/>
        <v>11.310713585278629</v>
      </c>
    </row>
    <row r="53" spans="1:6">
      <c r="A53" s="8" t="s">
        <v>67</v>
      </c>
      <c r="B53" s="8">
        <v>51</v>
      </c>
      <c r="C53" s="8">
        <v>14.679057708368681</v>
      </c>
      <c r="D53" s="8">
        <v>14.021035582973145</v>
      </c>
      <c r="E53" s="8">
        <f t="shared" si="0"/>
        <v>0.65802212539553651</v>
      </c>
      <c r="F53" s="8">
        <f t="shared" si="1"/>
        <v>14.021035582973145</v>
      </c>
    </row>
    <row r="54" spans="1:6">
      <c r="A54" s="8" t="s">
        <v>67</v>
      </c>
      <c r="B54" s="8">
        <v>52</v>
      </c>
      <c r="C54" s="8">
        <v>15.414452645279482</v>
      </c>
      <c r="D54" s="8">
        <v>14.614231590856868</v>
      </c>
      <c r="E54" s="8">
        <f t="shared" si="0"/>
        <v>0.80022105442261449</v>
      </c>
      <c r="F54" s="8">
        <f t="shared" si="1"/>
        <v>14.614231590856868</v>
      </c>
    </row>
    <row r="55" spans="1:6">
      <c r="A55" s="8" t="s">
        <v>67</v>
      </c>
      <c r="B55" s="8">
        <v>53</v>
      </c>
      <c r="C55" s="8">
        <v>14.203770757205287</v>
      </c>
      <c r="D55" s="8">
        <v>13.600170444153449</v>
      </c>
      <c r="E55" s="8">
        <f t="shared" si="0"/>
        <v>0.60360031305183881</v>
      </c>
      <c r="F55" s="8">
        <f t="shared" si="1"/>
        <v>13.600170444153449</v>
      </c>
    </row>
    <row r="56" spans="1:6">
      <c r="A56" s="8" t="s">
        <v>67</v>
      </c>
      <c r="B56" s="8">
        <v>54</v>
      </c>
      <c r="C56" s="8">
        <v>15.284546347228474</v>
      </c>
      <c r="D56" s="8">
        <v>14.619502052498266</v>
      </c>
      <c r="E56" s="8">
        <f t="shared" si="0"/>
        <v>0.66504429473020821</v>
      </c>
      <c r="F56" s="8">
        <f t="shared" si="1"/>
        <v>14.619502052498266</v>
      </c>
    </row>
    <row r="57" spans="1:6">
      <c r="A57" s="8" t="s">
        <v>67</v>
      </c>
      <c r="B57" s="8">
        <v>55</v>
      </c>
      <c r="C57" s="8">
        <v>15.132032173260933</v>
      </c>
      <c r="D57" s="8">
        <v>14.380966304181012</v>
      </c>
      <c r="E57" s="8">
        <f t="shared" si="0"/>
        <v>0.75106586907992146</v>
      </c>
      <c r="F57" s="8">
        <f t="shared" si="1"/>
        <v>14.380966304181012</v>
      </c>
    </row>
    <row r="58" spans="1:6">
      <c r="A58" s="8" t="s">
        <v>67</v>
      </c>
      <c r="B58" s="8">
        <v>56</v>
      </c>
      <c r="C58" s="8">
        <v>14.44550652832231</v>
      </c>
      <c r="D58" s="8">
        <v>13.910372366283511</v>
      </c>
      <c r="E58" s="8">
        <f t="shared" si="0"/>
        <v>0.53513416203879949</v>
      </c>
      <c r="F58" s="8">
        <f t="shared" si="1"/>
        <v>13.910372366283511</v>
      </c>
    </row>
    <row r="59" spans="1:6">
      <c r="A59" s="8" t="s">
        <v>67</v>
      </c>
      <c r="B59" s="8">
        <v>57</v>
      </c>
      <c r="C59" s="8">
        <v>13.161753660579539</v>
      </c>
      <c r="D59" s="8">
        <v>12.702107818888448</v>
      </c>
      <c r="E59" s="8">
        <f t="shared" si="0"/>
        <v>0.45964584169109024</v>
      </c>
      <c r="F59" s="8">
        <f t="shared" si="1"/>
        <v>12.702107818888448</v>
      </c>
    </row>
    <row r="60" spans="1:6">
      <c r="A60" s="8" t="s">
        <v>67</v>
      </c>
      <c r="B60" s="8">
        <v>58</v>
      </c>
      <c r="C60" s="8">
        <v>14.715773570032621</v>
      </c>
      <c r="D60" s="8">
        <v>14.191172661995827</v>
      </c>
      <c r="E60" s="8">
        <f t="shared" si="0"/>
        <v>0.52460090803679371</v>
      </c>
      <c r="F60" s="8">
        <f t="shared" si="1"/>
        <v>14.191172661995827</v>
      </c>
    </row>
    <row r="61" spans="1:6">
      <c r="A61" s="8" t="s">
        <v>67</v>
      </c>
      <c r="B61" s="8">
        <v>59</v>
      </c>
      <c r="C61" s="8">
        <v>13.645640049177466</v>
      </c>
      <c r="D61" s="8">
        <v>13.115772514139667</v>
      </c>
      <c r="E61" s="8">
        <f t="shared" si="0"/>
        <v>0.52986753503779838</v>
      </c>
      <c r="F61" s="8">
        <f t="shared" si="1"/>
        <v>13.115772514139667</v>
      </c>
    </row>
    <row r="62" spans="1:6">
      <c r="A62" s="8" t="s">
        <v>67</v>
      </c>
      <c r="B62" s="8">
        <v>60</v>
      </c>
      <c r="C62" s="8">
        <v>16.414608888415053</v>
      </c>
      <c r="D62" s="8">
        <v>15.633698799662781</v>
      </c>
      <c r="E62" s="8">
        <f t="shared" si="0"/>
        <v>0.78091008875227175</v>
      </c>
      <c r="F62" s="8">
        <f t="shared" si="1"/>
        <v>15.633698799662781</v>
      </c>
    </row>
    <row r="63" spans="1:6">
      <c r="A63" s="8" t="s">
        <v>67</v>
      </c>
      <c r="B63" s="8">
        <v>61</v>
      </c>
      <c r="C63" s="8">
        <v>14.581017889462517</v>
      </c>
      <c r="D63" s="8">
        <v>14.052905896758388</v>
      </c>
      <c r="E63" s="8">
        <f t="shared" si="0"/>
        <v>0.52811199270412956</v>
      </c>
      <c r="F63" s="8">
        <f t="shared" si="1"/>
        <v>14.052905896758388</v>
      </c>
    </row>
    <row r="64" spans="1:6">
      <c r="A64" s="8" t="s">
        <v>67</v>
      </c>
      <c r="B64" s="8">
        <v>62</v>
      </c>
      <c r="C64" s="8">
        <v>13.620671429601629</v>
      </c>
      <c r="D64" s="8">
        <v>12.723895546827293</v>
      </c>
      <c r="E64" s="8">
        <f t="shared" si="0"/>
        <v>0.89677588277433529</v>
      </c>
      <c r="F64" s="8">
        <f t="shared" si="1"/>
        <v>12.723895546827293</v>
      </c>
    </row>
    <row r="65" spans="1:6">
      <c r="A65" s="8" t="s">
        <v>67</v>
      </c>
      <c r="B65" s="8">
        <v>63</v>
      </c>
      <c r="C65" s="8">
        <v>14.787367381812489</v>
      </c>
      <c r="D65" s="8">
        <v>14.088967782742596</v>
      </c>
      <c r="E65" s="8">
        <f t="shared" si="0"/>
        <v>0.69839959906989257</v>
      </c>
      <c r="F65" s="8">
        <f t="shared" si="1"/>
        <v>14.088967782742596</v>
      </c>
    </row>
    <row r="66" spans="1:6">
      <c r="A66" s="8" t="s">
        <v>67</v>
      </c>
      <c r="B66" s="8">
        <v>64</v>
      </c>
      <c r="C66" s="8">
        <v>13.083455458106814</v>
      </c>
      <c r="D66" s="8">
        <v>12.362233808699244</v>
      </c>
      <c r="E66" s="8">
        <f t="shared" si="0"/>
        <v>0.72122164940756939</v>
      </c>
      <c r="F66" s="8">
        <f t="shared" si="1"/>
        <v>12.362233808699244</v>
      </c>
    </row>
    <row r="67" spans="1:6">
      <c r="A67" s="8" t="s">
        <v>67</v>
      </c>
      <c r="B67" s="8">
        <v>65</v>
      </c>
      <c r="C67" s="8">
        <v>16.341657145803211</v>
      </c>
      <c r="D67" s="8">
        <v>15.667835139404669</v>
      </c>
      <c r="E67" s="8">
        <f t="shared" ref="E67:E130" si="2">C67-D67</f>
        <v>0.67382200639854162</v>
      </c>
      <c r="F67" s="8">
        <f t="shared" ref="F67:F130" si="3">D67</f>
        <v>15.667835139404669</v>
      </c>
    </row>
    <row r="68" spans="1:6">
      <c r="A68" s="8" t="s">
        <v>67</v>
      </c>
      <c r="B68" s="8">
        <v>66</v>
      </c>
      <c r="C68" s="8">
        <v>13.364307653453242</v>
      </c>
      <c r="D68" s="8">
        <v>12.860773253420462</v>
      </c>
      <c r="E68" s="8">
        <f t="shared" si="2"/>
        <v>0.50353440003278038</v>
      </c>
      <c r="F68" s="8">
        <f t="shared" si="3"/>
        <v>12.860773253420462</v>
      </c>
    </row>
    <row r="69" spans="1:6">
      <c r="A69" s="8" t="s">
        <v>67</v>
      </c>
      <c r="B69" s="8">
        <v>67</v>
      </c>
      <c r="C69" s="8">
        <v>16.450290776489247</v>
      </c>
      <c r="D69" s="8">
        <v>15.472759946366198</v>
      </c>
      <c r="E69" s="8">
        <f t="shared" si="2"/>
        <v>0.9775308301230492</v>
      </c>
      <c r="F69" s="8">
        <f t="shared" si="3"/>
        <v>15.472759946366198</v>
      </c>
    </row>
    <row r="70" spans="1:6">
      <c r="A70" s="8" t="s">
        <v>67</v>
      </c>
      <c r="B70" s="8">
        <v>68</v>
      </c>
      <c r="C70" s="8">
        <v>16.376958380765025</v>
      </c>
      <c r="D70" s="8">
        <v>15.42576068564699</v>
      </c>
      <c r="E70" s="8">
        <f t="shared" si="2"/>
        <v>0.95119769511803476</v>
      </c>
      <c r="F70" s="8">
        <f t="shared" si="3"/>
        <v>15.42576068564699</v>
      </c>
    </row>
    <row r="71" spans="1:6">
      <c r="A71" s="8" t="s">
        <v>67</v>
      </c>
      <c r="B71" s="8">
        <v>69</v>
      </c>
      <c r="C71" s="8">
        <v>16.307540721573808</v>
      </c>
      <c r="D71" s="8">
        <v>15.484497616813513</v>
      </c>
      <c r="E71" s="8">
        <f t="shared" si="2"/>
        <v>0.82304310476029485</v>
      </c>
      <c r="F71" s="8">
        <f t="shared" si="3"/>
        <v>15.484497616813513</v>
      </c>
    </row>
    <row r="72" spans="1:6">
      <c r="A72" s="8" t="s">
        <v>67</v>
      </c>
      <c r="B72" s="8">
        <v>70</v>
      </c>
      <c r="C72" s="8">
        <v>13.346151410317672</v>
      </c>
      <c r="D72" s="8">
        <v>12.823306044614547</v>
      </c>
      <c r="E72" s="8">
        <f t="shared" si="2"/>
        <v>0.5228453657031249</v>
      </c>
      <c r="F72" s="8">
        <f t="shared" si="3"/>
        <v>12.823306044614547</v>
      </c>
    </row>
    <row r="73" spans="1:6">
      <c r="A73" s="8" t="s">
        <v>67</v>
      </c>
      <c r="B73" s="8">
        <v>71</v>
      </c>
      <c r="C73" s="8">
        <v>14.107551972883138</v>
      </c>
      <c r="D73" s="8">
        <v>13.600506488183022</v>
      </c>
      <c r="E73" s="8">
        <f t="shared" si="2"/>
        <v>0.50704548470011623</v>
      </c>
      <c r="F73" s="8">
        <f t="shared" si="3"/>
        <v>13.600506488183022</v>
      </c>
    </row>
    <row r="74" spans="1:6">
      <c r="A74" s="8" t="s">
        <v>67</v>
      </c>
      <c r="B74" s="8">
        <v>72</v>
      </c>
      <c r="C74" s="8">
        <v>13.155685493738295</v>
      </c>
      <c r="D74" s="8">
        <v>12.65390663603918</v>
      </c>
      <c r="E74" s="8">
        <f t="shared" si="2"/>
        <v>0.50177885769911512</v>
      </c>
      <c r="F74" s="8">
        <f t="shared" si="3"/>
        <v>12.65390663603918</v>
      </c>
    </row>
    <row r="75" spans="1:6">
      <c r="A75" s="8" t="s">
        <v>67</v>
      </c>
      <c r="B75" s="8">
        <v>73</v>
      </c>
      <c r="C75" s="8">
        <v>13.848105965756844</v>
      </c>
      <c r="D75" s="8">
        <v>13.297171922715034</v>
      </c>
      <c r="E75" s="8">
        <f t="shared" si="2"/>
        <v>0.55093404304180993</v>
      </c>
      <c r="F75" s="8">
        <f t="shared" si="3"/>
        <v>13.297171922715034</v>
      </c>
    </row>
    <row r="76" spans="1:6">
      <c r="A76" s="8" t="s">
        <v>67</v>
      </c>
      <c r="B76" s="8">
        <v>74</v>
      </c>
      <c r="C76" s="8">
        <v>16.65713734618101</v>
      </c>
      <c r="D76" s="8">
        <v>15.739294955402659</v>
      </c>
      <c r="E76" s="8">
        <f t="shared" si="2"/>
        <v>0.91784239077835039</v>
      </c>
      <c r="F76" s="8">
        <f t="shared" si="3"/>
        <v>15.739294955402659</v>
      </c>
    </row>
    <row r="77" spans="1:6">
      <c r="A77" s="8" t="s">
        <v>67</v>
      </c>
      <c r="B77" s="8">
        <v>75</v>
      </c>
      <c r="C77" s="8">
        <v>14.065483806041895</v>
      </c>
      <c r="D77" s="8">
        <v>13.516305305333754</v>
      </c>
      <c r="E77" s="8">
        <f t="shared" si="2"/>
        <v>0.54917850070814112</v>
      </c>
      <c r="F77" s="8">
        <f t="shared" si="3"/>
        <v>13.516305305333754</v>
      </c>
    </row>
    <row r="78" spans="1:6">
      <c r="A78" s="8" t="s">
        <v>67</v>
      </c>
      <c r="B78" s="8">
        <v>76</v>
      </c>
      <c r="C78" s="8">
        <v>14.272597417443968</v>
      </c>
      <c r="D78" s="8">
        <v>13.793640610082534</v>
      </c>
      <c r="E78" s="8">
        <f t="shared" si="2"/>
        <v>0.47895680736143476</v>
      </c>
      <c r="F78" s="8">
        <f t="shared" si="3"/>
        <v>13.793640610082534</v>
      </c>
    </row>
    <row r="79" spans="1:6">
      <c r="A79" s="8" t="s">
        <v>67</v>
      </c>
      <c r="B79" s="8">
        <v>77</v>
      </c>
      <c r="C79" s="8">
        <v>16.691339033877409</v>
      </c>
      <c r="D79" s="8">
        <v>15.820896286108088</v>
      </c>
      <c r="E79" s="8">
        <f t="shared" si="2"/>
        <v>0.87044274776932085</v>
      </c>
      <c r="F79" s="8">
        <f t="shared" si="3"/>
        <v>15.820896286108088</v>
      </c>
    </row>
    <row r="80" spans="1:6">
      <c r="A80" s="8" t="s">
        <v>67</v>
      </c>
      <c r="B80" s="8">
        <v>78</v>
      </c>
      <c r="C80" s="8">
        <v>14.031972444901687</v>
      </c>
      <c r="D80" s="8">
        <v>13.475771774858876</v>
      </c>
      <c r="E80" s="8">
        <f t="shared" si="2"/>
        <v>0.55620067004281104</v>
      </c>
      <c r="F80" s="8">
        <f t="shared" si="3"/>
        <v>13.475771774858876</v>
      </c>
    </row>
    <row r="81" spans="1:6">
      <c r="A81" s="8" t="s">
        <v>67</v>
      </c>
      <c r="B81" s="8">
        <v>79</v>
      </c>
      <c r="C81" s="8">
        <v>15.337500902667644</v>
      </c>
      <c r="D81" s="8">
        <v>14.644367930598754</v>
      </c>
      <c r="E81" s="8">
        <f t="shared" si="2"/>
        <v>0.69313297206888969</v>
      </c>
      <c r="F81" s="8">
        <f t="shared" si="3"/>
        <v>14.644367930598754</v>
      </c>
    </row>
    <row r="82" spans="1:6">
      <c r="A82" s="8" t="s">
        <v>67</v>
      </c>
      <c r="B82" s="8">
        <v>80</v>
      </c>
      <c r="C82" s="8">
        <v>13.902793479485702</v>
      </c>
      <c r="D82" s="8">
        <v>13.313237505103206</v>
      </c>
      <c r="E82" s="8">
        <f t="shared" si="2"/>
        <v>0.58955597438249541</v>
      </c>
      <c r="F82" s="8">
        <f t="shared" si="3"/>
        <v>13.313237505103206</v>
      </c>
    </row>
    <row r="83" spans="1:6">
      <c r="A83" s="8" t="s">
        <v>67</v>
      </c>
      <c r="B83" s="8">
        <v>81</v>
      </c>
      <c r="C83" s="8">
        <v>14.275304840625909</v>
      </c>
      <c r="D83" s="8">
        <v>13.692771035578083</v>
      </c>
      <c r="E83" s="8">
        <f t="shared" si="2"/>
        <v>0.58253380504782548</v>
      </c>
      <c r="F83" s="8">
        <f t="shared" si="3"/>
        <v>13.692771035578083</v>
      </c>
    </row>
    <row r="84" spans="1:6">
      <c r="A84" s="8" t="s">
        <v>67</v>
      </c>
      <c r="B84" s="8">
        <v>82</v>
      </c>
      <c r="C84" s="8">
        <v>16.609452645279482</v>
      </c>
      <c r="D84" s="8">
        <v>15.809231590856866</v>
      </c>
      <c r="E84" s="8">
        <f t="shared" si="2"/>
        <v>0.80022105442261626</v>
      </c>
      <c r="F84" s="8">
        <f t="shared" si="3"/>
        <v>15.809231590856866</v>
      </c>
    </row>
    <row r="85" spans="1:6">
      <c r="A85" s="8" t="s">
        <v>67</v>
      </c>
      <c r="B85" s="8">
        <v>83</v>
      </c>
      <c r="C85" s="8">
        <v>15.434478180387229</v>
      </c>
      <c r="D85" s="8">
        <v>14.727300869649</v>
      </c>
      <c r="E85" s="8">
        <f t="shared" si="2"/>
        <v>0.70717731073822954</v>
      </c>
      <c r="F85" s="8">
        <f t="shared" si="3"/>
        <v>14.727300869649</v>
      </c>
    </row>
    <row r="86" spans="1:6">
      <c r="A86" s="8" t="s">
        <v>67</v>
      </c>
      <c r="B86" s="8">
        <v>84</v>
      </c>
      <c r="C86" s="8">
        <v>14.851105965756844</v>
      </c>
      <c r="D86" s="8">
        <v>14.300171922715034</v>
      </c>
      <c r="E86" s="8">
        <f t="shared" si="2"/>
        <v>0.55093404304180993</v>
      </c>
      <c r="F86" s="8">
        <f t="shared" si="3"/>
        <v>14.300171922715034</v>
      </c>
    </row>
    <row r="87" spans="1:6">
      <c r="A87" s="8" t="s">
        <v>67</v>
      </c>
      <c r="B87" s="8">
        <v>85</v>
      </c>
      <c r="C87" s="8">
        <v>13.707796292313034</v>
      </c>
      <c r="D87" s="8">
        <v>13.197239722945582</v>
      </c>
      <c r="E87" s="8">
        <f t="shared" si="2"/>
        <v>0.51055656936745208</v>
      </c>
      <c r="F87" s="8">
        <f t="shared" si="3"/>
        <v>13.197239722945582</v>
      </c>
    </row>
    <row r="88" spans="1:6">
      <c r="A88" s="8" t="s">
        <v>67</v>
      </c>
      <c r="B88" s="8">
        <v>86</v>
      </c>
      <c r="C88" s="8">
        <v>13.139682680910962</v>
      </c>
      <c r="D88" s="8">
        <v>12.558904418196803</v>
      </c>
      <c r="E88" s="8">
        <f t="shared" si="2"/>
        <v>0.58077826271415844</v>
      </c>
      <c r="F88" s="8">
        <f t="shared" si="3"/>
        <v>12.558904418196803</v>
      </c>
    </row>
    <row r="89" spans="1:6">
      <c r="A89" s="8" t="s">
        <v>67</v>
      </c>
      <c r="B89" s="8">
        <v>87</v>
      </c>
      <c r="C89" s="8">
        <v>17.488995386843854</v>
      </c>
      <c r="D89" s="8">
        <v>16.328888154019371</v>
      </c>
      <c r="E89" s="8">
        <f t="shared" si="2"/>
        <v>1.1601072328244832</v>
      </c>
      <c r="F89" s="8">
        <f t="shared" si="3"/>
        <v>16.328888154019371</v>
      </c>
    </row>
    <row r="90" spans="1:6">
      <c r="A90" s="8" t="s">
        <v>67</v>
      </c>
      <c r="B90" s="8">
        <v>88</v>
      </c>
      <c r="C90" s="8">
        <v>14.487995167182103</v>
      </c>
      <c r="D90" s="8">
        <v>13.945838835808631</v>
      </c>
      <c r="E90" s="8">
        <f t="shared" si="2"/>
        <v>0.54215633137347119</v>
      </c>
      <c r="F90" s="8">
        <f t="shared" si="3"/>
        <v>13.945838835808631</v>
      </c>
    </row>
    <row r="91" spans="1:6">
      <c r="A91" s="8" t="s">
        <v>67</v>
      </c>
      <c r="B91" s="8">
        <v>89</v>
      </c>
      <c r="C91" s="8">
        <v>15.57678222817637</v>
      </c>
      <c r="D91" s="8">
        <v>14.671228633733698</v>
      </c>
      <c r="E91" s="8">
        <f t="shared" si="2"/>
        <v>0.90555359444267225</v>
      </c>
      <c r="F91" s="8">
        <f t="shared" si="3"/>
        <v>14.671228633733698</v>
      </c>
    </row>
    <row r="92" spans="1:6">
      <c r="A92" s="8" t="s">
        <v>67</v>
      </c>
      <c r="B92" s="8">
        <v>90</v>
      </c>
      <c r="C92" s="8">
        <v>13.212392916920235</v>
      </c>
      <c r="D92" s="8">
        <v>12.607037061534729</v>
      </c>
      <c r="E92" s="8">
        <f t="shared" si="2"/>
        <v>0.60535585538550585</v>
      </c>
      <c r="F92" s="8">
        <f t="shared" si="3"/>
        <v>12.607037061534729</v>
      </c>
    </row>
    <row r="93" spans="1:6">
      <c r="A93" s="8" t="s">
        <v>67</v>
      </c>
      <c r="B93" s="8">
        <v>91</v>
      </c>
      <c r="C93" s="8">
        <v>15.861611701242385</v>
      </c>
      <c r="D93" s="8">
        <v>15.159701017505157</v>
      </c>
      <c r="E93" s="8">
        <f t="shared" si="2"/>
        <v>0.70191068373722842</v>
      </c>
      <c r="F93" s="8">
        <f t="shared" si="3"/>
        <v>15.159701017505157</v>
      </c>
    </row>
    <row r="94" spans="1:6">
      <c r="A94" s="8" t="s">
        <v>67</v>
      </c>
      <c r="B94" s="8">
        <v>92</v>
      </c>
      <c r="C94" s="8">
        <v>15.968202480533169</v>
      </c>
      <c r="D94" s="8">
        <v>15.631444602198812</v>
      </c>
      <c r="E94" s="8">
        <f t="shared" si="2"/>
        <v>0.33675787833435677</v>
      </c>
      <c r="F94" s="8">
        <f t="shared" si="3"/>
        <v>15.631444602198812</v>
      </c>
    </row>
    <row r="95" spans="1:6">
      <c r="A95" s="8" t="s">
        <v>67</v>
      </c>
      <c r="B95" s="8">
        <v>93</v>
      </c>
      <c r="C95" s="8">
        <v>13.8840377989156</v>
      </c>
      <c r="D95" s="8">
        <v>13.290970739865767</v>
      </c>
      <c r="E95" s="8">
        <f t="shared" si="2"/>
        <v>0.59306705904983303</v>
      </c>
      <c r="F95" s="8">
        <f t="shared" si="3"/>
        <v>13.290970739865767</v>
      </c>
    </row>
    <row r="96" spans="1:6">
      <c r="A96" s="8" t="s">
        <v>67</v>
      </c>
      <c r="B96" s="8">
        <v>94</v>
      </c>
      <c r="C96" s="8">
        <v>11.323389884431151</v>
      </c>
      <c r="D96" s="8">
        <v>11.256985525481614</v>
      </c>
      <c r="E96" s="8">
        <f t="shared" si="2"/>
        <v>6.6404358949537112E-2</v>
      </c>
      <c r="F96" s="8">
        <f t="shared" si="3"/>
        <v>11.256985525481614</v>
      </c>
    </row>
    <row r="97" spans="1:6">
      <c r="A97" s="8" t="s">
        <v>67</v>
      </c>
      <c r="B97" s="8">
        <v>95</v>
      </c>
      <c r="C97" s="8">
        <v>14.718171319770754</v>
      </c>
      <c r="D97" s="8">
        <v>14.130370887721925</v>
      </c>
      <c r="E97" s="8">
        <f t="shared" si="2"/>
        <v>0.58780043204882837</v>
      </c>
      <c r="F97" s="8">
        <f t="shared" si="3"/>
        <v>14.130370887721925</v>
      </c>
    </row>
    <row r="98" spans="1:6">
      <c r="A98" s="8" t="s">
        <v>67</v>
      </c>
      <c r="B98" s="8">
        <v>96</v>
      </c>
      <c r="C98" s="8">
        <v>13.937284931172828</v>
      </c>
      <c r="D98" s="8">
        <v>13.419706192470706</v>
      </c>
      <c r="E98" s="8">
        <f t="shared" si="2"/>
        <v>0.51757873870212201</v>
      </c>
      <c r="F98" s="8">
        <f t="shared" si="3"/>
        <v>13.419706192470706</v>
      </c>
    </row>
    <row r="99" spans="1:6">
      <c r="A99" s="8" t="s">
        <v>67</v>
      </c>
      <c r="B99" s="8">
        <v>97</v>
      </c>
      <c r="C99" s="8">
        <v>15.185966819247023</v>
      </c>
      <c r="D99" s="8">
        <v>14.471767339174122</v>
      </c>
      <c r="E99" s="8">
        <f t="shared" si="2"/>
        <v>0.71419948007290124</v>
      </c>
      <c r="F99" s="8">
        <f t="shared" si="3"/>
        <v>14.471767339174122</v>
      </c>
    </row>
    <row r="100" spans="1:6">
      <c r="A100" s="8" t="s">
        <v>67</v>
      </c>
      <c r="B100" s="8">
        <v>98</v>
      </c>
      <c r="C100" s="8">
        <v>13.83719404205117</v>
      </c>
      <c r="D100" s="8">
        <v>13.263437948671681</v>
      </c>
      <c r="E100" s="8">
        <f t="shared" si="2"/>
        <v>0.57375609337948852</v>
      </c>
      <c r="F100" s="8">
        <f t="shared" si="3"/>
        <v>13.263437948671681</v>
      </c>
    </row>
    <row r="101" spans="1:6">
      <c r="A101" s="8" t="s">
        <v>67</v>
      </c>
      <c r="B101" s="8">
        <v>99</v>
      </c>
      <c r="C101" s="8">
        <v>15.450364568985155</v>
      </c>
      <c r="D101" s="8">
        <v>14.67296556490022</v>
      </c>
      <c r="E101" s="8">
        <f t="shared" si="2"/>
        <v>0.77739900408493412</v>
      </c>
      <c r="F101" s="8">
        <f t="shared" si="3"/>
        <v>14.67296556490022</v>
      </c>
    </row>
    <row r="102" spans="1:6">
      <c r="A102" s="8" t="s">
        <v>67</v>
      </c>
      <c r="B102" s="8">
        <v>100</v>
      </c>
      <c r="C102" s="8">
        <v>15.77379910514037</v>
      </c>
      <c r="D102" s="8">
        <v>15.342241940787959</v>
      </c>
      <c r="E102" s="8">
        <f t="shared" si="2"/>
        <v>0.43155716435241054</v>
      </c>
      <c r="F102" s="8">
        <f t="shared" si="3"/>
        <v>15.342241940787959</v>
      </c>
    </row>
    <row r="103" spans="1:6">
      <c r="A103" s="8" t="s">
        <v>67</v>
      </c>
      <c r="B103" s="8">
        <v>101</v>
      </c>
      <c r="C103" s="8">
        <v>16.374847582190284</v>
      </c>
      <c r="D103" s="8">
        <v>15.432427598740588</v>
      </c>
      <c r="E103" s="8">
        <f t="shared" si="2"/>
        <v>0.94241998344969602</v>
      </c>
      <c r="F103" s="8">
        <f t="shared" si="3"/>
        <v>15.432427598740588</v>
      </c>
    </row>
    <row r="104" spans="1:6">
      <c r="A104" s="8" t="s">
        <v>67</v>
      </c>
      <c r="B104" s="8">
        <v>102</v>
      </c>
      <c r="C104" s="8">
        <v>16.094557598537804</v>
      </c>
      <c r="D104" s="8">
        <v>15.745510923867776</v>
      </c>
      <c r="E104" s="8">
        <f t="shared" si="2"/>
        <v>0.34904667467002781</v>
      </c>
      <c r="F104" s="8">
        <f t="shared" si="3"/>
        <v>15.745510923867776</v>
      </c>
    </row>
    <row r="105" spans="1:6">
      <c r="A105" s="8" t="s">
        <v>67</v>
      </c>
      <c r="B105" s="8">
        <v>103</v>
      </c>
      <c r="C105" s="8">
        <v>15.227145784663005</v>
      </c>
      <c r="D105" s="8">
        <v>14.546301608929792</v>
      </c>
      <c r="E105" s="8">
        <f t="shared" si="2"/>
        <v>0.68084417573321332</v>
      </c>
      <c r="F105" s="8">
        <f t="shared" si="3"/>
        <v>14.546301608929792</v>
      </c>
    </row>
    <row r="106" spans="1:6">
      <c r="A106" s="8" t="s">
        <v>67</v>
      </c>
      <c r="B106" s="8">
        <v>104</v>
      </c>
      <c r="C106" s="8">
        <v>13.503211138676917</v>
      </c>
      <c r="D106" s="8">
        <v>12.785500573936682</v>
      </c>
      <c r="E106" s="8">
        <f t="shared" si="2"/>
        <v>0.71771056474023531</v>
      </c>
      <c r="F106" s="8">
        <f t="shared" si="3"/>
        <v>12.785500573936682</v>
      </c>
    </row>
    <row r="107" spans="1:6">
      <c r="A107" s="8" t="s">
        <v>67</v>
      </c>
      <c r="B107" s="8">
        <v>105</v>
      </c>
      <c r="C107" s="8">
        <v>14.995887181434695</v>
      </c>
      <c r="D107" s="8">
        <v>14.541507966744607</v>
      </c>
      <c r="E107" s="8">
        <f t="shared" si="2"/>
        <v>0.45437921469008735</v>
      </c>
      <c r="F107" s="8">
        <f t="shared" si="3"/>
        <v>14.541507966744607</v>
      </c>
    </row>
    <row r="108" spans="1:6">
      <c r="A108" s="8" t="s">
        <v>67</v>
      </c>
      <c r="B108" s="8">
        <v>106</v>
      </c>
      <c r="C108" s="8">
        <v>13.843029360433599</v>
      </c>
      <c r="D108" s="8">
        <v>13.012964086338636</v>
      </c>
      <c r="E108" s="8">
        <f t="shared" si="2"/>
        <v>0.830065274094963</v>
      </c>
      <c r="F108" s="8">
        <f t="shared" si="3"/>
        <v>13.012964086338636</v>
      </c>
    </row>
    <row r="109" spans="1:6">
      <c r="A109" s="8" t="s">
        <v>67</v>
      </c>
      <c r="B109" s="8">
        <v>107</v>
      </c>
      <c r="C109" s="8">
        <v>14.471083243476428</v>
      </c>
      <c r="D109" s="8">
        <v>13.906104861765279</v>
      </c>
      <c r="E109" s="8">
        <f t="shared" si="2"/>
        <v>0.56497838171114978</v>
      </c>
      <c r="F109" s="8">
        <f t="shared" si="3"/>
        <v>13.906104861765279</v>
      </c>
    </row>
    <row r="110" spans="1:6">
      <c r="A110" s="8" t="s">
        <v>67</v>
      </c>
      <c r="B110" s="8">
        <v>108</v>
      </c>
      <c r="C110" s="8">
        <v>13.694443987135731</v>
      </c>
      <c r="D110" s="8">
        <v>13.275175619118997</v>
      </c>
      <c r="E110" s="8">
        <f t="shared" si="2"/>
        <v>0.41926836801673417</v>
      </c>
      <c r="F110" s="8">
        <f t="shared" si="3"/>
        <v>13.275175619118997</v>
      </c>
    </row>
    <row r="111" spans="1:6">
      <c r="A111" s="8" t="s">
        <v>67</v>
      </c>
      <c r="B111" s="8">
        <v>109</v>
      </c>
      <c r="C111" s="8">
        <v>14.105196854878502</v>
      </c>
      <c r="D111" s="8">
        <v>13.610440166514058</v>
      </c>
      <c r="E111" s="8">
        <f t="shared" si="2"/>
        <v>0.49475668836444342</v>
      </c>
      <c r="F111" s="8">
        <f t="shared" si="3"/>
        <v>13.610440166514058</v>
      </c>
    </row>
    <row r="112" spans="1:6">
      <c r="A112" s="8" t="s">
        <v>67</v>
      </c>
      <c r="B112" s="8">
        <v>110</v>
      </c>
      <c r="C112" s="8">
        <v>14.479290776489245</v>
      </c>
      <c r="D112" s="8">
        <v>13.501759946366198</v>
      </c>
      <c r="E112" s="8">
        <f t="shared" si="2"/>
        <v>0.97753083012304742</v>
      </c>
      <c r="F112" s="8">
        <f t="shared" si="3"/>
        <v>13.501759946366198</v>
      </c>
    </row>
    <row r="113" spans="1:6">
      <c r="A113" s="8" t="s">
        <v>67</v>
      </c>
      <c r="B113" s="8">
        <v>111</v>
      </c>
      <c r="C113" s="8">
        <v>14.306907090887776</v>
      </c>
      <c r="D113" s="8">
        <v>13.787572809851985</v>
      </c>
      <c r="E113" s="8">
        <f t="shared" si="2"/>
        <v>0.51933428103579082</v>
      </c>
      <c r="F113" s="8">
        <f t="shared" si="3"/>
        <v>13.787572809851985</v>
      </c>
    </row>
    <row r="114" spans="1:6">
      <c r="A114" s="8" t="s">
        <v>67</v>
      </c>
      <c r="B114" s="8">
        <v>112</v>
      </c>
      <c r="C114" s="8">
        <v>14.11850652832231</v>
      </c>
      <c r="D114" s="8">
        <v>13.583372366283509</v>
      </c>
      <c r="E114" s="8">
        <f t="shared" si="2"/>
        <v>0.53513416203880126</v>
      </c>
      <c r="F114" s="8">
        <f t="shared" si="3"/>
        <v>13.583372366283509</v>
      </c>
    </row>
    <row r="115" spans="1:6">
      <c r="A115" s="8" t="s">
        <v>67</v>
      </c>
      <c r="B115" s="8">
        <v>113</v>
      </c>
      <c r="C115" s="8">
        <v>13.774875930125363</v>
      </c>
      <c r="D115" s="8">
        <v>13.004499095375097</v>
      </c>
      <c r="E115" s="8">
        <f t="shared" si="2"/>
        <v>0.77037683475026597</v>
      </c>
      <c r="F115" s="8">
        <f t="shared" si="3"/>
        <v>13.004499095375097</v>
      </c>
    </row>
    <row r="116" spans="1:6">
      <c r="A116" s="8" t="s">
        <v>67</v>
      </c>
      <c r="B116" s="8">
        <v>114</v>
      </c>
      <c r="C116" s="8">
        <v>13.366483806041895</v>
      </c>
      <c r="D116" s="8">
        <v>12.817305305333754</v>
      </c>
      <c r="E116" s="8">
        <f t="shared" si="2"/>
        <v>0.54917850070814112</v>
      </c>
      <c r="F116" s="8">
        <f t="shared" si="3"/>
        <v>12.817305305333754</v>
      </c>
    </row>
    <row r="117" spans="1:6">
      <c r="A117" s="8" t="s">
        <v>67</v>
      </c>
      <c r="B117" s="8">
        <v>115</v>
      </c>
      <c r="C117" s="8">
        <v>11.570154442806757</v>
      </c>
      <c r="D117" s="8">
        <v>10.508357580667662</v>
      </c>
      <c r="E117" s="8">
        <f t="shared" si="2"/>
        <v>1.0617968621390954</v>
      </c>
      <c r="F117" s="8">
        <f t="shared" si="3"/>
        <v>10.508357580667662</v>
      </c>
    </row>
    <row r="118" spans="1:6">
      <c r="A118" s="8" t="s">
        <v>67</v>
      </c>
      <c r="B118" s="8">
        <v>116</v>
      </c>
      <c r="C118" s="8">
        <v>13.856128688037257</v>
      </c>
      <c r="D118" s="8">
        <v>13.319238983664791</v>
      </c>
      <c r="E118" s="8">
        <f t="shared" si="2"/>
        <v>0.53688970437246653</v>
      </c>
      <c r="F118" s="8">
        <f t="shared" si="3"/>
        <v>13.319238983664791</v>
      </c>
    </row>
    <row r="119" spans="1:6">
      <c r="A119" s="8" t="s">
        <v>67</v>
      </c>
      <c r="B119" s="8">
        <v>117</v>
      </c>
      <c r="C119" s="8">
        <v>13.425123062382593</v>
      </c>
      <c r="D119" s="8">
        <v>12.730234547980036</v>
      </c>
      <c r="E119" s="8">
        <f t="shared" si="2"/>
        <v>0.69488851440255672</v>
      </c>
      <c r="F119" s="8">
        <f t="shared" si="3"/>
        <v>12.730234547980036</v>
      </c>
    </row>
    <row r="120" spans="1:6">
      <c r="A120" s="8" t="s">
        <v>67</v>
      </c>
      <c r="B120" s="8">
        <v>118</v>
      </c>
      <c r="C120" s="8">
        <v>14.069128688037257</v>
      </c>
      <c r="D120" s="8">
        <v>13.53223898366479</v>
      </c>
      <c r="E120" s="8">
        <f t="shared" si="2"/>
        <v>0.53688970437246653</v>
      </c>
      <c r="F120" s="8">
        <f t="shared" si="3"/>
        <v>13.53223898366479</v>
      </c>
    </row>
    <row r="121" spans="1:6">
      <c r="A121" s="8" t="s">
        <v>67</v>
      </c>
      <c r="B121" s="8">
        <v>119</v>
      </c>
      <c r="C121" s="8">
        <v>14.666881555780028</v>
      </c>
      <c r="D121" s="8">
        <v>14.054503531059853</v>
      </c>
      <c r="E121" s="8">
        <f t="shared" si="2"/>
        <v>0.61237802472017577</v>
      </c>
      <c r="F121" s="8">
        <f t="shared" si="3"/>
        <v>14.054503531059853</v>
      </c>
    </row>
    <row r="122" spans="1:6">
      <c r="A122" s="8" t="s">
        <v>67</v>
      </c>
      <c r="B122" s="8">
        <v>120</v>
      </c>
      <c r="C122" s="8">
        <v>15.509324750078992</v>
      </c>
      <c r="D122" s="8">
        <v>14.861835878685461</v>
      </c>
      <c r="E122" s="8">
        <f t="shared" si="2"/>
        <v>0.64748887139353073</v>
      </c>
      <c r="F122" s="8">
        <f t="shared" si="3"/>
        <v>14.861835878685461</v>
      </c>
    </row>
    <row r="123" spans="1:6">
      <c r="A123" s="8" t="s">
        <v>67</v>
      </c>
      <c r="B123" s="8">
        <v>121</v>
      </c>
      <c r="C123" s="8">
        <v>14.446659958630548</v>
      </c>
      <c r="D123" s="8">
        <v>13.851837357247046</v>
      </c>
      <c r="E123" s="8">
        <f t="shared" si="2"/>
        <v>0.59482260138350185</v>
      </c>
      <c r="F123" s="8">
        <f t="shared" si="3"/>
        <v>13.851837357247046</v>
      </c>
    </row>
    <row r="124" spans="1:6">
      <c r="A124" s="8" t="s">
        <v>67</v>
      </c>
      <c r="B124" s="8">
        <v>122</v>
      </c>
      <c r="C124" s="8">
        <v>15.599992354354768</v>
      </c>
      <c r="D124" s="8">
        <v>14.978836617966255</v>
      </c>
      <c r="E124" s="8">
        <f t="shared" si="2"/>
        <v>0.62115573638851274</v>
      </c>
      <c r="F124" s="8">
        <f t="shared" si="3"/>
        <v>14.978836617966255</v>
      </c>
    </row>
    <row r="125" spans="1:6">
      <c r="A125" s="8" t="s">
        <v>67</v>
      </c>
      <c r="B125" s="8">
        <v>123</v>
      </c>
      <c r="C125" s="8">
        <v>15.344367381812487</v>
      </c>
      <c r="D125" s="8">
        <v>14.645967782742598</v>
      </c>
      <c r="E125" s="8">
        <f t="shared" si="2"/>
        <v>0.69839959906988902</v>
      </c>
      <c r="F125" s="8">
        <f t="shared" si="3"/>
        <v>14.645967782742598</v>
      </c>
    </row>
    <row r="126" spans="1:6">
      <c r="A126" s="8" t="s">
        <v>67</v>
      </c>
      <c r="B126" s="8">
        <v>124</v>
      </c>
      <c r="C126" s="8">
        <v>13.377995167182103</v>
      </c>
      <c r="D126" s="8">
        <v>12.835838835808632</v>
      </c>
      <c r="E126" s="8">
        <f t="shared" si="2"/>
        <v>0.54215633137347119</v>
      </c>
      <c r="F126" s="8">
        <f t="shared" si="3"/>
        <v>12.835838835808632</v>
      </c>
    </row>
    <row r="127" spans="1:6">
      <c r="A127" s="8" t="s">
        <v>67</v>
      </c>
      <c r="B127" s="8">
        <v>125</v>
      </c>
      <c r="C127" s="8">
        <v>15.370151410317673</v>
      </c>
      <c r="D127" s="8">
        <v>14.847306044614546</v>
      </c>
      <c r="E127" s="8">
        <f t="shared" si="2"/>
        <v>0.52284536570312667</v>
      </c>
      <c r="F127" s="8">
        <f t="shared" si="3"/>
        <v>14.847306044614546</v>
      </c>
    </row>
    <row r="128" spans="1:6">
      <c r="A128" s="8" t="s">
        <v>67</v>
      </c>
      <c r="B128" s="8">
        <v>126</v>
      </c>
      <c r="C128" s="8">
        <v>15.371719686989792</v>
      </c>
      <c r="D128" s="8">
        <v>14.582031886569183</v>
      </c>
      <c r="E128" s="8">
        <f t="shared" si="2"/>
        <v>0.78968780042060871</v>
      </c>
      <c r="F128" s="8">
        <f t="shared" si="3"/>
        <v>14.582031886569183</v>
      </c>
    </row>
    <row r="129" spans="1:6">
      <c r="A129" s="8" t="s">
        <v>68</v>
      </c>
      <c r="B129" s="8">
        <v>1</v>
      </c>
      <c r="C129" s="8">
        <v>12.894813388938783</v>
      </c>
      <c r="D129" s="8">
        <v>12.240302348210584</v>
      </c>
      <c r="E129" s="8">
        <f t="shared" si="2"/>
        <v>0.65451104072819888</v>
      </c>
      <c r="F129" s="8">
        <f t="shared" si="3"/>
        <v>12.240302348210584</v>
      </c>
    </row>
    <row r="130" spans="1:6">
      <c r="A130" s="8" t="s">
        <v>68</v>
      </c>
      <c r="B130" s="8">
        <v>2</v>
      </c>
      <c r="C130" s="8">
        <v>14.139304840625911</v>
      </c>
      <c r="D130" s="8">
        <v>13.556771035578084</v>
      </c>
      <c r="E130" s="8">
        <f t="shared" si="2"/>
        <v>0.58253380504782726</v>
      </c>
      <c r="F130" s="8">
        <f t="shared" si="3"/>
        <v>13.556771035578084</v>
      </c>
    </row>
    <row r="131" spans="1:6">
      <c r="A131" s="8" t="s">
        <v>68</v>
      </c>
      <c r="B131" s="8">
        <v>3</v>
      </c>
      <c r="C131" s="8">
        <v>14.854949722621273</v>
      </c>
      <c r="D131" s="8">
        <v>14.28470471390912</v>
      </c>
      <c r="E131" s="8">
        <f t="shared" ref="E131:E194" si="4">C131-D131</f>
        <v>0.57024500871215267</v>
      </c>
      <c r="F131" s="8">
        <f t="shared" ref="F131:F194" si="5">D131</f>
        <v>14.28470471390912</v>
      </c>
    </row>
    <row r="132" spans="1:6">
      <c r="A132" s="8" t="s">
        <v>68</v>
      </c>
      <c r="B132" s="8">
        <v>4</v>
      </c>
      <c r="C132" s="8">
        <v>14.14230484062591</v>
      </c>
      <c r="D132" s="8">
        <v>13.559771035578084</v>
      </c>
      <c r="E132" s="8">
        <f t="shared" si="4"/>
        <v>0.58253380504782548</v>
      </c>
      <c r="F132" s="8">
        <f t="shared" si="5"/>
        <v>13.559771035578084</v>
      </c>
    </row>
    <row r="133" spans="1:6">
      <c r="A133" s="8" t="s">
        <v>68</v>
      </c>
      <c r="B133" s="8">
        <v>5</v>
      </c>
      <c r="C133" s="8">
        <v>14.807836111219199</v>
      </c>
      <c r="D133" s="8">
        <v>14.16736940916034</v>
      </c>
      <c r="E133" s="8">
        <f t="shared" si="4"/>
        <v>0.64046670205885903</v>
      </c>
      <c r="F133" s="8">
        <f t="shared" si="5"/>
        <v>14.16736940916034</v>
      </c>
    </row>
    <row r="134" spans="1:6">
      <c r="A134" s="8" t="s">
        <v>68</v>
      </c>
      <c r="B134" s="8">
        <v>6</v>
      </c>
      <c r="C134" s="8">
        <v>13.534475367559896</v>
      </c>
      <c r="D134" s="8">
        <v>12.748298651806623</v>
      </c>
      <c r="E134" s="8">
        <f t="shared" si="4"/>
        <v>0.78617671575327286</v>
      </c>
      <c r="F134" s="8">
        <f t="shared" si="5"/>
        <v>12.748298651806623</v>
      </c>
    </row>
    <row r="135" spans="1:6">
      <c r="A135" s="8" t="s">
        <v>68</v>
      </c>
      <c r="B135" s="8">
        <v>7</v>
      </c>
      <c r="C135" s="8">
        <v>13.797225422475334</v>
      </c>
      <c r="D135" s="8">
        <v>12.856560981359307</v>
      </c>
      <c r="E135" s="8">
        <f t="shared" si="4"/>
        <v>0.94066444111602721</v>
      </c>
      <c r="F135" s="8">
        <f t="shared" si="5"/>
        <v>12.856560981359307</v>
      </c>
    </row>
    <row r="136" spans="1:6">
      <c r="A136" s="8" t="s">
        <v>68</v>
      </c>
      <c r="B136" s="8">
        <v>8</v>
      </c>
      <c r="C136" s="8">
        <v>12.546060521196013</v>
      </c>
      <c r="D136" s="8">
        <v>11.967037800815522</v>
      </c>
      <c r="E136" s="8">
        <f t="shared" si="4"/>
        <v>0.57902272038049141</v>
      </c>
      <c r="F136" s="8">
        <f t="shared" si="5"/>
        <v>11.967037800815522</v>
      </c>
    </row>
    <row r="137" spans="1:6">
      <c r="A137" s="8" t="s">
        <v>68</v>
      </c>
      <c r="B137" s="8">
        <v>9</v>
      </c>
      <c r="C137" s="8">
        <v>14.711526437775392</v>
      </c>
      <c r="D137" s="8">
        <v>14.111437209390889</v>
      </c>
      <c r="E137" s="8">
        <f t="shared" si="4"/>
        <v>0.60008922838450296</v>
      </c>
      <c r="F137" s="8">
        <f t="shared" si="5"/>
        <v>14.111437209390889</v>
      </c>
    </row>
    <row r="138" spans="1:6">
      <c r="A138" s="8" t="s">
        <v>68</v>
      </c>
      <c r="B138" s="8">
        <v>10</v>
      </c>
      <c r="C138" s="8">
        <v>15.759432735826401</v>
      </c>
      <c r="D138" s="8">
        <v>15.024166747749486</v>
      </c>
      <c r="E138" s="8">
        <f t="shared" si="4"/>
        <v>0.73526598807691457</v>
      </c>
      <c r="F138" s="8">
        <f t="shared" si="5"/>
        <v>15.024166747749486</v>
      </c>
    </row>
    <row r="139" spans="1:6">
      <c r="A139" s="8" t="s">
        <v>68</v>
      </c>
      <c r="B139" s="8">
        <v>11</v>
      </c>
      <c r="C139" s="8">
        <v>16.308469741905231</v>
      </c>
      <c r="D139" s="8">
        <v>15.364294216121868</v>
      </c>
      <c r="E139" s="8">
        <f t="shared" si="4"/>
        <v>0.94417552578336306</v>
      </c>
      <c r="F139" s="8">
        <f t="shared" si="5"/>
        <v>15.364294216121868</v>
      </c>
    </row>
    <row r="140" spans="1:6">
      <c r="A140" s="8" t="s">
        <v>68</v>
      </c>
      <c r="B140" s="8">
        <v>12</v>
      </c>
      <c r="C140" s="8">
        <v>13.742895839578445</v>
      </c>
      <c r="D140" s="8">
        <v>12.907563938482477</v>
      </c>
      <c r="E140" s="8">
        <f t="shared" si="4"/>
        <v>0.83533190109596767</v>
      </c>
      <c r="F140" s="8">
        <f t="shared" si="5"/>
        <v>12.907563938482477</v>
      </c>
    </row>
    <row r="141" spans="1:6">
      <c r="A141" s="8" t="s">
        <v>68</v>
      </c>
      <c r="B141" s="8">
        <v>13</v>
      </c>
      <c r="C141" s="8">
        <v>15.160080430649096</v>
      </c>
      <c r="D141" s="8">
        <v>14.516102643922901</v>
      </c>
      <c r="E141" s="8">
        <f t="shared" si="4"/>
        <v>0.64397778672619488</v>
      </c>
      <c r="F141" s="8">
        <f t="shared" si="5"/>
        <v>14.516102643922901</v>
      </c>
    </row>
    <row r="142" spans="1:6">
      <c r="A142" s="8" t="s">
        <v>68</v>
      </c>
      <c r="B142" s="8">
        <v>14</v>
      </c>
      <c r="C142" s="8">
        <v>16.21018279074184</v>
      </c>
      <c r="D142" s="8">
        <v>15.320429077302173</v>
      </c>
      <c r="E142" s="8">
        <f t="shared" si="4"/>
        <v>0.88975371343966714</v>
      </c>
      <c r="F142" s="8">
        <f t="shared" si="5"/>
        <v>15.320429077302173</v>
      </c>
    </row>
    <row r="143" spans="1:6">
      <c r="A143" s="8" t="s">
        <v>68</v>
      </c>
      <c r="B143" s="8">
        <v>15</v>
      </c>
      <c r="C143" s="8">
        <v>16.350208325849586</v>
      </c>
      <c r="D143" s="8">
        <v>15.553498356094305</v>
      </c>
      <c r="E143" s="8">
        <f t="shared" si="4"/>
        <v>0.79670996975528041</v>
      </c>
      <c r="F143" s="8">
        <f t="shared" si="5"/>
        <v>15.553498356094305</v>
      </c>
    </row>
    <row r="144" spans="1:6">
      <c r="A144" s="8" t="s">
        <v>68</v>
      </c>
      <c r="B144" s="8">
        <v>16</v>
      </c>
      <c r="C144" s="8">
        <v>16.160588978961968</v>
      </c>
      <c r="D144" s="8">
        <v>15.444633956555403</v>
      </c>
      <c r="E144" s="8">
        <f t="shared" si="4"/>
        <v>0.71595502240656472</v>
      </c>
      <c r="F144" s="8">
        <f t="shared" si="5"/>
        <v>15.444633956555403</v>
      </c>
    </row>
    <row r="145" spans="1:6">
      <c r="A145" s="8" t="s">
        <v>68</v>
      </c>
      <c r="B145" s="8">
        <v>17</v>
      </c>
      <c r="C145" s="8">
        <v>16.931427110171732</v>
      </c>
      <c r="D145" s="8">
        <v>16.038162312064735</v>
      </c>
      <c r="E145" s="8">
        <f t="shared" si="4"/>
        <v>0.89326479810699766</v>
      </c>
      <c r="F145" s="8">
        <f t="shared" si="5"/>
        <v>16.038162312064735</v>
      </c>
    </row>
    <row r="146" spans="1:6">
      <c r="A146" s="8" t="s">
        <v>68</v>
      </c>
      <c r="B146" s="8">
        <v>18</v>
      </c>
      <c r="C146" s="8">
        <v>16.814071992167097</v>
      </c>
      <c r="D146" s="8">
        <v>15.933095990395771</v>
      </c>
      <c r="E146" s="8">
        <f t="shared" si="4"/>
        <v>0.88097600177132662</v>
      </c>
      <c r="F146" s="8">
        <f t="shared" si="5"/>
        <v>15.933095990395771</v>
      </c>
    </row>
    <row r="147" spans="1:6">
      <c r="A147" s="8" t="s">
        <v>68</v>
      </c>
      <c r="B147" s="8">
        <v>19</v>
      </c>
      <c r="C147" s="8">
        <v>13.624438361481065</v>
      </c>
      <c r="D147" s="8">
        <v>13.047171183434241</v>
      </c>
      <c r="E147" s="8">
        <f t="shared" si="4"/>
        <v>0.57726717804682437</v>
      </c>
      <c r="F147" s="8">
        <f t="shared" si="5"/>
        <v>13.047171183434241</v>
      </c>
    </row>
    <row r="148" spans="1:6">
      <c r="A148" s="8" t="s">
        <v>68</v>
      </c>
      <c r="B148" s="8">
        <v>20</v>
      </c>
      <c r="C148" s="8">
        <v>15.106702590364044</v>
      </c>
      <c r="D148" s="8">
        <v>14.460969261304182</v>
      </c>
      <c r="E148" s="8">
        <f t="shared" si="4"/>
        <v>0.64573332905986192</v>
      </c>
      <c r="F148" s="8">
        <f t="shared" si="5"/>
        <v>14.460969261304182</v>
      </c>
    </row>
    <row r="149" spans="1:6">
      <c r="A149" s="8" t="s">
        <v>68</v>
      </c>
      <c r="B149" s="8">
        <v>21</v>
      </c>
      <c r="C149" s="8">
        <v>13.904060521196014</v>
      </c>
      <c r="D149" s="8">
        <v>13.325037800815522</v>
      </c>
      <c r="E149" s="8">
        <f t="shared" si="4"/>
        <v>0.57902272038049141</v>
      </c>
      <c r="F149" s="8">
        <f t="shared" si="5"/>
        <v>13.325037800815522</v>
      </c>
    </row>
    <row r="150" spans="1:6">
      <c r="A150" s="8" t="s">
        <v>68</v>
      </c>
      <c r="B150" s="8">
        <v>22</v>
      </c>
      <c r="C150" s="8">
        <v>15.433719686989791</v>
      </c>
      <c r="D150" s="8">
        <v>14.644031886569184</v>
      </c>
      <c r="E150" s="8">
        <f t="shared" si="4"/>
        <v>0.78968780042060693</v>
      </c>
      <c r="F150" s="8">
        <f t="shared" si="5"/>
        <v>14.644031886569184</v>
      </c>
    </row>
    <row r="151" spans="1:6">
      <c r="A151" s="8" t="s">
        <v>68</v>
      </c>
      <c r="B151" s="8">
        <v>23</v>
      </c>
      <c r="C151" s="8">
        <v>15.440268054208829</v>
      </c>
      <c r="D151" s="8">
        <v>14.448692885416442</v>
      </c>
      <c r="E151" s="8">
        <f t="shared" si="4"/>
        <v>0.99157516879238727</v>
      </c>
      <c r="F151" s="8">
        <f t="shared" si="5"/>
        <v>14.448692885416442</v>
      </c>
    </row>
    <row r="152" spans="1:6">
      <c r="A152" s="8" t="s">
        <v>68</v>
      </c>
      <c r="B152" s="8">
        <v>24</v>
      </c>
      <c r="C152" s="8">
        <v>15.741569069508888</v>
      </c>
      <c r="D152" s="8">
        <v>15.090569113448023</v>
      </c>
      <c r="E152" s="8">
        <f t="shared" si="4"/>
        <v>0.6509999560608648</v>
      </c>
      <c r="F152" s="8">
        <f t="shared" si="5"/>
        <v>15.090569113448023</v>
      </c>
    </row>
    <row r="153" spans="1:6">
      <c r="A153" s="8" t="s">
        <v>68</v>
      </c>
      <c r="B153" s="8">
        <v>25</v>
      </c>
      <c r="C153" s="8">
        <v>17.401614733731467</v>
      </c>
      <c r="D153" s="8">
        <v>16.160752553558275</v>
      </c>
      <c r="E153" s="8">
        <f t="shared" si="4"/>
        <v>1.2408621801731918</v>
      </c>
      <c r="F153" s="8">
        <f t="shared" si="5"/>
        <v>16.160752553558275</v>
      </c>
    </row>
    <row r="154" spans="1:6">
      <c r="A154" s="8" t="s">
        <v>68</v>
      </c>
      <c r="B154" s="8">
        <v>26</v>
      </c>
      <c r="C154" s="8">
        <v>15.417503715494977</v>
      </c>
      <c r="D154" s="8">
        <v>14.803370148441132</v>
      </c>
      <c r="E154" s="8">
        <f t="shared" si="4"/>
        <v>0.61413356705384459</v>
      </c>
      <c r="F154" s="8">
        <f t="shared" si="5"/>
        <v>14.803370148441132</v>
      </c>
    </row>
    <row r="155" spans="1:6">
      <c r="A155" s="8" t="s">
        <v>68</v>
      </c>
      <c r="B155" s="8">
        <v>27</v>
      </c>
      <c r="C155" s="8">
        <v>15.71305770836868</v>
      </c>
      <c r="D155" s="8">
        <v>15.055035582973145</v>
      </c>
      <c r="E155" s="8">
        <f t="shared" si="4"/>
        <v>0.65802212539553473</v>
      </c>
      <c r="F155" s="8">
        <f t="shared" si="5"/>
        <v>15.055035582973145</v>
      </c>
    </row>
    <row r="156" spans="1:6">
      <c r="A156" s="8" t="s">
        <v>68</v>
      </c>
      <c r="B156" s="8">
        <v>28</v>
      </c>
      <c r="C156" s="8">
        <v>14.175750847752207</v>
      </c>
      <c r="D156" s="8">
        <v>13.63710560104607</v>
      </c>
      <c r="E156" s="8">
        <f t="shared" si="4"/>
        <v>0.53864524670613712</v>
      </c>
      <c r="F156" s="8">
        <f t="shared" si="5"/>
        <v>13.63710560104607</v>
      </c>
    </row>
    <row r="157" spans="1:6">
      <c r="A157" s="8" t="s">
        <v>68</v>
      </c>
      <c r="B157" s="8">
        <v>29</v>
      </c>
      <c r="C157" s="8">
        <v>14.503441174308398</v>
      </c>
      <c r="D157" s="8">
        <v>14.005173401276618</v>
      </c>
      <c r="E157" s="8">
        <f t="shared" si="4"/>
        <v>0.49826777303177927</v>
      </c>
      <c r="F157" s="8">
        <f t="shared" si="5"/>
        <v>14.005173401276618</v>
      </c>
    </row>
    <row r="158" spans="1:6">
      <c r="A158" s="8" t="s">
        <v>68</v>
      </c>
      <c r="B158" s="8">
        <v>30</v>
      </c>
      <c r="C158" s="8">
        <v>16.657804950456786</v>
      </c>
      <c r="D158" s="8">
        <v>15.766295694683453</v>
      </c>
      <c r="E158" s="8">
        <f t="shared" si="4"/>
        <v>0.8915092557733324</v>
      </c>
      <c r="F158" s="8">
        <f t="shared" si="5"/>
        <v>15.766295694683453</v>
      </c>
    </row>
    <row r="159" spans="1:6">
      <c r="A159" s="8" t="s">
        <v>68</v>
      </c>
      <c r="B159" s="8">
        <v>31</v>
      </c>
      <c r="C159" s="8">
        <v>15.450302027798577</v>
      </c>
      <c r="D159" s="8">
        <v>14.788768817735708</v>
      </c>
      <c r="E159" s="8">
        <f t="shared" si="4"/>
        <v>0.6615332100628688</v>
      </c>
      <c r="F159" s="8">
        <f t="shared" si="5"/>
        <v>14.788768817735708</v>
      </c>
    </row>
    <row r="160" spans="1:6">
      <c r="A160" s="8" t="s">
        <v>68</v>
      </c>
      <c r="B160" s="8">
        <v>32</v>
      </c>
      <c r="C160" s="8">
        <v>15.890162881288756</v>
      </c>
      <c r="D160" s="8">
        <v>15.065364234194792</v>
      </c>
      <c r="E160" s="8">
        <f t="shared" si="4"/>
        <v>0.82479864709396367</v>
      </c>
      <c r="F160" s="8">
        <f t="shared" si="5"/>
        <v>15.065364234194792</v>
      </c>
    </row>
    <row r="161" spans="1:6">
      <c r="A161" s="8" t="s">
        <v>68</v>
      </c>
      <c r="B161" s="8">
        <v>33</v>
      </c>
      <c r="C161" s="8">
        <v>15.039549160055806</v>
      </c>
      <c r="D161" s="8">
        <v>14.453504270340645</v>
      </c>
      <c r="E161" s="8">
        <f t="shared" si="4"/>
        <v>0.58604488971516133</v>
      </c>
      <c r="F161" s="8">
        <f t="shared" si="5"/>
        <v>14.453504270340645</v>
      </c>
    </row>
    <row r="162" spans="1:6">
      <c r="A162" s="8" t="s">
        <v>68</v>
      </c>
      <c r="B162" s="8">
        <v>34</v>
      </c>
      <c r="C162" s="8">
        <v>16.785603262760386</v>
      </c>
      <c r="D162" s="8">
        <v>15.846694363978026</v>
      </c>
      <c r="E162" s="8">
        <f t="shared" si="4"/>
        <v>0.93890889878236017</v>
      </c>
      <c r="F162" s="8">
        <f t="shared" si="5"/>
        <v>15.846694363978026</v>
      </c>
    </row>
    <row r="163" spans="1:6">
      <c r="A163" s="8" t="s">
        <v>68</v>
      </c>
      <c r="B163" s="8">
        <v>35</v>
      </c>
      <c r="C163" s="8">
        <v>16.057265021719747</v>
      </c>
      <c r="D163" s="8">
        <v>15.604641349363327</v>
      </c>
      <c r="E163" s="8">
        <f t="shared" si="4"/>
        <v>0.45262367235642031</v>
      </c>
      <c r="F163" s="8">
        <f t="shared" si="5"/>
        <v>15.604641349363327</v>
      </c>
    </row>
    <row r="164" spans="1:6">
      <c r="A164" s="8" t="s">
        <v>68</v>
      </c>
      <c r="B164" s="8">
        <v>36</v>
      </c>
      <c r="C164" s="8">
        <v>16.434239486612</v>
      </c>
      <c r="D164" s="8">
        <v>15.888572070571193</v>
      </c>
      <c r="E164" s="8">
        <f t="shared" si="4"/>
        <v>0.54566741604080704</v>
      </c>
      <c r="F164" s="8">
        <f t="shared" si="5"/>
        <v>15.888572070571193</v>
      </c>
    </row>
    <row r="165" spans="1:6">
      <c r="A165" s="8" t="s">
        <v>68</v>
      </c>
      <c r="B165" s="8">
        <v>37</v>
      </c>
      <c r="C165" s="8">
        <v>16.778179977914505</v>
      </c>
      <c r="D165" s="8">
        <v>15.809426859459794</v>
      </c>
      <c r="E165" s="8">
        <f t="shared" si="4"/>
        <v>0.96875311845471046</v>
      </c>
      <c r="F165" s="8">
        <f t="shared" si="5"/>
        <v>15.809426859459794</v>
      </c>
    </row>
    <row r="166" spans="1:6">
      <c r="A166" s="8" t="s">
        <v>68</v>
      </c>
      <c r="B166" s="8">
        <v>38</v>
      </c>
      <c r="C166" s="8">
        <v>13.903884368607361</v>
      </c>
      <c r="D166" s="8">
        <v>13.370505748902229</v>
      </c>
      <c r="E166" s="8">
        <f t="shared" si="4"/>
        <v>0.53337861970513245</v>
      </c>
      <c r="F166" s="8">
        <f t="shared" si="5"/>
        <v>13.370505748902229</v>
      </c>
    </row>
    <row r="167" spans="1:6">
      <c r="A167" s="8" t="s">
        <v>68</v>
      </c>
      <c r="B167" s="8">
        <v>39</v>
      </c>
      <c r="C167" s="8">
        <v>15.870540721573807</v>
      </c>
      <c r="D167" s="8">
        <v>15.047497616813512</v>
      </c>
      <c r="E167" s="8">
        <f t="shared" si="4"/>
        <v>0.82304310476029485</v>
      </c>
      <c r="F167" s="8">
        <f t="shared" si="5"/>
        <v>15.047497616813512</v>
      </c>
    </row>
    <row r="168" spans="1:6">
      <c r="A168" s="8" t="s">
        <v>68</v>
      </c>
      <c r="B168" s="8">
        <v>40</v>
      </c>
      <c r="C168" s="8">
        <v>16.076165694116089</v>
      </c>
      <c r="D168" s="8">
        <v>15.330366452037172</v>
      </c>
      <c r="E168" s="8">
        <f t="shared" si="4"/>
        <v>0.74579924207891679</v>
      </c>
      <c r="F168" s="8">
        <f t="shared" si="5"/>
        <v>15.330366452037172</v>
      </c>
    </row>
    <row r="169" spans="1:6">
      <c r="A169" s="8" t="s">
        <v>68</v>
      </c>
      <c r="B169" s="8">
        <v>41</v>
      </c>
      <c r="C169" s="8">
        <v>14.275946909793941</v>
      </c>
      <c r="D169" s="8">
        <v>13.626702496066743</v>
      </c>
      <c r="E169" s="8">
        <f t="shared" si="4"/>
        <v>0.64924441372719777</v>
      </c>
      <c r="F169" s="8">
        <f t="shared" si="5"/>
        <v>13.626702496066743</v>
      </c>
    </row>
    <row r="170" spans="1:6">
      <c r="A170" s="8" t="s">
        <v>68</v>
      </c>
      <c r="B170" s="8">
        <v>42</v>
      </c>
      <c r="C170" s="8">
        <v>14.64577357003262</v>
      </c>
      <c r="D170" s="8">
        <v>14.121172661995827</v>
      </c>
      <c r="E170" s="8">
        <f t="shared" si="4"/>
        <v>0.52460090803679371</v>
      </c>
      <c r="F170" s="8">
        <f t="shared" si="5"/>
        <v>14.121172661995827</v>
      </c>
    </row>
    <row r="171" spans="1:6">
      <c r="A171" s="8" t="s">
        <v>68</v>
      </c>
      <c r="B171" s="8">
        <v>43</v>
      </c>
      <c r="C171" s="8">
        <v>15.660543534401139</v>
      </c>
      <c r="D171" s="8">
        <v>14.916499834655891</v>
      </c>
      <c r="E171" s="8">
        <f t="shared" si="4"/>
        <v>0.74404369974524798</v>
      </c>
      <c r="F171" s="8">
        <f t="shared" si="5"/>
        <v>14.916499834655891</v>
      </c>
    </row>
    <row r="172" spans="1:6">
      <c r="A172" s="8" t="s">
        <v>68</v>
      </c>
      <c r="B172" s="8">
        <v>44</v>
      </c>
      <c r="C172" s="8">
        <v>15.169370194639821</v>
      </c>
      <c r="D172" s="8">
        <v>14.549970000584974</v>
      </c>
      <c r="E172" s="8">
        <f t="shared" si="4"/>
        <v>0.61940019405484747</v>
      </c>
      <c r="F172" s="8">
        <f t="shared" si="5"/>
        <v>14.549970000584974</v>
      </c>
    </row>
    <row r="173" spans="1:6">
      <c r="A173" s="8" t="s">
        <v>68</v>
      </c>
      <c r="B173" s="8">
        <v>45</v>
      </c>
      <c r="C173" s="8">
        <v>13.306640049177465</v>
      </c>
      <c r="D173" s="8">
        <v>12.776772514139669</v>
      </c>
      <c r="E173" s="8">
        <f t="shared" si="4"/>
        <v>0.5298675350377966</v>
      </c>
      <c r="F173" s="8">
        <f t="shared" si="5"/>
        <v>12.776772514139669</v>
      </c>
    </row>
    <row r="174" spans="1:6">
      <c r="A174" s="8" t="s">
        <v>68</v>
      </c>
      <c r="B174" s="8">
        <v>46</v>
      </c>
      <c r="C174" s="8">
        <v>13.770128688037257</v>
      </c>
      <c r="D174" s="8">
        <v>13.233238983664791</v>
      </c>
      <c r="E174" s="8">
        <f t="shared" si="4"/>
        <v>0.53688970437246653</v>
      </c>
      <c r="F174" s="8">
        <f t="shared" si="5"/>
        <v>13.233238983664791</v>
      </c>
    </row>
    <row r="175" spans="1:6">
      <c r="A175" s="8" t="s">
        <v>68</v>
      </c>
      <c r="B175" s="8">
        <v>47</v>
      </c>
      <c r="C175" s="8">
        <v>16.059361756157823</v>
      </c>
      <c r="D175" s="8">
        <v>15.202963347057842</v>
      </c>
      <c r="E175" s="8">
        <f t="shared" si="4"/>
        <v>0.856398409099981</v>
      </c>
      <c r="F175" s="8">
        <f t="shared" si="5"/>
        <v>15.202963347057842</v>
      </c>
    </row>
    <row r="176" spans="1:6">
      <c r="A176" s="8" t="s">
        <v>68</v>
      </c>
      <c r="B176" s="8">
        <v>48</v>
      </c>
      <c r="C176" s="8">
        <v>16.734001012498521</v>
      </c>
      <c r="D176" s="8">
        <v>15.731892589704124</v>
      </c>
      <c r="E176" s="8">
        <f t="shared" si="4"/>
        <v>1.0021084227943966</v>
      </c>
      <c r="F176" s="8">
        <f t="shared" si="5"/>
        <v>15.731892589704124</v>
      </c>
    </row>
    <row r="177" spans="1:6">
      <c r="A177" s="8" t="s">
        <v>68</v>
      </c>
      <c r="B177" s="8">
        <v>49</v>
      </c>
      <c r="C177" s="8">
        <v>14.743040611742931</v>
      </c>
      <c r="D177" s="8">
        <v>14.228972957708145</v>
      </c>
      <c r="E177" s="8">
        <f t="shared" si="4"/>
        <v>0.51406765403478616</v>
      </c>
      <c r="F177" s="8">
        <f t="shared" si="5"/>
        <v>14.228972957708145</v>
      </c>
    </row>
    <row r="178" spans="1:6">
      <c r="A178" s="8" t="s">
        <v>68</v>
      </c>
      <c r="B178" s="8">
        <v>50</v>
      </c>
      <c r="C178" s="8">
        <v>15.164546347228473</v>
      </c>
      <c r="D178" s="8">
        <v>14.499502052498269</v>
      </c>
      <c r="E178" s="8">
        <f t="shared" si="4"/>
        <v>0.66504429473020465</v>
      </c>
      <c r="F178" s="8">
        <f t="shared" si="5"/>
        <v>14.499502052498269</v>
      </c>
    </row>
    <row r="179" spans="1:6">
      <c r="A179" s="8" t="s">
        <v>68</v>
      </c>
      <c r="B179" s="8">
        <v>51</v>
      </c>
      <c r="C179" s="8">
        <v>15.648634423522799</v>
      </c>
      <c r="D179" s="8">
        <v>14.960768078454915</v>
      </c>
      <c r="E179" s="8">
        <f t="shared" si="4"/>
        <v>0.68786634506788324</v>
      </c>
      <c r="F179" s="8">
        <f t="shared" si="5"/>
        <v>14.960768078454915</v>
      </c>
    </row>
    <row r="180" spans="1:6">
      <c r="A180" s="8" t="s">
        <v>68</v>
      </c>
      <c r="B180" s="8">
        <v>52</v>
      </c>
      <c r="C180" s="8">
        <v>13.280995167182102</v>
      </c>
      <c r="D180" s="8">
        <v>12.738838835808632</v>
      </c>
      <c r="E180" s="8">
        <f t="shared" si="4"/>
        <v>0.54215633137346941</v>
      </c>
      <c r="F180" s="8">
        <f t="shared" si="5"/>
        <v>12.738838835808632</v>
      </c>
    </row>
    <row r="181" spans="1:6">
      <c r="A181" s="8" t="s">
        <v>68</v>
      </c>
      <c r="B181" s="8">
        <v>53</v>
      </c>
      <c r="C181" s="8">
        <v>15.45065433297588</v>
      </c>
      <c r="D181" s="8">
        <v>14.697832921562293</v>
      </c>
      <c r="E181" s="8">
        <f t="shared" si="4"/>
        <v>0.75282141141358672</v>
      </c>
      <c r="F181" s="8">
        <f t="shared" si="5"/>
        <v>14.697832921562293</v>
      </c>
    </row>
    <row r="182" spans="1:6">
      <c r="A182" s="8" t="s">
        <v>68</v>
      </c>
      <c r="B182" s="8">
        <v>54</v>
      </c>
      <c r="C182" s="8">
        <v>15.919191229223834</v>
      </c>
      <c r="D182" s="8">
        <v>15.266435730829304</v>
      </c>
      <c r="E182" s="8">
        <f t="shared" si="4"/>
        <v>0.65275549839453006</v>
      </c>
      <c r="F182" s="8">
        <f t="shared" si="5"/>
        <v>15.266435730829304</v>
      </c>
    </row>
    <row r="183" spans="1:6">
      <c r="A183" s="8" t="s">
        <v>68</v>
      </c>
      <c r="B183" s="8">
        <v>55</v>
      </c>
      <c r="C183" s="8">
        <v>15.14216850694342</v>
      </c>
      <c r="D183" s="8">
        <v>14.475368669879547</v>
      </c>
      <c r="E183" s="8">
        <f t="shared" si="4"/>
        <v>0.66679983706387347</v>
      </c>
      <c r="F183" s="8">
        <f t="shared" si="5"/>
        <v>14.475368669879547</v>
      </c>
    </row>
    <row r="184" spans="1:6">
      <c r="A184" s="8" t="s">
        <v>68</v>
      </c>
      <c r="B184" s="8">
        <v>56</v>
      </c>
      <c r="C184" s="8">
        <v>16.597941284139274</v>
      </c>
      <c r="D184" s="8">
        <v>15.790698060381988</v>
      </c>
      <c r="E184" s="8">
        <f t="shared" si="4"/>
        <v>0.80724322375728619</v>
      </c>
      <c r="F184" s="8">
        <f t="shared" si="5"/>
        <v>15.790698060381988</v>
      </c>
    </row>
    <row r="185" spans="1:6">
      <c r="A185" s="8" t="s">
        <v>68</v>
      </c>
      <c r="B185" s="8">
        <v>57</v>
      </c>
      <c r="C185" s="8">
        <v>16.170901465233108</v>
      </c>
      <c r="D185" s="8">
        <v>15.49356837416723</v>
      </c>
      <c r="E185" s="8">
        <f t="shared" si="4"/>
        <v>0.67733309106587747</v>
      </c>
      <c r="F185" s="8">
        <f t="shared" si="5"/>
        <v>15.49356837416723</v>
      </c>
    </row>
    <row r="186" spans="1:6">
      <c r="A186" s="8" t="s">
        <v>68</v>
      </c>
      <c r="B186" s="8">
        <v>58</v>
      </c>
      <c r="C186" s="8">
        <v>15.878500902667643</v>
      </c>
      <c r="D186" s="8">
        <v>15.185367930598755</v>
      </c>
      <c r="E186" s="8">
        <f t="shared" si="4"/>
        <v>0.69313297206888791</v>
      </c>
      <c r="F186" s="8">
        <f t="shared" si="5"/>
        <v>15.185367930598755</v>
      </c>
    </row>
    <row r="187" spans="1:6">
      <c r="A187" s="8" t="s">
        <v>68</v>
      </c>
      <c r="B187" s="8">
        <v>59</v>
      </c>
      <c r="C187" s="8">
        <v>15.89577357003262</v>
      </c>
      <c r="D187" s="8">
        <v>15.371172661995827</v>
      </c>
      <c r="E187" s="8">
        <f t="shared" si="4"/>
        <v>0.52460090803679371</v>
      </c>
      <c r="F187" s="8">
        <f t="shared" si="5"/>
        <v>15.371172661995827</v>
      </c>
    </row>
    <row r="188" spans="1:6">
      <c r="A188" s="8" t="s">
        <v>68</v>
      </c>
      <c r="B188" s="8">
        <v>60</v>
      </c>
      <c r="C188" s="8">
        <v>16.657265241381499</v>
      </c>
      <c r="D188" s="8">
        <v>15.586690667574064</v>
      </c>
      <c r="E188" s="8">
        <f t="shared" si="4"/>
        <v>1.0705745738074341</v>
      </c>
      <c r="F188" s="8">
        <f t="shared" si="5"/>
        <v>15.586690667574064</v>
      </c>
    </row>
    <row r="189" spans="1:6">
      <c r="A189" s="8" t="s">
        <v>68</v>
      </c>
      <c r="B189" s="8">
        <v>61</v>
      </c>
      <c r="C189" s="8">
        <v>15.046483806041895</v>
      </c>
      <c r="D189" s="8">
        <v>14.497305305333754</v>
      </c>
      <c r="E189" s="8">
        <f t="shared" si="4"/>
        <v>0.54917850070814112</v>
      </c>
      <c r="F189" s="8">
        <f t="shared" si="5"/>
        <v>14.497305305333754</v>
      </c>
    </row>
    <row r="190" spans="1:6">
      <c r="A190" s="8" t="s">
        <v>68</v>
      </c>
      <c r="B190" s="8">
        <v>62</v>
      </c>
      <c r="C190" s="8">
        <v>16.465844549701199</v>
      </c>
      <c r="D190" s="8">
        <v>16.06237606268747</v>
      </c>
      <c r="E190" s="8">
        <f t="shared" si="4"/>
        <v>0.40346848701372906</v>
      </c>
      <c r="F190" s="8">
        <f t="shared" si="5"/>
        <v>16.06237606268747</v>
      </c>
    </row>
    <row r="191" spans="1:6">
      <c r="A191" s="8" t="s">
        <v>68</v>
      </c>
      <c r="B191" s="8">
        <v>63</v>
      </c>
      <c r="C191" s="8">
        <v>14.599995167182103</v>
      </c>
      <c r="D191" s="8">
        <v>14.057838835808631</v>
      </c>
      <c r="E191" s="8">
        <f t="shared" si="4"/>
        <v>0.54215633137347119</v>
      </c>
      <c r="F191" s="8">
        <f t="shared" si="5"/>
        <v>14.057838835808631</v>
      </c>
    </row>
    <row r="192" spans="1:6">
      <c r="A192" s="8" t="s">
        <v>68</v>
      </c>
      <c r="B192" s="8">
        <v>64</v>
      </c>
      <c r="C192" s="8">
        <v>16.58586445915428</v>
      </c>
      <c r="D192" s="8">
        <v>16.117440905794851</v>
      </c>
      <c r="E192" s="8">
        <f t="shared" si="4"/>
        <v>0.46842355335942898</v>
      </c>
      <c r="F192" s="8">
        <f t="shared" si="5"/>
        <v>16.117440905794851</v>
      </c>
    </row>
    <row r="193" spans="1:6">
      <c r="A193" s="8" t="s">
        <v>68</v>
      </c>
      <c r="B193" s="8">
        <v>65</v>
      </c>
      <c r="C193" s="8">
        <v>16.852298995309493</v>
      </c>
      <c r="D193" s="8">
        <v>16.729717281682589</v>
      </c>
      <c r="E193" s="8">
        <f t="shared" si="4"/>
        <v>0.12258171362690362</v>
      </c>
      <c r="F193" s="8">
        <f t="shared" si="5"/>
        <v>16.729717281682589</v>
      </c>
    </row>
    <row r="194" spans="1:6">
      <c r="A194" s="8" t="s">
        <v>68</v>
      </c>
      <c r="B194" s="8">
        <v>66</v>
      </c>
      <c r="C194" s="8">
        <v>14.699677055256295</v>
      </c>
      <c r="D194" s="8">
        <v>13.960899982512048</v>
      </c>
      <c r="E194" s="8">
        <f t="shared" si="4"/>
        <v>0.73877707274424687</v>
      </c>
      <c r="F194" s="8">
        <f t="shared" si="5"/>
        <v>13.960899982512048</v>
      </c>
    </row>
    <row r="195" spans="1:6">
      <c r="A195" s="8" t="s">
        <v>68</v>
      </c>
      <c r="B195" s="8">
        <v>67</v>
      </c>
      <c r="C195" s="8">
        <v>14.223441174308398</v>
      </c>
      <c r="D195" s="8">
        <v>13.725173401276619</v>
      </c>
      <c r="E195" s="8">
        <f t="shared" ref="E195:E258" si="6">C195-D195</f>
        <v>0.49826777303177927</v>
      </c>
      <c r="F195" s="8">
        <f t="shared" ref="F195:F258" si="7">D195</f>
        <v>13.725173401276619</v>
      </c>
    </row>
    <row r="196" spans="1:6">
      <c r="A196" s="8" t="s">
        <v>68</v>
      </c>
      <c r="B196" s="8">
        <v>68</v>
      </c>
      <c r="C196" s="8">
        <v>14.001529250602724</v>
      </c>
      <c r="D196" s="8">
        <v>13.480439427233266</v>
      </c>
      <c r="E196" s="8">
        <f t="shared" si="6"/>
        <v>0.52108982336945786</v>
      </c>
      <c r="F196" s="8">
        <f t="shared" si="7"/>
        <v>13.480439427233266</v>
      </c>
    </row>
    <row r="197" spans="1:6">
      <c r="A197" s="8" t="s">
        <v>68</v>
      </c>
      <c r="B197" s="8">
        <v>69</v>
      </c>
      <c r="C197" s="8">
        <v>13.894551972883139</v>
      </c>
      <c r="D197" s="8">
        <v>13.387506488183021</v>
      </c>
      <c r="E197" s="8">
        <f t="shared" si="6"/>
        <v>0.50704548470011801</v>
      </c>
      <c r="F197" s="8">
        <f t="shared" si="7"/>
        <v>13.387506488183021</v>
      </c>
    </row>
    <row r="198" spans="1:6">
      <c r="A198" s="8" t="s">
        <v>68</v>
      </c>
      <c r="B198" s="8">
        <v>70</v>
      </c>
      <c r="C198" s="8">
        <v>14.280304840625909</v>
      </c>
      <c r="D198" s="8">
        <v>13.697771035578084</v>
      </c>
      <c r="E198" s="8">
        <f t="shared" si="6"/>
        <v>0.58253380504782548</v>
      </c>
      <c r="F198" s="8">
        <f t="shared" si="7"/>
        <v>13.697771035578084</v>
      </c>
    </row>
    <row r="199" spans="1:6">
      <c r="A199" s="8" t="s">
        <v>68</v>
      </c>
      <c r="B199" s="8">
        <v>71</v>
      </c>
      <c r="C199" s="8">
        <v>14.185995167182101</v>
      </c>
      <c r="D199" s="8">
        <v>13.643838835808632</v>
      </c>
      <c r="E199" s="8">
        <f t="shared" si="6"/>
        <v>0.54215633137346941</v>
      </c>
      <c r="F199" s="8">
        <f t="shared" si="7"/>
        <v>13.643838835808632</v>
      </c>
    </row>
    <row r="200" spans="1:6">
      <c r="A200" s="8" t="s">
        <v>68</v>
      </c>
      <c r="B200" s="8">
        <v>72</v>
      </c>
      <c r="C200" s="8">
        <v>15.901105965756843</v>
      </c>
      <c r="D200" s="8">
        <v>15.350171922715035</v>
      </c>
      <c r="E200" s="8">
        <f t="shared" si="6"/>
        <v>0.55093404304180815</v>
      </c>
      <c r="F200" s="8">
        <f t="shared" si="7"/>
        <v>15.350171922715035</v>
      </c>
    </row>
    <row r="201" spans="1:6">
      <c r="A201" s="8" t="s">
        <v>68</v>
      </c>
      <c r="B201" s="8">
        <v>73</v>
      </c>
      <c r="C201" s="8">
        <v>16.231694151882046</v>
      </c>
      <c r="D201" s="8">
        <v>15.34896260777705</v>
      </c>
      <c r="E201" s="8">
        <f t="shared" si="6"/>
        <v>0.88273154410499544</v>
      </c>
      <c r="F201" s="8">
        <f t="shared" si="7"/>
        <v>15.34896260777705</v>
      </c>
    </row>
    <row r="202" spans="1:6">
      <c r="A202" s="8" t="s">
        <v>68</v>
      </c>
      <c r="B202" s="8">
        <v>74</v>
      </c>
      <c r="C202" s="8">
        <v>16.201421484517066</v>
      </c>
      <c r="D202" s="8">
        <v>15.150157876379978</v>
      </c>
      <c r="E202" s="8">
        <f t="shared" si="6"/>
        <v>1.0512636081370879</v>
      </c>
      <c r="F202" s="8">
        <f t="shared" si="7"/>
        <v>15.150157876379978</v>
      </c>
    </row>
    <row r="203" spans="1:6">
      <c r="A203" s="8" t="s">
        <v>68</v>
      </c>
      <c r="B203" s="8">
        <v>75</v>
      </c>
      <c r="C203" s="8">
        <v>16.696367381812486</v>
      </c>
      <c r="D203" s="8">
        <v>15.997967782742597</v>
      </c>
      <c r="E203" s="8">
        <f t="shared" si="6"/>
        <v>0.69839959906988902</v>
      </c>
      <c r="F203" s="8">
        <f t="shared" si="7"/>
        <v>15.997967782742597</v>
      </c>
    </row>
    <row r="204" spans="1:6">
      <c r="A204" s="8" t="s">
        <v>68</v>
      </c>
      <c r="B204" s="8">
        <v>76</v>
      </c>
      <c r="C204" s="8">
        <v>13.595529250602725</v>
      </c>
      <c r="D204" s="8">
        <v>13.074439427233266</v>
      </c>
      <c r="E204" s="8">
        <f t="shared" si="6"/>
        <v>0.52108982336945964</v>
      </c>
      <c r="F204" s="8">
        <f t="shared" si="7"/>
        <v>13.074439427233266</v>
      </c>
    </row>
    <row r="205" spans="1:6">
      <c r="A205" s="8" t="s">
        <v>68</v>
      </c>
      <c r="B205" s="8">
        <v>77</v>
      </c>
      <c r="C205" s="8">
        <v>13.322878742952696</v>
      </c>
      <c r="D205" s="8">
        <v>12.631501313217475</v>
      </c>
      <c r="E205" s="8">
        <f t="shared" si="6"/>
        <v>0.69137742973522087</v>
      </c>
      <c r="F205" s="8">
        <f t="shared" si="7"/>
        <v>12.631501313217475</v>
      </c>
    </row>
    <row r="206" spans="1:6">
      <c r="A206" s="8" t="s">
        <v>68</v>
      </c>
      <c r="B206" s="8">
        <v>78</v>
      </c>
      <c r="C206" s="8">
        <v>14.04164308166655</v>
      </c>
      <c r="D206" s="8">
        <v>12.972824050192784</v>
      </c>
      <c r="E206" s="8">
        <f t="shared" si="6"/>
        <v>1.0688190314737653</v>
      </c>
      <c r="F206" s="8">
        <f t="shared" si="7"/>
        <v>12.972824050192784</v>
      </c>
    </row>
    <row r="207" spans="1:6">
      <c r="A207" s="8" t="s">
        <v>68</v>
      </c>
      <c r="B207" s="8">
        <v>79</v>
      </c>
      <c r="C207" s="8">
        <v>13.957861646326947</v>
      </c>
      <c r="D207" s="8">
        <v>13.410438687952473</v>
      </c>
      <c r="E207" s="8">
        <f t="shared" si="6"/>
        <v>0.54742295837447408</v>
      </c>
      <c r="F207" s="8">
        <f t="shared" si="7"/>
        <v>13.410438687952473</v>
      </c>
    </row>
    <row r="208" spans="1:6">
      <c r="A208" s="8" t="s">
        <v>68</v>
      </c>
      <c r="B208" s="8">
        <v>80</v>
      </c>
      <c r="C208" s="8">
        <v>13.199060521196014</v>
      </c>
      <c r="D208" s="8">
        <v>12.620037800815522</v>
      </c>
      <c r="E208" s="8">
        <f t="shared" si="6"/>
        <v>0.57902272038049141</v>
      </c>
      <c r="F208" s="8">
        <f t="shared" si="7"/>
        <v>12.620037800815522</v>
      </c>
    </row>
    <row r="209" spans="1:6">
      <c r="A209" s="8" t="s">
        <v>68</v>
      </c>
      <c r="B209" s="8">
        <v>81</v>
      </c>
      <c r="C209" s="8">
        <v>17.252444206797481</v>
      </c>
      <c r="D209" s="8">
        <v>16.215224937329737</v>
      </c>
      <c r="E209" s="8">
        <f t="shared" si="6"/>
        <v>1.0372192694677445</v>
      </c>
      <c r="F209" s="8">
        <f t="shared" si="7"/>
        <v>16.215224937329737</v>
      </c>
    </row>
    <row r="210" spans="1:6">
      <c r="A210" s="8" t="s">
        <v>68</v>
      </c>
      <c r="B210" s="8">
        <v>82</v>
      </c>
      <c r="C210" s="8">
        <v>14.314884368607361</v>
      </c>
      <c r="D210" s="8">
        <v>13.78150574890223</v>
      </c>
      <c r="E210" s="8">
        <f t="shared" si="6"/>
        <v>0.53337861970513067</v>
      </c>
      <c r="F210" s="8">
        <f t="shared" si="7"/>
        <v>13.78150574890223</v>
      </c>
    </row>
    <row r="211" spans="1:6">
      <c r="A211" s="8" t="s">
        <v>68</v>
      </c>
      <c r="B211" s="8">
        <v>83</v>
      </c>
      <c r="C211" s="8">
        <v>12.82154353440114</v>
      </c>
      <c r="D211" s="8">
        <v>12.077499834655891</v>
      </c>
      <c r="E211" s="8">
        <f t="shared" si="6"/>
        <v>0.74404369974524975</v>
      </c>
      <c r="F211" s="8">
        <f t="shared" si="7"/>
        <v>12.077499834655891</v>
      </c>
    </row>
    <row r="212" spans="1:6">
      <c r="A212" s="8" t="s">
        <v>68</v>
      </c>
      <c r="B212" s="8">
        <v>84</v>
      </c>
      <c r="C212" s="8">
        <v>16.019543534401141</v>
      </c>
      <c r="D212" s="8">
        <v>15.275499834655891</v>
      </c>
      <c r="E212" s="8">
        <f t="shared" si="6"/>
        <v>0.74404369974524975</v>
      </c>
      <c r="F212" s="8">
        <f t="shared" si="7"/>
        <v>15.275499834655891</v>
      </c>
    </row>
    <row r="213" spans="1:6">
      <c r="A213" s="8" t="s">
        <v>68</v>
      </c>
      <c r="B213" s="8">
        <v>85</v>
      </c>
      <c r="C213" s="8">
        <v>14.661750847752206</v>
      </c>
      <c r="D213" s="8">
        <v>14.12310560104607</v>
      </c>
      <c r="E213" s="8">
        <f t="shared" si="6"/>
        <v>0.53864524670613534</v>
      </c>
      <c r="F213" s="8">
        <f t="shared" si="7"/>
        <v>14.12310560104607</v>
      </c>
    </row>
    <row r="214" spans="1:6">
      <c r="A214" s="8" t="s">
        <v>68</v>
      </c>
      <c r="B214" s="8">
        <v>86</v>
      </c>
      <c r="C214" s="8">
        <v>15.004529250602724</v>
      </c>
      <c r="D214" s="8">
        <v>14.483439427233266</v>
      </c>
      <c r="E214" s="8">
        <f t="shared" si="6"/>
        <v>0.52108982336945786</v>
      </c>
      <c r="F214" s="8">
        <f t="shared" si="7"/>
        <v>14.483439427233266</v>
      </c>
    </row>
    <row r="215" spans="1:6">
      <c r="A215" s="8" t="s">
        <v>68</v>
      </c>
      <c r="B215" s="8">
        <v>87</v>
      </c>
      <c r="C215" s="8">
        <v>15.382722499817124</v>
      </c>
      <c r="D215" s="8">
        <v>14.67203410441156</v>
      </c>
      <c r="E215" s="8">
        <f t="shared" si="6"/>
        <v>0.71068839540556361</v>
      </c>
      <c r="F215" s="8">
        <f t="shared" si="7"/>
        <v>14.67203410441156</v>
      </c>
    </row>
    <row r="216" spans="1:6">
      <c r="A216" s="8" t="s">
        <v>68</v>
      </c>
      <c r="B216" s="8">
        <v>88</v>
      </c>
      <c r="C216" s="8">
        <v>14.11746108376148</v>
      </c>
      <c r="D216" s="8">
        <v>13.554238244383997</v>
      </c>
      <c r="E216" s="8">
        <f t="shared" si="6"/>
        <v>0.56322283937748274</v>
      </c>
      <c r="F216" s="8">
        <f t="shared" si="7"/>
        <v>13.554238244383997</v>
      </c>
    </row>
    <row r="217" spans="1:6">
      <c r="A217" s="8" t="s">
        <v>68</v>
      </c>
      <c r="B217" s="8">
        <v>89</v>
      </c>
      <c r="C217" s="8">
        <v>14.216483806041895</v>
      </c>
      <c r="D217" s="8">
        <v>13.667305305333754</v>
      </c>
      <c r="E217" s="8">
        <f t="shared" si="6"/>
        <v>0.54917850070814112</v>
      </c>
      <c r="F217" s="8">
        <f t="shared" si="7"/>
        <v>13.667305305333754</v>
      </c>
    </row>
    <row r="218" spans="1:6">
      <c r="A218" s="8" t="s">
        <v>68</v>
      </c>
      <c r="B218" s="8">
        <v>90</v>
      </c>
      <c r="C218" s="8">
        <v>14.106620139724384</v>
      </c>
      <c r="D218" s="8">
        <v>13.64170767103229</v>
      </c>
      <c r="E218" s="8">
        <f t="shared" si="6"/>
        <v>0.4649124686920949</v>
      </c>
      <c r="F218" s="8">
        <f t="shared" si="7"/>
        <v>13.64170767103229</v>
      </c>
    </row>
    <row r="219" spans="1:6">
      <c r="A219" s="8" t="s">
        <v>68</v>
      </c>
      <c r="B219" s="8">
        <v>91</v>
      </c>
      <c r="C219" s="8">
        <v>15.612813388938783</v>
      </c>
      <c r="D219" s="8">
        <v>14.958302348210584</v>
      </c>
      <c r="E219" s="8">
        <f t="shared" si="6"/>
        <v>0.65451104072819888</v>
      </c>
      <c r="F219" s="8">
        <f t="shared" si="7"/>
        <v>14.958302348210584</v>
      </c>
    </row>
    <row r="220" spans="1:6">
      <c r="A220" s="8" t="s">
        <v>68</v>
      </c>
      <c r="B220" s="8">
        <v>92</v>
      </c>
      <c r="C220" s="8">
        <v>15.166526437775392</v>
      </c>
      <c r="D220" s="8">
        <v>14.566437209390887</v>
      </c>
      <c r="E220" s="8">
        <f t="shared" si="6"/>
        <v>0.60008922838450474</v>
      </c>
      <c r="F220" s="8">
        <f t="shared" si="7"/>
        <v>14.566437209390887</v>
      </c>
    </row>
    <row r="221" spans="1:6">
      <c r="A221" s="8" t="s">
        <v>68</v>
      </c>
      <c r="B221" s="8">
        <v>93</v>
      </c>
      <c r="C221" s="8">
        <v>14.204017889462516</v>
      </c>
      <c r="D221" s="8">
        <v>13.675905896758387</v>
      </c>
      <c r="E221" s="8">
        <f t="shared" si="6"/>
        <v>0.52811199270412956</v>
      </c>
      <c r="F221" s="8">
        <f t="shared" si="7"/>
        <v>13.675905896758387</v>
      </c>
    </row>
    <row r="222" spans="1:6">
      <c r="A222" s="8" t="s">
        <v>68</v>
      </c>
      <c r="B222" s="8">
        <v>94</v>
      </c>
      <c r="C222" s="8">
        <v>16.031097527274845</v>
      </c>
      <c r="D222" s="8">
        <v>15.243165269187902</v>
      </c>
      <c r="E222" s="8">
        <f t="shared" si="6"/>
        <v>0.78793225808694345</v>
      </c>
      <c r="F222" s="8">
        <f t="shared" si="7"/>
        <v>15.243165269187902</v>
      </c>
    </row>
    <row r="223" spans="1:6">
      <c r="A223" s="8" t="s">
        <v>68</v>
      </c>
      <c r="B223" s="8">
        <v>95</v>
      </c>
      <c r="C223" s="8">
        <v>15.827114623900592</v>
      </c>
      <c r="D223" s="8">
        <v>14.895227894452905</v>
      </c>
      <c r="E223" s="8">
        <f t="shared" si="6"/>
        <v>0.93188672944768669</v>
      </c>
      <c r="F223" s="8">
        <f t="shared" si="7"/>
        <v>14.895227894452905</v>
      </c>
    </row>
    <row r="224" spans="1:6">
      <c r="A224" s="8" t="s">
        <v>68</v>
      </c>
      <c r="B224" s="8">
        <v>96</v>
      </c>
      <c r="C224" s="8">
        <v>17.061225202813581</v>
      </c>
      <c r="D224" s="8">
        <v>16.738511663148568</v>
      </c>
      <c r="E224" s="8">
        <f t="shared" si="6"/>
        <v>0.32271353966501337</v>
      </c>
      <c r="F224" s="8">
        <f t="shared" si="7"/>
        <v>16.738511663148568</v>
      </c>
    </row>
    <row r="225" spans="1:6">
      <c r="A225" s="8" t="s">
        <v>68</v>
      </c>
      <c r="B225" s="8">
        <v>97</v>
      </c>
      <c r="C225" s="8">
        <v>13.720506528322311</v>
      </c>
      <c r="D225" s="8">
        <v>13.185372366283509</v>
      </c>
      <c r="E225" s="8">
        <f t="shared" si="6"/>
        <v>0.53513416203880126</v>
      </c>
      <c r="F225" s="8">
        <f t="shared" si="7"/>
        <v>13.185372366283509</v>
      </c>
    </row>
    <row r="226" spans="1:6">
      <c r="A226" s="8" t="s">
        <v>68</v>
      </c>
      <c r="B226" s="8">
        <v>98</v>
      </c>
      <c r="C226" s="8">
        <v>17.17904645705935</v>
      </c>
      <c r="D226" s="8">
        <v>16.205026711603637</v>
      </c>
      <c r="E226" s="8">
        <f t="shared" si="6"/>
        <v>0.97401974545571335</v>
      </c>
      <c r="F226" s="8">
        <f t="shared" si="7"/>
        <v>16.205026711603637</v>
      </c>
    </row>
    <row r="227" spans="1:6">
      <c r="A227" s="8" t="s">
        <v>68</v>
      </c>
      <c r="B227" s="8">
        <v>99</v>
      </c>
      <c r="C227" s="8">
        <v>13.317057708368681</v>
      </c>
      <c r="D227" s="8">
        <v>12.659035582973146</v>
      </c>
      <c r="E227" s="8">
        <f t="shared" si="6"/>
        <v>0.65802212539553473</v>
      </c>
      <c r="F227" s="8">
        <f t="shared" si="7"/>
        <v>12.659035582973146</v>
      </c>
    </row>
    <row r="228" spans="1:6">
      <c r="A228" s="8" t="s">
        <v>68</v>
      </c>
      <c r="B228" s="8">
        <v>100</v>
      </c>
      <c r="C228" s="8">
        <v>15.779796292313037</v>
      </c>
      <c r="D228" s="8">
        <v>15.269239722945583</v>
      </c>
      <c r="E228" s="8">
        <f t="shared" si="6"/>
        <v>0.51055656936745386</v>
      </c>
      <c r="F228" s="8">
        <f t="shared" si="7"/>
        <v>15.269239722945583</v>
      </c>
    </row>
    <row r="229" spans="1:6">
      <c r="A229" s="8" t="s">
        <v>68</v>
      </c>
      <c r="B229" s="8">
        <v>101</v>
      </c>
      <c r="C229" s="8">
        <v>13.913841736873865</v>
      </c>
      <c r="D229" s="8">
        <v>13.431373844845094</v>
      </c>
      <c r="E229" s="8">
        <f t="shared" si="6"/>
        <v>0.48246789202877061</v>
      </c>
      <c r="F229" s="8">
        <f t="shared" si="7"/>
        <v>13.431373844845094</v>
      </c>
    </row>
    <row r="230" spans="1:6">
      <c r="A230" s="8" t="s">
        <v>68</v>
      </c>
      <c r="B230" s="8">
        <v>102</v>
      </c>
      <c r="C230" s="8">
        <v>12.182105965756843</v>
      </c>
      <c r="D230" s="8">
        <v>11.631171922715033</v>
      </c>
      <c r="E230" s="8">
        <f t="shared" si="6"/>
        <v>0.55093404304180993</v>
      </c>
      <c r="F230" s="8">
        <f t="shared" si="7"/>
        <v>11.631171922715033</v>
      </c>
    </row>
    <row r="231" spans="1:6">
      <c r="A231" s="8" t="s">
        <v>68</v>
      </c>
      <c r="B231" s="8">
        <v>103</v>
      </c>
      <c r="C231" s="8">
        <v>16.794597417443967</v>
      </c>
      <c r="D231" s="8">
        <v>16.315640610082532</v>
      </c>
      <c r="E231" s="8">
        <f t="shared" si="6"/>
        <v>0.47895680736143476</v>
      </c>
      <c r="F231" s="8">
        <f t="shared" si="7"/>
        <v>16.315640610082532</v>
      </c>
    </row>
    <row r="232" spans="1:6">
      <c r="A232" s="8" t="s">
        <v>68</v>
      </c>
      <c r="B232" s="8">
        <v>104</v>
      </c>
      <c r="C232" s="8">
        <v>13.418796292313035</v>
      </c>
      <c r="D232" s="8">
        <v>12.908239722945583</v>
      </c>
      <c r="E232" s="8">
        <f t="shared" si="6"/>
        <v>0.51055656936745208</v>
      </c>
      <c r="F232" s="8">
        <f t="shared" si="7"/>
        <v>12.908239722945583</v>
      </c>
    </row>
    <row r="233" spans="1:6">
      <c r="A233" s="8" t="s">
        <v>68</v>
      </c>
      <c r="B233" s="8">
        <v>105</v>
      </c>
      <c r="C233" s="8">
        <v>15.03051518646606</v>
      </c>
      <c r="D233" s="8">
        <v>14.11442833802138</v>
      </c>
      <c r="E233" s="8">
        <f t="shared" si="6"/>
        <v>0.9160868484446798</v>
      </c>
      <c r="F233" s="8">
        <f t="shared" si="7"/>
        <v>14.11442833802138</v>
      </c>
    </row>
    <row r="234" spans="1:6">
      <c r="A234" s="8" t="s">
        <v>68</v>
      </c>
      <c r="B234" s="8">
        <v>106</v>
      </c>
      <c r="C234" s="8">
        <v>16.144191229223836</v>
      </c>
      <c r="D234" s="8">
        <v>15.491435730829304</v>
      </c>
      <c r="E234" s="8">
        <f t="shared" si="6"/>
        <v>0.65275549839453184</v>
      </c>
      <c r="F234" s="8">
        <f t="shared" si="7"/>
        <v>15.491435730829304</v>
      </c>
    </row>
    <row r="235" spans="1:6">
      <c r="A235" s="8" t="s">
        <v>68</v>
      </c>
      <c r="B235" s="8">
        <v>107</v>
      </c>
      <c r="C235" s="8">
        <v>14.152904278060443</v>
      </c>
      <c r="D235" s="8">
        <v>13.554570592009608</v>
      </c>
      <c r="E235" s="8">
        <f t="shared" si="6"/>
        <v>0.59833368605083592</v>
      </c>
      <c r="F235" s="8">
        <f t="shared" si="7"/>
        <v>13.554570592009608</v>
      </c>
    </row>
    <row r="236" spans="1:6">
      <c r="A236" s="8" t="s">
        <v>68</v>
      </c>
      <c r="B236" s="8">
        <v>108</v>
      </c>
      <c r="C236" s="8">
        <v>15.187171319770755</v>
      </c>
      <c r="D236" s="8">
        <v>14.599370887721925</v>
      </c>
      <c r="E236" s="8">
        <f t="shared" si="6"/>
        <v>0.58780043204883015</v>
      </c>
      <c r="F236" s="8">
        <f t="shared" si="7"/>
        <v>14.599370887721925</v>
      </c>
    </row>
    <row r="237" spans="1:6">
      <c r="A237" s="8" t="s">
        <v>68</v>
      </c>
      <c r="B237" s="8">
        <v>109</v>
      </c>
      <c r="C237" s="8">
        <v>14.650620139724383</v>
      </c>
      <c r="D237" s="8">
        <v>14.18570767103229</v>
      </c>
      <c r="E237" s="8">
        <f t="shared" si="6"/>
        <v>0.46491246869209313</v>
      </c>
      <c r="F237" s="8">
        <f t="shared" si="7"/>
        <v>14.18570767103229</v>
      </c>
    </row>
    <row r="238" spans="1:6">
      <c r="A238" s="8" t="s">
        <v>68</v>
      </c>
      <c r="B238" s="8">
        <v>110</v>
      </c>
      <c r="C238" s="8">
        <v>12.289822047082534</v>
      </c>
      <c r="D238" s="8">
        <v>11.254358319948455</v>
      </c>
      <c r="E238" s="8">
        <f t="shared" si="6"/>
        <v>1.0354637271340792</v>
      </c>
      <c r="F238" s="8">
        <f t="shared" si="7"/>
        <v>11.254358319948455</v>
      </c>
    </row>
    <row r="239" spans="1:6">
      <c r="A239" s="8" t="s">
        <v>68</v>
      </c>
      <c r="B239" s="8">
        <v>111</v>
      </c>
      <c r="C239" s="8">
        <v>13.592128688037258</v>
      </c>
      <c r="D239" s="8">
        <v>13.05523898366479</v>
      </c>
      <c r="E239" s="8">
        <f t="shared" si="6"/>
        <v>0.5368897043724683</v>
      </c>
      <c r="F239" s="8">
        <f t="shared" si="7"/>
        <v>13.05523898366479</v>
      </c>
    </row>
    <row r="240" spans="1:6">
      <c r="A240" s="8" t="s">
        <v>68</v>
      </c>
      <c r="B240" s="8">
        <v>112</v>
      </c>
      <c r="C240" s="8">
        <v>13.863196854878503</v>
      </c>
      <c r="D240" s="8">
        <v>13.368440166514059</v>
      </c>
      <c r="E240" s="8">
        <f t="shared" si="6"/>
        <v>0.49475668836444342</v>
      </c>
      <c r="F240" s="8">
        <f t="shared" si="7"/>
        <v>13.368440166514059</v>
      </c>
    </row>
    <row r="241" spans="1:6">
      <c r="A241" s="8" t="s">
        <v>68</v>
      </c>
      <c r="B241" s="8">
        <v>113</v>
      </c>
      <c r="C241" s="8">
        <v>14.717858833499614</v>
      </c>
      <c r="D241" s="8">
        <v>14.091436470110096</v>
      </c>
      <c r="E241" s="8">
        <f t="shared" si="6"/>
        <v>0.6264223633895174</v>
      </c>
      <c r="F241" s="8">
        <f t="shared" si="7"/>
        <v>14.091436470110096</v>
      </c>
    </row>
    <row r="242" spans="1:6">
      <c r="A242" s="8" t="s">
        <v>68</v>
      </c>
      <c r="B242" s="8">
        <v>114</v>
      </c>
      <c r="C242" s="8">
        <v>13.832640049177465</v>
      </c>
      <c r="D242" s="8">
        <v>13.302772514139669</v>
      </c>
      <c r="E242" s="8">
        <f t="shared" si="6"/>
        <v>0.5298675350377966</v>
      </c>
      <c r="F242" s="8">
        <f t="shared" si="7"/>
        <v>13.302772514139669</v>
      </c>
    </row>
    <row r="243" spans="1:6">
      <c r="A243" s="8" t="s">
        <v>68</v>
      </c>
      <c r="B243" s="8">
        <v>115</v>
      </c>
      <c r="C243" s="8">
        <v>14.730034986088265</v>
      </c>
      <c r="D243" s="8">
        <v>14.057968522023391</v>
      </c>
      <c r="E243" s="8">
        <f t="shared" si="6"/>
        <v>0.67206646406487458</v>
      </c>
      <c r="F243" s="8">
        <f t="shared" si="7"/>
        <v>14.057968522023391</v>
      </c>
    </row>
    <row r="244" spans="1:6">
      <c r="A244" s="8" t="s">
        <v>68</v>
      </c>
      <c r="B244" s="8">
        <v>116</v>
      </c>
      <c r="C244" s="8">
        <v>13.253395729747568</v>
      </c>
      <c r="D244" s="8">
        <v>12.727039279377108</v>
      </c>
      <c r="E244" s="8">
        <f t="shared" si="6"/>
        <v>0.52635645037046075</v>
      </c>
      <c r="F244" s="8">
        <f t="shared" si="7"/>
        <v>12.727039279377108</v>
      </c>
    </row>
    <row r="245" spans="1:6">
      <c r="A245" s="8" t="s">
        <v>68</v>
      </c>
      <c r="B245" s="8">
        <v>117</v>
      </c>
      <c r="C245" s="8">
        <v>13.247884368607361</v>
      </c>
      <c r="D245" s="8">
        <v>12.71450574890223</v>
      </c>
      <c r="E245" s="8">
        <f t="shared" si="6"/>
        <v>0.53337861970513067</v>
      </c>
      <c r="F245" s="8">
        <f t="shared" si="7"/>
        <v>12.71450574890223</v>
      </c>
    </row>
    <row r="246" spans="1:6">
      <c r="A246" s="8" t="s">
        <v>68</v>
      </c>
      <c r="B246" s="8">
        <v>118</v>
      </c>
      <c r="C246" s="8">
        <v>15.636344659532073</v>
      </c>
      <c r="D246" s="8">
        <v>14.92390072179284</v>
      </c>
      <c r="E246" s="8">
        <f t="shared" si="6"/>
        <v>0.71244393773923242</v>
      </c>
      <c r="F246" s="8">
        <f t="shared" si="7"/>
        <v>14.92390072179284</v>
      </c>
    </row>
    <row r="247" spans="1:6">
      <c r="A247" s="8" t="s">
        <v>68</v>
      </c>
      <c r="B247" s="8">
        <v>119</v>
      </c>
      <c r="C247" s="8">
        <v>16.850685713400043</v>
      </c>
      <c r="D247" s="8">
        <v>15.73095595424992</v>
      </c>
      <c r="E247" s="8">
        <f t="shared" si="6"/>
        <v>1.1197297591501236</v>
      </c>
      <c r="F247" s="8">
        <f t="shared" si="7"/>
        <v>15.73095595424992</v>
      </c>
    </row>
    <row r="248" spans="1:6">
      <c r="A248" s="8" t="s">
        <v>68</v>
      </c>
      <c r="B248" s="8">
        <v>120</v>
      </c>
      <c r="C248" s="8">
        <v>15.445026547606268</v>
      </c>
      <c r="D248" s="8">
        <v>14.535961868496258</v>
      </c>
      <c r="E248" s="8">
        <f t="shared" si="6"/>
        <v>0.90906467911000988</v>
      </c>
      <c r="F248" s="8">
        <f t="shared" si="7"/>
        <v>14.535961868496258</v>
      </c>
    </row>
    <row r="249" spans="1:6">
      <c r="A249" s="8" t="s">
        <v>68</v>
      </c>
      <c r="B249" s="8">
        <v>121</v>
      </c>
      <c r="C249" s="8">
        <v>16.266563224192467</v>
      </c>
      <c r="D249" s="8">
        <v>16.075515359552533</v>
      </c>
      <c r="E249" s="8">
        <f t="shared" si="6"/>
        <v>0.19104786463993406</v>
      </c>
      <c r="F249" s="8">
        <f t="shared" si="7"/>
        <v>16.075515359552533</v>
      </c>
    </row>
    <row r="250" spans="1:6">
      <c r="A250" s="8" t="s">
        <v>68</v>
      </c>
      <c r="B250" s="8">
        <v>122</v>
      </c>
      <c r="C250" s="8">
        <v>16.740961193592355</v>
      </c>
      <c r="D250" s="8">
        <v>15.868762903489367</v>
      </c>
      <c r="E250" s="8">
        <f t="shared" si="6"/>
        <v>0.87219829010298788</v>
      </c>
      <c r="F250" s="8">
        <f t="shared" si="7"/>
        <v>15.868762903489367</v>
      </c>
    </row>
    <row r="251" spans="1:6">
      <c r="A251" s="8" t="s">
        <v>68</v>
      </c>
      <c r="B251" s="8">
        <v>123</v>
      </c>
      <c r="C251" s="8">
        <v>15.417679868083628</v>
      </c>
      <c r="D251" s="8">
        <v>14.757902200354426</v>
      </c>
      <c r="E251" s="8">
        <f t="shared" si="6"/>
        <v>0.65977766772920177</v>
      </c>
      <c r="F251" s="8">
        <f t="shared" si="7"/>
        <v>14.757902200354426</v>
      </c>
    </row>
    <row r="252" spans="1:6">
      <c r="A252" s="8" t="s">
        <v>68</v>
      </c>
      <c r="B252" s="8">
        <v>124</v>
      </c>
      <c r="C252" s="8">
        <v>13.849262208892412</v>
      </c>
      <c r="D252" s="8">
        <v>13.317639131520949</v>
      </c>
      <c r="E252" s="8">
        <f t="shared" si="6"/>
        <v>0.53162307737146364</v>
      </c>
      <c r="F252" s="8">
        <f t="shared" si="7"/>
        <v>13.317639131520949</v>
      </c>
    </row>
    <row r="253" spans="1:6">
      <c r="A253" s="8" t="s">
        <v>68</v>
      </c>
      <c r="B253" s="8">
        <v>125</v>
      </c>
      <c r="C253" s="8">
        <v>16.796819014593453</v>
      </c>
      <c r="D253" s="8">
        <v>16.300306783895337</v>
      </c>
      <c r="E253" s="8">
        <f t="shared" si="6"/>
        <v>0.49651223069811579</v>
      </c>
      <c r="F253" s="8">
        <f t="shared" si="7"/>
        <v>16.300306783895337</v>
      </c>
    </row>
    <row r="254" spans="1:6">
      <c r="A254" s="8" t="s">
        <v>68</v>
      </c>
      <c r="B254" s="8">
        <v>126</v>
      </c>
      <c r="C254" s="8">
        <v>16.769875710463609</v>
      </c>
      <c r="D254" s="8">
        <v>16.61744977716436</v>
      </c>
      <c r="E254" s="8">
        <f t="shared" si="6"/>
        <v>0.15242593329924858</v>
      </c>
      <c r="F254" s="8">
        <f t="shared" si="7"/>
        <v>16.61744977716436</v>
      </c>
    </row>
    <row r="255" spans="1:6">
      <c r="A255" s="8" t="s">
        <v>68</v>
      </c>
      <c r="B255" s="8">
        <v>127</v>
      </c>
      <c r="C255" s="8">
        <v>16.720407200718654</v>
      </c>
      <c r="D255" s="8">
        <v>15.892097468957354</v>
      </c>
      <c r="E255" s="8">
        <f t="shared" si="6"/>
        <v>0.82830973176129952</v>
      </c>
      <c r="F255" s="8">
        <f t="shared" si="7"/>
        <v>15.892097468957354</v>
      </c>
    </row>
    <row r="256" spans="1:6">
      <c r="A256" s="8" t="s">
        <v>69</v>
      </c>
      <c r="B256" s="8">
        <v>1</v>
      </c>
      <c r="C256" s="8">
        <v>13.106461083761481</v>
      </c>
      <c r="D256" s="8">
        <v>12.543238244383998</v>
      </c>
      <c r="E256" s="8">
        <f t="shared" si="6"/>
        <v>0.56322283937748274</v>
      </c>
      <c r="F256" s="8">
        <f t="shared" si="7"/>
        <v>12.543238244383998</v>
      </c>
    </row>
    <row r="257" spans="1:6">
      <c r="A257" s="8" t="s">
        <v>69</v>
      </c>
      <c r="B257" s="8">
        <v>2</v>
      </c>
      <c r="C257" s="8">
        <v>13.242995167182102</v>
      </c>
      <c r="D257" s="8">
        <v>12.700838835808632</v>
      </c>
      <c r="E257" s="8">
        <f t="shared" si="6"/>
        <v>0.54215633137346941</v>
      </c>
      <c r="F257" s="8">
        <f t="shared" si="7"/>
        <v>12.700838835808632</v>
      </c>
    </row>
    <row r="258" spans="1:6">
      <c r="A258" s="8" t="s">
        <v>69</v>
      </c>
      <c r="B258" s="8">
        <v>3</v>
      </c>
      <c r="C258" s="8">
        <v>12.295250957583082</v>
      </c>
      <c r="D258" s="8">
        <v>11.44763026015144</v>
      </c>
      <c r="E258" s="8">
        <f t="shared" si="6"/>
        <v>0.84762069743164226</v>
      </c>
      <c r="F258" s="8">
        <f t="shared" si="7"/>
        <v>11.44763026015144</v>
      </c>
    </row>
    <row r="259" spans="1:6">
      <c r="A259" s="8" t="s">
        <v>69</v>
      </c>
      <c r="B259" s="8">
        <v>4</v>
      </c>
      <c r="C259" s="8">
        <v>13.847037798915599</v>
      </c>
      <c r="D259" s="8">
        <v>13.253970739865768</v>
      </c>
      <c r="E259" s="8">
        <f t="shared" ref="E259:E322" si="8">C259-D259</f>
        <v>0.59306705904983126</v>
      </c>
      <c r="F259" s="8">
        <f t="shared" ref="F259:F322" si="9">D259</f>
        <v>13.253970739865768</v>
      </c>
    </row>
    <row r="260" spans="1:6">
      <c r="A260" s="8" t="s">
        <v>69</v>
      </c>
      <c r="B260" s="8">
        <v>5</v>
      </c>
      <c r="C260" s="8">
        <v>11.045216764331585</v>
      </c>
      <c r="D260" s="8">
        <v>10.485505009621438</v>
      </c>
      <c r="E260" s="8">
        <f t="shared" si="8"/>
        <v>0.55971175471014689</v>
      </c>
      <c r="F260" s="8">
        <f t="shared" si="9"/>
        <v>10.485505009621438</v>
      </c>
    </row>
    <row r="261" spans="1:6">
      <c r="A261" s="8" t="s">
        <v>69</v>
      </c>
      <c r="B261" s="8">
        <v>6</v>
      </c>
      <c r="C261" s="8">
        <v>14.013685493738295</v>
      </c>
      <c r="D261" s="8">
        <v>13.51190663603918</v>
      </c>
      <c r="E261" s="8">
        <f t="shared" si="8"/>
        <v>0.50177885769911512</v>
      </c>
      <c r="F261" s="8">
        <f t="shared" si="9"/>
        <v>13.51190663603918</v>
      </c>
    </row>
    <row r="262" spans="1:6">
      <c r="A262" s="8" t="s">
        <v>69</v>
      </c>
      <c r="B262" s="8">
        <v>7</v>
      </c>
      <c r="C262" s="8">
        <v>11.604509560811394</v>
      </c>
      <c r="D262" s="8">
        <v>10.530423902336626</v>
      </c>
      <c r="E262" s="8">
        <f t="shared" si="8"/>
        <v>1.0740856584747682</v>
      </c>
      <c r="F262" s="8">
        <f t="shared" si="9"/>
        <v>10.530423902336626</v>
      </c>
    </row>
    <row r="263" spans="1:6">
      <c r="A263" s="8" t="s">
        <v>69</v>
      </c>
      <c r="B263" s="8">
        <v>8</v>
      </c>
      <c r="C263" s="8">
        <v>12.437895619916693</v>
      </c>
      <c r="D263" s="8">
        <v>12.220514620271738</v>
      </c>
      <c r="E263" s="8">
        <f t="shared" si="8"/>
        <v>0.21738099964495561</v>
      </c>
      <c r="F263" s="8">
        <f t="shared" si="9"/>
        <v>12.220514620271738</v>
      </c>
    </row>
    <row r="264" spans="1:6">
      <c r="A264" s="8" t="s">
        <v>69</v>
      </c>
      <c r="B264" s="8">
        <v>9</v>
      </c>
      <c r="C264" s="8">
        <v>13.198571882336221</v>
      </c>
      <c r="D264" s="8">
        <v>12.6265713312904</v>
      </c>
      <c r="E264" s="8">
        <f t="shared" si="8"/>
        <v>0.57200055104582148</v>
      </c>
      <c r="F264" s="8">
        <f t="shared" si="9"/>
        <v>12.6265713312904</v>
      </c>
    </row>
    <row r="265" spans="1:6">
      <c r="A265" s="8" t="s">
        <v>69</v>
      </c>
      <c r="B265" s="8">
        <v>10</v>
      </c>
      <c r="C265" s="8">
        <v>13.334841736873866</v>
      </c>
      <c r="D265" s="8">
        <v>12.852373844845093</v>
      </c>
      <c r="E265" s="8">
        <f t="shared" si="8"/>
        <v>0.48246789202877238</v>
      </c>
      <c r="F265" s="8">
        <f t="shared" si="9"/>
        <v>12.852373844845093</v>
      </c>
    </row>
    <row r="266" spans="1:6">
      <c r="A266" s="8" t="s">
        <v>69</v>
      </c>
      <c r="B266" s="8">
        <v>11</v>
      </c>
      <c r="C266" s="8">
        <v>13.290949722621272</v>
      </c>
      <c r="D266" s="8">
        <v>12.72070471390912</v>
      </c>
      <c r="E266" s="8">
        <f t="shared" si="8"/>
        <v>0.57024500871215267</v>
      </c>
      <c r="F266" s="8">
        <f t="shared" si="9"/>
        <v>12.72070471390912</v>
      </c>
    </row>
    <row r="267" spans="1:6">
      <c r="A267" s="8" t="s">
        <v>69</v>
      </c>
      <c r="B267" s="8">
        <v>12</v>
      </c>
      <c r="C267" s="8">
        <v>12.679560631026888</v>
      </c>
      <c r="D267" s="8">
        <v>11.791562459920891</v>
      </c>
      <c r="E267" s="8">
        <f t="shared" si="8"/>
        <v>0.88799817110599655</v>
      </c>
      <c r="F267" s="8">
        <f t="shared" si="9"/>
        <v>11.791562459920891</v>
      </c>
    </row>
    <row r="268" spans="1:6">
      <c r="A268" s="8" t="s">
        <v>69</v>
      </c>
      <c r="B268" s="8">
        <v>13</v>
      </c>
      <c r="C268" s="8">
        <v>11.214585946472885</v>
      </c>
      <c r="D268" s="8">
        <v>11.037582420502286</v>
      </c>
      <c r="E268" s="8">
        <f t="shared" si="8"/>
        <v>0.17700352597059954</v>
      </c>
      <c r="F268" s="8">
        <f t="shared" si="9"/>
        <v>11.037582420502286</v>
      </c>
    </row>
    <row r="269" spans="1:6">
      <c r="A269" s="8" t="s">
        <v>69</v>
      </c>
      <c r="B269" s="8">
        <v>14</v>
      </c>
      <c r="C269" s="8">
        <v>10.951012483469603</v>
      </c>
      <c r="D269" s="8">
        <v>9.6469507792843725</v>
      </c>
      <c r="E269" s="8">
        <f t="shared" si="8"/>
        <v>1.30406170418523</v>
      </c>
      <c r="F269" s="8">
        <f t="shared" si="9"/>
        <v>9.6469507792843725</v>
      </c>
    </row>
    <row r="270" spans="1:6">
      <c r="A270" s="8" t="s">
        <v>69</v>
      </c>
      <c r="B270" s="8">
        <v>15</v>
      </c>
      <c r="C270" s="8">
        <v>13.773983915872771</v>
      </c>
      <c r="D270" s="8">
        <v>12.915829964439123</v>
      </c>
      <c r="E270" s="8">
        <f t="shared" si="8"/>
        <v>0.85815395143364803</v>
      </c>
      <c r="F270" s="8">
        <f t="shared" si="9"/>
        <v>12.915829964439123</v>
      </c>
    </row>
    <row r="271" spans="1:6">
      <c r="A271" s="8" t="s">
        <v>69</v>
      </c>
      <c r="B271" s="8">
        <v>16</v>
      </c>
      <c r="C271" s="8">
        <v>13.154128688037257</v>
      </c>
      <c r="D271" s="8">
        <v>12.617238983664791</v>
      </c>
      <c r="E271" s="8">
        <f t="shared" si="8"/>
        <v>0.53688970437246653</v>
      </c>
      <c r="F271" s="8">
        <f t="shared" si="9"/>
        <v>12.617238983664791</v>
      </c>
    </row>
    <row r="272" spans="1:6">
      <c r="A272" s="8" t="s">
        <v>69</v>
      </c>
      <c r="B272" s="8">
        <v>17</v>
      </c>
      <c r="C272" s="8">
        <v>13.348546347228472</v>
      </c>
      <c r="D272" s="8">
        <v>12.683502052498268</v>
      </c>
      <c r="E272" s="8">
        <f t="shared" si="8"/>
        <v>0.66504429473020465</v>
      </c>
      <c r="F272" s="8">
        <f t="shared" si="9"/>
        <v>12.683502052498268</v>
      </c>
    </row>
    <row r="273" spans="1:6">
      <c r="A273" s="8" t="s">
        <v>69</v>
      </c>
      <c r="B273" s="8">
        <v>18</v>
      </c>
      <c r="C273" s="8">
        <v>15.235080430649095</v>
      </c>
      <c r="D273" s="8">
        <v>14.591102643922902</v>
      </c>
      <c r="E273" s="8">
        <f t="shared" si="8"/>
        <v>0.6439777867261931</v>
      </c>
      <c r="F273" s="8">
        <f t="shared" si="9"/>
        <v>14.591102643922902</v>
      </c>
    </row>
    <row r="274" spans="1:6">
      <c r="A274" s="8" t="s">
        <v>69</v>
      </c>
      <c r="B274" s="8">
        <v>19</v>
      </c>
      <c r="C274" s="8">
        <v>14.78125939606508</v>
      </c>
      <c r="D274" s="8">
        <v>14.170636913678571</v>
      </c>
      <c r="E274" s="8">
        <f t="shared" si="8"/>
        <v>0.61062248238650874</v>
      </c>
      <c r="F274" s="8">
        <f t="shared" si="9"/>
        <v>14.170636913678571</v>
      </c>
    </row>
    <row r="275" spans="1:6">
      <c r="A275" s="8" t="s">
        <v>69</v>
      </c>
      <c r="B275" s="8">
        <v>20</v>
      </c>
      <c r="C275" s="8">
        <v>14.570083243476429</v>
      </c>
      <c r="D275" s="8">
        <v>14.005104861765279</v>
      </c>
      <c r="E275" s="8">
        <f t="shared" si="8"/>
        <v>0.56497838171114978</v>
      </c>
      <c r="F275" s="8">
        <f t="shared" si="9"/>
        <v>14.005104861765279</v>
      </c>
    </row>
    <row r="276" spans="1:6">
      <c r="A276" s="8" t="s">
        <v>69</v>
      </c>
      <c r="B276" s="8">
        <v>21</v>
      </c>
      <c r="C276" s="8">
        <v>16.147381665610904</v>
      </c>
      <c r="D276" s="8">
        <v>15.226028190165222</v>
      </c>
      <c r="E276" s="8">
        <f t="shared" si="8"/>
        <v>0.92135347544568269</v>
      </c>
      <c r="F276" s="8">
        <f t="shared" si="9"/>
        <v>15.226028190165222</v>
      </c>
    </row>
    <row r="277" spans="1:6">
      <c r="A277" s="8" t="s">
        <v>69</v>
      </c>
      <c r="B277" s="8">
        <v>22</v>
      </c>
      <c r="C277" s="8">
        <v>15.94846974190523</v>
      </c>
      <c r="D277" s="8">
        <v>15.004294216121869</v>
      </c>
      <c r="E277" s="8">
        <f t="shared" si="8"/>
        <v>0.94417552578336128</v>
      </c>
      <c r="F277" s="8">
        <f t="shared" si="9"/>
        <v>15.004294216121869</v>
      </c>
    </row>
    <row r="278" spans="1:6">
      <c r="A278" s="8" t="s">
        <v>69</v>
      </c>
      <c r="B278" s="8">
        <v>23</v>
      </c>
      <c r="C278" s="8">
        <v>16.158546347228473</v>
      </c>
      <c r="D278" s="8">
        <v>15.493502052498268</v>
      </c>
      <c r="E278" s="8">
        <f t="shared" si="8"/>
        <v>0.66504429473020465</v>
      </c>
      <c r="F278" s="8">
        <f t="shared" si="9"/>
        <v>15.493502052498268</v>
      </c>
    </row>
    <row r="279" spans="1:6">
      <c r="A279" s="8" t="s">
        <v>69</v>
      </c>
      <c r="B279" s="8">
        <v>24</v>
      </c>
      <c r="C279" s="8">
        <v>13.66477357003262</v>
      </c>
      <c r="D279" s="8">
        <v>13.140172661995827</v>
      </c>
      <c r="E279" s="8">
        <f t="shared" si="8"/>
        <v>0.52460090803679371</v>
      </c>
      <c r="F279" s="8">
        <f t="shared" si="9"/>
        <v>13.140172661995827</v>
      </c>
    </row>
    <row r="280" spans="1:6">
      <c r="A280" s="8" t="s">
        <v>69</v>
      </c>
      <c r="B280" s="8">
        <v>25</v>
      </c>
      <c r="C280" s="8">
        <v>15.147816201766116</v>
      </c>
      <c r="D280" s="8">
        <v>14.572304566052962</v>
      </c>
      <c r="E280" s="8">
        <f t="shared" si="8"/>
        <v>0.57551163571315378</v>
      </c>
      <c r="F280" s="8">
        <f t="shared" si="9"/>
        <v>14.572304566052962</v>
      </c>
    </row>
    <row r="281" spans="1:6">
      <c r="A281" s="8" t="s">
        <v>69</v>
      </c>
      <c r="B281" s="8">
        <v>26</v>
      </c>
      <c r="C281" s="8">
        <v>11.834509560811394</v>
      </c>
      <c r="D281" s="8">
        <v>10.760423902336626</v>
      </c>
      <c r="E281" s="8">
        <f t="shared" si="8"/>
        <v>1.0740856584747682</v>
      </c>
      <c r="F281" s="8">
        <f t="shared" si="9"/>
        <v>10.760423902336626</v>
      </c>
    </row>
    <row r="282" spans="1:6">
      <c r="A282" s="8" t="s">
        <v>69</v>
      </c>
      <c r="B282" s="8">
        <v>27</v>
      </c>
      <c r="C282" s="8">
        <v>13.23750652832231</v>
      </c>
      <c r="D282" s="8">
        <v>12.702372366283509</v>
      </c>
      <c r="E282" s="8">
        <f t="shared" si="8"/>
        <v>0.53513416203880126</v>
      </c>
      <c r="F282" s="8">
        <f t="shared" si="9"/>
        <v>12.702372366283509</v>
      </c>
    </row>
    <row r="283" spans="1:6">
      <c r="A283" s="8" t="s">
        <v>69</v>
      </c>
      <c r="B283" s="8">
        <v>28</v>
      </c>
      <c r="C283" s="8">
        <v>13.895284931172828</v>
      </c>
      <c r="D283" s="8">
        <v>13.377706192470704</v>
      </c>
      <c r="E283" s="8">
        <f t="shared" si="8"/>
        <v>0.51757873870212379</v>
      </c>
      <c r="F283" s="8">
        <f t="shared" si="9"/>
        <v>13.377706192470704</v>
      </c>
    </row>
    <row r="284" spans="1:6">
      <c r="A284" s="8" t="s">
        <v>69</v>
      </c>
      <c r="B284" s="8">
        <v>29</v>
      </c>
      <c r="C284" s="8">
        <v>11.645160068461422</v>
      </c>
      <c r="D284" s="8">
        <v>10.741362016352417</v>
      </c>
      <c r="E284" s="8">
        <f t="shared" si="8"/>
        <v>0.90379805210900521</v>
      </c>
      <c r="F284" s="8">
        <f t="shared" si="9"/>
        <v>10.741362016352417</v>
      </c>
    </row>
    <row r="285" spans="1:6">
      <c r="A285" s="8" t="s">
        <v>69</v>
      </c>
      <c r="B285" s="8">
        <v>30</v>
      </c>
      <c r="C285" s="8">
        <v>13.460972444901687</v>
      </c>
      <c r="D285" s="8">
        <v>12.904771774858876</v>
      </c>
      <c r="E285" s="8">
        <f t="shared" si="8"/>
        <v>0.55620067004281104</v>
      </c>
      <c r="F285" s="8">
        <f t="shared" si="9"/>
        <v>12.904771774858876</v>
      </c>
    </row>
    <row r="286" spans="1:6">
      <c r="A286" s="8" t="s">
        <v>69</v>
      </c>
      <c r="B286" s="8">
        <v>31</v>
      </c>
      <c r="C286" s="8">
        <v>13.327753660579539</v>
      </c>
      <c r="D286" s="8">
        <v>12.868107818888449</v>
      </c>
      <c r="E286" s="8">
        <f t="shared" si="8"/>
        <v>0.45964584169109024</v>
      </c>
      <c r="F286" s="8">
        <f t="shared" si="9"/>
        <v>12.868107818888449</v>
      </c>
    </row>
    <row r="287" spans="1:6">
      <c r="A287" s="8" t="s">
        <v>69</v>
      </c>
      <c r="B287" s="8">
        <v>32</v>
      </c>
      <c r="C287" s="8">
        <v>13.907105965756843</v>
      </c>
      <c r="D287" s="8">
        <v>13.356171922715035</v>
      </c>
      <c r="E287" s="8">
        <f t="shared" si="8"/>
        <v>0.55093404304180815</v>
      </c>
      <c r="F287" s="8">
        <f t="shared" si="9"/>
        <v>13.356171922715035</v>
      </c>
    </row>
    <row r="288" spans="1:6">
      <c r="A288" s="8" t="s">
        <v>69</v>
      </c>
      <c r="B288" s="8">
        <v>33</v>
      </c>
      <c r="C288" s="8">
        <v>13.630995167182103</v>
      </c>
      <c r="D288" s="8">
        <v>13.088838835808632</v>
      </c>
      <c r="E288" s="8">
        <f t="shared" si="8"/>
        <v>0.54215633137347119</v>
      </c>
      <c r="F288" s="8">
        <f t="shared" si="9"/>
        <v>13.088838835808632</v>
      </c>
    </row>
    <row r="289" spans="1:6">
      <c r="A289" s="8" t="s">
        <v>69</v>
      </c>
      <c r="B289" s="8">
        <v>34</v>
      </c>
      <c r="C289" s="8">
        <v>13.892938471311941</v>
      </c>
      <c r="D289" s="8">
        <v>13.00669584253961</v>
      </c>
      <c r="E289" s="8">
        <f t="shared" si="8"/>
        <v>0.88624262877233129</v>
      </c>
      <c r="F289" s="8">
        <f t="shared" si="9"/>
        <v>13.00669584253961</v>
      </c>
    </row>
    <row r="290" spans="1:6">
      <c r="A290" s="8" t="s">
        <v>69</v>
      </c>
      <c r="B290" s="8">
        <v>35</v>
      </c>
      <c r="C290" s="8">
        <v>13.154438361481066</v>
      </c>
      <c r="D290" s="8">
        <v>12.577171183434242</v>
      </c>
      <c r="E290" s="8">
        <f t="shared" si="8"/>
        <v>0.57726717804682437</v>
      </c>
      <c r="F290" s="8">
        <f t="shared" si="9"/>
        <v>12.577171183434242</v>
      </c>
    </row>
    <row r="291" spans="1:6">
      <c r="A291" s="8" t="s">
        <v>69</v>
      </c>
      <c r="B291" s="8">
        <v>36</v>
      </c>
      <c r="C291" s="8">
        <v>13.890441174308398</v>
      </c>
      <c r="D291" s="8">
        <v>13.392173401276619</v>
      </c>
      <c r="E291" s="8">
        <f t="shared" si="8"/>
        <v>0.49826777303177927</v>
      </c>
      <c r="F291" s="8">
        <f t="shared" si="9"/>
        <v>13.392173401276619</v>
      </c>
    </row>
    <row r="292" spans="1:6">
      <c r="A292" s="8" t="s">
        <v>69</v>
      </c>
      <c r="B292" s="8">
        <v>37</v>
      </c>
      <c r="C292" s="8">
        <v>13.565699777536711</v>
      </c>
      <c r="D292" s="8">
        <v>12.840967043461806</v>
      </c>
      <c r="E292" s="8">
        <f t="shared" si="8"/>
        <v>0.72473273407490524</v>
      </c>
      <c r="F292" s="8">
        <f t="shared" si="9"/>
        <v>12.840967043461806</v>
      </c>
    </row>
    <row r="293" spans="1:6">
      <c r="A293" s="8" t="s">
        <v>69</v>
      </c>
      <c r="B293" s="8">
        <v>38</v>
      </c>
      <c r="C293" s="8">
        <v>16.062339033877407</v>
      </c>
      <c r="D293" s="8">
        <v>15.191896286108086</v>
      </c>
      <c r="E293" s="8">
        <f t="shared" si="8"/>
        <v>0.87044274776932085</v>
      </c>
      <c r="F293" s="8">
        <f t="shared" si="9"/>
        <v>15.191896286108086</v>
      </c>
    </row>
    <row r="294" spans="1:6">
      <c r="A294" s="8" t="s">
        <v>69</v>
      </c>
      <c r="B294" s="8">
        <v>39</v>
      </c>
      <c r="C294" s="8">
        <v>16.532662991119629</v>
      </c>
      <c r="D294" s="8">
        <v>15.398888893300164</v>
      </c>
      <c r="E294" s="8">
        <f t="shared" si="8"/>
        <v>1.1337740978194653</v>
      </c>
      <c r="F294" s="8">
        <f t="shared" si="9"/>
        <v>15.398888893300164</v>
      </c>
    </row>
    <row r="295" spans="1:6">
      <c r="A295" s="8" t="s">
        <v>69</v>
      </c>
      <c r="B295" s="8">
        <v>40</v>
      </c>
      <c r="C295" s="8">
        <v>14.414904278060444</v>
      </c>
      <c r="D295" s="8">
        <v>13.816570592009608</v>
      </c>
      <c r="E295" s="8">
        <f t="shared" si="8"/>
        <v>0.59833368605083592</v>
      </c>
      <c r="F295" s="8">
        <f t="shared" si="9"/>
        <v>13.816570592009608</v>
      </c>
    </row>
    <row r="296" spans="1:6">
      <c r="A296" s="8" t="s">
        <v>69</v>
      </c>
      <c r="B296" s="8">
        <v>41</v>
      </c>
      <c r="C296" s="8">
        <v>16.546651520148547</v>
      </c>
      <c r="D296" s="8">
        <v>15.714830703719915</v>
      </c>
      <c r="E296" s="8">
        <f t="shared" si="8"/>
        <v>0.83182081642863182</v>
      </c>
      <c r="F296" s="8">
        <f t="shared" si="9"/>
        <v>15.714830703719915</v>
      </c>
    </row>
    <row r="297" spans="1:6">
      <c r="A297" s="8" t="s">
        <v>69</v>
      </c>
      <c r="B297" s="8">
        <v>42</v>
      </c>
      <c r="C297" s="8">
        <v>15.230140159008339</v>
      </c>
      <c r="D297" s="8">
        <v>14.391297173245038</v>
      </c>
      <c r="E297" s="8">
        <f t="shared" si="8"/>
        <v>0.83884298576330174</v>
      </c>
      <c r="F297" s="8">
        <f t="shared" si="9"/>
        <v>14.391297173245038</v>
      </c>
    </row>
    <row r="298" spans="1:6">
      <c r="A298" s="8" t="s">
        <v>69</v>
      </c>
      <c r="B298" s="8">
        <v>43</v>
      </c>
      <c r="C298" s="8">
        <v>12.554978290218106</v>
      </c>
      <c r="D298" s="8">
        <v>11.538825528754369</v>
      </c>
      <c r="E298" s="8">
        <f t="shared" si="8"/>
        <v>1.0161527614637365</v>
      </c>
      <c r="F298" s="8">
        <f t="shared" si="9"/>
        <v>11.538825528754369</v>
      </c>
    </row>
    <row r="299" spans="1:6">
      <c r="A299" s="8" t="s">
        <v>69</v>
      </c>
      <c r="B299" s="8">
        <v>44</v>
      </c>
      <c r="C299" s="8">
        <v>15.272594604616636</v>
      </c>
      <c r="D299" s="8">
        <v>14.714638392240158</v>
      </c>
      <c r="E299" s="8">
        <f t="shared" si="8"/>
        <v>0.55795621237647808</v>
      </c>
      <c r="F299" s="8">
        <f t="shared" si="9"/>
        <v>14.714638392240158</v>
      </c>
    </row>
    <row r="300" spans="1:6">
      <c r="A300" s="8" t="s">
        <v>69</v>
      </c>
      <c r="B300" s="8">
        <v>45</v>
      </c>
      <c r="C300" s="8">
        <v>14.355946909793939</v>
      </c>
      <c r="D300" s="8">
        <v>13.706702496066743</v>
      </c>
      <c r="E300" s="8">
        <f t="shared" si="8"/>
        <v>0.64924441372719599</v>
      </c>
      <c r="F300" s="8">
        <f t="shared" si="9"/>
        <v>13.706702496066743</v>
      </c>
    </row>
    <row r="301" spans="1:6">
      <c r="A301" s="8" t="s">
        <v>69</v>
      </c>
      <c r="B301" s="8">
        <v>46</v>
      </c>
      <c r="C301" s="8">
        <v>14.689171319770754</v>
      </c>
      <c r="D301" s="8">
        <v>14.101370887721925</v>
      </c>
      <c r="E301" s="8">
        <f t="shared" si="8"/>
        <v>0.58780043204882837</v>
      </c>
      <c r="F301" s="8">
        <f t="shared" si="9"/>
        <v>14.101370887721925</v>
      </c>
    </row>
    <row r="302" spans="1:6">
      <c r="A302" s="8" t="s">
        <v>69</v>
      </c>
      <c r="B302" s="8">
        <v>47</v>
      </c>
      <c r="C302" s="8">
        <v>13.315986728700103</v>
      </c>
      <c r="D302" s="8">
        <v>12.536832182281501</v>
      </c>
      <c r="E302" s="8">
        <f t="shared" si="8"/>
        <v>0.77915454641860293</v>
      </c>
      <c r="F302" s="8">
        <f t="shared" si="9"/>
        <v>12.536832182281501</v>
      </c>
    </row>
    <row r="303" spans="1:6">
      <c r="A303" s="8" t="s">
        <v>69</v>
      </c>
      <c r="B303" s="8">
        <v>48</v>
      </c>
      <c r="C303" s="8">
        <v>14.181037798915598</v>
      </c>
      <c r="D303" s="8">
        <v>13.587970739865767</v>
      </c>
      <c r="E303" s="8">
        <f t="shared" si="8"/>
        <v>0.59306705904983126</v>
      </c>
      <c r="F303" s="8">
        <f t="shared" si="9"/>
        <v>13.587970739865767</v>
      </c>
    </row>
    <row r="304" spans="1:6">
      <c r="A304" s="8" t="s">
        <v>69</v>
      </c>
      <c r="B304" s="8">
        <v>49</v>
      </c>
      <c r="C304" s="8">
        <v>12.785239486611999</v>
      </c>
      <c r="D304" s="8">
        <v>12.239572070571192</v>
      </c>
      <c r="E304" s="8">
        <f t="shared" si="8"/>
        <v>0.54566741604080704</v>
      </c>
      <c r="F304" s="8">
        <f t="shared" si="9"/>
        <v>12.239572070571192</v>
      </c>
    </row>
    <row r="305" spans="1:6">
      <c r="A305" s="8" t="s">
        <v>69</v>
      </c>
      <c r="B305" s="8">
        <v>50</v>
      </c>
      <c r="C305" s="8">
        <v>13.138838924046532</v>
      </c>
      <c r="D305" s="8">
        <v>12.577371627002718</v>
      </c>
      <c r="E305" s="8">
        <f t="shared" si="8"/>
        <v>0.56146729704381393</v>
      </c>
      <c r="F305" s="8">
        <f t="shared" si="9"/>
        <v>12.577371627002718</v>
      </c>
    </row>
    <row r="306" spans="1:6">
      <c r="A306" s="8" t="s">
        <v>69</v>
      </c>
      <c r="B306" s="8">
        <v>51</v>
      </c>
      <c r="C306" s="8">
        <v>12.648978290218103</v>
      </c>
      <c r="D306" s="8">
        <v>11.632825528754369</v>
      </c>
      <c r="E306" s="8">
        <f t="shared" si="8"/>
        <v>1.0161527614637347</v>
      </c>
      <c r="F306" s="8">
        <f t="shared" si="9"/>
        <v>11.632825528754369</v>
      </c>
    </row>
    <row r="307" spans="1:6">
      <c r="A307" s="8" t="s">
        <v>69</v>
      </c>
      <c r="B307" s="8">
        <v>52</v>
      </c>
      <c r="C307" s="8">
        <v>13.148750847752206</v>
      </c>
      <c r="D307" s="8">
        <v>12.610105601046071</v>
      </c>
      <c r="E307" s="8">
        <f t="shared" si="8"/>
        <v>0.53864524670613534</v>
      </c>
      <c r="F307" s="8">
        <f t="shared" si="9"/>
        <v>12.610105601046071</v>
      </c>
    </row>
    <row r="308" spans="1:6">
      <c r="A308" s="8" t="s">
        <v>69</v>
      </c>
      <c r="B308" s="8">
        <v>53</v>
      </c>
      <c r="C308" s="8">
        <v>14.332128688037256</v>
      </c>
      <c r="D308" s="8">
        <v>13.79523898366479</v>
      </c>
      <c r="E308" s="8">
        <f t="shared" si="8"/>
        <v>0.53688970437246653</v>
      </c>
      <c r="F308" s="8">
        <f t="shared" si="9"/>
        <v>13.79523898366479</v>
      </c>
    </row>
    <row r="309" spans="1:6">
      <c r="A309" s="8" t="s">
        <v>69</v>
      </c>
      <c r="B309" s="8">
        <v>54</v>
      </c>
      <c r="C309" s="8">
        <v>14.419748034924872</v>
      </c>
      <c r="D309" s="8">
        <v>13.802103383203693</v>
      </c>
      <c r="E309" s="8">
        <f t="shared" si="8"/>
        <v>0.61764465172117866</v>
      </c>
      <c r="F309" s="8">
        <f t="shared" si="9"/>
        <v>13.802103383203693</v>
      </c>
    </row>
    <row r="310" spans="1:6">
      <c r="A310" s="8" t="s">
        <v>69</v>
      </c>
      <c r="B310" s="8">
        <v>55</v>
      </c>
      <c r="C310" s="8">
        <v>11.0536086687533</v>
      </c>
      <c r="D310" s="8">
        <v>10.890649481452042</v>
      </c>
      <c r="E310" s="8">
        <f t="shared" si="8"/>
        <v>0.16295918730125791</v>
      </c>
      <c r="F310" s="8">
        <f t="shared" si="9"/>
        <v>10.890649481452042</v>
      </c>
    </row>
    <row r="311" spans="1:6">
      <c r="A311" s="8" t="s">
        <v>69</v>
      </c>
      <c r="B311" s="8">
        <v>56</v>
      </c>
      <c r="C311" s="8">
        <v>13.265594604616634</v>
      </c>
      <c r="D311" s="8">
        <v>12.707638392240156</v>
      </c>
      <c r="E311" s="8">
        <f t="shared" si="8"/>
        <v>0.55795621237647808</v>
      </c>
      <c r="F311" s="8">
        <f t="shared" si="9"/>
        <v>12.707638392240156</v>
      </c>
    </row>
    <row r="312" spans="1:6">
      <c r="A312" s="8" t="s">
        <v>69</v>
      </c>
      <c r="B312" s="8">
        <v>57</v>
      </c>
      <c r="C312" s="8">
        <v>13.233927000340858</v>
      </c>
      <c r="D312" s="8">
        <v>12.649637652959363</v>
      </c>
      <c r="E312" s="8">
        <f t="shared" si="8"/>
        <v>0.5842893473814943</v>
      </c>
      <c r="F312" s="8">
        <f t="shared" si="9"/>
        <v>12.649637652959363</v>
      </c>
    </row>
    <row r="313" spans="1:6">
      <c r="A313" s="8" t="s">
        <v>69</v>
      </c>
      <c r="B313" s="8">
        <v>58</v>
      </c>
      <c r="C313" s="8">
        <v>12.294444206797483</v>
      </c>
      <c r="D313" s="8">
        <v>11.257224937329735</v>
      </c>
      <c r="E313" s="8">
        <f t="shared" si="8"/>
        <v>1.037219269467748</v>
      </c>
      <c r="F313" s="8">
        <f t="shared" si="9"/>
        <v>11.257224937329735</v>
      </c>
    </row>
    <row r="314" spans="1:6">
      <c r="A314" s="8" t="s">
        <v>69</v>
      </c>
      <c r="B314" s="8">
        <v>59</v>
      </c>
      <c r="C314" s="8">
        <v>11.129162661627005</v>
      </c>
      <c r="D314" s="8">
        <v>10.922314915984055</v>
      </c>
      <c r="E314" s="8">
        <f t="shared" si="8"/>
        <v>0.20684774564294983</v>
      </c>
      <c r="F314" s="8">
        <f t="shared" si="9"/>
        <v>10.922314915984055</v>
      </c>
    </row>
    <row r="315" spans="1:6">
      <c r="A315" s="8" t="s">
        <v>69</v>
      </c>
      <c r="B315" s="8">
        <v>60</v>
      </c>
      <c r="C315" s="8">
        <v>13.895128688037257</v>
      </c>
      <c r="D315" s="8">
        <v>13.358238983664791</v>
      </c>
      <c r="E315" s="8">
        <f t="shared" si="8"/>
        <v>0.53688970437246653</v>
      </c>
      <c r="F315" s="8">
        <f t="shared" si="9"/>
        <v>13.358238983664791</v>
      </c>
    </row>
    <row r="316" spans="1:6">
      <c r="A316" s="8" t="s">
        <v>69</v>
      </c>
      <c r="B316" s="8">
        <v>61</v>
      </c>
      <c r="C316" s="8">
        <v>16.618492464185643</v>
      </c>
      <c r="D316" s="8">
        <v>15.688361277071625</v>
      </c>
      <c r="E316" s="8">
        <f t="shared" si="8"/>
        <v>0.93013118711401788</v>
      </c>
      <c r="F316" s="8">
        <f t="shared" si="9"/>
        <v>15.688361277071625</v>
      </c>
    </row>
    <row r="317" spans="1:6">
      <c r="A317" s="8" t="s">
        <v>69</v>
      </c>
      <c r="B317" s="8">
        <v>62</v>
      </c>
      <c r="C317" s="8">
        <v>13.121037798915598</v>
      </c>
      <c r="D317" s="8">
        <v>12.527970739865767</v>
      </c>
      <c r="E317" s="8">
        <f t="shared" si="8"/>
        <v>0.59306705904983126</v>
      </c>
      <c r="F317" s="8">
        <f t="shared" si="9"/>
        <v>12.527970739865767</v>
      </c>
    </row>
    <row r="318" spans="1:6">
      <c r="A318" s="8" t="s">
        <v>69</v>
      </c>
      <c r="B318" s="8">
        <v>63</v>
      </c>
      <c r="C318" s="8">
        <v>10.768162661627004</v>
      </c>
      <c r="D318" s="8">
        <v>10.561314915984054</v>
      </c>
      <c r="E318" s="8">
        <f t="shared" si="8"/>
        <v>0.20684774564294983</v>
      </c>
      <c r="F318" s="8">
        <f t="shared" si="9"/>
        <v>10.561314915984054</v>
      </c>
    </row>
    <row r="319" spans="1:6">
      <c r="A319" s="8" t="s">
        <v>69</v>
      </c>
      <c r="B319" s="8">
        <v>64</v>
      </c>
      <c r="C319" s="8">
        <v>13.838358943330489</v>
      </c>
      <c r="D319" s="8">
        <v>12.902961129215466</v>
      </c>
      <c r="E319" s="8">
        <f t="shared" si="8"/>
        <v>0.93539781411502254</v>
      </c>
      <c r="F319" s="8">
        <f t="shared" si="9"/>
        <v>12.902961129215466</v>
      </c>
    </row>
    <row r="320" spans="1:6">
      <c r="A320" s="8" t="s">
        <v>69</v>
      </c>
      <c r="B320" s="8">
        <v>65</v>
      </c>
      <c r="C320" s="8">
        <v>13.251640049177464</v>
      </c>
      <c r="D320" s="8">
        <v>12.721772514139669</v>
      </c>
      <c r="E320" s="8">
        <f t="shared" si="8"/>
        <v>0.52986753503779482</v>
      </c>
      <c r="F320" s="8">
        <f t="shared" si="9"/>
        <v>12.721772514139669</v>
      </c>
    </row>
    <row r="321" spans="1:6">
      <c r="A321" s="8" t="s">
        <v>69</v>
      </c>
      <c r="B321" s="8">
        <v>66</v>
      </c>
      <c r="C321" s="8">
        <v>14.538171319770754</v>
      </c>
      <c r="D321" s="8">
        <v>13.950370887721926</v>
      </c>
      <c r="E321" s="8">
        <f t="shared" si="8"/>
        <v>0.58780043204882837</v>
      </c>
      <c r="F321" s="8">
        <f t="shared" si="9"/>
        <v>13.950370887721926</v>
      </c>
    </row>
    <row r="322" spans="1:6">
      <c r="A322" s="8" t="s">
        <v>69</v>
      </c>
      <c r="B322" s="8">
        <v>67</v>
      </c>
      <c r="C322" s="8">
        <v>14.544569069508889</v>
      </c>
      <c r="D322" s="8">
        <v>13.893569113448024</v>
      </c>
      <c r="E322" s="8">
        <f t="shared" si="8"/>
        <v>0.6509999560608648</v>
      </c>
      <c r="F322" s="8">
        <f t="shared" si="9"/>
        <v>13.893569113448024</v>
      </c>
    </row>
    <row r="323" spans="1:6">
      <c r="A323" s="8" t="s">
        <v>69</v>
      </c>
      <c r="B323" s="8">
        <v>68</v>
      </c>
      <c r="C323" s="8">
        <v>15.133679868083629</v>
      </c>
      <c r="D323" s="8">
        <v>14.473902200354425</v>
      </c>
      <c r="E323" s="8">
        <f t="shared" ref="E323:E382" si="10">C323-D323</f>
        <v>0.65977766772920354</v>
      </c>
      <c r="F323" s="8">
        <f t="shared" ref="F323:F382" si="11">D323</f>
        <v>14.473902200354425</v>
      </c>
    </row>
    <row r="324" spans="1:6">
      <c r="A324" s="8" t="s">
        <v>69</v>
      </c>
      <c r="B324" s="8">
        <v>69</v>
      </c>
      <c r="C324" s="8">
        <v>13.038549160055807</v>
      </c>
      <c r="D324" s="8">
        <v>12.452504270340643</v>
      </c>
      <c r="E324" s="8">
        <f t="shared" si="10"/>
        <v>0.58604488971516311</v>
      </c>
      <c r="F324" s="8">
        <f t="shared" si="11"/>
        <v>12.452504270340643</v>
      </c>
    </row>
    <row r="325" spans="1:6">
      <c r="A325" s="8" t="s">
        <v>69</v>
      </c>
      <c r="B325" s="8">
        <v>70</v>
      </c>
      <c r="C325" s="8">
        <v>15.002236673784665</v>
      </c>
      <c r="D325" s="8">
        <v>14.377569852728815</v>
      </c>
      <c r="E325" s="8">
        <f t="shared" si="10"/>
        <v>0.62466682105585036</v>
      </c>
      <c r="F325" s="8">
        <f t="shared" si="11"/>
        <v>14.377569852728815</v>
      </c>
    </row>
    <row r="326" spans="1:6">
      <c r="A326" s="8" t="s">
        <v>69</v>
      </c>
      <c r="B326" s="8">
        <v>71</v>
      </c>
      <c r="C326" s="8">
        <v>16.473265241381498</v>
      </c>
      <c r="D326" s="8">
        <v>15.402690667574063</v>
      </c>
      <c r="E326" s="8">
        <f t="shared" si="10"/>
        <v>1.0705745738074341</v>
      </c>
      <c r="F326" s="8">
        <f t="shared" si="11"/>
        <v>15.402690667574063</v>
      </c>
    </row>
    <row r="327" spans="1:6">
      <c r="A327" s="8" t="s">
        <v>69</v>
      </c>
      <c r="B327" s="8">
        <v>72</v>
      </c>
      <c r="C327" s="8">
        <v>13.692284931172829</v>
      </c>
      <c r="D327" s="8">
        <v>13.174706192470705</v>
      </c>
      <c r="E327" s="8">
        <f t="shared" si="10"/>
        <v>0.51757873870212379</v>
      </c>
      <c r="F327" s="8">
        <f t="shared" si="11"/>
        <v>13.174706192470705</v>
      </c>
    </row>
    <row r="328" spans="1:6">
      <c r="A328" s="8" t="s">
        <v>69</v>
      </c>
      <c r="B328" s="8">
        <v>73</v>
      </c>
      <c r="C328" s="8">
        <v>10.983546127566722</v>
      </c>
      <c r="D328" s="8">
        <v>10.93645273428753</v>
      </c>
      <c r="E328" s="8">
        <f t="shared" si="10"/>
        <v>4.7093393279192597E-2</v>
      </c>
      <c r="F328" s="8">
        <f t="shared" si="11"/>
        <v>10.93645273428753</v>
      </c>
    </row>
    <row r="329" spans="1:6">
      <c r="A329" s="8" t="s">
        <v>69</v>
      </c>
      <c r="B329" s="8">
        <v>74</v>
      </c>
      <c r="C329" s="8">
        <v>13.194154223145006</v>
      </c>
      <c r="D329" s="8">
        <v>12.750308262456922</v>
      </c>
      <c r="E329" s="8">
        <f t="shared" si="10"/>
        <v>0.44384596068808335</v>
      </c>
      <c r="F329" s="8">
        <f t="shared" si="11"/>
        <v>12.750308262456922</v>
      </c>
    </row>
    <row r="330" spans="1:6">
      <c r="A330" s="8" t="s">
        <v>69</v>
      </c>
      <c r="B330" s="8">
        <v>75</v>
      </c>
      <c r="C330" s="8">
        <v>15.282015076635185</v>
      </c>
      <c r="D330" s="8">
        <v>14.67490367891601</v>
      </c>
      <c r="E330" s="8">
        <f t="shared" si="10"/>
        <v>0.60711139771917466</v>
      </c>
      <c r="F330" s="8">
        <f t="shared" si="11"/>
        <v>14.67490367891601</v>
      </c>
    </row>
    <row r="331" spans="1:6">
      <c r="A331" s="8" t="s">
        <v>69</v>
      </c>
      <c r="B331" s="8">
        <v>76</v>
      </c>
      <c r="C331" s="8">
        <v>15.552472554732564</v>
      </c>
      <c r="D331" s="8">
        <v>14.687296433964246</v>
      </c>
      <c r="E331" s="8">
        <f t="shared" si="10"/>
        <v>0.86517612076831796</v>
      </c>
      <c r="F331" s="8">
        <f t="shared" si="11"/>
        <v>14.687296433964246</v>
      </c>
    </row>
    <row r="332" spans="1:6">
      <c r="A332" s="8" t="s">
        <v>69</v>
      </c>
      <c r="B332" s="8">
        <v>77</v>
      </c>
      <c r="C332" s="8">
        <v>14.744148597490339</v>
      </c>
      <c r="D332" s="8">
        <v>14.142303826772169</v>
      </c>
      <c r="E332" s="8">
        <f t="shared" si="10"/>
        <v>0.60184477071817</v>
      </c>
      <c r="F332" s="8">
        <f t="shared" si="11"/>
        <v>14.142303826772169</v>
      </c>
    </row>
    <row r="333" spans="1:6">
      <c r="A333" s="8" t="s">
        <v>69</v>
      </c>
      <c r="B333" s="8">
        <v>78</v>
      </c>
      <c r="C333" s="8">
        <v>13.801904278060443</v>
      </c>
      <c r="D333" s="8">
        <v>13.203570592009608</v>
      </c>
      <c r="E333" s="8">
        <f t="shared" si="10"/>
        <v>0.59833368605083415</v>
      </c>
      <c r="F333" s="8">
        <f t="shared" si="11"/>
        <v>13.203570592009608</v>
      </c>
    </row>
    <row r="334" spans="1:6">
      <c r="A334" s="8" t="s">
        <v>69</v>
      </c>
      <c r="B334" s="8">
        <v>79</v>
      </c>
      <c r="C334" s="8">
        <v>13.365239486611999</v>
      </c>
      <c r="D334" s="8">
        <v>12.819572070571192</v>
      </c>
      <c r="E334" s="8">
        <f t="shared" si="10"/>
        <v>0.54566741604080704</v>
      </c>
      <c r="F334" s="8">
        <f t="shared" si="11"/>
        <v>12.819572070571192</v>
      </c>
    </row>
    <row r="335" spans="1:6">
      <c r="A335" s="8" t="s">
        <v>69</v>
      </c>
      <c r="B335" s="8">
        <v>80</v>
      </c>
      <c r="C335" s="8">
        <v>13.366546347228473</v>
      </c>
      <c r="D335" s="8">
        <v>12.701502052498267</v>
      </c>
      <c r="E335" s="8">
        <f t="shared" si="10"/>
        <v>0.66504429473020643</v>
      </c>
      <c r="F335" s="8">
        <f t="shared" si="11"/>
        <v>12.701502052498267</v>
      </c>
    </row>
    <row r="336" spans="1:6">
      <c r="A336" s="8" t="s">
        <v>69</v>
      </c>
      <c r="B336" s="8">
        <v>81</v>
      </c>
      <c r="C336" s="8">
        <v>14.583594604616636</v>
      </c>
      <c r="D336" s="8">
        <v>14.025638392240158</v>
      </c>
      <c r="E336" s="8">
        <f t="shared" si="10"/>
        <v>0.55795621237647808</v>
      </c>
      <c r="F336" s="8">
        <f t="shared" si="11"/>
        <v>14.025638392240158</v>
      </c>
    </row>
    <row r="337" spans="1:6">
      <c r="A337" s="8" t="s">
        <v>69</v>
      </c>
      <c r="B337" s="8">
        <v>82</v>
      </c>
      <c r="C337" s="8">
        <v>13.840262208892414</v>
      </c>
      <c r="D337" s="8">
        <v>13.308639131520948</v>
      </c>
      <c r="E337" s="8">
        <f t="shared" si="10"/>
        <v>0.53162307737146541</v>
      </c>
      <c r="F337" s="8">
        <f t="shared" si="11"/>
        <v>13.308639131520948</v>
      </c>
    </row>
    <row r="338" spans="1:6">
      <c r="A338" s="8" t="s">
        <v>69</v>
      </c>
      <c r="B338" s="8">
        <v>83</v>
      </c>
      <c r="C338" s="8">
        <v>11.892637236350133</v>
      </c>
      <c r="D338" s="8">
        <v>11.283770296297291</v>
      </c>
      <c r="E338" s="8">
        <f t="shared" si="10"/>
        <v>0.6088669400528417</v>
      </c>
      <c r="F338" s="8">
        <f t="shared" si="11"/>
        <v>11.283770296297291</v>
      </c>
    </row>
    <row r="339" spans="1:6">
      <c r="A339" s="8" t="s">
        <v>69</v>
      </c>
      <c r="B339" s="8">
        <v>84</v>
      </c>
      <c r="C339" s="8">
        <v>11.555489431696561</v>
      </c>
      <c r="D339" s="8">
        <v>11.164309741018508</v>
      </c>
      <c r="E339" s="8">
        <f t="shared" si="10"/>
        <v>0.39117969067805269</v>
      </c>
      <c r="F339" s="8">
        <f t="shared" si="11"/>
        <v>11.164309741018508</v>
      </c>
    </row>
    <row r="340" spans="1:6">
      <c r="A340" s="8" t="s">
        <v>69</v>
      </c>
      <c r="B340" s="8">
        <v>85</v>
      </c>
      <c r="C340" s="8">
        <v>13.806750847752205</v>
      </c>
      <c r="D340" s="8">
        <v>13.26810560104607</v>
      </c>
      <c r="E340" s="8">
        <f t="shared" si="10"/>
        <v>0.53864524670613534</v>
      </c>
      <c r="F340" s="8">
        <f t="shared" si="11"/>
        <v>13.26810560104607</v>
      </c>
    </row>
    <row r="341" spans="1:6">
      <c r="A341" s="8" t="s">
        <v>69</v>
      </c>
      <c r="B341" s="8">
        <v>86</v>
      </c>
      <c r="C341" s="8">
        <v>13.293995167182102</v>
      </c>
      <c r="D341" s="8">
        <v>12.751838835808631</v>
      </c>
      <c r="E341" s="8">
        <f t="shared" si="10"/>
        <v>0.54215633137347119</v>
      </c>
      <c r="F341" s="8">
        <f t="shared" si="11"/>
        <v>12.751838835808631</v>
      </c>
    </row>
    <row r="342" spans="1:6">
      <c r="A342" s="8" t="s">
        <v>69</v>
      </c>
      <c r="B342" s="8">
        <v>87</v>
      </c>
      <c r="C342" s="8">
        <v>11.53379932480212</v>
      </c>
      <c r="D342" s="8">
        <v>10.484291258998699</v>
      </c>
      <c r="E342" s="8">
        <f t="shared" si="10"/>
        <v>1.0495080658034208</v>
      </c>
      <c r="F342" s="8">
        <f t="shared" si="11"/>
        <v>10.484291258998699</v>
      </c>
    </row>
    <row r="343" spans="1:6">
      <c r="A343" s="8" t="s">
        <v>69</v>
      </c>
      <c r="B343" s="8">
        <v>88</v>
      </c>
      <c r="C343" s="8">
        <v>8.8747566930686226</v>
      </c>
      <c r="D343" s="8">
        <v>7.8761593549415636</v>
      </c>
      <c r="E343" s="8">
        <f t="shared" si="10"/>
        <v>0.99859733812705898</v>
      </c>
      <c r="F343" s="8">
        <f t="shared" si="11"/>
        <v>7.8761593549415636</v>
      </c>
    </row>
    <row r="344" spans="1:6">
      <c r="A344" s="8" t="s">
        <v>69</v>
      </c>
      <c r="B344" s="8">
        <v>89</v>
      </c>
      <c r="C344" s="8">
        <v>13.319750847752205</v>
      </c>
      <c r="D344" s="8">
        <v>12.781105601046072</v>
      </c>
      <c r="E344" s="8">
        <f t="shared" si="10"/>
        <v>0.53864524670613356</v>
      </c>
      <c r="F344" s="8">
        <f t="shared" si="11"/>
        <v>12.781105601046072</v>
      </c>
    </row>
    <row r="345" spans="1:6">
      <c r="A345" s="8" t="s">
        <v>69</v>
      </c>
      <c r="B345" s="8">
        <v>90</v>
      </c>
      <c r="C345" s="8">
        <v>13.214714061335126</v>
      </c>
      <c r="D345" s="8">
        <v>12.267027450884429</v>
      </c>
      <c r="E345" s="8">
        <f t="shared" si="10"/>
        <v>0.94768661045069713</v>
      </c>
      <c r="F345" s="8">
        <f t="shared" si="11"/>
        <v>12.267027450884429</v>
      </c>
    </row>
    <row r="346" spans="1:6">
      <c r="A346" s="8" t="s">
        <v>69</v>
      </c>
      <c r="B346" s="8">
        <v>91</v>
      </c>
      <c r="C346" s="8">
        <v>13.615040611742931</v>
      </c>
      <c r="D346" s="8">
        <v>13.100972957708144</v>
      </c>
      <c r="E346" s="8">
        <f t="shared" si="10"/>
        <v>0.51406765403478616</v>
      </c>
      <c r="F346" s="8">
        <f t="shared" si="11"/>
        <v>13.100972957708144</v>
      </c>
    </row>
    <row r="347" spans="1:6">
      <c r="A347" s="8" t="s">
        <v>69</v>
      </c>
      <c r="B347" s="8">
        <v>92</v>
      </c>
      <c r="C347" s="8">
        <v>14.797904278060443</v>
      </c>
      <c r="D347" s="8">
        <v>14.199570592009607</v>
      </c>
      <c r="E347" s="8">
        <f t="shared" si="10"/>
        <v>0.59833368605083592</v>
      </c>
      <c r="F347" s="8">
        <f t="shared" si="11"/>
        <v>14.199570592009607</v>
      </c>
    </row>
    <row r="348" spans="1:6">
      <c r="A348" s="8" t="s">
        <v>69</v>
      </c>
      <c r="B348" s="8">
        <v>93</v>
      </c>
      <c r="C348" s="8">
        <v>13.10504645705935</v>
      </c>
      <c r="D348" s="8">
        <v>12.131026711603637</v>
      </c>
      <c r="E348" s="8">
        <f t="shared" si="10"/>
        <v>0.97401974545571335</v>
      </c>
      <c r="F348" s="8">
        <f t="shared" si="11"/>
        <v>12.131026711603637</v>
      </c>
    </row>
    <row r="349" spans="1:6">
      <c r="A349" s="8" t="s">
        <v>69</v>
      </c>
      <c r="B349" s="8">
        <v>94</v>
      </c>
      <c r="C349" s="8">
        <v>14.336884368607361</v>
      </c>
      <c r="D349" s="8">
        <v>13.803505748902229</v>
      </c>
      <c r="E349" s="8">
        <f t="shared" si="10"/>
        <v>0.53337861970513245</v>
      </c>
      <c r="F349" s="8">
        <f t="shared" si="11"/>
        <v>13.803505748902229</v>
      </c>
    </row>
    <row r="350" spans="1:6">
      <c r="A350" s="8" t="s">
        <v>69</v>
      </c>
      <c r="B350" s="8">
        <v>95</v>
      </c>
      <c r="C350" s="8">
        <v>13.721418452027983</v>
      </c>
      <c r="D350" s="8">
        <v>13.209106340326862</v>
      </c>
      <c r="E350" s="8">
        <f t="shared" si="10"/>
        <v>0.5123121117011209</v>
      </c>
      <c r="F350" s="8">
        <f t="shared" si="11"/>
        <v>13.209106340326862</v>
      </c>
    </row>
    <row r="351" spans="1:6">
      <c r="A351" s="8" t="s">
        <v>69</v>
      </c>
      <c r="B351" s="8">
        <v>96</v>
      </c>
      <c r="C351" s="8">
        <v>14.591594604616636</v>
      </c>
      <c r="D351" s="8">
        <v>14.033638392240157</v>
      </c>
      <c r="E351" s="8">
        <f t="shared" si="10"/>
        <v>0.55795621237647985</v>
      </c>
      <c r="F351" s="8">
        <f t="shared" si="11"/>
        <v>14.033638392240157</v>
      </c>
    </row>
    <row r="352" spans="1:6">
      <c r="A352" s="8" t="s">
        <v>69</v>
      </c>
      <c r="B352" s="8">
        <v>97</v>
      </c>
      <c r="C352" s="8">
        <v>14.696594604616635</v>
      </c>
      <c r="D352" s="8">
        <v>14.138638392240157</v>
      </c>
      <c r="E352" s="8">
        <f t="shared" si="10"/>
        <v>0.55795621237647808</v>
      </c>
      <c r="F352" s="8">
        <f t="shared" si="11"/>
        <v>14.138638392240157</v>
      </c>
    </row>
    <row r="353" spans="1:6">
      <c r="A353" s="8" t="s">
        <v>69</v>
      </c>
      <c r="B353" s="8">
        <v>98</v>
      </c>
      <c r="C353" s="8">
        <v>15.246145784663007</v>
      </c>
      <c r="D353" s="8">
        <v>14.565301608929792</v>
      </c>
      <c r="E353" s="8">
        <f t="shared" si="10"/>
        <v>0.6808441757332151</v>
      </c>
      <c r="F353" s="8">
        <f t="shared" si="11"/>
        <v>14.565301608929792</v>
      </c>
    </row>
    <row r="354" spans="1:6">
      <c r="A354" s="8" t="s">
        <v>69</v>
      </c>
      <c r="B354" s="8">
        <v>99</v>
      </c>
      <c r="C354" s="8">
        <v>15.979367381812489</v>
      </c>
      <c r="D354" s="8">
        <v>15.280967782742596</v>
      </c>
      <c r="E354" s="8">
        <f t="shared" si="10"/>
        <v>0.69839959906989257</v>
      </c>
      <c r="F354" s="8">
        <f t="shared" si="11"/>
        <v>15.280967782742596</v>
      </c>
    </row>
    <row r="355" spans="1:6">
      <c r="A355" s="8" t="s">
        <v>69</v>
      </c>
      <c r="B355" s="8">
        <v>100</v>
      </c>
      <c r="C355" s="8">
        <v>16.491873117298027</v>
      </c>
      <c r="D355" s="8">
        <v>15.642496877532722</v>
      </c>
      <c r="E355" s="8">
        <f t="shared" si="10"/>
        <v>0.84937623976530574</v>
      </c>
      <c r="F355" s="8">
        <f t="shared" si="11"/>
        <v>15.642496877532722</v>
      </c>
    </row>
    <row r="356" spans="1:6">
      <c r="A356" s="8" t="s">
        <v>69</v>
      </c>
      <c r="B356" s="8">
        <v>101</v>
      </c>
      <c r="C356" s="8">
        <v>10.702279085856411</v>
      </c>
      <c r="D356" s="8">
        <v>10.644652438575212</v>
      </c>
      <c r="E356" s="8">
        <f t="shared" si="10"/>
        <v>5.7626647281198373E-2</v>
      </c>
      <c r="F356" s="8">
        <f t="shared" si="11"/>
        <v>10.644652438575212</v>
      </c>
    </row>
    <row r="357" spans="1:6">
      <c r="A357" s="8" t="s">
        <v>69</v>
      </c>
      <c r="B357" s="8">
        <v>102</v>
      </c>
      <c r="C357" s="8">
        <v>13.64438729126557</v>
      </c>
      <c r="D357" s="8">
        <v>12.881032625849976</v>
      </c>
      <c r="E357" s="8">
        <f t="shared" si="10"/>
        <v>0.76335466541559427</v>
      </c>
      <c r="F357" s="8">
        <f t="shared" si="11"/>
        <v>12.881032625849976</v>
      </c>
    </row>
    <row r="358" spans="1:6">
      <c r="A358" s="8" t="s">
        <v>69</v>
      </c>
      <c r="B358" s="8">
        <v>103</v>
      </c>
      <c r="C358" s="8">
        <v>15.782475367559897</v>
      </c>
      <c r="D358" s="8">
        <v>14.996298651806622</v>
      </c>
      <c r="E358" s="8">
        <f t="shared" si="10"/>
        <v>0.78617671575327464</v>
      </c>
      <c r="F358" s="8">
        <f t="shared" si="11"/>
        <v>14.996298651806622</v>
      </c>
    </row>
    <row r="359" spans="1:6">
      <c r="A359" s="8" t="s">
        <v>69</v>
      </c>
      <c r="B359" s="8">
        <v>104</v>
      </c>
      <c r="C359" s="8">
        <v>13.246128688037258</v>
      </c>
      <c r="D359" s="8">
        <v>12.70923898366479</v>
      </c>
      <c r="E359" s="8">
        <f t="shared" si="10"/>
        <v>0.5368897043724683</v>
      </c>
      <c r="F359" s="8">
        <f t="shared" si="11"/>
        <v>12.70923898366479</v>
      </c>
    </row>
    <row r="360" spans="1:6">
      <c r="A360" s="8" t="s">
        <v>69</v>
      </c>
      <c r="B360" s="8">
        <v>105</v>
      </c>
      <c r="C360" s="8">
        <v>13.875529250602725</v>
      </c>
      <c r="D360" s="8">
        <v>13.354439427233267</v>
      </c>
      <c r="E360" s="8">
        <f t="shared" si="10"/>
        <v>0.52108982336945786</v>
      </c>
      <c r="F360" s="8">
        <f t="shared" si="11"/>
        <v>13.354439427233267</v>
      </c>
    </row>
    <row r="361" spans="1:6">
      <c r="A361" s="8" t="s">
        <v>69</v>
      </c>
      <c r="B361" s="8">
        <v>106</v>
      </c>
      <c r="C361" s="8">
        <v>13.875040611742932</v>
      </c>
      <c r="D361" s="8">
        <v>13.360972957708144</v>
      </c>
      <c r="E361" s="8">
        <f t="shared" si="10"/>
        <v>0.51406765403478794</v>
      </c>
      <c r="F361" s="8">
        <f t="shared" si="11"/>
        <v>13.360972957708144</v>
      </c>
    </row>
    <row r="362" spans="1:6">
      <c r="A362" s="8" t="s">
        <v>69</v>
      </c>
      <c r="B362" s="8">
        <v>107</v>
      </c>
      <c r="C362" s="8">
        <v>15.515273679863496</v>
      </c>
      <c r="D362" s="8">
        <v>14.681697321101197</v>
      </c>
      <c r="E362" s="8">
        <f t="shared" si="10"/>
        <v>0.83357635876229885</v>
      </c>
      <c r="F362" s="8">
        <f t="shared" si="11"/>
        <v>14.681697321101197</v>
      </c>
    </row>
    <row r="363" spans="1:6">
      <c r="A363" s="8" t="s">
        <v>69</v>
      </c>
      <c r="B363" s="8">
        <v>108</v>
      </c>
      <c r="C363" s="8">
        <v>11.978773570032621</v>
      </c>
      <c r="D363" s="8">
        <v>11.454172661995827</v>
      </c>
      <c r="E363" s="8">
        <f t="shared" si="10"/>
        <v>0.52460090803679371</v>
      </c>
      <c r="F363" s="8">
        <f t="shared" si="11"/>
        <v>11.454172661995827</v>
      </c>
    </row>
    <row r="364" spans="1:6">
      <c r="A364" s="8" t="s">
        <v>69</v>
      </c>
      <c r="B364" s="8">
        <v>109</v>
      </c>
      <c r="C364" s="8">
        <v>15.3578361112192</v>
      </c>
      <c r="D364" s="8">
        <v>14.717369409160341</v>
      </c>
      <c r="E364" s="8">
        <f t="shared" si="10"/>
        <v>0.64046670205885903</v>
      </c>
      <c r="F364" s="8">
        <f t="shared" si="11"/>
        <v>14.717369409160341</v>
      </c>
    </row>
    <row r="365" spans="1:6">
      <c r="A365" s="8" t="s">
        <v>69</v>
      </c>
      <c r="B365" s="8">
        <v>110</v>
      </c>
      <c r="C365" s="8">
        <v>13.78046108376148</v>
      </c>
      <c r="D365" s="8">
        <v>13.217238244383998</v>
      </c>
      <c r="E365" s="8">
        <f t="shared" si="10"/>
        <v>0.56322283937748274</v>
      </c>
      <c r="F365" s="8">
        <f t="shared" si="11"/>
        <v>13.217238244383998</v>
      </c>
    </row>
    <row r="366" spans="1:6">
      <c r="A366" s="8" t="s">
        <v>69</v>
      </c>
      <c r="B366" s="8">
        <v>111</v>
      </c>
      <c r="C366" s="8">
        <v>13.957083243476427</v>
      </c>
      <c r="D366" s="8">
        <v>13.392104861765279</v>
      </c>
      <c r="E366" s="8">
        <f t="shared" si="10"/>
        <v>0.564978381711148</v>
      </c>
      <c r="F366" s="8">
        <f t="shared" si="11"/>
        <v>13.392104861765279</v>
      </c>
    </row>
    <row r="367" spans="1:6">
      <c r="A367" s="8" t="s">
        <v>69</v>
      </c>
      <c r="B367" s="8">
        <v>112</v>
      </c>
      <c r="C367" s="8">
        <v>14.921992354354769</v>
      </c>
      <c r="D367" s="8">
        <v>14.300836617966254</v>
      </c>
      <c r="E367" s="8">
        <f t="shared" si="10"/>
        <v>0.62115573638851451</v>
      </c>
      <c r="F367" s="8">
        <f t="shared" si="11"/>
        <v>14.300836617966254</v>
      </c>
    </row>
    <row r="368" spans="1:6">
      <c r="A368" s="8" t="s">
        <v>69</v>
      </c>
      <c r="B368" s="8">
        <v>113</v>
      </c>
      <c r="C368" s="8">
        <v>14.056750847752205</v>
      </c>
      <c r="D368" s="8">
        <v>13.51810560104607</v>
      </c>
      <c r="E368" s="8">
        <f t="shared" si="10"/>
        <v>0.53864524670613534</v>
      </c>
      <c r="F368" s="8">
        <f t="shared" si="11"/>
        <v>13.51810560104607</v>
      </c>
    </row>
    <row r="369" spans="1:6">
      <c r="A369" s="8" t="s">
        <v>69</v>
      </c>
      <c r="B369" s="8">
        <v>114</v>
      </c>
      <c r="C369" s="8">
        <v>15.177191229223837</v>
      </c>
      <c r="D369" s="8">
        <v>14.524435730829303</v>
      </c>
      <c r="E369" s="8">
        <f t="shared" si="10"/>
        <v>0.65275549839453362</v>
      </c>
      <c r="F369" s="8">
        <f t="shared" si="11"/>
        <v>14.524435730829303</v>
      </c>
    </row>
    <row r="370" spans="1:6">
      <c r="A370" s="8" t="s">
        <v>69</v>
      </c>
      <c r="B370" s="8">
        <v>115</v>
      </c>
      <c r="C370" s="8">
        <v>15.738699777536711</v>
      </c>
      <c r="D370" s="8">
        <v>15.013967043461804</v>
      </c>
      <c r="E370" s="8">
        <f t="shared" si="10"/>
        <v>0.72473273407490701</v>
      </c>
      <c r="F370" s="8">
        <f t="shared" si="11"/>
        <v>15.013967043461804</v>
      </c>
    </row>
    <row r="371" spans="1:6">
      <c r="A371" s="8" t="s">
        <v>69</v>
      </c>
      <c r="B371" s="8">
        <v>116</v>
      </c>
      <c r="C371" s="8">
        <v>15.35114859749034</v>
      </c>
      <c r="D371" s="8">
        <v>14.749303826772168</v>
      </c>
      <c r="E371" s="8">
        <f t="shared" si="10"/>
        <v>0.60184477071817177</v>
      </c>
      <c r="F371" s="8">
        <f t="shared" si="11"/>
        <v>14.749303826772168</v>
      </c>
    </row>
    <row r="372" spans="1:6">
      <c r="A372" s="8" t="s">
        <v>69</v>
      </c>
      <c r="B372" s="8">
        <v>117</v>
      </c>
      <c r="C372" s="8">
        <v>14.584838924046533</v>
      </c>
      <c r="D372" s="8">
        <v>14.023371627002717</v>
      </c>
      <c r="E372" s="8">
        <f t="shared" si="10"/>
        <v>0.56146729704381571</v>
      </c>
      <c r="F372" s="8">
        <f t="shared" si="11"/>
        <v>14.023371627002717</v>
      </c>
    </row>
    <row r="373" spans="1:6">
      <c r="A373" s="8" t="s">
        <v>69</v>
      </c>
      <c r="B373" s="8">
        <v>118</v>
      </c>
      <c r="C373" s="8">
        <v>15.487813388938783</v>
      </c>
      <c r="D373" s="8">
        <v>14.833302348210584</v>
      </c>
      <c r="E373" s="8">
        <f t="shared" si="10"/>
        <v>0.65451104072819888</v>
      </c>
      <c r="F373" s="8">
        <f t="shared" si="11"/>
        <v>14.833302348210584</v>
      </c>
    </row>
    <row r="374" spans="1:6">
      <c r="A374" s="8" t="s">
        <v>69</v>
      </c>
      <c r="B374" s="8">
        <v>119</v>
      </c>
      <c r="C374" s="8">
        <v>16.287608888415051</v>
      </c>
      <c r="D374" s="8">
        <v>15.506698799662782</v>
      </c>
      <c r="E374" s="8">
        <f t="shared" si="10"/>
        <v>0.78091008875226819</v>
      </c>
      <c r="F374" s="8">
        <f t="shared" si="11"/>
        <v>15.506698799662782</v>
      </c>
    </row>
    <row r="375" spans="1:6">
      <c r="A375" s="8" t="s">
        <v>69</v>
      </c>
      <c r="B375" s="8">
        <v>120</v>
      </c>
      <c r="C375" s="8">
        <v>15.970162881288754</v>
      </c>
      <c r="D375" s="8">
        <v>15.145364234194794</v>
      </c>
      <c r="E375" s="8">
        <f t="shared" si="10"/>
        <v>0.82479864709396011</v>
      </c>
      <c r="F375" s="8">
        <f t="shared" si="11"/>
        <v>15.145364234194794</v>
      </c>
    </row>
    <row r="376" spans="1:6">
      <c r="A376" s="8" t="s">
        <v>69</v>
      </c>
      <c r="B376" s="8">
        <v>121</v>
      </c>
      <c r="C376" s="8">
        <v>14.073418452027983</v>
      </c>
      <c r="D376" s="8">
        <v>13.561106340326862</v>
      </c>
      <c r="E376" s="8">
        <f t="shared" si="10"/>
        <v>0.5123121117011209</v>
      </c>
      <c r="F376" s="8">
        <f t="shared" si="11"/>
        <v>13.561106340326862</v>
      </c>
    </row>
    <row r="377" spans="1:6">
      <c r="A377" s="8" t="s">
        <v>69</v>
      </c>
      <c r="B377" s="8">
        <v>122</v>
      </c>
      <c r="C377" s="8">
        <v>15.406097527274845</v>
      </c>
      <c r="D377" s="8">
        <v>14.618165269187902</v>
      </c>
      <c r="E377" s="8">
        <f t="shared" si="10"/>
        <v>0.78793225808694345</v>
      </c>
      <c r="F377" s="8">
        <f t="shared" si="11"/>
        <v>14.618165269187902</v>
      </c>
    </row>
    <row r="378" spans="1:6">
      <c r="A378" s="8" t="s">
        <v>69</v>
      </c>
      <c r="B378" s="8">
        <v>123</v>
      </c>
      <c r="C378" s="8">
        <v>13.212017889462517</v>
      </c>
      <c r="D378" s="8">
        <v>12.683905896758388</v>
      </c>
      <c r="E378" s="8">
        <f t="shared" si="10"/>
        <v>0.52811199270412956</v>
      </c>
      <c r="F378" s="8">
        <f t="shared" si="11"/>
        <v>12.683905896758388</v>
      </c>
    </row>
    <row r="379" spans="1:6">
      <c r="A379" s="8" t="s">
        <v>69</v>
      </c>
      <c r="B379" s="8">
        <v>124</v>
      </c>
      <c r="C379" s="8">
        <v>14.940705403191377</v>
      </c>
      <c r="D379" s="8">
        <v>14.373971479146558</v>
      </c>
      <c r="E379" s="8">
        <f t="shared" si="10"/>
        <v>0.56673392404481859</v>
      </c>
      <c r="F379" s="8">
        <f t="shared" si="11"/>
        <v>14.373971479146558</v>
      </c>
    </row>
    <row r="380" spans="1:6">
      <c r="A380" s="8" t="s">
        <v>69</v>
      </c>
      <c r="B380" s="8">
        <v>125</v>
      </c>
      <c r="C380" s="8">
        <v>11.475177165087171</v>
      </c>
      <c r="D380" s="8">
        <v>10.427424641617417</v>
      </c>
      <c r="E380" s="8">
        <f t="shared" si="10"/>
        <v>1.0477525234697538</v>
      </c>
      <c r="F380" s="8">
        <f t="shared" si="11"/>
        <v>10.427424641617417</v>
      </c>
    </row>
    <row r="381" spans="1:6">
      <c r="A381" s="8" t="s">
        <v>69</v>
      </c>
      <c r="B381" s="8">
        <v>126</v>
      </c>
      <c r="C381" s="8">
        <v>13.223105965756844</v>
      </c>
      <c r="D381" s="8">
        <v>12.672171922715034</v>
      </c>
      <c r="E381" s="8">
        <f t="shared" si="10"/>
        <v>0.55093404304180993</v>
      </c>
      <c r="F381" s="8">
        <f t="shared" si="11"/>
        <v>12.672171922715034</v>
      </c>
    </row>
    <row r="382" spans="1:6">
      <c r="A382" s="8" t="s">
        <v>69</v>
      </c>
      <c r="B382" s="8">
        <v>127</v>
      </c>
      <c r="C382" s="8">
        <v>13.984441174308397</v>
      </c>
      <c r="D382" s="8">
        <v>13.48617340127662</v>
      </c>
      <c r="E382" s="8">
        <f t="shared" si="10"/>
        <v>0.49826777303177749</v>
      </c>
      <c r="F382" s="8">
        <f t="shared" si="11"/>
        <v>13.48617340127662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F327-5236-40FA-9344-803CFC676929}">
  <dimension ref="A1"/>
  <sheetViews>
    <sheetView workbookViewId="0">
      <selection activeCell="A11" sqref="A11:P11"/>
    </sheetView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기기등급</vt:lpstr>
      <vt:lpstr>표준성 변환</vt:lpstr>
      <vt:lpstr>표준계변환</vt:lpstr>
      <vt:lpstr>CMD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예준 박</cp:lastModifiedBy>
  <dcterms:created xsi:type="dcterms:W3CDTF">2024-07-11T11:56:00Z</dcterms:created>
  <dcterms:modified xsi:type="dcterms:W3CDTF">2025-08-02T11:28:28Z</dcterms:modified>
</cp:coreProperties>
</file>