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RcKypGJYSB28blHcAZS7b2+7//d42VU7pbWjyjjDBQ="/>
    </ext>
  </extLst>
</workbook>
</file>

<file path=xl/sharedStrings.xml><?xml version="1.0" encoding="utf-8"?>
<sst xmlns="http://schemas.openxmlformats.org/spreadsheetml/2006/main" count="15" uniqueCount="15">
  <si>
    <t>c=</t>
  </si>
  <si>
    <t>f(x)=x^3-c</t>
  </si>
  <si>
    <t>p'=</t>
  </si>
  <si>
    <t>x0=</t>
  </si>
  <si>
    <t>x(k+1)=x(k)-(x(k)^3-c)/(3*x(k)^2)</t>
  </si>
  <si>
    <t>c^(1/3)=</t>
  </si>
  <si>
    <t>k</t>
  </si>
  <si>
    <t>x(k)</t>
  </si>
  <si>
    <t>|e(k)|</t>
  </si>
  <si>
    <t>|Δ(k)|</t>
  </si>
  <si>
    <t>λ</t>
  </si>
  <si>
    <t>p</t>
  </si>
  <si>
    <t>λ'</t>
  </si>
  <si>
    <t>p'</t>
  </si>
  <si>
    <t>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</si>
</sst>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3F3F76"/>
      <name val="Calibri"/>
    </font>
    <font>
      <b/>
      <i/>
      <sz val="11.0"/>
      <color rgb="FF44546A"/>
      <name val="Calibri"/>
    </font>
    <font>
      <sz val="11.0"/>
      <color rgb="FF9C6500"/>
      <name val="Calibri"/>
    </font>
    <font>
      <b/>
      <sz val="11.0"/>
      <color rgb="FFFA7D00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</fills>
  <borders count="3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Font="1"/>
    <xf borderId="2" fillId="3" fontId="4" numFmtId="0" xfId="0" applyBorder="1" applyFill="1" applyFont="1"/>
    <xf borderId="1" fillId="4" fontId="5" numFmtId="164" xfId="0" applyBorder="1" applyFill="1" applyFont="1" applyNumberFormat="1"/>
    <xf borderId="0" fillId="0" fontId="6" numFmtId="164" xfId="0" applyFont="1" applyNumberFormat="1"/>
    <xf borderId="0" fillId="0" fontId="1" numFmtId="0" xfId="0" applyAlignment="1" applyFont="1">
      <alignment horizontal="righ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8.71"/>
    <col customWidth="1" min="2" max="2" width="18.29"/>
    <col customWidth="1" min="3" max="4" width="10.86"/>
    <col customWidth="1" min="5" max="5" width="8.71"/>
    <col customWidth="1" min="6" max="6" width="9.29"/>
    <col customWidth="1" hidden="1" min="7" max="8" width="9.14" outlineLevel="1"/>
    <col customWidth="1" min="9" max="9" width="9.14"/>
    <col customWidth="1" min="10" max="26" width="8.71"/>
  </cols>
  <sheetData>
    <row r="1">
      <c r="A1" s="1" t="s">
        <v>0</v>
      </c>
      <c r="B1" s="2">
        <v>15.0</v>
      </c>
      <c r="D1" s="3" t="s">
        <v>1</v>
      </c>
      <c r="G1" s="1" t="s">
        <v>2</v>
      </c>
      <c r="H1" s="4">
        <v>2.0</v>
      </c>
    </row>
    <row r="2">
      <c r="A2" s="1" t="s">
        <v>3</v>
      </c>
      <c r="B2" s="2">
        <v>3.0</v>
      </c>
      <c r="D2" s="3" t="s">
        <v>4</v>
      </c>
    </row>
    <row r="3">
      <c r="A3" s="1" t="s">
        <v>5</v>
      </c>
      <c r="B3" s="5">
        <f>B1^(1/3)</f>
        <v>2.466212074</v>
      </c>
    </row>
    <row r="4">
      <c r="B4" s="6"/>
    </row>
    <row r="5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</row>
    <row r="6">
      <c r="A6" s="8">
        <v>0.0</v>
      </c>
      <c r="B6" s="6">
        <f>B2</f>
        <v>3</v>
      </c>
      <c r="C6" s="8">
        <f t="shared" ref="C6:C16" si="1">ABS(B6-$B$3)</f>
        <v>0.5337879257</v>
      </c>
      <c r="D6" s="8">
        <f t="shared" ref="D6:D15" si="2">ABS(B6-B7)</f>
        <v>0.4444444444</v>
      </c>
    </row>
    <row r="7">
      <c r="A7" s="8">
        <v>1.0</v>
      </c>
      <c r="B7" s="6">
        <f t="shared" ref="B7:B16" si="3">B6-(B6^3-$B$1)/(3*B6^2)</f>
        <v>2.555555556</v>
      </c>
      <c r="C7" s="8">
        <f t="shared" si="1"/>
        <v>0.08934348123</v>
      </c>
      <c r="D7" s="8">
        <f t="shared" si="2"/>
        <v>0.08625638871</v>
      </c>
    </row>
    <row r="8">
      <c r="A8" s="8">
        <v>2.0</v>
      </c>
      <c r="B8" s="6">
        <f t="shared" si="3"/>
        <v>2.469299167</v>
      </c>
      <c r="C8" s="8">
        <f t="shared" si="1"/>
        <v>0.003087092511</v>
      </c>
      <c r="D8" s="8">
        <f t="shared" si="2"/>
        <v>0.003083234668</v>
      </c>
      <c r="E8" s="8">
        <f t="shared" ref="E8:E16" si="4">IFERROR(C8/C7^F8,"")</f>
        <v>0.2912946055</v>
      </c>
      <c r="F8" s="8">
        <f>LN(C8/C7)/LN(C7/C6)</f>
        <v>1.88265125</v>
      </c>
      <c r="G8" s="8">
        <f t="shared" ref="G8:G16" si="5">IFERROR(C8/C7^H8,"")</f>
        <v>0.3867442836</v>
      </c>
      <c r="H8" s="8">
        <f t="shared" ref="H8:H16" si="6">$H$1</f>
        <v>2</v>
      </c>
      <c r="I8" s="8">
        <f t="shared" ref="I8:I16" si="7">IFERROR((B8-B7)/(B7-B6),"")</f>
        <v>0.1940768746</v>
      </c>
    </row>
    <row r="9">
      <c r="A9" s="8">
        <v>3.0</v>
      </c>
      <c r="B9" s="6">
        <f t="shared" si="3"/>
        <v>2.466215932</v>
      </c>
      <c r="C9" s="8">
        <f t="shared" si="1"/>
        <v>0.00000385784307</v>
      </c>
      <c r="D9" s="8">
        <f t="shared" si="2"/>
        <v>0.000003857837036</v>
      </c>
      <c r="E9" s="8">
        <f t="shared" si="4"/>
        <v>0.3742811763</v>
      </c>
      <c r="F9" s="8">
        <f t="shared" ref="F9:F16" si="8">IFERROR(LN(C9/C8)/LN(C8/C7),"")</f>
        <v>1.986437779</v>
      </c>
      <c r="G9" s="8">
        <f t="shared" si="5"/>
        <v>0.4048044415</v>
      </c>
      <c r="H9" s="8">
        <f t="shared" si="6"/>
        <v>2</v>
      </c>
      <c r="I9" s="8">
        <f t="shared" si="7"/>
        <v>0.03574500062</v>
      </c>
    </row>
    <row r="10">
      <c r="A10" s="8">
        <v>4.0</v>
      </c>
      <c r="B10" s="6">
        <f t="shared" si="3"/>
        <v>2.466212074</v>
      </c>
      <c r="C10" s="8">
        <f t="shared" si="1"/>
        <v>0</v>
      </c>
      <c r="D10" s="8">
        <f t="shared" si="2"/>
        <v>0</v>
      </c>
      <c r="E10" s="8">
        <f t="shared" si="4"/>
        <v>0.4042218525</v>
      </c>
      <c r="F10" s="8">
        <f t="shared" si="8"/>
        <v>1.999750849</v>
      </c>
      <c r="G10" s="8">
        <f t="shared" si="5"/>
        <v>0.4054792224</v>
      </c>
      <c r="H10" s="8">
        <f t="shared" si="6"/>
        <v>2</v>
      </c>
      <c r="I10" s="8">
        <f t="shared" si="7"/>
        <v>0.001251230429</v>
      </c>
    </row>
    <row r="11">
      <c r="A11" s="8">
        <v>5.0</v>
      </c>
      <c r="B11" s="6">
        <f t="shared" si="3"/>
        <v>2.466212074</v>
      </c>
      <c r="C11" s="8">
        <f t="shared" si="1"/>
        <v>0</v>
      </c>
      <c r="D11" s="8">
        <f t="shared" si="2"/>
        <v>0</v>
      </c>
      <c r="E11" s="8">
        <f t="shared" si="4"/>
        <v>0.00000004312707759</v>
      </c>
      <c r="F11" s="8">
        <f t="shared" si="8"/>
        <v>0.7119205039</v>
      </c>
      <c r="G11" s="8">
        <f t="shared" si="5"/>
        <v>12194241.22</v>
      </c>
      <c r="H11" s="8">
        <f t="shared" si="6"/>
        <v>2</v>
      </c>
      <c r="I11" s="8">
        <f t="shared" si="7"/>
        <v>0.000001564162542</v>
      </c>
    </row>
    <row r="12">
      <c r="A12" s="8">
        <v>6.0</v>
      </c>
      <c r="B12" s="6">
        <f t="shared" si="3"/>
        <v>2.466212074</v>
      </c>
      <c r="C12" s="8">
        <f t="shared" si="1"/>
        <v>0</v>
      </c>
      <c r="D12" s="8">
        <f t="shared" si="2"/>
        <v>0</v>
      </c>
      <c r="E12" s="8">
        <f t="shared" si="4"/>
        <v>0</v>
      </c>
      <c r="F12" s="8">
        <f t="shared" si="8"/>
        <v>0</v>
      </c>
      <c r="G12" s="8">
        <f t="shared" si="5"/>
        <v>2.2518E+15</v>
      </c>
      <c r="H12" s="8">
        <f t="shared" si="6"/>
        <v>2</v>
      </c>
      <c r="I12" s="8">
        <f t="shared" si="7"/>
        <v>0</v>
      </c>
    </row>
    <row r="13">
      <c r="A13" s="8">
        <v>7.0</v>
      </c>
      <c r="B13" s="6">
        <f t="shared" si="3"/>
        <v>2.466212074</v>
      </c>
      <c r="C13" s="8">
        <f t="shared" si="1"/>
        <v>0</v>
      </c>
      <c r="D13" s="8">
        <f t="shared" si="2"/>
        <v>0</v>
      </c>
      <c r="E13" s="8">
        <f t="shared" si="4"/>
        <v>0</v>
      </c>
      <c r="F13" s="8" t="str">
        <f t="shared" si="8"/>
        <v/>
      </c>
      <c r="G13" s="8">
        <f t="shared" si="5"/>
        <v>2.2518E+15</v>
      </c>
      <c r="H13" s="8">
        <f t="shared" si="6"/>
        <v>2</v>
      </c>
      <c r="I13" s="8" t="str">
        <f t="shared" si="7"/>
        <v/>
      </c>
    </row>
    <row r="14">
      <c r="A14" s="8">
        <v>8.0</v>
      </c>
      <c r="B14" s="6">
        <f t="shared" si="3"/>
        <v>2.466212074</v>
      </c>
      <c r="C14" s="8">
        <f t="shared" si="1"/>
        <v>0</v>
      </c>
      <c r="D14" s="8">
        <f t="shared" si="2"/>
        <v>0</v>
      </c>
      <c r="E14" s="8">
        <f t="shared" si="4"/>
        <v>0</v>
      </c>
      <c r="F14" s="8" t="str">
        <f t="shared" si="8"/>
        <v/>
      </c>
      <c r="G14" s="8">
        <f t="shared" si="5"/>
        <v>2.2518E+15</v>
      </c>
      <c r="H14" s="8">
        <f t="shared" si="6"/>
        <v>2</v>
      </c>
      <c r="I14" s="8" t="str">
        <f t="shared" si="7"/>
        <v/>
      </c>
    </row>
    <row r="15">
      <c r="A15" s="8">
        <v>9.0</v>
      </c>
      <c r="B15" s="6">
        <f t="shared" si="3"/>
        <v>2.466212074</v>
      </c>
      <c r="C15" s="8">
        <f t="shared" si="1"/>
        <v>0</v>
      </c>
      <c r="D15" s="8">
        <f t="shared" si="2"/>
        <v>0</v>
      </c>
      <c r="E15" s="8">
        <f t="shared" si="4"/>
        <v>0</v>
      </c>
      <c r="F15" s="8" t="str">
        <f t="shared" si="8"/>
        <v/>
      </c>
      <c r="G15" s="8">
        <f t="shared" si="5"/>
        <v>2.2518E+15</v>
      </c>
      <c r="H15" s="8">
        <f t="shared" si="6"/>
        <v>2</v>
      </c>
      <c r="I15" s="8" t="str">
        <f t="shared" si="7"/>
        <v/>
      </c>
    </row>
    <row r="16">
      <c r="A16" s="8">
        <v>10.0</v>
      </c>
      <c r="B16" s="6">
        <f t="shared" si="3"/>
        <v>2.466212074</v>
      </c>
      <c r="C16" s="8">
        <f t="shared" si="1"/>
        <v>0</v>
      </c>
      <c r="E16" s="8">
        <f t="shared" si="4"/>
        <v>0</v>
      </c>
      <c r="F16" s="8" t="str">
        <f t="shared" si="8"/>
        <v/>
      </c>
      <c r="G16" s="8">
        <f t="shared" si="5"/>
        <v>2.2518E+15</v>
      </c>
      <c r="H16" s="8">
        <f t="shared" si="6"/>
        <v>2</v>
      </c>
      <c r="I16" s="8" t="str">
        <f t="shared" si="7"/>
        <v/>
      </c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2020-10-13T22:56:29Z</dcterms:created>
  <dc:creator>Gabriel Mastropietro</dc:creator>
</cp:coreProperties>
</file>