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cobi" sheetId="1" r:id="rId4"/>
    <sheet state="visible" name="GS" sheetId="2" r:id="rId5"/>
    <sheet state="visible" name="SOR" sheetId="3" r:id="rId6"/>
    <sheet state="visible" name="Jacobi-Mio" sheetId="4" r:id="rId7"/>
  </sheets>
  <definedNames>
    <definedName localSheetId="2" name="solver_lhs1">SOR!$K$1</definedName>
    <definedName localSheetId="2" name="solver_adj">SOR!$K$1</definedName>
    <definedName localSheetId="2" name="solver_opt">SOR!$N$1</definedName>
    <definedName localSheetId="2" name="solver_lhs2">SOR!$K$1</definedName>
  </definedNames>
  <calcPr/>
  <extLst>
    <ext uri="GoogleSheetsCustomDataVersion2">
      <go:sheetsCustomData xmlns:go="http://customooxmlschemas.google.com/" r:id="rId8" roundtripDataChecksum="C4ltKNXeBc83TSNZETBjaOFreUFMGUkCdyMGr3jbLRE="/>
    </ext>
  </extLst>
</workbook>
</file>

<file path=xl/sharedStrings.xml><?xml version="1.0" encoding="utf-8"?>
<sst xmlns="http://schemas.openxmlformats.org/spreadsheetml/2006/main" count="69" uniqueCount="18">
  <si>
    <t>iteraciones</t>
  </si>
  <si>
    <t>A</t>
  </si>
  <si>
    <t>b</t>
  </si>
  <si>
    <t>iteracion</t>
  </si>
  <si>
    <t>x1</t>
  </si>
  <si>
    <t>x2</t>
  </si>
  <si>
    <t>x3</t>
  </si>
  <si>
    <t>ErrorAbs x1</t>
  </si>
  <si>
    <t>ErrorAbs x2</t>
  </si>
  <si>
    <t>ErrorAbs x3</t>
  </si>
  <si>
    <t>ErrorRel x1</t>
  </si>
  <si>
    <t>ErrorRel x2</t>
  </si>
  <si>
    <t>ErrorRel x3</t>
  </si>
  <si>
    <t>ErrorAbsVect</t>
  </si>
  <si>
    <t>ErrorRelVect</t>
  </si>
  <si>
    <t>p</t>
  </si>
  <si>
    <t>Converge</t>
  </si>
  <si>
    <t>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</si>
</sst>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1" fillId="0" fontId="2" numFmtId="0" xfId="0" applyBorder="1" applyFont="1"/>
    <xf borderId="1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ErrorRelVect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Jacobi!$A$6:$A$55</c:f>
            </c:numRef>
          </c:xVal>
          <c:yVal>
            <c:numRef>
              <c:f>Jacobi!$L$6:$L$55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8496"/>
        <c:axId val="728580820"/>
      </c:scatterChart>
      <c:valAx>
        <c:axId val="1223684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8580820"/>
      </c:valAx>
      <c:valAx>
        <c:axId val="728580820"/>
        <c:scaling>
          <c:orientation val="minMax"/>
          <c:min val="1.0000000000000006E-1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36849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ErrorRelVect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GS!$A$6:$A$55</c:f>
            </c:numRef>
          </c:xVal>
          <c:yVal>
            <c:numRef>
              <c:f>GS!$L$6:$L$55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450202"/>
        <c:axId val="1895487745"/>
      </c:scatterChart>
      <c:valAx>
        <c:axId val="10904502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5487745"/>
      </c:valAx>
      <c:valAx>
        <c:axId val="1895487745"/>
        <c:scaling>
          <c:orientation val="minMax"/>
          <c:min val="1.0000000000000006E-1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045020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ErrorRelVect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SOR!$A$6:$A$55</c:f>
            </c:numRef>
          </c:xVal>
          <c:yVal>
            <c:numRef>
              <c:f>SOR!$L$6:$L$55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788620"/>
        <c:axId val="445635158"/>
      </c:scatterChart>
      <c:valAx>
        <c:axId val="14717886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5635158"/>
      </c:valAx>
      <c:valAx>
        <c:axId val="445635158"/>
        <c:scaling>
          <c:orientation val="minMax"/>
          <c:min val="1.0000000000000006E-1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7178862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ErrorRelVect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'Jacobi-Mio'!$A$6:$A$55</c:f>
            </c:numRef>
          </c:xVal>
          <c:yVal>
            <c:numRef>
              <c:f>'Jacobi-Mio'!$L$6:$L$55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28827"/>
        <c:axId val="661362708"/>
      </c:scatterChart>
      <c:valAx>
        <c:axId val="5291288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1362708"/>
      </c:valAx>
      <c:valAx>
        <c:axId val="661362708"/>
        <c:scaling>
          <c:orientation val="minMax"/>
          <c:min val="1.0000000000000006E-1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912882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85725</xdr:colOff>
      <xdr:row>1</xdr:row>
      <xdr:rowOff>9525</xdr:rowOff>
    </xdr:from>
    <xdr:ext cx="7410450" cy="4333875"/>
    <xdr:graphicFrame>
      <xdr:nvGraphicFramePr>
        <xdr:cNvPr id="15938456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133350</xdr:colOff>
      <xdr:row>1</xdr:row>
      <xdr:rowOff>28575</xdr:rowOff>
    </xdr:from>
    <xdr:ext cx="7410450" cy="4333875"/>
    <xdr:graphicFrame>
      <xdr:nvGraphicFramePr>
        <xdr:cNvPr id="168190083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104775</xdr:colOff>
      <xdr:row>1</xdr:row>
      <xdr:rowOff>57150</xdr:rowOff>
    </xdr:from>
    <xdr:ext cx="7410450" cy="4343400"/>
    <xdr:graphicFrame>
      <xdr:nvGraphicFramePr>
        <xdr:cNvPr id="96245953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85725</xdr:colOff>
      <xdr:row>1</xdr:row>
      <xdr:rowOff>9525</xdr:rowOff>
    </xdr:from>
    <xdr:ext cx="7410450" cy="4333875"/>
    <xdr:graphicFrame>
      <xdr:nvGraphicFramePr>
        <xdr:cNvPr id="118766105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>
      <c r="C1" s="1">
        <v>3.21</v>
      </c>
      <c r="D1" s="1">
        <v>0.943</v>
      </c>
      <c r="E1" s="1">
        <v>1.02</v>
      </c>
      <c r="H1" s="1">
        <v>2.3</v>
      </c>
      <c r="M1" s="2" t="s">
        <v>0</v>
      </c>
      <c r="N1" s="2">
        <f>SUM(N7:N55)</f>
        <v>49</v>
      </c>
    </row>
    <row r="2">
      <c r="B2" s="2" t="s">
        <v>1</v>
      </c>
      <c r="C2" s="1">
        <v>0.875</v>
      </c>
      <c r="D2" s="1">
        <v>-2.54</v>
      </c>
      <c r="E2" s="1">
        <v>0.247</v>
      </c>
      <c r="G2" s="2" t="s">
        <v>2</v>
      </c>
      <c r="H2" s="1">
        <v>3.39</v>
      </c>
    </row>
    <row r="3">
      <c r="C3" s="1">
        <v>0.745</v>
      </c>
      <c r="D3" s="1">
        <v>0.0</v>
      </c>
      <c r="E3" s="1">
        <v>-1.29</v>
      </c>
      <c r="H3" s="1">
        <v>0.74</v>
      </c>
    </row>
    <row r="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  <c r="M5" s="2" t="s">
        <v>15</v>
      </c>
      <c r="N5" s="2" t="s">
        <v>16</v>
      </c>
    </row>
    <row r="6">
      <c r="A6" s="2">
        <v>0.0</v>
      </c>
      <c r="B6" s="1">
        <v>1.0</v>
      </c>
      <c r="C6" s="1">
        <v>1.0</v>
      </c>
      <c r="D6" s="1">
        <v>1.0</v>
      </c>
    </row>
    <row r="7">
      <c r="A7" s="2">
        <v>1.0</v>
      </c>
      <c r="B7" s="2">
        <f t="shared" ref="B7:B55" si="3">($H$1-$D$1*C6-$E$1*D6)/$C$1</f>
        <v>0.1049844237</v>
      </c>
      <c r="C7" s="2">
        <f t="shared" ref="C7:C55" si="4">($H$2-$C$2*B6-$E$2*D6)/$D$2</f>
        <v>-0.8929133858</v>
      </c>
      <c r="D7" s="2">
        <f t="shared" ref="D7:D55" si="5">($H$3-$C$3*B6-$D$3*C6)/$E$3</f>
        <v>0.003875968992</v>
      </c>
      <c r="E7" s="2">
        <f t="shared" ref="E7:G7" si="1">ABS(B7-B6)</f>
        <v>0.8950155763</v>
      </c>
      <c r="F7" s="2">
        <f t="shared" si="1"/>
        <v>1.892913386</v>
      </c>
      <c r="G7" s="2">
        <f t="shared" si="1"/>
        <v>0.996124031</v>
      </c>
      <c r="H7" s="2">
        <f t="shared" ref="H7:J7" si="2">ABS(B7-B6)/ABS(B7)</f>
        <v>8.525222552</v>
      </c>
      <c r="I7" s="2">
        <f t="shared" si="2"/>
        <v>2.119929453</v>
      </c>
      <c r="J7" s="2">
        <f t="shared" si="2"/>
        <v>257</v>
      </c>
      <c r="K7" s="2">
        <f t="shared" ref="K7:K55" si="8">MAX(E7,F7,G7)</f>
        <v>1.892913386</v>
      </c>
      <c r="L7" s="2">
        <f t="shared" ref="L7:L55" si="9">MAX(H7,I7,J7)</f>
        <v>257</v>
      </c>
      <c r="N7" s="2">
        <f t="shared" ref="N7:N55" si="10">IF(L7&lt;5E-13,0,1)</f>
        <v>1</v>
      </c>
    </row>
    <row r="8">
      <c r="A8" s="2">
        <v>2.0</v>
      </c>
      <c r="B8" s="2">
        <f t="shared" si="3"/>
        <v>0.9775899796</v>
      </c>
      <c r="C8" s="2">
        <f t="shared" si="4"/>
        <v>-1.29810286</v>
      </c>
      <c r="D8" s="2">
        <f t="shared" si="5"/>
        <v>-0.5130128716</v>
      </c>
      <c r="E8" s="2">
        <f t="shared" ref="E8:G8" si="6">ABS(B8-B7)</f>
        <v>0.8726055559</v>
      </c>
      <c r="F8" s="2">
        <f t="shared" si="6"/>
        <v>0.4051894744</v>
      </c>
      <c r="G8" s="2">
        <f t="shared" si="6"/>
        <v>0.5168888406</v>
      </c>
      <c r="H8" s="2">
        <f t="shared" ref="H8:J8" si="7">ABS(B8-B7)/ABS(B8)</f>
        <v>0.8926089405</v>
      </c>
      <c r="I8" s="2">
        <f t="shared" si="7"/>
        <v>0.3121397285</v>
      </c>
      <c r="J8" s="2">
        <f t="shared" si="7"/>
        <v>1.007555306</v>
      </c>
      <c r="K8" s="2">
        <f t="shared" si="8"/>
        <v>0.8726055559</v>
      </c>
      <c r="L8" s="2">
        <f t="shared" si="9"/>
        <v>1.007555306</v>
      </c>
      <c r="N8" s="2">
        <f t="shared" si="10"/>
        <v>1</v>
      </c>
    </row>
    <row r="9">
      <c r="A9" s="2">
        <v>3.0</v>
      </c>
      <c r="B9" s="2">
        <f t="shared" si="3"/>
        <v>1.260867329</v>
      </c>
      <c r="C9" s="2">
        <f t="shared" si="4"/>
        <v>-1.04776494</v>
      </c>
      <c r="D9" s="2">
        <f t="shared" si="5"/>
        <v>-0.009066252101</v>
      </c>
      <c r="E9" s="2">
        <f t="shared" ref="E9:G9" si="11">ABS(B9-B8)</f>
        <v>0.2832773495</v>
      </c>
      <c r="F9" s="2">
        <f t="shared" si="11"/>
        <v>0.2503379204</v>
      </c>
      <c r="G9" s="2">
        <f t="shared" si="11"/>
        <v>0.5039466195</v>
      </c>
      <c r="H9" s="2">
        <f t="shared" ref="H9:J9" si="12">ABS(B9-B8)/ABS(B9)</f>
        <v>0.2246686411</v>
      </c>
      <c r="I9" s="2">
        <f t="shared" si="12"/>
        <v>0.238925651</v>
      </c>
      <c r="J9" s="2">
        <f t="shared" si="12"/>
        <v>55.58488931</v>
      </c>
      <c r="K9" s="2">
        <f t="shared" si="8"/>
        <v>0.5039466195</v>
      </c>
      <c r="L9" s="2">
        <f t="shared" si="9"/>
        <v>55.58488931</v>
      </c>
      <c r="M9" s="2">
        <f t="shared" ref="M9:M55" si="15">(LN(K9)-LN(K8))/(LN(K8)-LN(K7))</f>
        <v>0.7089633813</v>
      </c>
      <c r="N9" s="2">
        <f t="shared" si="10"/>
        <v>1</v>
      </c>
    </row>
    <row r="10">
      <c r="A10" s="2">
        <v>4.0</v>
      </c>
      <c r="B10" s="2">
        <f t="shared" si="3"/>
        <v>1.02719312</v>
      </c>
      <c r="C10" s="2">
        <f t="shared" si="4"/>
        <v>-0.901173406</v>
      </c>
      <c r="D10" s="2">
        <f t="shared" si="5"/>
        <v>0.1545319071</v>
      </c>
      <c r="E10" s="2">
        <f t="shared" ref="E10:G10" si="13">ABS(B10-B9)</f>
        <v>0.233674209</v>
      </c>
      <c r="F10" s="2">
        <f t="shared" si="13"/>
        <v>0.1465915338</v>
      </c>
      <c r="G10" s="2">
        <f t="shared" si="13"/>
        <v>0.1635981592</v>
      </c>
      <c r="H10" s="2">
        <f t="shared" ref="H10:J10" si="14">ABS(B10-B9)/ABS(B10)</f>
        <v>0.2274880978</v>
      </c>
      <c r="I10" s="2">
        <f t="shared" si="14"/>
        <v>0.1626673987</v>
      </c>
      <c r="J10" s="2">
        <f t="shared" si="14"/>
        <v>1.058669127</v>
      </c>
      <c r="K10" s="2">
        <f t="shared" si="8"/>
        <v>0.233674209</v>
      </c>
      <c r="L10" s="2">
        <f t="shared" si="9"/>
        <v>1.058669127</v>
      </c>
      <c r="M10" s="2">
        <f t="shared" si="15"/>
        <v>1.399861355</v>
      </c>
      <c r="N10" s="2">
        <f t="shared" si="10"/>
        <v>1</v>
      </c>
    </row>
    <row r="11">
      <c r="A11" s="2">
        <v>5.0</v>
      </c>
      <c r="B11" s="2">
        <f t="shared" si="3"/>
        <v>0.932144541</v>
      </c>
      <c r="C11" s="2">
        <f t="shared" si="4"/>
        <v>-0.9657624563</v>
      </c>
      <c r="D11" s="2">
        <f t="shared" si="5"/>
        <v>0.01958052283</v>
      </c>
      <c r="E11" s="2">
        <f t="shared" ref="E11:G11" si="16">ABS(B11-B10)</f>
        <v>0.09504857904</v>
      </c>
      <c r="F11" s="2">
        <f t="shared" si="16"/>
        <v>0.06458905021</v>
      </c>
      <c r="G11" s="2">
        <f t="shared" si="16"/>
        <v>0.1349513843</v>
      </c>
      <c r="H11" s="2">
        <f t="shared" ref="H11:J11" si="17">ABS(B11-B10)/ABS(B11)</f>
        <v>0.1019676401</v>
      </c>
      <c r="I11" s="2">
        <f t="shared" si="17"/>
        <v>0.06687881662</v>
      </c>
      <c r="J11" s="2">
        <f t="shared" si="17"/>
        <v>6.89212364</v>
      </c>
      <c r="K11" s="2">
        <f t="shared" si="8"/>
        <v>0.1349513843</v>
      </c>
      <c r="L11" s="2">
        <f t="shared" si="9"/>
        <v>6.89212364</v>
      </c>
      <c r="M11" s="2">
        <f t="shared" si="15"/>
        <v>0.7143564583</v>
      </c>
      <c r="N11" s="2">
        <f t="shared" si="10"/>
        <v>1</v>
      </c>
    </row>
    <row r="12">
      <c r="A12" s="2">
        <v>6.0</v>
      </c>
      <c r="B12" s="2">
        <f t="shared" si="3"/>
        <v>0.9940005804</v>
      </c>
      <c r="C12" s="2">
        <f t="shared" si="4"/>
        <v>-1.011628794</v>
      </c>
      <c r="D12" s="2">
        <f t="shared" si="5"/>
        <v>-0.0353118736</v>
      </c>
      <c r="E12" s="2">
        <f t="shared" ref="E12:G12" si="18">ABS(B12-B11)</f>
        <v>0.06185603934</v>
      </c>
      <c r="F12" s="2">
        <f t="shared" si="18"/>
        <v>0.04586633802</v>
      </c>
      <c r="G12" s="2">
        <f t="shared" si="18"/>
        <v>0.05489239642</v>
      </c>
      <c r="H12" s="2">
        <f t="shared" ref="H12:J12" si="19">ABS(B12-B11)/ABS(B12)</f>
        <v>0.0622293795</v>
      </c>
      <c r="I12" s="2">
        <f t="shared" si="19"/>
        <v>0.04533909896</v>
      </c>
      <c r="J12" s="2">
        <f t="shared" si="19"/>
        <v>1.554502518</v>
      </c>
      <c r="K12" s="2">
        <f t="shared" si="8"/>
        <v>0.06185603934</v>
      </c>
      <c r="L12" s="2">
        <f t="shared" si="9"/>
        <v>1.554502518</v>
      </c>
      <c r="M12" s="2">
        <f t="shared" si="15"/>
        <v>1.420921657</v>
      </c>
      <c r="N12" s="2">
        <f t="shared" si="10"/>
        <v>1</v>
      </c>
    </row>
    <row r="13">
      <c r="A13" s="2">
        <v>7.0</v>
      </c>
      <c r="B13" s="2">
        <f t="shared" si="3"/>
        <v>1.024917154</v>
      </c>
      <c r="C13" s="2">
        <f t="shared" si="4"/>
        <v>-0.9956580807</v>
      </c>
      <c r="D13" s="2">
        <f t="shared" si="5"/>
        <v>0.0004111878849</v>
      </c>
      <c r="E13" s="2">
        <f t="shared" ref="E13:G13" si="20">ABS(B13-B12)</f>
        <v>0.03091657355</v>
      </c>
      <c r="F13" s="2">
        <f t="shared" si="20"/>
        <v>0.01597071359</v>
      </c>
      <c r="G13" s="2">
        <f t="shared" si="20"/>
        <v>0.03572306148</v>
      </c>
      <c r="H13" s="2">
        <f t="shared" ref="H13:J13" si="21">ABS(B13-B12)/ABS(B13)</f>
        <v>0.03016494888</v>
      </c>
      <c r="I13" s="2">
        <f t="shared" si="21"/>
        <v>0.01604035953</v>
      </c>
      <c r="J13" s="2">
        <f t="shared" si="21"/>
        <v>86.87770918</v>
      </c>
      <c r="K13" s="2">
        <f t="shared" si="8"/>
        <v>0.03572306148</v>
      </c>
      <c r="L13" s="2">
        <f t="shared" si="9"/>
        <v>86.87770918</v>
      </c>
      <c r="M13" s="2">
        <f t="shared" si="15"/>
        <v>0.7037685683</v>
      </c>
      <c r="N13" s="2">
        <f t="shared" si="10"/>
        <v>1</v>
      </c>
    </row>
    <row r="14">
      <c r="A14" s="2">
        <v>8.0</v>
      </c>
      <c r="B14" s="2">
        <f t="shared" si="3"/>
        <v>1.008874193</v>
      </c>
      <c r="C14" s="2">
        <f t="shared" si="4"/>
        <v>-0.9815338295</v>
      </c>
      <c r="D14" s="2">
        <f t="shared" si="5"/>
        <v>0.01826610827</v>
      </c>
      <c r="E14" s="2">
        <f t="shared" ref="E14:G14" si="22">ABS(B14-B13)</f>
        <v>0.01604296125</v>
      </c>
      <c r="F14" s="2">
        <f t="shared" si="22"/>
        <v>0.0141242512</v>
      </c>
      <c r="G14" s="2">
        <f t="shared" si="22"/>
        <v>0.01785492038</v>
      </c>
      <c r="H14" s="2">
        <f t="shared" ref="H14:J14" si="23">ABS(B14-B13)/ABS(B14)</f>
        <v>0.01590184521</v>
      </c>
      <c r="I14" s="2">
        <f t="shared" si="23"/>
        <v>0.014389979</v>
      </c>
      <c r="J14" s="2">
        <f t="shared" si="23"/>
        <v>0.9774890262</v>
      </c>
      <c r="K14" s="2">
        <f t="shared" si="8"/>
        <v>0.01785492038</v>
      </c>
      <c r="L14" s="2">
        <f t="shared" si="9"/>
        <v>0.9774890262</v>
      </c>
      <c r="M14" s="2">
        <f t="shared" si="15"/>
        <v>1.263206856</v>
      </c>
      <c r="N14" s="2">
        <f t="shared" si="10"/>
        <v>1</v>
      </c>
    </row>
    <row r="15">
      <c r="A15" s="2">
        <v>9.0</v>
      </c>
      <c r="B15" s="2">
        <f t="shared" si="3"/>
        <v>0.9990513928</v>
      </c>
      <c r="C15" s="2">
        <f t="shared" si="4"/>
        <v>-0.9853241546</v>
      </c>
      <c r="D15" s="2">
        <f t="shared" si="5"/>
        <v>0.009000987236</v>
      </c>
      <c r="E15" s="2">
        <f t="shared" ref="E15:G15" si="24">ABS(B15-B14)</f>
        <v>0.009822799898</v>
      </c>
      <c r="F15" s="2">
        <f t="shared" si="24"/>
        <v>0.003790325103</v>
      </c>
      <c r="G15" s="2">
        <f t="shared" si="24"/>
        <v>0.009265121034</v>
      </c>
      <c r="H15" s="2">
        <f t="shared" ref="H15:J15" si="25">ABS(B15-B14)/ABS(B15)</f>
        <v>0.009832126725</v>
      </c>
      <c r="I15" s="2">
        <f t="shared" si="25"/>
        <v>0.003846779849</v>
      </c>
      <c r="J15" s="2">
        <f t="shared" si="25"/>
        <v>1.029344981</v>
      </c>
      <c r="K15" s="2">
        <f t="shared" si="8"/>
        <v>0.009822799898</v>
      </c>
      <c r="L15" s="2">
        <f t="shared" si="9"/>
        <v>1.029344981</v>
      </c>
      <c r="M15" s="2">
        <f t="shared" si="15"/>
        <v>0.8616553409</v>
      </c>
      <c r="N15" s="2">
        <f t="shared" si="10"/>
        <v>1</v>
      </c>
    </row>
    <row r="16">
      <c r="A16" s="2">
        <v>10.0</v>
      </c>
      <c r="B16" s="2">
        <f t="shared" si="3"/>
        <v>1.003108932</v>
      </c>
      <c r="C16" s="2">
        <f t="shared" si="4"/>
        <v>-0.9896089714</v>
      </c>
      <c r="D16" s="2">
        <f t="shared" si="5"/>
        <v>0.003328129931</v>
      </c>
      <c r="E16" s="2">
        <f t="shared" ref="E16:G16" si="26">ABS(B16-B15)</f>
        <v>0.004057538949</v>
      </c>
      <c r="F16" s="2">
        <f t="shared" si="26"/>
        <v>0.004284816853</v>
      </c>
      <c r="G16" s="2">
        <f t="shared" si="26"/>
        <v>0.005672857305</v>
      </c>
      <c r="H16" s="2">
        <f t="shared" ref="H16:J16" si="27">ABS(B16-B15)/ABS(B16)</f>
        <v>0.004044963434</v>
      </c>
      <c r="I16" s="2">
        <f t="shared" si="27"/>
        <v>0.004329808011</v>
      </c>
      <c r="J16" s="2">
        <f t="shared" si="27"/>
        <v>1.70451798</v>
      </c>
      <c r="K16" s="2">
        <f t="shared" si="8"/>
        <v>0.005672857305</v>
      </c>
      <c r="L16" s="2">
        <f t="shared" si="9"/>
        <v>1.70451798</v>
      </c>
      <c r="M16" s="2">
        <f t="shared" si="15"/>
        <v>0.9187385541</v>
      </c>
      <c r="N16" s="2">
        <f t="shared" si="10"/>
        <v>1</v>
      </c>
    </row>
    <row r="17">
      <c r="A17" s="2">
        <v>11.0</v>
      </c>
      <c r="B17" s="2">
        <f t="shared" si="3"/>
        <v>1.00617027</v>
      </c>
      <c r="C17" s="2">
        <f t="shared" si="4"/>
        <v>-0.9887628491</v>
      </c>
      <c r="D17" s="2">
        <f t="shared" si="5"/>
        <v>0.005671437308</v>
      </c>
      <c r="E17" s="2">
        <f t="shared" ref="E17:G17" si="28">ABS(B17-B16)</f>
        <v>0.003061338549</v>
      </c>
      <c r="F17" s="2">
        <f t="shared" si="28"/>
        <v>0.0008461223724</v>
      </c>
      <c r="G17" s="2">
        <f t="shared" si="28"/>
        <v>0.002343307378</v>
      </c>
      <c r="H17" s="2">
        <f t="shared" ref="H17:J17" si="29">ABS(B17-B16)/ABS(B17)</f>
        <v>0.0030425651</v>
      </c>
      <c r="I17" s="2">
        <f t="shared" si="29"/>
        <v>0.0008557384344</v>
      </c>
      <c r="J17" s="2">
        <f t="shared" si="29"/>
        <v>0.4131769868</v>
      </c>
      <c r="K17" s="2">
        <f t="shared" si="8"/>
        <v>0.003061338549</v>
      </c>
      <c r="L17" s="2">
        <f t="shared" si="9"/>
        <v>0.4131769868</v>
      </c>
      <c r="M17" s="2">
        <f t="shared" si="15"/>
        <v>1.123544172</v>
      </c>
      <c r="N17" s="2">
        <f t="shared" si="10"/>
        <v>1</v>
      </c>
    </row>
    <row r="18">
      <c r="A18" s="2">
        <v>12.0</v>
      </c>
      <c r="B18" s="2">
        <f t="shared" si="3"/>
        <v>1.005177103</v>
      </c>
      <c r="C18" s="2">
        <f t="shared" si="4"/>
        <v>-0.9874803813</v>
      </c>
      <c r="D18" s="2">
        <f t="shared" si="5"/>
        <v>0.007439419649</v>
      </c>
      <c r="E18" s="2">
        <f t="shared" ref="E18:G18" si="30">ABS(B18-B17)</f>
        <v>0.0009931672655</v>
      </c>
      <c r="F18" s="2">
        <f t="shared" si="30"/>
        <v>0.001282467777</v>
      </c>
      <c r="G18" s="2">
        <f t="shared" si="30"/>
        <v>0.001767982341</v>
      </c>
      <c r="H18" s="2">
        <f t="shared" ref="H18:J18" si="31">ABS(B18-B17)/ABS(B18)</f>
        <v>0.0009880520184</v>
      </c>
      <c r="I18" s="2">
        <f t="shared" si="31"/>
        <v>0.001298727348</v>
      </c>
      <c r="J18" s="2">
        <f t="shared" si="31"/>
        <v>0.2376505728</v>
      </c>
      <c r="K18" s="2">
        <f t="shared" si="8"/>
        <v>0.001767982341</v>
      </c>
      <c r="L18" s="2">
        <f t="shared" si="9"/>
        <v>0.2376505728</v>
      </c>
      <c r="M18" s="2">
        <f t="shared" si="15"/>
        <v>0.8900406632</v>
      </c>
      <c r="N18" s="2">
        <f t="shared" si="10"/>
        <v>1</v>
      </c>
    </row>
    <row r="19">
      <c r="A19" s="2">
        <v>13.0</v>
      </c>
      <c r="B19" s="2">
        <f t="shared" si="3"/>
        <v>1.004238564</v>
      </c>
      <c r="C19" s="2">
        <f t="shared" si="4"/>
        <v>-0.9876505899</v>
      </c>
      <c r="D19" s="2">
        <f t="shared" si="5"/>
        <v>0.006865846305</v>
      </c>
      <c r="E19" s="2">
        <f t="shared" ref="E19:G19" si="32">ABS(B19-B18)</f>
        <v>0.0009385386607</v>
      </c>
      <c r="F19" s="2">
        <f t="shared" si="32"/>
        <v>0.0001702085509</v>
      </c>
      <c r="G19" s="2">
        <f t="shared" si="32"/>
        <v>0.0005735733433</v>
      </c>
      <c r="H19" s="2">
        <f t="shared" ref="H19:J19" si="33">ABS(B19-B18)/ABS(B19)</f>
        <v>0.0009345773943</v>
      </c>
      <c r="I19" s="2">
        <f t="shared" si="33"/>
        <v>0.0001723368088</v>
      </c>
      <c r="J19" s="2">
        <f t="shared" si="33"/>
        <v>0.08354007907</v>
      </c>
      <c r="K19" s="2">
        <f t="shared" si="8"/>
        <v>0.0009385386607</v>
      </c>
      <c r="L19" s="2">
        <f t="shared" si="9"/>
        <v>0.08354007907</v>
      </c>
      <c r="M19" s="2">
        <f t="shared" si="15"/>
        <v>1.153469742</v>
      </c>
      <c r="N19" s="2">
        <f t="shared" si="10"/>
        <v>1</v>
      </c>
    </row>
    <row r="20">
      <c r="A20" s="2">
        <v>14.0</v>
      </c>
      <c r="B20" s="2">
        <f t="shared" si="3"/>
        <v>1.004470823</v>
      </c>
      <c r="C20" s="2">
        <f t="shared" si="4"/>
        <v>-0.988029682</v>
      </c>
      <c r="D20" s="2">
        <f t="shared" si="5"/>
        <v>0.00632382204</v>
      </c>
      <c r="E20" s="2">
        <f t="shared" ref="E20:G20" si="34">ABS(B20-B19)</f>
        <v>0.000232259026</v>
      </c>
      <c r="F20" s="2">
        <f t="shared" si="34"/>
        <v>0.0003790921039</v>
      </c>
      <c r="G20" s="2">
        <f t="shared" si="34"/>
        <v>0.0005420242653</v>
      </c>
      <c r="H20" s="2">
        <f t="shared" ref="H20:J20" si="35">ABS(B20-B19)/ABS(B20)</f>
        <v>0.0002312252587</v>
      </c>
      <c r="I20" s="2">
        <f t="shared" si="35"/>
        <v>0.0003836849346</v>
      </c>
      <c r="J20" s="2">
        <f t="shared" si="35"/>
        <v>0.08571149881</v>
      </c>
      <c r="K20" s="2">
        <f t="shared" si="8"/>
        <v>0.0005420242653</v>
      </c>
      <c r="L20" s="2">
        <f t="shared" si="9"/>
        <v>0.08571149881</v>
      </c>
      <c r="M20" s="2">
        <f t="shared" si="15"/>
        <v>0.8669494858</v>
      </c>
      <c r="N20" s="2">
        <f t="shared" si="10"/>
        <v>1</v>
      </c>
    </row>
    <row r="21" ht="15.75" customHeight="1">
      <c r="A21" s="2">
        <v>15.0</v>
      </c>
      <c r="B21" s="2">
        <f t="shared" si="3"/>
        <v>1.004754421</v>
      </c>
      <c r="C21" s="2">
        <f t="shared" si="4"/>
        <v>-0.9880023801</v>
      </c>
      <c r="D21" s="2">
        <f t="shared" si="5"/>
        <v>0.006457956129</v>
      </c>
      <c r="E21" s="2">
        <f t="shared" ref="E21:G21" si="36">ABS(B21-B20)</f>
        <v>0.0002835976961</v>
      </c>
      <c r="F21" s="2">
        <f t="shared" si="36"/>
        <v>0.00002730183238</v>
      </c>
      <c r="G21" s="2">
        <f t="shared" si="36"/>
        <v>0.0001341340887</v>
      </c>
      <c r="H21" s="2">
        <f t="shared" ref="H21:J21" si="37">ABS(B21-B20)/ABS(B21)</f>
        <v>0.0002822557335</v>
      </c>
      <c r="I21" s="2">
        <f t="shared" si="37"/>
        <v>0.00002763336702</v>
      </c>
      <c r="J21" s="2">
        <f t="shared" si="37"/>
        <v>0.02077036233</v>
      </c>
      <c r="K21" s="2">
        <f t="shared" si="8"/>
        <v>0.0002835976961</v>
      </c>
      <c r="L21" s="2">
        <f t="shared" si="9"/>
        <v>0.02077036233</v>
      </c>
      <c r="M21" s="2">
        <f t="shared" si="15"/>
        <v>1.179851425</v>
      </c>
      <c r="N21" s="2">
        <f t="shared" si="10"/>
        <v>1</v>
      </c>
    </row>
    <row r="22" ht="15.75" customHeight="1">
      <c r="A22" s="2">
        <v>16.0</v>
      </c>
      <c r="B22" s="2">
        <f t="shared" si="3"/>
        <v>1.004703779</v>
      </c>
      <c r="C22" s="2">
        <f t="shared" si="4"/>
        <v>-0.9878916403</v>
      </c>
      <c r="D22" s="2">
        <f t="shared" si="5"/>
        <v>0.006621739294</v>
      </c>
      <c r="E22" s="2">
        <f t="shared" ref="E22:G22" si="38">ABS(B22-B21)</f>
        <v>0.00005064249171</v>
      </c>
      <c r="F22" s="2">
        <f t="shared" si="38"/>
        <v>0.0001107398047</v>
      </c>
      <c r="G22" s="2">
        <f t="shared" si="38"/>
        <v>0.0001637831656</v>
      </c>
      <c r="H22" s="2">
        <f t="shared" ref="H22:J22" si="39">ABS(B22-B21)/ABS(B22)</f>
        <v>0.00005040539589</v>
      </c>
      <c r="I22" s="2">
        <f t="shared" si="39"/>
        <v>0.0001120971169</v>
      </c>
      <c r="J22" s="2">
        <f t="shared" si="39"/>
        <v>0.02473416097</v>
      </c>
      <c r="K22" s="2">
        <f t="shared" si="8"/>
        <v>0.0001637831656</v>
      </c>
      <c r="L22" s="2">
        <f t="shared" si="9"/>
        <v>0.02473416097</v>
      </c>
      <c r="M22" s="2">
        <f t="shared" si="15"/>
        <v>0.847564345</v>
      </c>
      <c r="N22" s="2">
        <f t="shared" si="10"/>
        <v>1</v>
      </c>
    </row>
    <row r="23" ht="15.75" customHeight="1">
      <c r="A23" s="2">
        <v>17.0</v>
      </c>
      <c r="B23" s="2">
        <f t="shared" si="3"/>
        <v>1.004619203</v>
      </c>
      <c r="C23" s="2">
        <f t="shared" si="4"/>
        <v>-0.9878931591</v>
      </c>
      <c r="D23" s="2">
        <f t="shared" si="5"/>
        <v>0.006592492274</v>
      </c>
      <c r="E23" s="2">
        <f t="shared" ref="E23:G23" si="40">ABS(B23-B22)</f>
        <v>0.00008457522267</v>
      </c>
      <c r="F23" s="2">
        <f t="shared" si="40"/>
        <v>0.000001518794624</v>
      </c>
      <c r="G23" s="2">
        <f t="shared" si="40"/>
        <v>0.00002924702041</v>
      </c>
      <c r="H23" s="2">
        <f t="shared" ref="H23:J23" si="41">ABS(B23-B22)/ABS(B23)</f>
        <v>0.0000841863488</v>
      </c>
      <c r="I23" s="2">
        <f t="shared" si="41"/>
        <v>0.000001537407776</v>
      </c>
      <c r="J23" s="2">
        <f t="shared" si="41"/>
        <v>0.0044364133</v>
      </c>
      <c r="K23" s="2">
        <f t="shared" si="8"/>
        <v>0.00008457522267</v>
      </c>
      <c r="L23" s="2">
        <f t="shared" si="9"/>
        <v>0.0044364133</v>
      </c>
      <c r="M23" s="2">
        <f t="shared" si="15"/>
        <v>1.203799744</v>
      </c>
      <c r="N23" s="2">
        <f t="shared" si="10"/>
        <v>1</v>
      </c>
    </row>
    <row r="24" ht="15.75" customHeight="1">
      <c r="A24" s="2">
        <v>18.0</v>
      </c>
      <c r="B24" s="2">
        <f t="shared" si="3"/>
        <v>1.004628943</v>
      </c>
      <c r="C24" s="2">
        <f t="shared" si="4"/>
        <v>-0.9879251384</v>
      </c>
      <c r="D24" s="2">
        <f t="shared" si="5"/>
        <v>0.006543648444</v>
      </c>
      <c r="E24" s="2">
        <f t="shared" ref="E24:G24" si="42">ABS(B24-B23)</f>
        <v>0.000009739621229</v>
      </c>
      <c r="F24" s="2">
        <f t="shared" si="42"/>
        <v>0.00003197926531</v>
      </c>
      <c r="G24" s="2">
        <f t="shared" si="42"/>
        <v>0.00004884383015</v>
      </c>
      <c r="H24" s="2">
        <f t="shared" ref="H24:J24" si="43">ABS(B24-B23)/ABS(B24)</f>
        <v>0.000009694744808</v>
      </c>
      <c r="I24" s="2">
        <f t="shared" si="43"/>
        <v>0.00003237013015</v>
      </c>
      <c r="J24" s="2">
        <f t="shared" si="43"/>
        <v>0.007464311472</v>
      </c>
      <c r="K24" s="2">
        <f t="shared" si="8"/>
        <v>0.00004884383015</v>
      </c>
      <c r="L24" s="2">
        <f t="shared" si="9"/>
        <v>0.007464311472</v>
      </c>
      <c r="M24" s="2">
        <f t="shared" si="15"/>
        <v>0.8307029514</v>
      </c>
      <c r="N24" s="2">
        <f t="shared" si="10"/>
        <v>1</v>
      </c>
    </row>
    <row r="25" ht="15.75" customHeight="1">
      <c r="A25" s="2">
        <v>19.0</v>
      </c>
      <c r="B25" s="2">
        <f t="shared" si="3"/>
        <v>1.004653858</v>
      </c>
      <c r="C25" s="2">
        <f t="shared" si="4"/>
        <v>-0.987926533</v>
      </c>
      <c r="D25" s="2">
        <f t="shared" si="5"/>
        <v>0.006549273264</v>
      </c>
      <c r="E25" s="2">
        <f t="shared" ref="E25:G25" si="44">ABS(B25-B24)</f>
        <v>0.00002491500122</v>
      </c>
      <c r="F25" s="2">
        <f t="shared" si="44"/>
        <v>0.000001394589555</v>
      </c>
      <c r="G25" s="2">
        <f t="shared" si="44"/>
        <v>0.000005624820012</v>
      </c>
      <c r="H25" s="2">
        <f t="shared" ref="H25:J25" si="45">ABS(B25-B24)/ABS(B25)</f>
        <v>0.00002479958747</v>
      </c>
      <c r="I25" s="2">
        <f t="shared" si="45"/>
        <v>0.000001411632858</v>
      </c>
      <c r="J25" s="2">
        <f t="shared" si="45"/>
        <v>0.0008588464377</v>
      </c>
      <c r="K25" s="2">
        <f t="shared" si="8"/>
        <v>0.00002491500122</v>
      </c>
      <c r="L25" s="2">
        <f t="shared" si="9"/>
        <v>0.0008588464377</v>
      </c>
      <c r="M25" s="2">
        <f t="shared" si="15"/>
        <v>1.226123326</v>
      </c>
      <c r="N25" s="2">
        <f t="shared" si="10"/>
        <v>1</v>
      </c>
    </row>
    <row r="26" ht="15.75" customHeight="1">
      <c r="A26" s="2">
        <v>20.0</v>
      </c>
      <c r="B26" s="2">
        <f t="shared" si="3"/>
        <v>1.00465248</v>
      </c>
      <c r="C26" s="2">
        <f t="shared" si="4"/>
        <v>-0.9879174031</v>
      </c>
      <c r="D26" s="2">
        <f t="shared" si="5"/>
        <v>0.00656366216</v>
      </c>
      <c r="E26" s="2">
        <f t="shared" ref="E26:G26" si="46">ABS(B26-B25)</f>
        <v>0.00000137763815</v>
      </c>
      <c r="F26" s="2">
        <f t="shared" si="46"/>
        <v>0.000009129904179</v>
      </c>
      <c r="G26" s="2">
        <f t="shared" si="46"/>
        <v>0.00001438889606</v>
      </c>
      <c r="H26" s="2">
        <f t="shared" ref="H26:J26" si="47">ABS(B26-B25)/ABS(B26)</f>
        <v>0.000001371258397</v>
      </c>
      <c r="I26" s="2">
        <f t="shared" si="47"/>
        <v>0.0000092415663</v>
      </c>
      <c r="J26" s="2">
        <f t="shared" si="47"/>
        <v>0.002192205465</v>
      </c>
      <c r="K26" s="2">
        <f t="shared" si="8"/>
        <v>0.00001438889606</v>
      </c>
      <c r="L26" s="2">
        <f t="shared" si="9"/>
        <v>0.002192205465</v>
      </c>
      <c r="M26" s="2">
        <f t="shared" si="15"/>
        <v>0.8155786444</v>
      </c>
      <c r="N26" s="2">
        <f t="shared" si="10"/>
        <v>1</v>
      </c>
    </row>
    <row r="27" ht="15.75" customHeight="1">
      <c r="A27" s="2">
        <v>21.0</v>
      </c>
      <c r="B27" s="2">
        <f t="shared" si="3"/>
        <v>1.004645226</v>
      </c>
      <c r="C27" s="2">
        <f t="shared" si="4"/>
        <v>-0.9879164784</v>
      </c>
      <c r="D27" s="2">
        <f t="shared" si="5"/>
        <v>0.006562866547</v>
      </c>
      <c r="E27" s="2">
        <f t="shared" ref="E27:G27" si="48">ABS(B27-B26)</f>
        <v>0.000007254259694</v>
      </c>
      <c r="F27" s="2">
        <f t="shared" si="48"/>
        <v>0.0000009246550963</v>
      </c>
      <c r="G27" s="2">
        <f t="shared" si="48"/>
        <v>0.00000079561273</v>
      </c>
      <c r="H27" s="2">
        <f t="shared" ref="H27:J27" si="49">ABS(B27-B26)/ABS(B27)</f>
        <v>0.000007220717828</v>
      </c>
      <c r="I27" s="2">
        <f t="shared" si="49"/>
        <v>0.0000009359648477</v>
      </c>
      <c r="J27" s="2">
        <f t="shared" si="49"/>
        <v>0.0001212294543</v>
      </c>
      <c r="K27" s="2">
        <f t="shared" si="8"/>
        <v>0.000007254259694</v>
      </c>
      <c r="L27" s="2">
        <f t="shared" si="9"/>
        <v>0.0001212294543</v>
      </c>
      <c r="M27" s="2">
        <f t="shared" si="15"/>
        <v>1.247452453</v>
      </c>
      <c r="N27" s="2">
        <f t="shared" si="10"/>
        <v>1</v>
      </c>
    </row>
    <row r="28" ht="15.75" customHeight="1">
      <c r="A28" s="2">
        <v>22.0</v>
      </c>
      <c r="B28" s="2">
        <f t="shared" si="3"/>
        <v>1.004645207</v>
      </c>
      <c r="C28" s="2">
        <f t="shared" si="4"/>
        <v>-0.9879190548</v>
      </c>
      <c r="D28" s="2">
        <f t="shared" si="5"/>
        <v>0.006558677072</v>
      </c>
      <c r="E28" s="2">
        <f t="shared" ref="E28:G28" si="50">ABS(B28-B27)</f>
        <v>0.0000000188239162</v>
      </c>
      <c r="F28" s="2">
        <f t="shared" si="50"/>
        <v>0.000002576375424</v>
      </c>
      <c r="G28" s="2">
        <f t="shared" si="50"/>
        <v>0.00000418947556</v>
      </c>
      <c r="H28" s="2">
        <f t="shared" ref="H28:J28" si="51">ABS(B28-B27)/ABS(B28)</f>
        <v>0.00000001873687952</v>
      </c>
      <c r="I28" s="2">
        <f t="shared" si="51"/>
        <v>0.000002607881092</v>
      </c>
      <c r="J28" s="2">
        <f t="shared" si="51"/>
        <v>0.0006387683849</v>
      </c>
      <c r="K28" s="2">
        <f t="shared" si="8"/>
        <v>0.00000418947556</v>
      </c>
      <c r="L28" s="2">
        <f t="shared" si="9"/>
        <v>0.0006387683849</v>
      </c>
      <c r="M28" s="2">
        <f t="shared" si="15"/>
        <v>0.8016337598</v>
      </c>
      <c r="N28" s="2">
        <f t="shared" si="10"/>
        <v>1</v>
      </c>
    </row>
    <row r="29" ht="15.75" customHeight="1">
      <c r="A29" s="2">
        <v>23.0</v>
      </c>
      <c r="B29" s="2">
        <f t="shared" si="3"/>
        <v>1.004647295</v>
      </c>
      <c r="C29" s="2">
        <f t="shared" si="4"/>
        <v>-0.9879194687</v>
      </c>
      <c r="D29" s="2">
        <f t="shared" si="5"/>
        <v>0.0065586662</v>
      </c>
      <c r="E29" s="2">
        <f t="shared" ref="E29:G29" si="52">ABS(B29-B28)</f>
        <v>0.000002088095668</v>
      </c>
      <c r="F29" s="2">
        <f t="shared" si="52"/>
        <v>0.0000004138863742</v>
      </c>
      <c r="G29" s="2">
        <f t="shared" si="52"/>
        <v>0.0000000108711764</v>
      </c>
      <c r="H29" s="2">
        <f t="shared" ref="H29:J29" si="53">ABS(B29-B28)/ABS(B29)</f>
        <v>0.00000207843656</v>
      </c>
      <c r="I29" s="2">
        <f t="shared" si="53"/>
        <v>0.0000004189474824</v>
      </c>
      <c r="J29" s="2">
        <f t="shared" si="53"/>
        <v>0.000001657528538</v>
      </c>
      <c r="K29" s="2">
        <f t="shared" si="8"/>
        <v>0.000002088095668</v>
      </c>
      <c r="L29" s="2">
        <f t="shared" si="9"/>
        <v>0.00000207843656</v>
      </c>
      <c r="M29" s="2">
        <f t="shared" si="15"/>
        <v>1.268317363</v>
      </c>
      <c r="N29" s="2">
        <f t="shared" si="10"/>
        <v>1</v>
      </c>
    </row>
    <row r="30" ht="15.75" customHeight="1">
      <c r="A30" s="2">
        <v>24.0</v>
      </c>
      <c r="B30" s="2">
        <f t="shared" si="3"/>
        <v>1.00464742</v>
      </c>
      <c r="C30" s="2">
        <f t="shared" si="4"/>
        <v>-0.9879187504</v>
      </c>
      <c r="D30" s="2">
        <f t="shared" si="5"/>
        <v>0.006559872116</v>
      </c>
      <c r="E30" s="2">
        <f t="shared" ref="E30:G30" si="54">ABS(B30-B29)</f>
        <v>0.0000001250415733</v>
      </c>
      <c r="F30" s="2">
        <f t="shared" si="54"/>
        <v>0.0000007182671374</v>
      </c>
      <c r="G30" s="2">
        <f t="shared" si="54"/>
        <v>0.000001205915715</v>
      </c>
      <c r="H30" s="2">
        <f t="shared" ref="H30:J30" si="55">ABS(B30-B29)/ABS(B30)</f>
        <v>0.0000001244631408</v>
      </c>
      <c r="I30" s="2">
        <f t="shared" si="55"/>
        <v>0.0000007270508199</v>
      </c>
      <c r="J30" s="2">
        <f t="shared" si="55"/>
        <v>0.0001838321989</v>
      </c>
      <c r="K30" s="2">
        <f t="shared" si="8"/>
        <v>0.000001205915715</v>
      </c>
      <c r="L30" s="2">
        <f t="shared" si="9"/>
        <v>0.0001838321989</v>
      </c>
      <c r="M30" s="2">
        <f t="shared" si="15"/>
        <v>0.7884461959</v>
      </c>
      <c r="N30" s="2">
        <f t="shared" si="10"/>
        <v>1</v>
      </c>
    </row>
    <row r="31" ht="15.75" customHeight="1">
      <c r="A31" s="2">
        <v>25.0</v>
      </c>
      <c r="B31" s="2">
        <f t="shared" si="3"/>
        <v>1.004646826</v>
      </c>
      <c r="C31" s="2">
        <f t="shared" si="4"/>
        <v>-0.9879185901</v>
      </c>
      <c r="D31" s="2">
        <f t="shared" si="5"/>
        <v>0.00655994433</v>
      </c>
      <c r="E31" s="2">
        <f t="shared" ref="E31:G31" si="56">ABS(B31-B30)</f>
        <v>0.0000005941931278</v>
      </c>
      <c r="F31" s="2">
        <f t="shared" si="56"/>
        <v>0.000000160343527</v>
      </c>
      <c r="G31" s="2">
        <f t="shared" si="56"/>
        <v>0.00000007221393191</v>
      </c>
      <c r="H31" s="2">
        <f t="shared" ref="H31:J31" si="57">ABS(B31-B30)/ABS(B31)</f>
        <v>0.0000005914447867</v>
      </c>
      <c r="I31" s="2">
        <f t="shared" si="57"/>
        <v>0.0000001623043929</v>
      </c>
      <c r="J31" s="2">
        <f t="shared" si="57"/>
        <v>0.00001100831475</v>
      </c>
      <c r="K31" s="2">
        <f t="shared" si="8"/>
        <v>0.0000005941931278</v>
      </c>
      <c r="L31" s="2">
        <f t="shared" si="9"/>
        <v>0.00001100831475</v>
      </c>
      <c r="M31" s="2">
        <f t="shared" si="15"/>
        <v>1.289203953</v>
      </c>
      <c r="N31" s="2">
        <f t="shared" si="10"/>
        <v>1</v>
      </c>
    </row>
    <row r="32" ht="15.75" customHeight="1">
      <c r="A32" s="2">
        <v>26.0</v>
      </c>
      <c r="B32" s="2">
        <f t="shared" si="3"/>
        <v>1.004646756</v>
      </c>
      <c r="C32" s="2">
        <f t="shared" si="4"/>
        <v>-0.9879187877</v>
      </c>
      <c r="D32" s="2">
        <f t="shared" si="5"/>
        <v>0.006559601172</v>
      </c>
      <c r="E32" s="2">
        <f t="shared" ref="E32:G32" si="58">ABS(B32-B31)</f>
        <v>0.00000007005051605</v>
      </c>
      <c r="F32" s="2">
        <f t="shared" si="58"/>
        <v>0.0000001976701363</v>
      </c>
      <c r="G32" s="2">
        <f t="shared" si="58"/>
        <v>0.0000003431580467</v>
      </c>
      <c r="H32" s="2">
        <f t="shared" ref="H32:J32" si="59">ABS(B32-B31)/ABS(B32)</f>
        <v>0.00000006972651395</v>
      </c>
      <c r="I32" s="2">
        <f t="shared" si="59"/>
        <v>0.000000200087435</v>
      </c>
      <c r="J32" s="2">
        <f t="shared" si="59"/>
        <v>0.00005231385837</v>
      </c>
      <c r="K32" s="2">
        <f t="shared" si="8"/>
        <v>0.0000003431580467</v>
      </c>
      <c r="L32" s="2">
        <f t="shared" si="9"/>
        <v>0.00005231385837</v>
      </c>
      <c r="M32" s="2">
        <f t="shared" si="15"/>
        <v>0.7756724586</v>
      </c>
      <c r="N32" s="2">
        <f t="shared" si="10"/>
        <v>1</v>
      </c>
    </row>
    <row r="33" ht="15.75" customHeight="1">
      <c r="A33" s="2">
        <v>27.0</v>
      </c>
      <c r="B33" s="2">
        <f t="shared" si="3"/>
        <v>1.004646923</v>
      </c>
      <c r="C33" s="2">
        <f t="shared" si="4"/>
        <v>-0.9879188452</v>
      </c>
      <c r="D33" s="2">
        <f t="shared" si="5"/>
        <v>0.006559560717</v>
      </c>
      <c r="E33" s="2">
        <f t="shared" ref="E33:G33" si="60">ABS(B33-B32)</f>
        <v>0.0000001671103258</v>
      </c>
      <c r="F33" s="2">
        <f t="shared" si="60"/>
        <v>0.00000005750166865</v>
      </c>
      <c r="G33" s="2">
        <f t="shared" si="60"/>
        <v>0.00000004045553066</v>
      </c>
      <c r="H33" s="2">
        <f t="shared" ref="H33:J33" si="61">ABS(B33-B32)/ABS(B33)</f>
        <v>0.0000001663373688</v>
      </c>
      <c r="I33" s="2">
        <f t="shared" si="61"/>
        <v>0.00000005820485046</v>
      </c>
      <c r="J33" s="2">
        <f t="shared" si="61"/>
        <v>0.000006167414619</v>
      </c>
      <c r="K33" s="2">
        <f t="shared" si="8"/>
        <v>0.0000001671103258</v>
      </c>
      <c r="L33" s="2">
        <f t="shared" si="9"/>
        <v>0.000006167414619</v>
      </c>
      <c r="M33" s="2">
        <f t="shared" si="15"/>
        <v>1.310600159</v>
      </c>
      <c r="N33" s="2">
        <f t="shared" si="10"/>
        <v>1</v>
      </c>
    </row>
    <row r="34" ht="15.75" customHeight="1">
      <c r="A34" s="2">
        <v>28.0</v>
      </c>
      <c r="B34" s="2">
        <f t="shared" si="3"/>
        <v>1.004646953</v>
      </c>
      <c r="C34" s="2">
        <f t="shared" si="4"/>
        <v>-0.9879187916</v>
      </c>
      <c r="D34" s="2">
        <f t="shared" si="5"/>
        <v>0.006559657226</v>
      </c>
      <c r="E34" s="2">
        <f t="shared" ref="E34:G34" si="62">ABS(B34-B33)</f>
        <v>0.00000002974726332</v>
      </c>
      <c r="F34" s="2">
        <f t="shared" si="62"/>
        <v>0.000000053633472</v>
      </c>
      <c r="G34" s="2">
        <f t="shared" si="62"/>
        <v>0.00000009650945177</v>
      </c>
      <c r="H34" s="2">
        <f t="shared" ref="H34:J34" si="63">ABS(B34-B33)/ABS(B34)</f>
        <v>0.00000002960966858</v>
      </c>
      <c r="I34" s="2">
        <f t="shared" si="63"/>
        <v>0.00000005428935298</v>
      </c>
      <c r="J34" s="2">
        <f t="shared" si="63"/>
        <v>0.00001471257544</v>
      </c>
      <c r="K34" s="2">
        <f t="shared" si="8"/>
        <v>0.00000009650945177</v>
      </c>
      <c r="L34" s="2">
        <f t="shared" si="9"/>
        <v>0.00001471257544</v>
      </c>
      <c r="M34" s="2">
        <f t="shared" si="15"/>
        <v>0.7630092155</v>
      </c>
      <c r="N34" s="2">
        <f t="shared" si="10"/>
        <v>1</v>
      </c>
    </row>
    <row r="35" ht="15.75" customHeight="1">
      <c r="A35" s="2">
        <v>29.0</v>
      </c>
      <c r="B35" s="2">
        <f t="shared" si="3"/>
        <v>1.004646907</v>
      </c>
      <c r="C35" s="2">
        <f t="shared" si="4"/>
        <v>-0.987918772</v>
      </c>
      <c r="D35" s="2">
        <f t="shared" si="5"/>
        <v>0.006559674406</v>
      </c>
      <c r="E35" s="2">
        <f t="shared" ref="E35:G35" si="64">ABS(B35-B34)</f>
        <v>0.00000004642243145</v>
      </c>
      <c r="F35" s="2">
        <f t="shared" si="64"/>
        <v>0.0000000196325548</v>
      </c>
      <c r="G35" s="2">
        <f t="shared" si="64"/>
        <v>0.00000001717962103</v>
      </c>
      <c r="H35" s="2">
        <f t="shared" ref="H35:J35" si="65">ABS(B35-B34)/ABS(B35)</f>
        <v>0.00000004620770855</v>
      </c>
      <c r="I35" s="2">
        <f t="shared" si="65"/>
        <v>0.00000001987264071</v>
      </c>
      <c r="J35" s="2">
        <f t="shared" si="65"/>
        <v>0.000002618974658</v>
      </c>
      <c r="K35" s="2">
        <f t="shared" si="8"/>
        <v>0.00000004642243145</v>
      </c>
      <c r="L35" s="2">
        <f t="shared" si="9"/>
        <v>0.000002618974658</v>
      </c>
      <c r="M35" s="2">
        <f t="shared" si="15"/>
        <v>1.33304275</v>
      </c>
      <c r="N35" s="2">
        <f t="shared" si="10"/>
        <v>1</v>
      </c>
    </row>
    <row r="36" ht="15.75" customHeight="1">
      <c r="A36" s="2">
        <v>30.0</v>
      </c>
      <c r="B36" s="2">
        <f t="shared" si="3"/>
        <v>1.004646895</v>
      </c>
      <c r="C36" s="2">
        <f t="shared" si="4"/>
        <v>-0.9879187863</v>
      </c>
      <c r="D36" s="2">
        <f t="shared" si="5"/>
        <v>0.006559647596</v>
      </c>
      <c r="E36" s="2">
        <f t="shared" ref="E36:G36" si="66">ABS(B36-B35)</f>
        <v>0.00000001122639026</v>
      </c>
      <c r="F36" s="2">
        <f t="shared" si="66"/>
        <v>0.00000001432136243</v>
      </c>
      <c r="G36" s="2">
        <f t="shared" si="66"/>
        <v>0.00000002680985382</v>
      </c>
      <c r="H36" s="2">
        <f t="shared" ref="H36:J36" si="67">ABS(B36-B35)/ABS(B36)</f>
        <v>0.0000000111744637</v>
      </c>
      <c r="I36" s="2">
        <f t="shared" si="67"/>
        <v>0.00000001449649772</v>
      </c>
      <c r="J36" s="2">
        <f t="shared" si="67"/>
        <v>0.000004087087519</v>
      </c>
      <c r="K36" s="2">
        <f t="shared" si="8"/>
        <v>0.00000002680985382</v>
      </c>
      <c r="L36" s="2">
        <f t="shared" si="9"/>
        <v>0.000004087087519</v>
      </c>
      <c r="M36" s="2">
        <f t="shared" si="15"/>
        <v>0.7501634898</v>
      </c>
      <c r="N36" s="2">
        <f t="shared" si="10"/>
        <v>1</v>
      </c>
    </row>
    <row r="37" ht="15.75" customHeight="1">
      <c r="A37" s="2">
        <v>31.0</v>
      </c>
      <c r="B37" s="2">
        <f t="shared" si="3"/>
        <v>1.004646908</v>
      </c>
      <c r="C37" s="2">
        <f t="shared" si="4"/>
        <v>-0.9879187928</v>
      </c>
      <c r="D37" s="2">
        <f t="shared" si="5"/>
        <v>0.006559641112</v>
      </c>
      <c r="E37" s="2">
        <f t="shared" ref="E37:G37" si="68">ABS(B37-B36)</f>
        <v>0.0000000127261981</v>
      </c>
      <c r="F37" s="2">
        <f t="shared" si="68"/>
        <v>0.000000006474458747</v>
      </c>
      <c r="G37" s="2">
        <f t="shared" si="68"/>
        <v>0.000000006483457956</v>
      </c>
      <c r="H37" s="2">
        <f t="shared" ref="H37:J37" si="69">ABS(B37-B36)/ABS(B37)</f>
        <v>0.00000001266733416</v>
      </c>
      <c r="I37" s="2">
        <f t="shared" si="69"/>
        <v>0.000000006553634564</v>
      </c>
      <c r="J37" s="2">
        <f t="shared" si="69"/>
        <v>0.0000009883860786</v>
      </c>
      <c r="K37" s="2">
        <f t="shared" si="8"/>
        <v>0.0000000127261981</v>
      </c>
      <c r="L37" s="2">
        <f t="shared" si="9"/>
        <v>0.0000009883860786</v>
      </c>
      <c r="M37" s="2">
        <f t="shared" si="15"/>
        <v>1.357174439</v>
      </c>
      <c r="N37" s="2">
        <f t="shared" si="10"/>
        <v>1</v>
      </c>
    </row>
    <row r="38" ht="15.75" customHeight="1">
      <c r="A38" s="2">
        <v>32.0</v>
      </c>
      <c r="B38" s="2">
        <f t="shared" si="3"/>
        <v>1.004646912</v>
      </c>
      <c r="C38" s="2">
        <f t="shared" si="4"/>
        <v>-0.987918789</v>
      </c>
      <c r="D38" s="2">
        <f t="shared" si="5"/>
        <v>0.006559648462</v>
      </c>
      <c r="E38" s="2">
        <f t="shared" ref="E38:G38" si="70">ABS(B38-B37)</f>
        <v>0.000000003962162598</v>
      </c>
      <c r="F38" s="2">
        <f t="shared" si="70"/>
        <v>0.000000003753546918</v>
      </c>
      <c r="G38" s="2">
        <f t="shared" si="70"/>
        <v>0.000000007349626075</v>
      </c>
      <c r="H38" s="2">
        <f t="shared" ref="H38:J38" si="71">ABS(B38-B37)/ABS(B38)</f>
        <v>0.000000003943835939</v>
      </c>
      <c r="I38" s="2">
        <f t="shared" si="71"/>
        <v>0.000000003799448861</v>
      </c>
      <c r="J38" s="2">
        <f t="shared" si="71"/>
        <v>0.00000112042987</v>
      </c>
      <c r="K38" s="2">
        <f t="shared" si="8"/>
        <v>0.000000007349626075</v>
      </c>
      <c r="L38" s="2">
        <f t="shared" si="9"/>
        <v>0.00000112042987</v>
      </c>
      <c r="M38" s="2">
        <f t="shared" si="15"/>
        <v>0.7368249508</v>
      </c>
      <c r="N38" s="2">
        <f t="shared" si="10"/>
        <v>1</v>
      </c>
    </row>
    <row r="39" ht="15.75" customHeight="1">
      <c r="A39" s="2">
        <v>33.0</v>
      </c>
      <c r="B39" s="2">
        <f t="shared" si="3"/>
        <v>1.004646909</v>
      </c>
      <c r="C39" s="2">
        <f t="shared" si="4"/>
        <v>-0.9879187869</v>
      </c>
      <c r="D39" s="2">
        <f t="shared" si="5"/>
        <v>0.00655965075</v>
      </c>
      <c r="E39" s="2">
        <f t="shared" ref="E39:G39" si="72">ABS(B39-B38)</f>
        <v>0.000000003438072937</v>
      </c>
      <c r="F39" s="2">
        <f t="shared" si="72"/>
        <v>0.000000002079625916</v>
      </c>
      <c r="G39" s="2">
        <f t="shared" si="72"/>
        <v>0.000000002288225682</v>
      </c>
      <c r="H39" s="2">
        <f t="shared" ref="H39:J39" si="73">ABS(B39-B38)/ABS(B39)</f>
        <v>0.000000003422170424</v>
      </c>
      <c r="I39" s="2">
        <f t="shared" si="73"/>
        <v>0.000000002105057565</v>
      </c>
      <c r="J39" s="2">
        <f t="shared" si="73"/>
        <v>0.0000003488334622</v>
      </c>
      <c r="K39" s="2">
        <f t="shared" si="8"/>
        <v>0.000000003438072937</v>
      </c>
      <c r="L39" s="2">
        <f t="shared" si="9"/>
        <v>0.0000003488334622</v>
      </c>
      <c r="M39" s="2">
        <f t="shared" si="15"/>
        <v>1.383825043</v>
      </c>
      <c r="N39" s="2">
        <f t="shared" si="10"/>
        <v>1</v>
      </c>
    </row>
    <row r="40" ht="15.75" customHeight="1">
      <c r="A40" s="2">
        <v>34.0</v>
      </c>
      <c r="B40" s="2">
        <f t="shared" si="3"/>
        <v>1.004646907</v>
      </c>
      <c r="C40" s="2">
        <f t="shared" si="4"/>
        <v>-0.9879187879</v>
      </c>
      <c r="D40" s="2">
        <f t="shared" si="5"/>
        <v>0.006559648765</v>
      </c>
      <c r="E40" s="2">
        <f t="shared" ref="E40:G40" si="74">ABS(B40-B39)</f>
        <v>0.000000001338030131</v>
      </c>
      <c r="F40" s="2">
        <f t="shared" si="74"/>
        <v>0.0000000009618591479</v>
      </c>
      <c r="G40" s="2">
        <f t="shared" si="74"/>
        <v>0.000000001985553754</v>
      </c>
      <c r="H40" s="2">
        <f t="shared" ref="H40:J40" si="75">ABS(B40-B39)/ABS(B40)</f>
        <v>0.000000001331841189</v>
      </c>
      <c r="I40" s="2">
        <f t="shared" si="75"/>
        <v>0.0000000009736216779</v>
      </c>
      <c r="J40" s="2">
        <f t="shared" si="75"/>
        <v>0.0000003026920839</v>
      </c>
      <c r="K40" s="2">
        <f t="shared" si="8"/>
        <v>0.000000001985553754</v>
      </c>
      <c r="L40" s="2">
        <f t="shared" si="9"/>
        <v>0.0000003026920839</v>
      </c>
      <c r="M40" s="2">
        <f t="shared" si="15"/>
        <v>0.7226347093</v>
      </c>
      <c r="N40" s="2">
        <f t="shared" si="10"/>
        <v>1</v>
      </c>
    </row>
    <row r="41" ht="15.75" customHeight="1">
      <c r="A41" s="2">
        <v>35.0</v>
      </c>
      <c r="B41" s="2">
        <f t="shared" si="3"/>
        <v>1.004646908</v>
      </c>
      <c r="C41" s="2">
        <f t="shared" si="4"/>
        <v>-0.9879187885</v>
      </c>
      <c r="D41" s="2">
        <f t="shared" si="5"/>
        <v>0.006559647992</v>
      </c>
      <c r="E41" s="2">
        <f t="shared" ref="E41:G41" si="76">ABS(B41-B40)</f>
        <v>0.000000000913488396</v>
      </c>
      <c r="F41" s="2">
        <f t="shared" si="76"/>
        <v>0.0000000006540189501</v>
      </c>
      <c r="G41" s="2">
        <f t="shared" si="76"/>
        <v>0.00000000077273829</v>
      </c>
      <c r="H41" s="2">
        <f t="shared" ref="H41:J41" si="77">ABS(B41-B40)/ABS(B41)</f>
        <v>0.0000000009092631337</v>
      </c>
      <c r="I41" s="2">
        <f t="shared" si="77"/>
        <v>0.0000000006620169165</v>
      </c>
      <c r="J41" s="2">
        <f t="shared" si="77"/>
        <v>0.0000001178017923</v>
      </c>
      <c r="K41" s="2">
        <f t="shared" si="8"/>
        <v>0.000000000913488396</v>
      </c>
      <c r="L41" s="2">
        <f t="shared" si="9"/>
        <v>0.0000001178017923</v>
      </c>
      <c r="M41" s="2">
        <f t="shared" si="15"/>
        <v>1.414141484</v>
      </c>
      <c r="N41" s="2">
        <f t="shared" si="10"/>
        <v>1</v>
      </c>
    </row>
    <row r="42" ht="15.75" customHeight="1">
      <c r="A42" s="2">
        <v>36.0</v>
      </c>
      <c r="B42" s="2">
        <f t="shared" si="3"/>
        <v>1.004646909</v>
      </c>
      <c r="C42" s="2">
        <f t="shared" si="4"/>
        <v>-0.9879187883</v>
      </c>
      <c r="D42" s="2">
        <f t="shared" si="5"/>
        <v>0.006559648519</v>
      </c>
      <c r="E42" s="2">
        <f t="shared" ref="E42:G42" si="78">ABS(B42-B41)</f>
        <v>0.0000000004376738971</v>
      </c>
      <c r="F42" s="2">
        <f t="shared" si="78"/>
        <v>0.0000000002395417198</v>
      </c>
      <c r="G42" s="2">
        <f t="shared" si="78"/>
        <v>0.0000000005275572392</v>
      </c>
      <c r="H42" s="2">
        <f t="shared" ref="H42:J42" si="79">ABS(B42-B41)/ABS(B42)</f>
        <v>0.0000000004356494738</v>
      </c>
      <c r="I42" s="2">
        <f t="shared" si="79"/>
        <v>0.000000000242471064</v>
      </c>
      <c r="J42" s="2">
        <f t="shared" si="79"/>
        <v>0.00000008042461996</v>
      </c>
      <c r="K42" s="2">
        <f t="shared" si="8"/>
        <v>0.0000000005275572392</v>
      </c>
      <c r="L42" s="2">
        <f t="shared" si="9"/>
        <v>0.00000008042461996</v>
      </c>
      <c r="M42" s="2">
        <f t="shared" si="15"/>
        <v>0.7071428555</v>
      </c>
      <c r="N42" s="2">
        <f t="shared" si="10"/>
        <v>1</v>
      </c>
    </row>
    <row r="43" ht="15.75" customHeight="1">
      <c r="A43" s="2">
        <v>37.0</v>
      </c>
      <c r="B43" s="2">
        <f t="shared" si="3"/>
        <v>1.004646908</v>
      </c>
      <c r="C43" s="2">
        <f t="shared" si="4"/>
        <v>-0.9879187881</v>
      </c>
      <c r="D43" s="2">
        <f t="shared" si="5"/>
        <v>0.006559648772</v>
      </c>
      <c r="E43" s="2">
        <f t="shared" ref="E43:G43" si="80">ABS(B43-B42)</f>
        <v>0.0000000002380051711</v>
      </c>
      <c r="F43" s="2">
        <f t="shared" si="80"/>
        <v>0.0000000002020752454</v>
      </c>
      <c r="G43" s="2">
        <f t="shared" si="80"/>
        <v>0.0000000002527651647</v>
      </c>
      <c r="H43" s="2">
        <f t="shared" ref="H43:J43" si="81">ABS(B43-B42)/ABS(B43)</f>
        <v>0.0000000002369042986</v>
      </c>
      <c r="I43" s="2">
        <f t="shared" si="81"/>
        <v>0.000000000204546414</v>
      </c>
      <c r="J43" s="2">
        <f t="shared" si="81"/>
        <v>0.00000003853333821</v>
      </c>
      <c r="K43" s="2">
        <f t="shared" si="8"/>
        <v>0.0000000002527651647</v>
      </c>
      <c r="L43" s="2">
        <f t="shared" si="9"/>
        <v>0.00000003853333821</v>
      </c>
      <c r="M43" s="2">
        <f t="shared" si="15"/>
        <v>1.340216185</v>
      </c>
      <c r="N43" s="2">
        <f t="shared" si="10"/>
        <v>1</v>
      </c>
    </row>
    <row r="44" ht="15.75" customHeight="1">
      <c r="A44" s="2">
        <v>38.0</v>
      </c>
      <c r="B44" s="2">
        <f t="shared" si="3"/>
        <v>1.004646908</v>
      </c>
      <c r="C44" s="2">
        <f t="shared" si="4"/>
        <v>-0.9879187882</v>
      </c>
      <c r="D44" s="2">
        <f t="shared" si="5"/>
        <v>0.006559648635</v>
      </c>
      <c r="E44" s="2">
        <f t="shared" ref="E44:G44" si="82">ABS(B44-B43)</f>
        <v>0.0000000001396813776</v>
      </c>
      <c r="F44" s="2">
        <f t="shared" si="82"/>
        <v>0</v>
      </c>
      <c r="G44" s="2">
        <f t="shared" si="82"/>
        <v>0.0000000001374526673</v>
      </c>
      <c r="H44" s="2">
        <f t="shared" ref="H44:J44" si="83">ABS(B44-B43)/ABS(B44)</f>
        <v>0.0000000001390352933</v>
      </c>
      <c r="I44" s="2">
        <f t="shared" si="83"/>
        <v>0</v>
      </c>
      <c r="J44" s="2">
        <f t="shared" si="83"/>
        <v>0.00000002095427285</v>
      </c>
      <c r="K44" s="2">
        <f t="shared" si="8"/>
        <v>0.0000000001396813776</v>
      </c>
      <c r="L44" s="2">
        <f t="shared" si="9"/>
        <v>0.00000002095427285</v>
      </c>
      <c r="M44" s="2">
        <f t="shared" si="15"/>
        <v>0.8060610352</v>
      </c>
      <c r="N44" s="2">
        <f t="shared" si="10"/>
        <v>1</v>
      </c>
    </row>
    <row r="45" ht="15.75" customHeight="1">
      <c r="A45" s="2">
        <v>39.0</v>
      </c>
      <c r="B45" s="2">
        <f t="shared" si="3"/>
        <v>1.004646908</v>
      </c>
      <c r="C45" s="2">
        <f t="shared" si="4"/>
        <v>-0.9879187882</v>
      </c>
      <c r="D45" s="2">
        <f t="shared" si="5"/>
        <v>0.006559648554</v>
      </c>
      <c r="E45" s="2">
        <f t="shared" ref="E45:G45" si="84">ABS(B45-B44)</f>
        <v>0</v>
      </c>
      <c r="F45" s="2">
        <f t="shared" si="84"/>
        <v>0</v>
      </c>
      <c r="G45" s="2">
        <f t="shared" si="84"/>
        <v>0</v>
      </c>
      <c r="H45" s="2">
        <f t="shared" ref="H45:J45" si="85">ABS(B45-B44)/ABS(B45)</f>
        <v>0</v>
      </c>
      <c r="I45" s="2">
        <f t="shared" si="85"/>
        <v>0</v>
      </c>
      <c r="J45" s="2">
        <f t="shared" si="85"/>
        <v>0.00000001229770659</v>
      </c>
      <c r="K45" s="2">
        <f t="shared" si="8"/>
        <v>0</v>
      </c>
      <c r="L45" s="2">
        <f t="shared" si="9"/>
        <v>0.00000001229770659</v>
      </c>
      <c r="M45" s="2">
        <f t="shared" si="15"/>
        <v>0.925673592</v>
      </c>
      <c r="N45" s="2">
        <f t="shared" si="10"/>
        <v>1</v>
      </c>
    </row>
    <row r="46" ht="15.75" customHeight="1">
      <c r="A46" s="2">
        <v>40.0</v>
      </c>
      <c r="B46" s="2">
        <f t="shared" si="3"/>
        <v>1.004646908</v>
      </c>
      <c r="C46" s="2">
        <f t="shared" si="4"/>
        <v>-0.9879187882</v>
      </c>
      <c r="D46" s="2">
        <f t="shared" si="5"/>
        <v>0.006559648589</v>
      </c>
      <c r="E46" s="2">
        <f t="shared" ref="E46:G46" si="86">ABS(B46-B45)</f>
        <v>0</v>
      </c>
      <c r="F46" s="2">
        <f t="shared" si="86"/>
        <v>0</v>
      </c>
      <c r="G46" s="2">
        <f t="shared" si="86"/>
        <v>0</v>
      </c>
      <c r="H46" s="2">
        <f t="shared" ref="H46:J46" si="87">ABS(B46-B45)/ABS(B46)</f>
        <v>0</v>
      </c>
      <c r="I46" s="2">
        <f t="shared" si="87"/>
        <v>0</v>
      </c>
      <c r="J46" s="2">
        <f t="shared" si="87"/>
        <v>0.00000000533015373</v>
      </c>
      <c r="K46" s="2">
        <f t="shared" si="8"/>
        <v>0</v>
      </c>
      <c r="L46" s="2">
        <f t="shared" si="9"/>
        <v>0.00000000533015373</v>
      </c>
      <c r="M46" s="2">
        <f t="shared" si="15"/>
        <v>1.116728624</v>
      </c>
      <c r="N46" s="2">
        <f t="shared" si="10"/>
        <v>1</v>
      </c>
    </row>
    <row r="47" ht="15.75" customHeight="1">
      <c r="A47" s="2">
        <v>41.0</v>
      </c>
      <c r="B47" s="2">
        <f t="shared" si="3"/>
        <v>1.004646908</v>
      </c>
      <c r="C47" s="2">
        <f t="shared" si="4"/>
        <v>-0.9879187882</v>
      </c>
      <c r="D47" s="2">
        <f t="shared" si="5"/>
        <v>0.006559648614</v>
      </c>
      <c r="E47" s="2">
        <f t="shared" ref="E47:G47" si="88">ABS(B47-B46)</f>
        <v>0</v>
      </c>
      <c r="F47" s="2">
        <f t="shared" si="88"/>
        <v>0</v>
      </c>
      <c r="G47" s="2">
        <f t="shared" si="88"/>
        <v>0</v>
      </c>
      <c r="H47" s="2">
        <f t="shared" ref="H47:J47" si="89">ABS(B47-B46)/ABS(B47)</f>
        <v>0</v>
      </c>
      <c r="I47" s="2">
        <f t="shared" si="89"/>
        <v>0</v>
      </c>
      <c r="J47" s="2">
        <f t="shared" si="89"/>
        <v>0.000000003847021748</v>
      </c>
      <c r="K47" s="2">
        <f t="shared" si="8"/>
        <v>0</v>
      </c>
      <c r="L47" s="2">
        <f t="shared" si="9"/>
        <v>0.000000003847021748</v>
      </c>
      <c r="M47" s="2">
        <f t="shared" si="15"/>
        <v>0.8954719878</v>
      </c>
      <c r="N47" s="2">
        <f t="shared" si="10"/>
        <v>1</v>
      </c>
    </row>
    <row r="48" ht="15.75" customHeight="1">
      <c r="A48" s="2">
        <v>42.0</v>
      </c>
      <c r="B48" s="2">
        <f t="shared" si="3"/>
        <v>1.004646908</v>
      </c>
      <c r="C48" s="2">
        <f t="shared" si="4"/>
        <v>-0.9879187882</v>
      </c>
      <c r="D48" s="2">
        <f t="shared" si="5"/>
        <v>0.006559648606</v>
      </c>
      <c r="E48" s="2">
        <f t="shared" ref="E48:G48" si="90">ABS(B48-B47)</f>
        <v>0</v>
      </c>
      <c r="F48" s="2">
        <f t="shared" si="90"/>
        <v>0</v>
      </c>
      <c r="G48" s="2">
        <f t="shared" si="90"/>
        <v>0</v>
      </c>
      <c r="H48" s="2">
        <f t="shared" ref="H48:J48" si="91">ABS(B48-B47)/ABS(B48)</f>
        <v>0</v>
      </c>
      <c r="I48" s="2">
        <f t="shared" si="91"/>
        <v>0</v>
      </c>
      <c r="J48" s="2">
        <f t="shared" si="91"/>
        <v>0.00000000131468182</v>
      </c>
      <c r="K48" s="2">
        <f t="shared" si="8"/>
        <v>0</v>
      </c>
      <c r="L48" s="2">
        <f t="shared" si="9"/>
        <v>0.00000000131468182</v>
      </c>
      <c r="M48" s="2">
        <f t="shared" si="15"/>
        <v>1.147615816</v>
      </c>
      <c r="N48" s="2">
        <f t="shared" si="10"/>
        <v>1</v>
      </c>
    </row>
    <row r="49" ht="15.75" customHeight="1">
      <c r="A49" s="2">
        <v>43.0</v>
      </c>
      <c r="B49" s="2">
        <f t="shared" si="3"/>
        <v>1.004646908</v>
      </c>
      <c r="C49" s="2">
        <f t="shared" si="4"/>
        <v>-0.9879187882</v>
      </c>
      <c r="D49" s="2">
        <f t="shared" si="5"/>
        <v>0.006559648598</v>
      </c>
      <c r="E49" s="2">
        <f t="shared" ref="E49:G49" si="92">ABS(B49-B48)</f>
        <v>0</v>
      </c>
      <c r="F49" s="2">
        <f t="shared" si="92"/>
        <v>0</v>
      </c>
      <c r="G49" s="2">
        <f t="shared" si="92"/>
        <v>0</v>
      </c>
      <c r="H49" s="2">
        <f t="shared" ref="H49:J49" si="93">ABS(B49-B48)/ABS(B49)</f>
        <v>0</v>
      </c>
      <c r="I49" s="2">
        <f t="shared" si="93"/>
        <v>0</v>
      </c>
      <c r="J49" s="2">
        <f t="shared" si="93"/>
        <v>0.000000001183204423</v>
      </c>
      <c r="K49" s="2">
        <f t="shared" si="8"/>
        <v>0</v>
      </c>
      <c r="L49" s="2">
        <f t="shared" si="9"/>
        <v>0.000000001183204423</v>
      </c>
      <c r="M49" s="2">
        <f t="shared" si="15"/>
        <v>0.8713755644</v>
      </c>
      <c r="N49" s="2">
        <f t="shared" si="10"/>
        <v>1</v>
      </c>
    </row>
    <row r="50" ht="15.75" customHeight="1">
      <c r="A50" s="2">
        <v>44.0</v>
      </c>
      <c r="B50" s="2">
        <f t="shared" si="3"/>
        <v>1.004646908</v>
      </c>
      <c r="C50" s="2">
        <f t="shared" si="4"/>
        <v>-0.9879187882</v>
      </c>
      <c r="D50" s="2">
        <f t="shared" si="5"/>
        <v>0.0065596486</v>
      </c>
      <c r="E50" s="2">
        <f t="shared" ref="E50:G50" si="94">ABS(B50-B49)</f>
        <v>0</v>
      </c>
      <c r="F50" s="2">
        <f t="shared" si="94"/>
        <v>0</v>
      </c>
      <c r="G50" s="2">
        <f t="shared" si="94"/>
        <v>0</v>
      </c>
      <c r="H50" s="2">
        <f t="shared" ref="H50:J50" si="95">ABS(B50-B49)/ABS(B50)</f>
        <v>0</v>
      </c>
      <c r="I50" s="2">
        <f t="shared" si="95"/>
        <v>0</v>
      </c>
      <c r="J50" s="2">
        <f t="shared" si="95"/>
        <v>0.0000000003108039949</v>
      </c>
      <c r="K50" s="2">
        <f t="shared" si="8"/>
        <v>0</v>
      </c>
      <c r="L50" s="2">
        <f t="shared" si="9"/>
        <v>0.0000000003108039949</v>
      </c>
      <c r="M50" s="2">
        <f t="shared" si="15"/>
        <v>1.17455004</v>
      </c>
      <c r="N50" s="2">
        <f t="shared" si="10"/>
        <v>1</v>
      </c>
    </row>
    <row r="51" ht="15.75" customHeight="1">
      <c r="A51" s="2">
        <v>45.0</v>
      </c>
      <c r="B51" s="2">
        <f t="shared" si="3"/>
        <v>1.004646908</v>
      </c>
      <c r="C51" s="2">
        <f t="shared" si="4"/>
        <v>-0.9879187882</v>
      </c>
      <c r="D51" s="2">
        <f t="shared" si="5"/>
        <v>0.006559648602</v>
      </c>
      <c r="E51" s="2">
        <f t="shared" ref="E51:G51" si="96">ABS(B51-B50)</f>
        <v>0</v>
      </c>
      <c r="F51" s="2">
        <f t="shared" si="96"/>
        <v>0</v>
      </c>
      <c r="G51" s="2">
        <f t="shared" si="96"/>
        <v>0</v>
      </c>
      <c r="H51" s="2">
        <f t="shared" ref="H51:J51" si="97">ABS(B51-B50)/ABS(B51)</f>
        <v>0</v>
      </c>
      <c r="I51" s="2">
        <f t="shared" si="97"/>
        <v>0</v>
      </c>
      <c r="J51" s="2">
        <f t="shared" si="97"/>
        <v>0.0000000003585746504</v>
      </c>
      <c r="K51" s="2">
        <f t="shared" si="8"/>
        <v>0</v>
      </c>
      <c r="L51" s="2">
        <f t="shared" si="9"/>
        <v>0.0000000003585746504</v>
      </c>
      <c r="M51" s="2">
        <f t="shared" si="15"/>
        <v>0.851361626</v>
      </c>
      <c r="N51" s="2">
        <f t="shared" si="10"/>
        <v>1</v>
      </c>
    </row>
    <row r="52" ht="15.75" customHeight="1">
      <c r="A52" s="2">
        <v>46.0</v>
      </c>
      <c r="B52" s="2">
        <f t="shared" si="3"/>
        <v>1.004646908</v>
      </c>
      <c r="C52" s="2">
        <f t="shared" si="4"/>
        <v>-0.9879187882</v>
      </c>
      <c r="D52" s="2">
        <f t="shared" si="5"/>
        <v>0.006559648602</v>
      </c>
      <c r="E52" s="2">
        <f t="shared" ref="E52:G52" si="98">ABS(B52-B51)</f>
        <v>0</v>
      </c>
      <c r="F52" s="2">
        <f t="shared" si="98"/>
        <v>0</v>
      </c>
      <c r="G52" s="2">
        <f t="shared" si="98"/>
        <v>0</v>
      </c>
      <c r="H52" s="2">
        <f t="shared" ref="H52:J52" si="99">ABS(B52-B51)/ABS(B52)</f>
        <v>0</v>
      </c>
      <c r="I52" s="2">
        <f t="shared" si="99"/>
        <v>0</v>
      </c>
      <c r="J52" s="2">
        <f t="shared" si="99"/>
        <v>0</v>
      </c>
      <c r="K52" s="2">
        <f t="shared" si="8"/>
        <v>0</v>
      </c>
      <c r="L52" s="2">
        <f t="shared" si="9"/>
        <v>0</v>
      </c>
      <c r="M52" s="2">
        <f t="shared" si="15"/>
        <v>1.199204703</v>
      </c>
      <c r="N52" s="2">
        <f t="shared" si="10"/>
        <v>1</v>
      </c>
    </row>
    <row r="53" ht="15.75" customHeight="1">
      <c r="A53" s="2">
        <v>47.0</v>
      </c>
      <c r="B53" s="2">
        <f t="shared" si="3"/>
        <v>1.004646908</v>
      </c>
      <c r="C53" s="2">
        <f t="shared" si="4"/>
        <v>-0.9879187882</v>
      </c>
      <c r="D53" s="2">
        <f t="shared" si="5"/>
        <v>0.006559648601</v>
      </c>
      <c r="E53" s="2">
        <f t="shared" ref="E53:G53" si="100">ABS(B53-B52)</f>
        <v>0</v>
      </c>
      <c r="F53" s="2">
        <f t="shared" si="100"/>
        <v>0</v>
      </c>
      <c r="G53" s="2">
        <f t="shared" si="100"/>
        <v>0</v>
      </c>
      <c r="H53" s="2">
        <f t="shared" ref="H53:J53" si="101">ABS(B53-B52)/ABS(B53)</f>
        <v>0</v>
      </c>
      <c r="I53" s="2">
        <f t="shared" si="101"/>
        <v>0</v>
      </c>
      <c r="J53" s="2">
        <f t="shared" si="101"/>
        <v>0.0000000001072050425</v>
      </c>
      <c r="K53" s="2">
        <f t="shared" si="8"/>
        <v>0</v>
      </c>
      <c r="L53" s="2">
        <f t="shared" si="9"/>
        <v>0.0000000001072050425</v>
      </c>
      <c r="M53" s="2">
        <f t="shared" si="15"/>
        <v>0.8339388969</v>
      </c>
      <c r="N53" s="2">
        <f t="shared" si="10"/>
        <v>1</v>
      </c>
    </row>
    <row r="54" ht="15.75" customHeight="1">
      <c r="A54" s="2">
        <v>48.0</v>
      </c>
      <c r="B54" s="2">
        <f t="shared" si="3"/>
        <v>1.004646908</v>
      </c>
      <c r="C54" s="2">
        <f t="shared" si="4"/>
        <v>-0.9879187882</v>
      </c>
      <c r="D54" s="2">
        <f t="shared" si="5"/>
        <v>0.006559648601</v>
      </c>
      <c r="E54" s="2">
        <f t="shared" ref="E54:G54" si="102">ABS(B54-B53)</f>
        <v>0</v>
      </c>
      <c r="F54" s="2">
        <f t="shared" si="102"/>
        <v>0</v>
      </c>
      <c r="G54" s="2">
        <f t="shared" si="102"/>
        <v>0</v>
      </c>
      <c r="H54" s="2">
        <f t="shared" ref="H54:J54" si="103">ABS(B54-B53)/ABS(B54)</f>
        <v>0</v>
      </c>
      <c r="I54" s="2">
        <f t="shared" si="103"/>
        <v>0</v>
      </c>
      <c r="J54" s="2">
        <f t="shared" si="103"/>
        <v>0</v>
      </c>
      <c r="K54" s="2">
        <f t="shared" si="8"/>
        <v>0</v>
      </c>
      <c r="L54" s="2">
        <f t="shared" si="9"/>
        <v>0</v>
      </c>
      <c r="M54" s="2">
        <f t="shared" si="15"/>
        <v>1.221012617</v>
      </c>
      <c r="N54" s="2">
        <f t="shared" si="10"/>
        <v>1</v>
      </c>
    </row>
    <row r="55" ht="15.75" customHeight="1">
      <c r="A55" s="2">
        <v>49.0</v>
      </c>
      <c r="B55" s="2">
        <f t="shared" si="3"/>
        <v>1.004646908</v>
      </c>
      <c r="C55" s="2">
        <f t="shared" si="4"/>
        <v>-0.9879187882</v>
      </c>
      <c r="D55" s="2">
        <f t="shared" si="5"/>
        <v>0.006559648601</v>
      </c>
      <c r="E55" s="2">
        <f t="shared" ref="E55:G55" si="104">ABS(B55-B54)</f>
        <v>0</v>
      </c>
      <c r="F55" s="2">
        <f t="shared" si="104"/>
        <v>0</v>
      </c>
      <c r="G55" s="2">
        <f t="shared" si="104"/>
        <v>0</v>
      </c>
      <c r="H55" s="2">
        <f t="shared" ref="H55:J55" si="105">ABS(B55-B54)/ABS(B55)</f>
        <v>0</v>
      </c>
      <c r="I55" s="2">
        <f t="shared" si="105"/>
        <v>0</v>
      </c>
      <c r="J55" s="2">
        <f t="shared" si="105"/>
        <v>0</v>
      </c>
      <c r="K55" s="2">
        <f t="shared" si="8"/>
        <v>0</v>
      </c>
      <c r="L55" s="2">
        <f t="shared" si="9"/>
        <v>0</v>
      </c>
      <c r="M55" s="2">
        <f t="shared" si="15"/>
        <v>0.8194544383</v>
      </c>
      <c r="N55" s="2">
        <f t="shared" si="10"/>
        <v>1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>
      <c r="C1" s="1">
        <v>3.21</v>
      </c>
      <c r="D1" s="1">
        <v>0.943</v>
      </c>
      <c r="E1" s="1">
        <v>1.02</v>
      </c>
      <c r="H1" s="1">
        <v>2.3</v>
      </c>
      <c r="M1" s="2" t="s">
        <v>0</v>
      </c>
      <c r="N1" s="2">
        <f>SUM(N7:N55)</f>
        <v>22</v>
      </c>
    </row>
    <row r="2">
      <c r="B2" s="2" t="s">
        <v>1</v>
      </c>
      <c r="C2" s="1">
        <v>0.875</v>
      </c>
      <c r="D2" s="1">
        <v>-2.54</v>
      </c>
      <c r="E2" s="1">
        <v>0.247</v>
      </c>
      <c r="G2" s="2" t="s">
        <v>2</v>
      </c>
      <c r="H2" s="1">
        <v>3.39</v>
      </c>
    </row>
    <row r="3">
      <c r="C3" s="1">
        <v>0.745</v>
      </c>
      <c r="D3" s="1">
        <v>0.0</v>
      </c>
      <c r="E3" s="1">
        <v>-1.29</v>
      </c>
      <c r="H3" s="1">
        <v>0.74</v>
      </c>
    </row>
    <row r="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  <c r="M5" s="2" t="s">
        <v>15</v>
      </c>
      <c r="N5" s="2" t="s">
        <v>16</v>
      </c>
    </row>
    <row r="6">
      <c r="A6" s="2">
        <v>0.0</v>
      </c>
      <c r="B6" s="1">
        <v>1.0</v>
      </c>
      <c r="C6" s="1">
        <v>1.0</v>
      </c>
      <c r="D6" s="1">
        <v>1.0</v>
      </c>
    </row>
    <row r="7">
      <c r="A7" s="2">
        <v>1.0</v>
      </c>
      <c r="B7" s="2">
        <f t="shared" ref="B7:B55" si="3">($H$1-$D$1*C6-$E$1*D6)/$C$1</f>
        <v>0.1049844237</v>
      </c>
      <c r="C7" s="2">
        <f t="shared" ref="C7:C55" si="4">($H$2-$C$2*B7-$E$2*D6)/$D$2</f>
        <v>-1.201235681</v>
      </c>
      <c r="D7" s="2">
        <f t="shared" ref="D7:D55" si="5">($H$3-$C$3*B7-$D$3*C7)/$E$3</f>
        <v>-0.5130128716</v>
      </c>
      <c r="E7" s="2">
        <f t="shared" ref="E7:G7" si="1">ABS(B7-B6)</f>
        <v>0.8950155763</v>
      </c>
      <c r="F7" s="2">
        <f t="shared" si="1"/>
        <v>2.201235681</v>
      </c>
      <c r="G7" s="2">
        <f t="shared" si="1"/>
        <v>1.513012872</v>
      </c>
      <c r="H7" s="2">
        <f t="shared" ref="H7:J7" si="2">ABS(B7-B6)/ABS(B7)</f>
        <v>8.525222552</v>
      </c>
      <c r="I7" s="2">
        <f t="shared" si="2"/>
        <v>1.832476104</v>
      </c>
      <c r="J7" s="2">
        <f t="shared" si="2"/>
        <v>2.94926883</v>
      </c>
      <c r="K7" s="2">
        <f t="shared" ref="K7:K55" si="8">MAX(E7,F7,G7)</f>
        <v>2.201235681</v>
      </c>
      <c r="L7" s="2">
        <f t="shared" ref="L7:L55" si="9">MAX(H7,I7,J7)</f>
        <v>8.525222552</v>
      </c>
      <c r="N7" s="2">
        <f t="shared" ref="N7:N55" si="10">IF(L7&lt;5E-13,0,1)</f>
        <v>1</v>
      </c>
    </row>
    <row r="8">
      <c r="A8" s="2">
        <v>2.0</v>
      </c>
      <c r="B8" s="2">
        <f t="shared" si="3"/>
        <v>1.232410709</v>
      </c>
      <c r="C8" s="2">
        <f t="shared" si="4"/>
        <v>-0.9599822082</v>
      </c>
      <c r="D8" s="2">
        <f t="shared" si="5"/>
        <v>0.1380976576</v>
      </c>
      <c r="E8" s="2">
        <f t="shared" ref="E8:G8" si="6">ABS(B8-B7)</f>
        <v>1.127426285</v>
      </c>
      <c r="F8" s="2">
        <f t="shared" si="6"/>
        <v>0.2412534726</v>
      </c>
      <c r="G8" s="2">
        <f t="shared" si="6"/>
        <v>0.6511105291</v>
      </c>
      <c r="H8" s="2">
        <f t="shared" ref="H8:J8" si="7">ABS(B8-B7)/ABS(B8)</f>
        <v>0.9148137687</v>
      </c>
      <c r="I8" s="2">
        <f t="shared" si="7"/>
        <v>0.2513103582</v>
      </c>
      <c r="J8" s="2">
        <f t="shared" si="7"/>
        <v>4.714855709</v>
      </c>
      <c r="K8" s="2">
        <f t="shared" si="8"/>
        <v>1.127426285</v>
      </c>
      <c r="L8" s="2">
        <f t="shared" si="9"/>
        <v>4.714855709</v>
      </c>
      <c r="N8" s="2">
        <f t="shared" si="10"/>
        <v>1</v>
      </c>
    </row>
    <row r="9">
      <c r="A9" s="2">
        <v>3.0</v>
      </c>
      <c r="B9" s="2">
        <f t="shared" si="3"/>
        <v>0.9546428697</v>
      </c>
      <c r="C9" s="2">
        <f t="shared" si="4"/>
        <v>-0.9923532943</v>
      </c>
      <c r="D9" s="2">
        <f t="shared" si="5"/>
        <v>-0.02231865279</v>
      </c>
      <c r="E9" s="2">
        <f t="shared" ref="E9:G9" si="11">ABS(B9-B8)</f>
        <v>0.2777678394</v>
      </c>
      <c r="F9" s="2">
        <f t="shared" si="11"/>
        <v>0.03237108612</v>
      </c>
      <c r="G9" s="2">
        <f t="shared" si="11"/>
        <v>0.1604163103</v>
      </c>
      <c r="H9" s="2">
        <f t="shared" ref="H9:J9" si="12">ABS(B9-B8)/ABS(B9)</f>
        <v>0.2909651852</v>
      </c>
      <c r="I9" s="2">
        <f t="shared" si="12"/>
        <v>0.03262052568</v>
      </c>
      <c r="J9" s="2">
        <f t="shared" si="12"/>
        <v>7.187544511</v>
      </c>
      <c r="K9" s="2">
        <f t="shared" si="8"/>
        <v>0.2777678394</v>
      </c>
      <c r="L9" s="2">
        <f t="shared" si="9"/>
        <v>7.187544511</v>
      </c>
      <c r="M9" s="2">
        <f t="shared" ref="M9:M55" si="15">(LN(K9)-LN(K8))/(LN(K8)-LN(K7))</f>
        <v>2.093776484</v>
      </c>
      <c r="N9" s="2">
        <f t="shared" si="10"/>
        <v>1</v>
      </c>
    </row>
    <row r="10">
      <c r="A10" s="2">
        <v>4.0</v>
      </c>
      <c r="B10" s="2">
        <f t="shared" si="3"/>
        <v>1.015125914</v>
      </c>
      <c r="C10" s="2">
        <f t="shared" si="4"/>
        <v>-0.9871171389</v>
      </c>
      <c r="D10" s="2">
        <f t="shared" si="5"/>
        <v>0.01261147719</v>
      </c>
      <c r="E10" s="2">
        <f t="shared" ref="E10:G10" si="13">ABS(B10-B9)</f>
        <v>0.06048304385</v>
      </c>
      <c r="F10" s="2">
        <f t="shared" si="13"/>
        <v>0.0052361554</v>
      </c>
      <c r="G10" s="2">
        <f t="shared" si="13"/>
        <v>0.03493012998</v>
      </c>
      <c r="H10" s="2">
        <f t="shared" ref="H10:J10" si="14">ABS(B10-B9)/ABS(B10)</f>
        <v>0.05958181448</v>
      </c>
      <c r="I10" s="2">
        <f t="shared" si="14"/>
        <v>0.005304492439</v>
      </c>
      <c r="J10" s="2">
        <f t="shared" si="14"/>
        <v>2.769709642</v>
      </c>
      <c r="K10" s="2">
        <f t="shared" si="8"/>
        <v>0.06048304385</v>
      </c>
      <c r="L10" s="2">
        <f t="shared" si="9"/>
        <v>2.769709642</v>
      </c>
      <c r="M10" s="2">
        <f t="shared" si="15"/>
        <v>1.088168277</v>
      </c>
      <c r="N10" s="2">
        <f t="shared" si="10"/>
        <v>1</v>
      </c>
    </row>
    <row r="11">
      <c r="A11" s="2">
        <v>5.0</v>
      </c>
      <c r="B11" s="2">
        <f t="shared" si="3"/>
        <v>1.002488397</v>
      </c>
      <c r="C11" s="2">
        <f t="shared" si="4"/>
        <v>-0.9880738652</v>
      </c>
      <c r="D11" s="2">
        <f t="shared" si="5"/>
        <v>0.00531306665</v>
      </c>
      <c r="E11" s="2">
        <f t="shared" ref="E11:G11" si="16">ABS(B11-B10)</f>
        <v>0.01263751624</v>
      </c>
      <c r="F11" s="2">
        <f t="shared" si="16"/>
        <v>0.0009567262214</v>
      </c>
      <c r="G11" s="2">
        <f t="shared" si="16"/>
        <v>0.007298410539</v>
      </c>
      <c r="H11" s="2">
        <f t="shared" ref="H11:J11" si="17">ABS(B11-B10)/ABS(B11)</f>
        <v>0.01260614713</v>
      </c>
      <c r="I11" s="2">
        <f t="shared" si="17"/>
        <v>0.0009682739876</v>
      </c>
      <c r="J11" s="2">
        <f t="shared" si="17"/>
        <v>1.373671934</v>
      </c>
      <c r="K11" s="2">
        <f t="shared" si="8"/>
        <v>0.01263751624</v>
      </c>
      <c r="L11" s="2">
        <f t="shared" si="9"/>
        <v>1.373671934</v>
      </c>
      <c r="M11" s="2">
        <f t="shared" si="15"/>
        <v>1.027072935</v>
      </c>
      <c r="N11" s="2">
        <f t="shared" si="10"/>
        <v>1</v>
      </c>
    </row>
    <row r="12">
      <c r="A12" s="2">
        <v>6.0</v>
      </c>
      <c r="B12" s="2">
        <f t="shared" si="3"/>
        <v>1.005088575</v>
      </c>
      <c r="C12" s="2">
        <f t="shared" si="4"/>
        <v>-0.9878878619</v>
      </c>
      <c r="D12" s="2">
        <f t="shared" si="5"/>
        <v>0.006814719871</v>
      </c>
      <c r="E12" s="2">
        <f t="shared" ref="E12:G12" si="18">ABS(B12-B11)</f>
        <v>0.002600178061</v>
      </c>
      <c r="F12" s="2">
        <f t="shared" si="18"/>
        <v>0.0001860033073</v>
      </c>
      <c r="G12" s="2">
        <f t="shared" si="18"/>
        <v>0.001501653221</v>
      </c>
      <c r="H12" s="2">
        <f t="shared" ref="H12:J12" si="19">ABS(B12-B11)/ABS(B12)</f>
        <v>0.002587013846</v>
      </c>
      <c r="I12" s="2">
        <f t="shared" si="19"/>
        <v>0.000188283827</v>
      </c>
      <c r="J12" s="2">
        <f t="shared" si="19"/>
        <v>0.2203543579</v>
      </c>
      <c r="K12" s="2">
        <f t="shared" si="8"/>
        <v>0.002600178061</v>
      </c>
      <c r="L12" s="2">
        <f t="shared" si="9"/>
        <v>0.2203543579</v>
      </c>
      <c r="M12" s="2">
        <f t="shared" si="15"/>
        <v>1.009833824</v>
      </c>
      <c r="N12" s="2">
        <f t="shared" si="10"/>
        <v>1</v>
      </c>
    </row>
    <row r="13">
      <c r="A13" s="2">
        <v>7.0</v>
      </c>
      <c r="B13" s="2">
        <f t="shared" si="3"/>
        <v>1.004556772</v>
      </c>
      <c r="C13" s="2">
        <f t="shared" si="4"/>
        <v>-0.9879250348</v>
      </c>
      <c r="D13" s="2">
        <f t="shared" si="5"/>
        <v>0.006507593373</v>
      </c>
      <c r="E13" s="2">
        <f t="shared" ref="E13:G13" si="20">ABS(B13-B12)</f>
        <v>0.0005318029298</v>
      </c>
      <c r="F13" s="2">
        <f t="shared" si="20"/>
        <v>0.00003717292042</v>
      </c>
      <c r="G13" s="2">
        <f t="shared" si="20"/>
        <v>0.0003071264982</v>
      </c>
      <c r="H13" s="2">
        <f t="shared" ref="H13:J13" si="21">ABS(B13-B12)/ABS(B13)</f>
        <v>0.0005293906172</v>
      </c>
      <c r="I13" s="2">
        <f t="shared" si="21"/>
        <v>0.00003762726838</v>
      </c>
      <c r="J13" s="2">
        <f t="shared" si="21"/>
        <v>0.04719509665</v>
      </c>
      <c r="K13" s="2">
        <f t="shared" si="8"/>
        <v>0.0005318029298</v>
      </c>
      <c r="L13" s="2">
        <f t="shared" si="9"/>
        <v>0.04719509665</v>
      </c>
      <c r="M13" s="2">
        <f t="shared" si="15"/>
        <v>1.003777317</v>
      </c>
      <c r="N13" s="2">
        <f t="shared" si="10"/>
        <v>1</v>
      </c>
    </row>
    <row r="14">
      <c r="A14" s="2">
        <v>8.0</v>
      </c>
      <c r="B14" s="2">
        <f t="shared" si="3"/>
        <v>1.004665284</v>
      </c>
      <c r="C14" s="2">
        <f t="shared" si="4"/>
        <v>-0.98791752</v>
      </c>
      <c r="D14" s="2">
        <f t="shared" si="5"/>
        <v>0.006570261079</v>
      </c>
      <c r="E14" s="2">
        <f t="shared" ref="E14:G14" si="22">ABS(B14-B13)</f>
        <v>0.0001085118667</v>
      </c>
      <c r="F14" s="2">
        <f t="shared" si="22"/>
        <v>0.000007514818233</v>
      </c>
      <c r="G14" s="2">
        <f t="shared" si="22"/>
        <v>0.00006266770597</v>
      </c>
      <c r="H14" s="2">
        <f t="shared" ref="H14:J14" si="23">ABS(B14-B13)/ABS(B14)</f>
        <v>0.0001080079788</v>
      </c>
      <c r="I14" s="2">
        <f t="shared" si="23"/>
        <v>0.000007606726352</v>
      </c>
      <c r="J14" s="2">
        <f t="shared" si="23"/>
        <v>0.009538084593</v>
      </c>
      <c r="K14" s="2">
        <f t="shared" si="8"/>
        <v>0.0001085118667</v>
      </c>
      <c r="L14" s="2">
        <f t="shared" si="9"/>
        <v>0.009538084593</v>
      </c>
      <c r="M14" s="2">
        <f t="shared" si="15"/>
        <v>1.001481499</v>
      </c>
      <c r="N14" s="2">
        <f t="shared" si="10"/>
        <v>1</v>
      </c>
    </row>
    <row r="15">
      <c r="A15" s="2">
        <v>9.0</v>
      </c>
      <c r="B15" s="2">
        <f t="shared" si="3"/>
        <v>1.004643164</v>
      </c>
      <c r="C15" s="2">
        <f t="shared" si="4"/>
        <v>-0.9879190462</v>
      </c>
      <c r="D15" s="2">
        <f t="shared" si="5"/>
        <v>0.00655748593</v>
      </c>
      <c r="E15" s="2">
        <f t="shared" ref="E15:G15" si="24">ABS(B15-B14)</f>
        <v>0.000022120727</v>
      </c>
      <c r="F15" s="2">
        <f t="shared" si="24"/>
        <v>0.000001526264863</v>
      </c>
      <c r="G15" s="2">
        <f t="shared" si="24"/>
        <v>0.00001277514854</v>
      </c>
      <c r="H15" s="2">
        <f t="shared" ref="H15:J15" si="25">ABS(B15-B14)/ABS(B15)</f>
        <v>0.00002201849155</v>
      </c>
      <c r="I15" s="2">
        <f t="shared" si="25"/>
        <v>0.00000154492908</v>
      </c>
      <c r="J15" s="2">
        <f t="shared" si="25"/>
        <v>0.001948177804</v>
      </c>
      <c r="K15" s="2">
        <f t="shared" si="8"/>
        <v>0.000022120727</v>
      </c>
      <c r="L15" s="2">
        <f t="shared" si="9"/>
        <v>0.001948177804</v>
      </c>
      <c r="M15" s="2">
        <f t="shared" si="15"/>
        <v>1.000585779</v>
      </c>
      <c r="N15" s="2">
        <f t="shared" si="10"/>
        <v>1</v>
      </c>
    </row>
    <row r="16">
      <c r="A16" s="2">
        <v>10.0</v>
      </c>
      <c r="B16" s="2">
        <f t="shared" si="3"/>
        <v>1.004647671</v>
      </c>
      <c r="C16" s="2">
        <f t="shared" si="4"/>
        <v>-0.9879187357</v>
      </c>
      <c r="D16" s="2">
        <f t="shared" si="5"/>
        <v>0.006560089251</v>
      </c>
      <c r="E16" s="2">
        <f t="shared" ref="E16:G16" si="26">ABS(B16-B15)</f>
        <v>0.000004507763015</v>
      </c>
      <c r="F16" s="2">
        <f t="shared" si="26"/>
        <v>0.0000003105633654</v>
      </c>
      <c r="G16" s="2">
        <f t="shared" si="26"/>
        <v>0.000002603320501</v>
      </c>
      <c r="H16" s="2">
        <f t="shared" ref="H16:J16" si="27">ABS(B16-B15)/ABS(B16)</f>
        <v>0.000004486909335</v>
      </c>
      <c r="I16" s="2">
        <f t="shared" si="27"/>
        <v>0.0000003143612467</v>
      </c>
      <c r="J16" s="2">
        <f t="shared" si="27"/>
        <v>0.0003968422382</v>
      </c>
      <c r="K16" s="2">
        <f t="shared" si="8"/>
        <v>0.000004507763015</v>
      </c>
      <c r="L16" s="2">
        <f t="shared" si="9"/>
        <v>0.0003968422382</v>
      </c>
      <c r="M16" s="2">
        <f t="shared" si="15"/>
        <v>1.000232354</v>
      </c>
      <c r="N16" s="2">
        <f t="shared" si="10"/>
        <v>1</v>
      </c>
    </row>
    <row r="17">
      <c r="A17" s="2">
        <v>11.0</v>
      </c>
      <c r="B17" s="2">
        <f t="shared" si="3"/>
        <v>1.004646753</v>
      </c>
      <c r="C17" s="2">
        <f t="shared" si="4"/>
        <v>-0.9879187989</v>
      </c>
      <c r="D17" s="2">
        <f t="shared" si="5"/>
        <v>0.006559558824</v>
      </c>
      <c r="E17" s="2">
        <f t="shared" ref="E17:G17" si="28">ABS(B17-B16)</f>
        <v>0.0000009184573719</v>
      </c>
      <c r="F17" s="2">
        <f t="shared" si="28"/>
        <v>0.00000006324017199</v>
      </c>
      <c r="G17" s="2">
        <f t="shared" si="28"/>
        <v>0.0000005304269318</v>
      </c>
      <c r="H17" s="2">
        <f t="shared" ref="H17:J17" si="29">ABS(B17-B16)/ABS(B17)</f>
        <v>0.0000009142092674</v>
      </c>
      <c r="I17" s="2">
        <f t="shared" si="29"/>
        <v>0.00000006401353235</v>
      </c>
      <c r="J17" s="2">
        <f t="shared" si="29"/>
        <v>0.00008086320225</v>
      </c>
      <c r="K17" s="2">
        <f t="shared" si="8"/>
        <v>0.0000009184573719</v>
      </c>
      <c r="L17" s="2">
        <f t="shared" si="9"/>
        <v>0.00008086320225</v>
      </c>
      <c r="M17" s="2">
        <f t="shared" si="15"/>
        <v>1.000092281</v>
      </c>
      <c r="N17" s="2">
        <f t="shared" si="10"/>
        <v>1</v>
      </c>
    </row>
    <row r="18">
      <c r="A18" s="2">
        <v>12.0</v>
      </c>
      <c r="B18" s="2">
        <f t="shared" si="3"/>
        <v>1.00464694</v>
      </c>
      <c r="C18" s="2">
        <f t="shared" si="4"/>
        <v>-0.987918786</v>
      </c>
      <c r="D18" s="2">
        <f t="shared" si="5"/>
        <v>0.006559666892</v>
      </c>
      <c r="E18" s="2">
        <f t="shared" ref="E18:G18" si="30">ABS(B18-B17)</f>
        <v>0.0000001871249071</v>
      </c>
      <c r="F18" s="2">
        <f t="shared" si="30"/>
        <v>0.00000001288143381</v>
      </c>
      <c r="G18" s="2">
        <f t="shared" si="30"/>
        <v>0.0000001080682603</v>
      </c>
      <c r="H18" s="2">
        <f t="shared" ref="H18:J18" si="31">ABS(B18-B17)/ABS(B18)</f>
        <v>0.000000186259371</v>
      </c>
      <c r="I18" s="2">
        <f t="shared" si="31"/>
        <v>0.00000001303896028</v>
      </c>
      <c r="J18" s="2">
        <f t="shared" si="31"/>
        <v>0.00001647465673</v>
      </c>
      <c r="K18" s="2">
        <f t="shared" si="8"/>
        <v>0.0000001871249071</v>
      </c>
      <c r="L18" s="2">
        <f t="shared" si="9"/>
        <v>0.00001647465673</v>
      </c>
      <c r="M18" s="2">
        <f t="shared" si="15"/>
        <v>1.000036669</v>
      </c>
      <c r="N18" s="2">
        <f t="shared" si="10"/>
        <v>1</v>
      </c>
    </row>
    <row r="19">
      <c r="A19" s="2">
        <v>13.0</v>
      </c>
      <c r="B19" s="2">
        <f t="shared" si="3"/>
        <v>1.004646902</v>
      </c>
      <c r="C19" s="2">
        <f t="shared" si="4"/>
        <v>-0.9879187886</v>
      </c>
      <c r="D19" s="2">
        <f t="shared" si="5"/>
        <v>0.006559644875</v>
      </c>
      <c r="E19" s="2">
        <f t="shared" ref="E19:G19" si="32">ABS(B19-B18)</f>
        <v>0.00000003812361915</v>
      </c>
      <c r="F19" s="2">
        <f t="shared" si="32"/>
        <v>0.000000002624136464</v>
      </c>
      <c r="G19" s="2">
        <f t="shared" si="32"/>
        <v>0.00000002201712886</v>
      </c>
      <c r="H19" s="2">
        <f t="shared" ref="H19:J19" si="33">ABS(B19-B18)/ABS(B19)</f>
        <v>0.00000003794728186</v>
      </c>
      <c r="I19" s="2">
        <f t="shared" si="33"/>
        <v>0.000000002656226902</v>
      </c>
      <c r="J19" s="2">
        <f t="shared" si="33"/>
        <v>0.000003356451345</v>
      </c>
      <c r="K19" s="2">
        <f t="shared" si="8"/>
        <v>0.00000003812361915</v>
      </c>
      <c r="L19" s="2">
        <f t="shared" si="9"/>
        <v>0.000003356451345</v>
      </c>
      <c r="M19" s="2">
        <f t="shared" si="15"/>
        <v>1.000014573</v>
      </c>
      <c r="N19" s="2">
        <f t="shared" si="10"/>
        <v>1</v>
      </c>
    </row>
    <row r="20">
      <c r="A20" s="2">
        <v>14.0</v>
      </c>
      <c r="B20" s="2">
        <f t="shared" si="3"/>
        <v>1.00464691</v>
      </c>
      <c r="C20" s="2">
        <f t="shared" si="4"/>
        <v>-0.9879187881</v>
      </c>
      <c r="D20" s="2">
        <f t="shared" si="5"/>
        <v>0.006559649361</v>
      </c>
      <c r="E20" s="2">
        <f t="shared" ref="E20:G20" si="34">ABS(B20-B19)</f>
        <v>0.000000007766988164</v>
      </c>
      <c r="F20" s="2">
        <f t="shared" si="34"/>
        <v>0.0000000005346000309</v>
      </c>
      <c r="G20" s="2">
        <f t="shared" si="34"/>
        <v>0.000000004485586235</v>
      </c>
      <c r="H20" s="2">
        <f t="shared" ref="H20:J20" si="35">ABS(B20-B19)/ABS(B20)</f>
        <v>0.000000007731062614</v>
      </c>
      <c r="I20" s="2">
        <f t="shared" si="35"/>
        <v>0.0000000005411376293</v>
      </c>
      <c r="J20" s="2">
        <f t="shared" si="35"/>
        <v>0.0000006838149402</v>
      </c>
      <c r="K20" s="2">
        <f t="shared" si="8"/>
        <v>0.000000007766988164</v>
      </c>
      <c r="L20" s="2">
        <f t="shared" si="9"/>
        <v>0.0000006838149402</v>
      </c>
      <c r="M20" s="2">
        <f t="shared" si="15"/>
        <v>1.000005794</v>
      </c>
      <c r="N20" s="2">
        <f t="shared" si="10"/>
        <v>1</v>
      </c>
    </row>
    <row r="21" ht="15.75" customHeight="1">
      <c r="A21" s="2">
        <v>15.0</v>
      </c>
      <c r="B21" s="2">
        <f t="shared" si="3"/>
        <v>1.004646908</v>
      </c>
      <c r="C21" s="2">
        <f t="shared" si="4"/>
        <v>-0.9879187882</v>
      </c>
      <c r="D21" s="2">
        <f t="shared" si="5"/>
        <v>0.006559648447</v>
      </c>
      <c r="E21" s="2">
        <f t="shared" ref="E21:G21" si="36">ABS(B21-B20)</f>
        <v>0.000000001582375786</v>
      </c>
      <c r="F21" s="2">
        <f t="shared" si="36"/>
        <v>0.0000000001089129897</v>
      </c>
      <c r="G21" s="2">
        <f t="shared" si="36"/>
        <v>0.000000000913852714</v>
      </c>
      <c r="H21" s="2">
        <f t="shared" ref="H21:J21" si="37">ABS(B21-B20)/ABS(B21)</f>
        <v>0.000000001575056643</v>
      </c>
      <c r="I21" s="2">
        <f t="shared" si="37"/>
        <v>0.0000000001102448815</v>
      </c>
      <c r="J21" s="2">
        <f t="shared" si="37"/>
        <v>0.0000001393142821</v>
      </c>
      <c r="K21" s="2">
        <f t="shared" si="8"/>
        <v>0.000000001582375786</v>
      </c>
      <c r="L21" s="2">
        <f t="shared" si="9"/>
        <v>0.0000001393142821</v>
      </c>
      <c r="M21" s="2">
        <f t="shared" si="15"/>
        <v>1.000002223</v>
      </c>
      <c r="N21" s="2">
        <f t="shared" si="10"/>
        <v>1</v>
      </c>
    </row>
    <row r="22" ht="15.75" customHeight="1">
      <c r="A22" s="2">
        <v>16.0</v>
      </c>
      <c r="B22" s="2">
        <f t="shared" si="3"/>
        <v>1.004646908</v>
      </c>
      <c r="C22" s="2">
        <f t="shared" si="4"/>
        <v>-0.9879187882</v>
      </c>
      <c r="D22" s="2">
        <f t="shared" si="5"/>
        <v>0.006559648633</v>
      </c>
      <c r="E22" s="2">
        <f t="shared" ref="E22:G22" si="38">ABS(B22-B21)</f>
        <v>0.0000000003223787903</v>
      </c>
      <c r="F22" s="2">
        <f t="shared" si="38"/>
        <v>0</v>
      </c>
      <c r="G22" s="2">
        <f t="shared" si="38"/>
        <v>0.0000000001861800124</v>
      </c>
      <c r="H22" s="2">
        <f t="shared" ref="H22:J22" si="39">ABS(B22-B21)/ABS(B22)</f>
        <v>0.0000000003208876548</v>
      </c>
      <c r="I22" s="2">
        <f t="shared" si="39"/>
        <v>0</v>
      </c>
      <c r="J22" s="2">
        <f t="shared" si="39"/>
        <v>0.00000002838261968</v>
      </c>
      <c r="K22" s="2">
        <f t="shared" si="8"/>
        <v>0.0000000003223787903</v>
      </c>
      <c r="L22" s="2">
        <f t="shared" si="9"/>
        <v>0.00000002838261968</v>
      </c>
      <c r="M22" s="2">
        <f t="shared" si="15"/>
        <v>1.000000221</v>
      </c>
      <c r="N22" s="2">
        <f t="shared" si="10"/>
        <v>1</v>
      </c>
    </row>
    <row r="23" ht="15.75" customHeight="1">
      <c r="A23" s="2">
        <v>17.0</v>
      </c>
      <c r="B23" s="2">
        <f t="shared" si="3"/>
        <v>1.004646908</v>
      </c>
      <c r="C23" s="2">
        <f t="shared" si="4"/>
        <v>-0.9879187882</v>
      </c>
      <c r="D23" s="2">
        <f t="shared" si="5"/>
        <v>0.006559648595</v>
      </c>
      <c r="E23" s="2">
        <f t="shared" ref="E23:G23" si="40">ABS(B23-B22)</f>
        <v>0</v>
      </c>
      <c r="F23" s="2">
        <f t="shared" si="40"/>
        <v>0</v>
      </c>
      <c r="G23" s="2">
        <f t="shared" si="40"/>
        <v>0</v>
      </c>
      <c r="H23" s="2">
        <f t="shared" ref="H23:J23" si="41">ABS(B23-B22)/ABS(B23)</f>
        <v>0</v>
      </c>
      <c r="I23" s="2">
        <f t="shared" si="41"/>
        <v>0</v>
      </c>
      <c r="J23" s="2">
        <f t="shared" si="41"/>
        <v>0.000000005782419701</v>
      </c>
      <c r="K23" s="2">
        <f t="shared" si="8"/>
        <v>0</v>
      </c>
      <c r="L23" s="2">
        <f t="shared" si="9"/>
        <v>0.000000005782419701</v>
      </c>
      <c r="M23" s="2">
        <f t="shared" si="15"/>
        <v>0.9999993939</v>
      </c>
      <c r="N23" s="2">
        <f t="shared" si="10"/>
        <v>1</v>
      </c>
    </row>
    <row r="24" ht="15.75" customHeight="1">
      <c r="A24" s="2">
        <v>18.0</v>
      </c>
      <c r="B24" s="2">
        <f t="shared" si="3"/>
        <v>1.004646908</v>
      </c>
      <c r="C24" s="2">
        <f t="shared" si="4"/>
        <v>-0.9879187882</v>
      </c>
      <c r="D24" s="2">
        <f t="shared" si="5"/>
        <v>0.006559648603</v>
      </c>
      <c r="E24" s="2">
        <f t="shared" ref="E24:G24" si="42">ABS(B24-B23)</f>
        <v>0</v>
      </c>
      <c r="F24" s="2">
        <f t="shared" si="42"/>
        <v>0</v>
      </c>
      <c r="G24" s="2">
        <f t="shared" si="42"/>
        <v>0</v>
      </c>
      <c r="H24" s="2">
        <f t="shared" ref="H24:J24" si="43">ABS(B24-B23)/ABS(B24)</f>
        <v>0</v>
      </c>
      <c r="I24" s="2">
        <f t="shared" si="43"/>
        <v>0</v>
      </c>
      <c r="J24" s="2">
        <f t="shared" si="43"/>
        <v>0.000000001178048236</v>
      </c>
      <c r="K24" s="2">
        <f t="shared" si="8"/>
        <v>0</v>
      </c>
      <c r="L24" s="2">
        <f t="shared" si="9"/>
        <v>0.000000001178048236</v>
      </c>
      <c r="M24" s="2">
        <f t="shared" si="15"/>
        <v>1.000006375</v>
      </c>
      <c r="N24" s="2">
        <f t="shared" si="10"/>
        <v>1</v>
      </c>
    </row>
    <row r="25" ht="15.75" customHeight="1">
      <c r="A25" s="2">
        <v>19.0</v>
      </c>
      <c r="B25" s="2">
        <f t="shared" si="3"/>
        <v>1.004646908</v>
      </c>
      <c r="C25" s="2">
        <f t="shared" si="4"/>
        <v>-0.9879187882</v>
      </c>
      <c r="D25" s="2">
        <f t="shared" si="5"/>
        <v>0.006559648601</v>
      </c>
      <c r="E25" s="2">
        <f t="shared" ref="E25:G25" si="44">ABS(B25-B24)</f>
        <v>0</v>
      </c>
      <c r="F25" s="2">
        <f t="shared" si="44"/>
        <v>0</v>
      </c>
      <c r="G25" s="2">
        <f t="shared" si="44"/>
        <v>0</v>
      </c>
      <c r="H25" s="2">
        <f t="shared" ref="H25:J25" si="45">ABS(B25-B24)/ABS(B25)</f>
        <v>0</v>
      </c>
      <c r="I25" s="2">
        <f t="shared" si="45"/>
        <v>0</v>
      </c>
      <c r="J25" s="2">
        <f t="shared" si="45"/>
        <v>0.0000000002400074861</v>
      </c>
      <c r="K25" s="2">
        <f t="shared" si="8"/>
        <v>0</v>
      </c>
      <c r="L25" s="2">
        <f t="shared" si="9"/>
        <v>0.0000000002400074861</v>
      </c>
      <c r="M25" s="2">
        <f t="shared" si="15"/>
        <v>0.9999955501</v>
      </c>
      <c r="N25" s="2">
        <f t="shared" si="10"/>
        <v>1</v>
      </c>
    </row>
    <row r="26" ht="15.75" customHeight="1">
      <c r="A26" s="2">
        <v>20.0</v>
      </c>
      <c r="B26" s="2">
        <f t="shared" si="3"/>
        <v>1.004646908</v>
      </c>
      <c r="C26" s="2">
        <f t="shared" si="4"/>
        <v>-0.9879187882</v>
      </c>
      <c r="D26" s="2">
        <f t="shared" si="5"/>
        <v>0.006559648601</v>
      </c>
      <c r="E26" s="2">
        <f t="shared" ref="E26:G26" si="46">ABS(B26-B25)</f>
        <v>0</v>
      </c>
      <c r="F26" s="2">
        <f t="shared" si="46"/>
        <v>0</v>
      </c>
      <c r="G26" s="2">
        <f t="shared" si="46"/>
        <v>0</v>
      </c>
      <c r="H26" s="2">
        <f t="shared" ref="H26:J26" si="47">ABS(B26-B25)/ABS(B26)</f>
        <v>0</v>
      </c>
      <c r="I26" s="2">
        <f t="shared" si="47"/>
        <v>0</v>
      </c>
      <c r="J26" s="2">
        <f t="shared" si="47"/>
        <v>0</v>
      </c>
      <c r="K26" s="2">
        <f t="shared" si="8"/>
        <v>0</v>
      </c>
      <c r="L26" s="2">
        <f t="shared" si="9"/>
        <v>0</v>
      </c>
      <c r="M26" s="2">
        <f t="shared" si="15"/>
        <v>0.9997986408</v>
      </c>
      <c r="N26" s="2">
        <f t="shared" si="10"/>
        <v>1</v>
      </c>
    </row>
    <row r="27" ht="15.75" customHeight="1">
      <c r="A27" s="2">
        <v>21.0</v>
      </c>
      <c r="B27" s="2">
        <f t="shared" si="3"/>
        <v>1.004646908</v>
      </c>
      <c r="C27" s="2">
        <f t="shared" si="4"/>
        <v>-0.9879187882</v>
      </c>
      <c r="D27" s="2">
        <f t="shared" si="5"/>
        <v>0.006559648601</v>
      </c>
      <c r="E27" s="2">
        <f t="shared" ref="E27:G27" si="48">ABS(B27-B26)</f>
        <v>0</v>
      </c>
      <c r="F27" s="2">
        <f t="shared" si="48"/>
        <v>0</v>
      </c>
      <c r="G27" s="2">
        <f t="shared" si="48"/>
        <v>0</v>
      </c>
      <c r="H27" s="2">
        <f t="shared" ref="H27:J27" si="49">ABS(B27-B26)/ABS(B27)</f>
        <v>0</v>
      </c>
      <c r="I27" s="2">
        <f t="shared" si="49"/>
        <v>0</v>
      </c>
      <c r="J27" s="2">
        <f t="shared" si="49"/>
        <v>0</v>
      </c>
      <c r="K27" s="2">
        <f t="shared" si="8"/>
        <v>0</v>
      </c>
      <c r="L27" s="2">
        <f t="shared" si="9"/>
        <v>0</v>
      </c>
      <c r="M27" s="2">
        <f t="shared" si="15"/>
        <v>0.9998728712</v>
      </c>
      <c r="N27" s="2">
        <f t="shared" si="10"/>
        <v>1</v>
      </c>
    </row>
    <row r="28" ht="15.75" customHeight="1">
      <c r="A28" s="2">
        <v>22.0</v>
      </c>
      <c r="B28" s="2">
        <f t="shared" si="3"/>
        <v>1.004646908</v>
      </c>
      <c r="C28" s="2">
        <f t="shared" si="4"/>
        <v>-0.9879187882</v>
      </c>
      <c r="D28" s="2">
        <f t="shared" si="5"/>
        <v>0.006559648601</v>
      </c>
      <c r="E28" s="2">
        <f t="shared" ref="E28:G28" si="50">ABS(B28-B27)</f>
        <v>0</v>
      </c>
      <c r="F28" s="2">
        <f t="shared" si="50"/>
        <v>0</v>
      </c>
      <c r="G28" s="2">
        <f t="shared" si="50"/>
        <v>0</v>
      </c>
      <c r="H28" s="2">
        <f t="shared" ref="H28:J28" si="51">ABS(B28-B27)/ABS(B28)</f>
        <v>0</v>
      </c>
      <c r="I28" s="2">
        <f t="shared" si="51"/>
        <v>0</v>
      </c>
      <c r="J28" s="2">
        <f t="shared" si="51"/>
        <v>0</v>
      </c>
      <c r="K28" s="2">
        <f t="shared" si="8"/>
        <v>0</v>
      </c>
      <c r="L28" s="2">
        <f t="shared" si="9"/>
        <v>0</v>
      </c>
      <c r="M28" s="2">
        <f t="shared" si="15"/>
        <v>0.9997389779</v>
      </c>
      <c r="N28" s="2">
        <f t="shared" si="10"/>
        <v>1</v>
      </c>
    </row>
    <row r="29" ht="15.75" customHeight="1">
      <c r="A29" s="2">
        <v>23.0</v>
      </c>
      <c r="B29" s="2">
        <f t="shared" si="3"/>
        <v>1.004646908</v>
      </c>
      <c r="C29" s="2">
        <f t="shared" si="4"/>
        <v>-0.9879187882</v>
      </c>
      <c r="D29" s="2">
        <f t="shared" si="5"/>
        <v>0.006559648601</v>
      </c>
      <c r="E29" s="2">
        <f t="shared" ref="E29:G29" si="52">ABS(B29-B28)</f>
        <v>0</v>
      </c>
      <c r="F29" s="2">
        <f t="shared" si="52"/>
        <v>0</v>
      </c>
      <c r="G29" s="2">
        <f t="shared" si="52"/>
        <v>0</v>
      </c>
      <c r="H29" s="2">
        <f t="shared" ref="H29:J29" si="53">ABS(B29-B28)/ABS(B29)</f>
        <v>0</v>
      </c>
      <c r="I29" s="2">
        <f t="shared" si="53"/>
        <v>0</v>
      </c>
      <c r="J29" s="2">
        <f t="shared" si="53"/>
        <v>0</v>
      </c>
      <c r="K29" s="2">
        <f t="shared" si="8"/>
        <v>0</v>
      </c>
      <c r="L29" s="2">
        <f t="shared" si="9"/>
        <v>0</v>
      </c>
      <c r="M29" s="2">
        <f t="shared" si="15"/>
        <v>0.9769365261</v>
      </c>
      <c r="N29" s="2">
        <f t="shared" si="10"/>
        <v>0</v>
      </c>
    </row>
    <row r="30" ht="15.75" customHeight="1">
      <c r="A30" s="2">
        <v>24.0</v>
      </c>
      <c r="B30" s="2">
        <f t="shared" si="3"/>
        <v>1.004646908</v>
      </c>
      <c r="C30" s="2">
        <f t="shared" si="4"/>
        <v>-0.9879187882</v>
      </c>
      <c r="D30" s="2">
        <f t="shared" si="5"/>
        <v>0.006559648601</v>
      </c>
      <c r="E30" s="2">
        <f t="shared" ref="E30:G30" si="54">ABS(B30-B29)</f>
        <v>0</v>
      </c>
      <c r="F30" s="2">
        <f t="shared" si="54"/>
        <v>0</v>
      </c>
      <c r="G30" s="2">
        <f t="shared" si="54"/>
        <v>0</v>
      </c>
      <c r="H30" s="2">
        <f t="shared" ref="H30:J30" si="55">ABS(B30-B29)/ABS(B30)</f>
        <v>0</v>
      </c>
      <c r="I30" s="2">
        <f t="shared" si="55"/>
        <v>0</v>
      </c>
      <c r="J30" s="2">
        <f t="shared" si="55"/>
        <v>0</v>
      </c>
      <c r="K30" s="2">
        <f t="shared" si="8"/>
        <v>0</v>
      </c>
      <c r="L30" s="2">
        <f t="shared" si="9"/>
        <v>0</v>
      </c>
      <c r="M30" s="2">
        <f t="shared" si="15"/>
        <v>0.8364401353</v>
      </c>
      <c r="N30" s="2">
        <f t="shared" si="10"/>
        <v>0</v>
      </c>
    </row>
    <row r="31" ht="15.75" customHeight="1">
      <c r="A31" s="2">
        <v>25.0</v>
      </c>
      <c r="B31" s="2">
        <f t="shared" si="3"/>
        <v>1.004646908</v>
      </c>
      <c r="C31" s="2">
        <f t="shared" si="4"/>
        <v>-0.9879187882</v>
      </c>
      <c r="D31" s="2">
        <f t="shared" si="5"/>
        <v>0.006559648601</v>
      </c>
      <c r="E31" s="2">
        <f t="shared" ref="E31:G31" si="56">ABS(B31-B30)</f>
        <v>0</v>
      </c>
      <c r="F31" s="2">
        <f t="shared" si="56"/>
        <v>0</v>
      </c>
      <c r="G31" s="2">
        <f t="shared" si="56"/>
        <v>0</v>
      </c>
      <c r="H31" s="2">
        <f t="shared" ref="H31:J31" si="57">ABS(B31-B30)/ABS(B31)</f>
        <v>0</v>
      </c>
      <c r="I31" s="2">
        <f t="shared" si="57"/>
        <v>0</v>
      </c>
      <c r="J31" s="2">
        <f t="shared" si="57"/>
        <v>0</v>
      </c>
      <c r="K31" s="2">
        <f t="shared" si="8"/>
        <v>0</v>
      </c>
      <c r="L31" s="2">
        <f t="shared" si="9"/>
        <v>0</v>
      </c>
      <c r="M31" s="2">
        <f t="shared" si="15"/>
        <v>0.8455527411</v>
      </c>
      <c r="N31" s="2">
        <f t="shared" si="10"/>
        <v>0</v>
      </c>
    </row>
    <row r="32" ht="15.75" customHeight="1">
      <c r="A32" s="2">
        <v>26.0</v>
      </c>
      <c r="B32" s="2">
        <f t="shared" si="3"/>
        <v>1.004646908</v>
      </c>
      <c r="C32" s="2">
        <f t="shared" si="4"/>
        <v>-0.9879187882</v>
      </c>
      <c r="D32" s="2">
        <f t="shared" si="5"/>
        <v>0.006559648601</v>
      </c>
      <c r="E32" s="2">
        <f t="shared" ref="E32:G32" si="58">ABS(B32-B31)</f>
        <v>0</v>
      </c>
      <c r="F32" s="2">
        <f t="shared" si="58"/>
        <v>0</v>
      </c>
      <c r="G32" s="2">
        <f t="shared" si="58"/>
        <v>0</v>
      </c>
      <c r="H32" s="2">
        <f t="shared" ref="H32:J32" si="59">ABS(B32-B31)/ABS(B32)</f>
        <v>0</v>
      </c>
      <c r="I32" s="2">
        <f t="shared" si="59"/>
        <v>0</v>
      </c>
      <c r="J32" s="2">
        <f t="shared" si="59"/>
        <v>0</v>
      </c>
      <c r="K32" s="2">
        <f t="shared" si="8"/>
        <v>0</v>
      </c>
      <c r="L32" s="2">
        <f t="shared" si="9"/>
        <v>0</v>
      </c>
      <c r="M32" s="2" t="str">
        <f t="shared" si="15"/>
        <v>#NUM!</v>
      </c>
      <c r="N32" s="2">
        <f t="shared" si="10"/>
        <v>0</v>
      </c>
    </row>
    <row r="33" ht="15.75" customHeight="1">
      <c r="A33" s="2">
        <v>27.0</v>
      </c>
      <c r="B33" s="2">
        <f t="shared" si="3"/>
        <v>1.004646908</v>
      </c>
      <c r="C33" s="2">
        <f t="shared" si="4"/>
        <v>-0.9879187882</v>
      </c>
      <c r="D33" s="2">
        <f t="shared" si="5"/>
        <v>0.006559648601</v>
      </c>
      <c r="E33" s="2">
        <f t="shared" ref="E33:G33" si="60">ABS(B33-B32)</f>
        <v>0</v>
      </c>
      <c r="F33" s="2">
        <f t="shared" si="60"/>
        <v>0</v>
      </c>
      <c r="G33" s="2">
        <f t="shared" si="60"/>
        <v>0</v>
      </c>
      <c r="H33" s="2">
        <f t="shared" ref="H33:J33" si="61">ABS(B33-B32)/ABS(B33)</f>
        <v>0</v>
      </c>
      <c r="I33" s="2">
        <f t="shared" si="61"/>
        <v>0</v>
      </c>
      <c r="J33" s="2">
        <f t="shared" si="61"/>
        <v>0</v>
      </c>
      <c r="K33" s="2">
        <f t="shared" si="8"/>
        <v>0</v>
      </c>
      <c r="L33" s="2">
        <f t="shared" si="9"/>
        <v>0</v>
      </c>
      <c r="M33" s="2" t="str">
        <f t="shared" si="15"/>
        <v>#NUM!</v>
      </c>
      <c r="N33" s="2">
        <f t="shared" si="10"/>
        <v>0</v>
      </c>
    </row>
    <row r="34" ht="15.75" customHeight="1">
      <c r="A34" s="2">
        <v>28.0</v>
      </c>
      <c r="B34" s="2">
        <f t="shared" si="3"/>
        <v>1.004646908</v>
      </c>
      <c r="C34" s="2">
        <f t="shared" si="4"/>
        <v>-0.9879187882</v>
      </c>
      <c r="D34" s="2">
        <f t="shared" si="5"/>
        <v>0.006559648601</v>
      </c>
      <c r="E34" s="2">
        <f t="shared" ref="E34:G34" si="62">ABS(B34-B33)</f>
        <v>0</v>
      </c>
      <c r="F34" s="2">
        <f t="shared" si="62"/>
        <v>0</v>
      </c>
      <c r="G34" s="2">
        <f t="shared" si="62"/>
        <v>0</v>
      </c>
      <c r="H34" s="2">
        <f t="shared" ref="H34:J34" si="63">ABS(B34-B33)/ABS(B34)</f>
        <v>0</v>
      </c>
      <c r="I34" s="2">
        <f t="shared" si="63"/>
        <v>0</v>
      </c>
      <c r="J34" s="2">
        <f t="shared" si="63"/>
        <v>0</v>
      </c>
      <c r="K34" s="2">
        <f t="shared" si="8"/>
        <v>0</v>
      </c>
      <c r="L34" s="2">
        <f t="shared" si="9"/>
        <v>0</v>
      </c>
      <c r="M34" s="2" t="str">
        <f t="shared" si="15"/>
        <v>#NUM!</v>
      </c>
      <c r="N34" s="2">
        <f t="shared" si="10"/>
        <v>0</v>
      </c>
    </row>
    <row r="35" ht="15.75" customHeight="1">
      <c r="A35" s="2">
        <v>29.0</v>
      </c>
      <c r="B35" s="2">
        <f t="shared" si="3"/>
        <v>1.004646908</v>
      </c>
      <c r="C35" s="2">
        <f t="shared" si="4"/>
        <v>-0.9879187882</v>
      </c>
      <c r="D35" s="2">
        <f t="shared" si="5"/>
        <v>0.006559648601</v>
      </c>
      <c r="E35" s="2">
        <f t="shared" ref="E35:G35" si="64">ABS(B35-B34)</f>
        <v>0</v>
      </c>
      <c r="F35" s="2">
        <f t="shared" si="64"/>
        <v>0</v>
      </c>
      <c r="G35" s="2">
        <f t="shared" si="64"/>
        <v>0</v>
      </c>
      <c r="H35" s="2">
        <f t="shared" ref="H35:J35" si="65">ABS(B35-B34)/ABS(B35)</f>
        <v>0</v>
      </c>
      <c r="I35" s="2">
        <f t="shared" si="65"/>
        <v>0</v>
      </c>
      <c r="J35" s="2">
        <f t="shared" si="65"/>
        <v>0</v>
      </c>
      <c r="K35" s="2">
        <f t="shared" si="8"/>
        <v>0</v>
      </c>
      <c r="L35" s="2">
        <f t="shared" si="9"/>
        <v>0</v>
      </c>
      <c r="M35" s="2" t="str">
        <f t="shared" si="15"/>
        <v>#NUM!</v>
      </c>
      <c r="N35" s="2">
        <f t="shared" si="10"/>
        <v>0</v>
      </c>
    </row>
    <row r="36" ht="15.75" customHeight="1">
      <c r="A36" s="2">
        <v>30.0</v>
      </c>
      <c r="B36" s="2">
        <f t="shared" si="3"/>
        <v>1.004646908</v>
      </c>
      <c r="C36" s="2">
        <f t="shared" si="4"/>
        <v>-0.9879187882</v>
      </c>
      <c r="D36" s="2">
        <f t="shared" si="5"/>
        <v>0.006559648601</v>
      </c>
      <c r="E36" s="2">
        <f t="shared" ref="E36:G36" si="66">ABS(B36-B35)</f>
        <v>0</v>
      </c>
      <c r="F36" s="2">
        <f t="shared" si="66"/>
        <v>0</v>
      </c>
      <c r="G36" s="2">
        <f t="shared" si="66"/>
        <v>0</v>
      </c>
      <c r="H36" s="2">
        <f t="shared" ref="H36:J36" si="67">ABS(B36-B35)/ABS(B36)</f>
        <v>0</v>
      </c>
      <c r="I36" s="2">
        <f t="shared" si="67"/>
        <v>0</v>
      </c>
      <c r="J36" s="2">
        <f t="shared" si="67"/>
        <v>0</v>
      </c>
      <c r="K36" s="2">
        <f t="shared" si="8"/>
        <v>0</v>
      </c>
      <c r="L36" s="2">
        <f t="shared" si="9"/>
        <v>0</v>
      </c>
      <c r="M36" s="2" t="str">
        <f t="shared" si="15"/>
        <v>#NUM!</v>
      </c>
      <c r="N36" s="2">
        <f t="shared" si="10"/>
        <v>0</v>
      </c>
    </row>
    <row r="37" ht="15.75" customHeight="1">
      <c r="A37" s="2">
        <v>31.0</v>
      </c>
      <c r="B37" s="2">
        <f t="shared" si="3"/>
        <v>1.004646908</v>
      </c>
      <c r="C37" s="2">
        <f t="shared" si="4"/>
        <v>-0.9879187882</v>
      </c>
      <c r="D37" s="2">
        <f t="shared" si="5"/>
        <v>0.006559648601</v>
      </c>
      <c r="E37" s="2">
        <f t="shared" ref="E37:G37" si="68">ABS(B37-B36)</f>
        <v>0</v>
      </c>
      <c r="F37" s="2">
        <f t="shared" si="68"/>
        <v>0</v>
      </c>
      <c r="G37" s="2">
        <f t="shared" si="68"/>
        <v>0</v>
      </c>
      <c r="H37" s="2">
        <f t="shared" ref="H37:J37" si="69">ABS(B37-B36)/ABS(B37)</f>
        <v>0</v>
      </c>
      <c r="I37" s="2">
        <f t="shared" si="69"/>
        <v>0</v>
      </c>
      <c r="J37" s="2">
        <f t="shared" si="69"/>
        <v>0</v>
      </c>
      <c r="K37" s="2">
        <f t="shared" si="8"/>
        <v>0</v>
      </c>
      <c r="L37" s="2">
        <f t="shared" si="9"/>
        <v>0</v>
      </c>
      <c r="M37" s="2" t="str">
        <f t="shared" si="15"/>
        <v>#NUM!</v>
      </c>
      <c r="N37" s="2">
        <f t="shared" si="10"/>
        <v>0</v>
      </c>
    </row>
    <row r="38" ht="15.75" customHeight="1">
      <c r="A38" s="2">
        <v>32.0</v>
      </c>
      <c r="B38" s="2">
        <f t="shared" si="3"/>
        <v>1.004646908</v>
      </c>
      <c r="C38" s="2">
        <f t="shared" si="4"/>
        <v>-0.9879187882</v>
      </c>
      <c r="D38" s="2">
        <f t="shared" si="5"/>
        <v>0.006559648601</v>
      </c>
      <c r="E38" s="2">
        <f t="shared" ref="E38:G38" si="70">ABS(B38-B37)</f>
        <v>0</v>
      </c>
      <c r="F38" s="2">
        <f t="shared" si="70"/>
        <v>0</v>
      </c>
      <c r="G38" s="2">
        <f t="shared" si="70"/>
        <v>0</v>
      </c>
      <c r="H38" s="2">
        <f t="shared" ref="H38:J38" si="71">ABS(B38-B37)/ABS(B38)</f>
        <v>0</v>
      </c>
      <c r="I38" s="2">
        <f t="shared" si="71"/>
        <v>0</v>
      </c>
      <c r="J38" s="2">
        <f t="shared" si="71"/>
        <v>0</v>
      </c>
      <c r="K38" s="2">
        <f t="shared" si="8"/>
        <v>0</v>
      </c>
      <c r="L38" s="2">
        <f t="shared" si="9"/>
        <v>0</v>
      </c>
      <c r="M38" s="2" t="str">
        <f t="shared" si="15"/>
        <v>#NUM!</v>
      </c>
      <c r="N38" s="2">
        <f t="shared" si="10"/>
        <v>0</v>
      </c>
    </row>
    <row r="39" ht="15.75" customHeight="1">
      <c r="A39" s="2">
        <v>33.0</v>
      </c>
      <c r="B39" s="2">
        <f t="shared" si="3"/>
        <v>1.004646908</v>
      </c>
      <c r="C39" s="2">
        <f t="shared" si="4"/>
        <v>-0.9879187882</v>
      </c>
      <c r="D39" s="2">
        <f t="shared" si="5"/>
        <v>0.006559648601</v>
      </c>
      <c r="E39" s="2">
        <f t="shared" ref="E39:G39" si="72">ABS(B39-B38)</f>
        <v>0</v>
      </c>
      <c r="F39" s="2">
        <f t="shared" si="72"/>
        <v>0</v>
      </c>
      <c r="G39" s="2">
        <f t="shared" si="72"/>
        <v>0</v>
      </c>
      <c r="H39" s="2">
        <f t="shared" ref="H39:J39" si="73">ABS(B39-B38)/ABS(B39)</f>
        <v>0</v>
      </c>
      <c r="I39" s="2">
        <f t="shared" si="73"/>
        <v>0</v>
      </c>
      <c r="J39" s="2">
        <f t="shared" si="73"/>
        <v>0</v>
      </c>
      <c r="K39" s="2">
        <f t="shared" si="8"/>
        <v>0</v>
      </c>
      <c r="L39" s="2">
        <f t="shared" si="9"/>
        <v>0</v>
      </c>
      <c r="M39" s="2" t="str">
        <f t="shared" si="15"/>
        <v>#NUM!</v>
      </c>
      <c r="N39" s="2">
        <f t="shared" si="10"/>
        <v>0</v>
      </c>
    </row>
    <row r="40" ht="15.75" customHeight="1">
      <c r="A40" s="2">
        <v>34.0</v>
      </c>
      <c r="B40" s="2">
        <f t="shared" si="3"/>
        <v>1.004646908</v>
      </c>
      <c r="C40" s="2">
        <f t="shared" si="4"/>
        <v>-0.9879187882</v>
      </c>
      <c r="D40" s="2">
        <f t="shared" si="5"/>
        <v>0.006559648601</v>
      </c>
      <c r="E40" s="2">
        <f t="shared" ref="E40:G40" si="74">ABS(B40-B39)</f>
        <v>0</v>
      </c>
      <c r="F40" s="2">
        <f t="shared" si="74"/>
        <v>0</v>
      </c>
      <c r="G40" s="2">
        <f t="shared" si="74"/>
        <v>0</v>
      </c>
      <c r="H40" s="2">
        <f t="shared" ref="H40:J40" si="75">ABS(B40-B39)/ABS(B40)</f>
        <v>0</v>
      </c>
      <c r="I40" s="2">
        <f t="shared" si="75"/>
        <v>0</v>
      </c>
      <c r="J40" s="2">
        <f t="shared" si="75"/>
        <v>0</v>
      </c>
      <c r="K40" s="2">
        <f t="shared" si="8"/>
        <v>0</v>
      </c>
      <c r="L40" s="2">
        <f t="shared" si="9"/>
        <v>0</v>
      </c>
      <c r="M40" s="2" t="str">
        <f t="shared" si="15"/>
        <v>#NUM!</v>
      </c>
      <c r="N40" s="2">
        <f t="shared" si="10"/>
        <v>0</v>
      </c>
    </row>
    <row r="41" ht="15.75" customHeight="1">
      <c r="A41" s="2">
        <v>35.0</v>
      </c>
      <c r="B41" s="2">
        <f t="shared" si="3"/>
        <v>1.004646908</v>
      </c>
      <c r="C41" s="2">
        <f t="shared" si="4"/>
        <v>-0.9879187882</v>
      </c>
      <c r="D41" s="2">
        <f t="shared" si="5"/>
        <v>0.006559648601</v>
      </c>
      <c r="E41" s="2">
        <f t="shared" ref="E41:G41" si="76">ABS(B41-B40)</f>
        <v>0</v>
      </c>
      <c r="F41" s="2">
        <f t="shared" si="76"/>
        <v>0</v>
      </c>
      <c r="G41" s="2">
        <f t="shared" si="76"/>
        <v>0</v>
      </c>
      <c r="H41" s="2">
        <f t="shared" ref="H41:J41" si="77">ABS(B41-B40)/ABS(B41)</f>
        <v>0</v>
      </c>
      <c r="I41" s="2">
        <f t="shared" si="77"/>
        <v>0</v>
      </c>
      <c r="J41" s="2">
        <f t="shared" si="77"/>
        <v>0</v>
      </c>
      <c r="K41" s="2">
        <f t="shared" si="8"/>
        <v>0</v>
      </c>
      <c r="L41" s="2">
        <f t="shared" si="9"/>
        <v>0</v>
      </c>
      <c r="M41" s="2" t="str">
        <f t="shared" si="15"/>
        <v>#NUM!</v>
      </c>
      <c r="N41" s="2">
        <f t="shared" si="10"/>
        <v>0</v>
      </c>
    </row>
    <row r="42" ht="15.75" customHeight="1">
      <c r="A42" s="2">
        <v>36.0</v>
      </c>
      <c r="B42" s="2">
        <f t="shared" si="3"/>
        <v>1.004646908</v>
      </c>
      <c r="C42" s="2">
        <f t="shared" si="4"/>
        <v>-0.9879187882</v>
      </c>
      <c r="D42" s="2">
        <f t="shared" si="5"/>
        <v>0.006559648601</v>
      </c>
      <c r="E42" s="2">
        <f t="shared" ref="E42:G42" si="78">ABS(B42-B41)</f>
        <v>0</v>
      </c>
      <c r="F42" s="2">
        <f t="shared" si="78"/>
        <v>0</v>
      </c>
      <c r="G42" s="2">
        <f t="shared" si="78"/>
        <v>0</v>
      </c>
      <c r="H42" s="2">
        <f t="shared" ref="H42:J42" si="79">ABS(B42-B41)/ABS(B42)</f>
        <v>0</v>
      </c>
      <c r="I42" s="2">
        <f t="shared" si="79"/>
        <v>0</v>
      </c>
      <c r="J42" s="2">
        <f t="shared" si="79"/>
        <v>0</v>
      </c>
      <c r="K42" s="2">
        <f t="shared" si="8"/>
        <v>0</v>
      </c>
      <c r="L42" s="2">
        <f t="shared" si="9"/>
        <v>0</v>
      </c>
      <c r="M42" s="2" t="str">
        <f t="shared" si="15"/>
        <v>#NUM!</v>
      </c>
      <c r="N42" s="2">
        <f t="shared" si="10"/>
        <v>0</v>
      </c>
    </row>
    <row r="43" ht="15.75" customHeight="1">
      <c r="A43" s="2">
        <v>37.0</v>
      </c>
      <c r="B43" s="2">
        <f t="shared" si="3"/>
        <v>1.004646908</v>
      </c>
      <c r="C43" s="2">
        <f t="shared" si="4"/>
        <v>-0.9879187882</v>
      </c>
      <c r="D43" s="2">
        <f t="shared" si="5"/>
        <v>0.006559648601</v>
      </c>
      <c r="E43" s="2">
        <f t="shared" ref="E43:G43" si="80">ABS(B43-B42)</f>
        <v>0</v>
      </c>
      <c r="F43" s="2">
        <f t="shared" si="80"/>
        <v>0</v>
      </c>
      <c r="G43" s="2">
        <f t="shared" si="80"/>
        <v>0</v>
      </c>
      <c r="H43" s="2">
        <f t="shared" ref="H43:J43" si="81">ABS(B43-B42)/ABS(B43)</f>
        <v>0</v>
      </c>
      <c r="I43" s="2">
        <f t="shared" si="81"/>
        <v>0</v>
      </c>
      <c r="J43" s="2">
        <f t="shared" si="81"/>
        <v>0</v>
      </c>
      <c r="K43" s="2">
        <f t="shared" si="8"/>
        <v>0</v>
      </c>
      <c r="L43" s="2">
        <f t="shared" si="9"/>
        <v>0</v>
      </c>
      <c r="M43" s="2" t="str">
        <f t="shared" si="15"/>
        <v>#NUM!</v>
      </c>
      <c r="N43" s="2">
        <f t="shared" si="10"/>
        <v>0</v>
      </c>
    </row>
    <row r="44" ht="15.75" customHeight="1">
      <c r="A44" s="2">
        <v>38.0</v>
      </c>
      <c r="B44" s="2">
        <f t="shared" si="3"/>
        <v>1.004646908</v>
      </c>
      <c r="C44" s="2">
        <f t="shared" si="4"/>
        <v>-0.9879187882</v>
      </c>
      <c r="D44" s="2">
        <f t="shared" si="5"/>
        <v>0.006559648601</v>
      </c>
      <c r="E44" s="2">
        <f t="shared" ref="E44:G44" si="82">ABS(B44-B43)</f>
        <v>0</v>
      </c>
      <c r="F44" s="2">
        <f t="shared" si="82"/>
        <v>0</v>
      </c>
      <c r="G44" s="2">
        <f t="shared" si="82"/>
        <v>0</v>
      </c>
      <c r="H44" s="2">
        <f t="shared" ref="H44:J44" si="83">ABS(B44-B43)/ABS(B44)</f>
        <v>0</v>
      </c>
      <c r="I44" s="2">
        <f t="shared" si="83"/>
        <v>0</v>
      </c>
      <c r="J44" s="2">
        <f t="shared" si="83"/>
        <v>0</v>
      </c>
      <c r="K44" s="2">
        <f t="shared" si="8"/>
        <v>0</v>
      </c>
      <c r="L44" s="2">
        <f t="shared" si="9"/>
        <v>0</v>
      </c>
      <c r="M44" s="2" t="str">
        <f t="shared" si="15"/>
        <v>#NUM!</v>
      </c>
      <c r="N44" s="2">
        <f t="shared" si="10"/>
        <v>0</v>
      </c>
    </row>
    <row r="45" ht="15.75" customHeight="1">
      <c r="A45" s="2">
        <v>39.0</v>
      </c>
      <c r="B45" s="2">
        <f t="shared" si="3"/>
        <v>1.004646908</v>
      </c>
      <c r="C45" s="2">
        <f t="shared" si="4"/>
        <v>-0.9879187882</v>
      </c>
      <c r="D45" s="2">
        <f t="shared" si="5"/>
        <v>0.006559648601</v>
      </c>
      <c r="E45" s="2">
        <f t="shared" ref="E45:G45" si="84">ABS(B45-B44)</f>
        <v>0</v>
      </c>
      <c r="F45" s="2">
        <f t="shared" si="84"/>
        <v>0</v>
      </c>
      <c r="G45" s="2">
        <f t="shared" si="84"/>
        <v>0</v>
      </c>
      <c r="H45" s="2">
        <f t="shared" ref="H45:J45" si="85">ABS(B45-B44)/ABS(B45)</f>
        <v>0</v>
      </c>
      <c r="I45" s="2">
        <f t="shared" si="85"/>
        <v>0</v>
      </c>
      <c r="J45" s="2">
        <f t="shared" si="85"/>
        <v>0</v>
      </c>
      <c r="K45" s="2">
        <f t="shared" si="8"/>
        <v>0</v>
      </c>
      <c r="L45" s="2">
        <f t="shared" si="9"/>
        <v>0</v>
      </c>
      <c r="M45" s="2" t="str">
        <f t="shared" si="15"/>
        <v>#NUM!</v>
      </c>
      <c r="N45" s="2">
        <f t="shared" si="10"/>
        <v>0</v>
      </c>
    </row>
    <row r="46" ht="15.75" customHeight="1">
      <c r="A46" s="2">
        <v>40.0</v>
      </c>
      <c r="B46" s="2">
        <f t="shared" si="3"/>
        <v>1.004646908</v>
      </c>
      <c r="C46" s="2">
        <f t="shared" si="4"/>
        <v>-0.9879187882</v>
      </c>
      <c r="D46" s="2">
        <f t="shared" si="5"/>
        <v>0.006559648601</v>
      </c>
      <c r="E46" s="2">
        <f t="shared" ref="E46:G46" si="86">ABS(B46-B45)</f>
        <v>0</v>
      </c>
      <c r="F46" s="2">
        <f t="shared" si="86"/>
        <v>0</v>
      </c>
      <c r="G46" s="2">
        <f t="shared" si="86"/>
        <v>0</v>
      </c>
      <c r="H46" s="2">
        <f t="shared" ref="H46:J46" si="87">ABS(B46-B45)/ABS(B46)</f>
        <v>0</v>
      </c>
      <c r="I46" s="2">
        <f t="shared" si="87"/>
        <v>0</v>
      </c>
      <c r="J46" s="2">
        <f t="shared" si="87"/>
        <v>0</v>
      </c>
      <c r="K46" s="2">
        <f t="shared" si="8"/>
        <v>0</v>
      </c>
      <c r="L46" s="2">
        <f t="shared" si="9"/>
        <v>0</v>
      </c>
      <c r="M46" s="2" t="str">
        <f t="shared" si="15"/>
        <v>#NUM!</v>
      </c>
      <c r="N46" s="2">
        <f t="shared" si="10"/>
        <v>0</v>
      </c>
    </row>
    <row r="47" ht="15.75" customHeight="1">
      <c r="A47" s="2">
        <v>41.0</v>
      </c>
      <c r="B47" s="2">
        <f t="shared" si="3"/>
        <v>1.004646908</v>
      </c>
      <c r="C47" s="2">
        <f t="shared" si="4"/>
        <v>-0.9879187882</v>
      </c>
      <c r="D47" s="2">
        <f t="shared" si="5"/>
        <v>0.006559648601</v>
      </c>
      <c r="E47" s="2">
        <f t="shared" ref="E47:G47" si="88">ABS(B47-B46)</f>
        <v>0</v>
      </c>
      <c r="F47" s="2">
        <f t="shared" si="88"/>
        <v>0</v>
      </c>
      <c r="G47" s="2">
        <f t="shared" si="88"/>
        <v>0</v>
      </c>
      <c r="H47" s="2">
        <f t="shared" ref="H47:J47" si="89">ABS(B47-B46)/ABS(B47)</f>
        <v>0</v>
      </c>
      <c r="I47" s="2">
        <f t="shared" si="89"/>
        <v>0</v>
      </c>
      <c r="J47" s="2">
        <f t="shared" si="89"/>
        <v>0</v>
      </c>
      <c r="K47" s="2">
        <f t="shared" si="8"/>
        <v>0</v>
      </c>
      <c r="L47" s="2">
        <f t="shared" si="9"/>
        <v>0</v>
      </c>
      <c r="M47" s="2" t="str">
        <f t="shared" si="15"/>
        <v>#NUM!</v>
      </c>
      <c r="N47" s="2">
        <f t="shared" si="10"/>
        <v>0</v>
      </c>
    </row>
    <row r="48" ht="15.75" customHeight="1">
      <c r="A48" s="2">
        <v>42.0</v>
      </c>
      <c r="B48" s="2">
        <f t="shared" si="3"/>
        <v>1.004646908</v>
      </c>
      <c r="C48" s="2">
        <f t="shared" si="4"/>
        <v>-0.9879187882</v>
      </c>
      <c r="D48" s="2">
        <f t="shared" si="5"/>
        <v>0.006559648601</v>
      </c>
      <c r="E48" s="2">
        <f t="shared" ref="E48:G48" si="90">ABS(B48-B47)</f>
        <v>0</v>
      </c>
      <c r="F48" s="2">
        <f t="shared" si="90"/>
        <v>0</v>
      </c>
      <c r="G48" s="2">
        <f t="shared" si="90"/>
        <v>0</v>
      </c>
      <c r="H48" s="2">
        <f t="shared" ref="H48:J48" si="91">ABS(B48-B47)/ABS(B48)</f>
        <v>0</v>
      </c>
      <c r="I48" s="2">
        <f t="shared" si="91"/>
        <v>0</v>
      </c>
      <c r="J48" s="2">
        <f t="shared" si="91"/>
        <v>0</v>
      </c>
      <c r="K48" s="2">
        <f t="shared" si="8"/>
        <v>0</v>
      </c>
      <c r="L48" s="2">
        <f t="shared" si="9"/>
        <v>0</v>
      </c>
      <c r="M48" s="2" t="str">
        <f t="shared" si="15"/>
        <v>#NUM!</v>
      </c>
      <c r="N48" s="2">
        <f t="shared" si="10"/>
        <v>0</v>
      </c>
    </row>
    <row r="49" ht="15.75" customHeight="1">
      <c r="A49" s="2">
        <v>43.0</v>
      </c>
      <c r="B49" s="2">
        <f t="shared" si="3"/>
        <v>1.004646908</v>
      </c>
      <c r="C49" s="2">
        <f t="shared" si="4"/>
        <v>-0.9879187882</v>
      </c>
      <c r="D49" s="2">
        <f t="shared" si="5"/>
        <v>0.006559648601</v>
      </c>
      <c r="E49" s="2">
        <f t="shared" ref="E49:G49" si="92">ABS(B49-B48)</f>
        <v>0</v>
      </c>
      <c r="F49" s="2">
        <f t="shared" si="92"/>
        <v>0</v>
      </c>
      <c r="G49" s="2">
        <f t="shared" si="92"/>
        <v>0</v>
      </c>
      <c r="H49" s="2">
        <f t="shared" ref="H49:J49" si="93">ABS(B49-B48)/ABS(B49)</f>
        <v>0</v>
      </c>
      <c r="I49" s="2">
        <f t="shared" si="93"/>
        <v>0</v>
      </c>
      <c r="J49" s="2">
        <f t="shared" si="93"/>
        <v>0</v>
      </c>
      <c r="K49" s="2">
        <f t="shared" si="8"/>
        <v>0</v>
      </c>
      <c r="L49" s="2">
        <f t="shared" si="9"/>
        <v>0</v>
      </c>
      <c r="M49" s="2" t="str">
        <f t="shared" si="15"/>
        <v>#NUM!</v>
      </c>
      <c r="N49" s="2">
        <f t="shared" si="10"/>
        <v>0</v>
      </c>
    </row>
    <row r="50" ht="15.75" customHeight="1">
      <c r="A50" s="2">
        <v>44.0</v>
      </c>
      <c r="B50" s="2">
        <f t="shared" si="3"/>
        <v>1.004646908</v>
      </c>
      <c r="C50" s="2">
        <f t="shared" si="4"/>
        <v>-0.9879187882</v>
      </c>
      <c r="D50" s="2">
        <f t="shared" si="5"/>
        <v>0.006559648601</v>
      </c>
      <c r="E50" s="2">
        <f t="shared" ref="E50:G50" si="94">ABS(B50-B49)</f>
        <v>0</v>
      </c>
      <c r="F50" s="2">
        <f t="shared" si="94"/>
        <v>0</v>
      </c>
      <c r="G50" s="2">
        <f t="shared" si="94"/>
        <v>0</v>
      </c>
      <c r="H50" s="2">
        <f t="shared" ref="H50:J50" si="95">ABS(B50-B49)/ABS(B50)</f>
        <v>0</v>
      </c>
      <c r="I50" s="2">
        <f t="shared" si="95"/>
        <v>0</v>
      </c>
      <c r="J50" s="2">
        <f t="shared" si="95"/>
        <v>0</v>
      </c>
      <c r="K50" s="2">
        <f t="shared" si="8"/>
        <v>0</v>
      </c>
      <c r="L50" s="2">
        <f t="shared" si="9"/>
        <v>0</v>
      </c>
      <c r="M50" s="2" t="str">
        <f t="shared" si="15"/>
        <v>#NUM!</v>
      </c>
      <c r="N50" s="2">
        <f t="shared" si="10"/>
        <v>0</v>
      </c>
    </row>
    <row r="51" ht="15.75" customHeight="1">
      <c r="A51" s="2">
        <v>45.0</v>
      </c>
      <c r="B51" s="2">
        <f t="shared" si="3"/>
        <v>1.004646908</v>
      </c>
      <c r="C51" s="2">
        <f t="shared" si="4"/>
        <v>-0.9879187882</v>
      </c>
      <c r="D51" s="2">
        <f t="shared" si="5"/>
        <v>0.006559648601</v>
      </c>
      <c r="E51" s="2">
        <f t="shared" ref="E51:G51" si="96">ABS(B51-B50)</f>
        <v>0</v>
      </c>
      <c r="F51" s="2">
        <f t="shared" si="96"/>
        <v>0</v>
      </c>
      <c r="G51" s="2">
        <f t="shared" si="96"/>
        <v>0</v>
      </c>
      <c r="H51" s="2">
        <f t="shared" ref="H51:J51" si="97">ABS(B51-B50)/ABS(B51)</f>
        <v>0</v>
      </c>
      <c r="I51" s="2">
        <f t="shared" si="97"/>
        <v>0</v>
      </c>
      <c r="J51" s="2">
        <f t="shared" si="97"/>
        <v>0</v>
      </c>
      <c r="K51" s="2">
        <f t="shared" si="8"/>
        <v>0</v>
      </c>
      <c r="L51" s="2">
        <f t="shared" si="9"/>
        <v>0</v>
      </c>
      <c r="M51" s="2" t="str">
        <f t="shared" si="15"/>
        <v>#NUM!</v>
      </c>
      <c r="N51" s="2">
        <f t="shared" si="10"/>
        <v>0</v>
      </c>
    </row>
    <row r="52" ht="15.75" customHeight="1">
      <c r="A52" s="2">
        <v>46.0</v>
      </c>
      <c r="B52" s="2">
        <f t="shared" si="3"/>
        <v>1.004646908</v>
      </c>
      <c r="C52" s="2">
        <f t="shared" si="4"/>
        <v>-0.9879187882</v>
      </c>
      <c r="D52" s="2">
        <f t="shared" si="5"/>
        <v>0.006559648601</v>
      </c>
      <c r="E52" s="2">
        <f t="shared" ref="E52:G52" si="98">ABS(B52-B51)</f>
        <v>0</v>
      </c>
      <c r="F52" s="2">
        <f t="shared" si="98"/>
        <v>0</v>
      </c>
      <c r="G52" s="2">
        <f t="shared" si="98"/>
        <v>0</v>
      </c>
      <c r="H52" s="2">
        <f t="shared" ref="H52:J52" si="99">ABS(B52-B51)/ABS(B52)</f>
        <v>0</v>
      </c>
      <c r="I52" s="2">
        <f t="shared" si="99"/>
        <v>0</v>
      </c>
      <c r="J52" s="2">
        <f t="shared" si="99"/>
        <v>0</v>
      </c>
      <c r="K52" s="2">
        <f t="shared" si="8"/>
        <v>0</v>
      </c>
      <c r="L52" s="2">
        <f t="shared" si="9"/>
        <v>0</v>
      </c>
      <c r="M52" s="2" t="str">
        <f t="shared" si="15"/>
        <v>#NUM!</v>
      </c>
      <c r="N52" s="2">
        <f t="shared" si="10"/>
        <v>0</v>
      </c>
    </row>
    <row r="53" ht="15.75" customHeight="1">
      <c r="A53" s="2">
        <v>47.0</v>
      </c>
      <c r="B53" s="2">
        <f t="shared" si="3"/>
        <v>1.004646908</v>
      </c>
      <c r="C53" s="2">
        <f t="shared" si="4"/>
        <v>-0.9879187882</v>
      </c>
      <c r="D53" s="2">
        <f t="shared" si="5"/>
        <v>0.006559648601</v>
      </c>
      <c r="E53" s="2">
        <f t="shared" ref="E53:G53" si="100">ABS(B53-B52)</f>
        <v>0</v>
      </c>
      <c r="F53" s="2">
        <f t="shared" si="100"/>
        <v>0</v>
      </c>
      <c r="G53" s="2">
        <f t="shared" si="100"/>
        <v>0</v>
      </c>
      <c r="H53" s="2">
        <f t="shared" ref="H53:J53" si="101">ABS(B53-B52)/ABS(B53)</f>
        <v>0</v>
      </c>
      <c r="I53" s="2">
        <f t="shared" si="101"/>
        <v>0</v>
      </c>
      <c r="J53" s="2">
        <f t="shared" si="101"/>
        <v>0</v>
      </c>
      <c r="K53" s="2">
        <f t="shared" si="8"/>
        <v>0</v>
      </c>
      <c r="L53" s="2">
        <f t="shared" si="9"/>
        <v>0</v>
      </c>
      <c r="M53" s="2" t="str">
        <f t="shared" si="15"/>
        <v>#NUM!</v>
      </c>
      <c r="N53" s="2">
        <f t="shared" si="10"/>
        <v>0</v>
      </c>
    </row>
    <row r="54" ht="15.75" customHeight="1">
      <c r="A54" s="2">
        <v>48.0</v>
      </c>
      <c r="B54" s="2">
        <f t="shared" si="3"/>
        <v>1.004646908</v>
      </c>
      <c r="C54" s="2">
        <f t="shared" si="4"/>
        <v>-0.9879187882</v>
      </c>
      <c r="D54" s="2">
        <f t="shared" si="5"/>
        <v>0.006559648601</v>
      </c>
      <c r="E54" s="2">
        <f t="shared" ref="E54:G54" si="102">ABS(B54-B53)</f>
        <v>0</v>
      </c>
      <c r="F54" s="2">
        <f t="shared" si="102"/>
        <v>0</v>
      </c>
      <c r="G54" s="2">
        <f t="shared" si="102"/>
        <v>0</v>
      </c>
      <c r="H54" s="2">
        <f t="shared" ref="H54:J54" si="103">ABS(B54-B53)/ABS(B54)</f>
        <v>0</v>
      </c>
      <c r="I54" s="2">
        <f t="shared" si="103"/>
        <v>0</v>
      </c>
      <c r="J54" s="2">
        <f t="shared" si="103"/>
        <v>0</v>
      </c>
      <c r="K54" s="2">
        <f t="shared" si="8"/>
        <v>0</v>
      </c>
      <c r="L54" s="2">
        <f t="shared" si="9"/>
        <v>0</v>
      </c>
      <c r="M54" s="2" t="str">
        <f t="shared" si="15"/>
        <v>#NUM!</v>
      </c>
      <c r="N54" s="2">
        <f t="shared" si="10"/>
        <v>0</v>
      </c>
    </row>
    <row r="55" ht="15.75" customHeight="1">
      <c r="A55" s="2">
        <v>49.0</v>
      </c>
      <c r="B55" s="2">
        <f t="shared" si="3"/>
        <v>1.004646908</v>
      </c>
      <c r="C55" s="2">
        <f t="shared" si="4"/>
        <v>-0.9879187882</v>
      </c>
      <c r="D55" s="2">
        <f t="shared" si="5"/>
        <v>0.006559648601</v>
      </c>
      <c r="E55" s="2">
        <f t="shared" ref="E55:G55" si="104">ABS(B55-B54)</f>
        <v>0</v>
      </c>
      <c r="F55" s="2">
        <f t="shared" si="104"/>
        <v>0</v>
      </c>
      <c r="G55" s="2">
        <f t="shared" si="104"/>
        <v>0</v>
      </c>
      <c r="H55" s="2">
        <f t="shared" ref="H55:J55" si="105">ABS(B55-B54)/ABS(B55)</f>
        <v>0</v>
      </c>
      <c r="I55" s="2">
        <f t="shared" si="105"/>
        <v>0</v>
      </c>
      <c r="J55" s="2">
        <f t="shared" si="105"/>
        <v>0</v>
      </c>
      <c r="K55" s="2">
        <f t="shared" si="8"/>
        <v>0</v>
      </c>
      <c r="L55" s="2">
        <f t="shared" si="9"/>
        <v>0</v>
      </c>
      <c r="M55" s="2" t="str">
        <f t="shared" si="15"/>
        <v>#NUM!</v>
      </c>
      <c r="N55" s="2">
        <f t="shared" si="10"/>
        <v>0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>
      <c r="C1" s="1">
        <v>3.21</v>
      </c>
      <c r="D1" s="1">
        <v>0.943</v>
      </c>
      <c r="E1" s="1">
        <v>1.02</v>
      </c>
      <c r="H1" s="1">
        <v>2.3</v>
      </c>
      <c r="J1" s="2" t="s">
        <v>17</v>
      </c>
      <c r="K1" s="2">
        <v>0.974649000000001</v>
      </c>
      <c r="M1" s="2" t="s">
        <v>0</v>
      </c>
      <c r="N1" s="2">
        <f>SUM(N7:N55)</f>
        <v>16</v>
      </c>
    </row>
    <row r="2">
      <c r="B2" s="2" t="s">
        <v>1</v>
      </c>
      <c r="C2" s="1">
        <v>0.875</v>
      </c>
      <c r="D2" s="1">
        <v>-2.54</v>
      </c>
      <c r="E2" s="1">
        <v>0.247</v>
      </c>
      <c r="G2" s="2" t="s">
        <v>2</v>
      </c>
      <c r="H2" s="1">
        <v>3.39</v>
      </c>
    </row>
    <row r="3">
      <c r="C3" s="1">
        <v>0.745</v>
      </c>
      <c r="D3" s="1">
        <v>0.0</v>
      </c>
      <c r="E3" s="1">
        <v>-1.29</v>
      </c>
      <c r="H3" s="1">
        <v>0.74</v>
      </c>
    </row>
    <row r="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  <c r="M5" s="2" t="s">
        <v>15</v>
      </c>
      <c r="N5" s="2" t="s">
        <v>16</v>
      </c>
    </row>
    <row r="6">
      <c r="A6" s="2">
        <v>0.0</v>
      </c>
      <c r="B6" s="1">
        <v>1.0</v>
      </c>
      <c r="C6" s="1">
        <v>1.0</v>
      </c>
      <c r="D6" s="1">
        <v>1.0</v>
      </c>
    </row>
    <row r="7">
      <c r="A7" s="2">
        <v>1.0</v>
      </c>
      <c r="B7" s="2">
        <f t="shared" ref="B7:B55" si="3">(($H$1-$D$1*C6-$E$1*D6)/$C$1)*$K$1+(1-$K$1)*B6</f>
        <v>0.1276739636</v>
      </c>
      <c r="C7" s="2">
        <f t="shared" ref="C7:C55" si="4">(($H$2-$C$2*B7-$E$2*D6)/$D$2)*$K$1+(1-$K$1)*C6</f>
        <v>-1.137814027</v>
      </c>
      <c r="D7" s="2">
        <f t="shared" ref="D7:D55" si="5">(($H$3-$C$3*B7-$D$3*C7)/$E$3)*$K$1+(1-$K$1)*D6</f>
        <v>-0.4618850239</v>
      </c>
      <c r="E7" s="2">
        <f t="shared" ref="E7:G7" si="1">ABS(B7-B6)</f>
        <v>0.8723260364</v>
      </c>
      <c r="F7" s="2">
        <f t="shared" si="1"/>
        <v>2.137814027</v>
      </c>
      <c r="G7" s="2">
        <f t="shared" si="1"/>
        <v>1.461885024</v>
      </c>
      <c r="H7" s="2">
        <f t="shared" ref="H7:J7" si="2">ABS(B7-B6)/ABS(B7)</f>
        <v>6.832450503</v>
      </c>
      <c r="I7" s="2">
        <f t="shared" si="2"/>
        <v>1.878878249</v>
      </c>
      <c r="J7" s="2">
        <f t="shared" si="2"/>
        <v>3.16504097</v>
      </c>
      <c r="K7" s="2">
        <f t="shared" ref="K7:K55" si="8">MAX(E7,F7,G7)</f>
        <v>2.137814027</v>
      </c>
      <c r="L7" s="2">
        <f t="shared" ref="L7:L55" si="9">MAX(H7,I7,J7)</f>
        <v>6.832450503</v>
      </c>
      <c r="N7" s="2">
        <f t="shared" ref="N7:N55" si="10">IF(L7&lt;5E-13,0,1)</f>
        <v>1</v>
      </c>
    </row>
    <row r="8">
      <c r="A8" s="2">
        <v>2.0</v>
      </c>
      <c r="B8" s="2">
        <f t="shared" si="3"/>
        <v>1.170411132</v>
      </c>
      <c r="C8" s="2">
        <f t="shared" si="4"/>
        <v>-0.9804612559</v>
      </c>
      <c r="D8" s="2">
        <f t="shared" si="5"/>
        <v>0.08798925594</v>
      </c>
      <c r="E8" s="2">
        <f t="shared" ref="E8:G8" si="6">ABS(B8-B7)</f>
        <v>1.042737168</v>
      </c>
      <c r="F8" s="2">
        <f t="shared" si="6"/>
        <v>0.1573527711</v>
      </c>
      <c r="G8" s="2">
        <f t="shared" si="6"/>
        <v>0.5498742798</v>
      </c>
      <c r="H8" s="2">
        <f t="shared" ref="H8:J8" si="7">ABS(B8-B7)/ABS(B8)</f>
        <v>0.890915286</v>
      </c>
      <c r="I8" s="2">
        <f t="shared" si="7"/>
        <v>0.1604885151</v>
      </c>
      <c r="J8" s="2">
        <f t="shared" si="7"/>
        <v>6.249334353</v>
      </c>
      <c r="K8" s="2">
        <f t="shared" si="8"/>
        <v>1.042737168</v>
      </c>
      <c r="L8" s="2">
        <f t="shared" si="9"/>
        <v>6.249334353</v>
      </c>
      <c r="N8" s="2">
        <f t="shared" si="10"/>
        <v>1</v>
      </c>
    </row>
    <row r="9">
      <c r="A9" s="2">
        <v>3.0</v>
      </c>
      <c r="B9" s="2">
        <f t="shared" si="3"/>
        <v>0.981495065</v>
      </c>
      <c r="C9" s="2">
        <f t="shared" si="4"/>
        <v>-0.9877852757</v>
      </c>
      <c r="D9" s="2">
        <f t="shared" si="5"/>
        <v>-0.004407708585</v>
      </c>
      <c r="E9" s="2">
        <f t="shared" ref="E9:G9" si="11">ABS(B9-B8)</f>
        <v>0.1889160667</v>
      </c>
      <c r="F9" s="2">
        <f t="shared" si="11"/>
        <v>0.007324019805</v>
      </c>
      <c r="G9" s="2">
        <f t="shared" si="11"/>
        <v>0.09239696453</v>
      </c>
      <c r="H9" s="2">
        <f t="shared" ref="H9:J9" si="12">ABS(B9-B8)/ABS(B9)</f>
        <v>0.1924778569</v>
      </c>
      <c r="I9" s="2">
        <f t="shared" si="12"/>
        <v>0.00741458694</v>
      </c>
      <c r="J9" s="2">
        <f t="shared" si="12"/>
        <v>20.96258469</v>
      </c>
      <c r="K9" s="2">
        <f t="shared" si="8"/>
        <v>0.1889160667</v>
      </c>
      <c r="L9" s="2">
        <f t="shared" si="9"/>
        <v>20.96258469</v>
      </c>
      <c r="M9" s="2">
        <f t="shared" ref="M9:M55" si="15">(LN(K9)-LN(K8))/(LN(K8)-LN(K7))</f>
        <v>2.379466627</v>
      </c>
      <c r="N9" s="2">
        <f t="shared" si="10"/>
        <v>1</v>
      </c>
    </row>
    <row r="10">
      <c r="A10" s="2">
        <v>4.0</v>
      </c>
      <c r="B10" s="2">
        <f t="shared" si="3"/>
        <v>1.007418366</v>
      </c>
      <c r="C10" s="2">
        <f t="shared" si="4"/>
        <v>-0.9880243462</v>
      </c>
      <c r="D10" s="2">
        <f t="shared" si="5"/>
        <v>0.007841609534</v>
      </c>
      <c r="E10" s="2">
        <f t="shared" ref="E10:G10" si="13">ABS(B10-B9)</f>
        <v>0.02592330093</v>
      </c>
      <c r="F10" s="2">
        <f t="shared" si="13"/>
        <v>0.0002390704495</v>
      </c>
      <c r="G10" s="2">
        <f t="shared" si="13"/>
        <v>0.01224931812</v>
      </c>
      <c r="H10" s="2">
        <f t="shared" ref="H10:J10" si="14">ABS(B10-B9)/ABS(B10)</f>
        <v>0.02573240851</v>
      </c>
      <c r="I10" s="2">
        <f t="shared" si="14"/>
        <v>0.0002419681766</v>
      </c>
      <c r="J10" s="2">
        <f t="shared" si="14"/>
        <v>1.562092331</v>
      </c>
      <c r="K10" s="2">
        <f t="shared" si="8"/>
        <v>0.02592330093</v>
      </c>
      <c r="L10" s="2">
        <f t="shared" si="9"/>
        <v>1.562092331</v>
      </c>
      <c r="M10" s="2">
        <f t="shared" si="15"/>
        <v>1.162652197</v>
      </c>
      <c r="N10" s="2">
        <f t="shared" si="10"/>
        <v>1</v>
      </c>
    </row>
    <row r="11">
      <c r="A11" s="2">
        <v>5.0</v>
      </c>
      <c r="B11" s="2">
        <f t="shared" si="3"/>
        <v>1.004350366</v>
      </c>
      <c r="C11" s="2">
        <f t="shared" si="4"/>
        <v>-0.987899527</v>
      </c>
      <c r="D11" s="2">
        <f t="shared" si="5"/>
        <v>0.006425230152</v>
      </c>
      <c r="E11" s="2">
        <f t="shared" ref="E11:G11" si="16">ABS(B11-B10)</f>
        <v>0.003068000065</v>
      </c>
      <c r="F11" s="2">
        <f t="shared" si="16"/>
        <v>0.0001248191522</v>
      </c>
      <c r="G11" s="2">
        <f t="shared" si="16"/>
        <v>0.001416379382</v>
      </c>
      <c r="H11" s="2">
        <f t="shared" ref="H11:J11" si="17">ABS(B11-B10)/ABS(B11)</f>
        <v>0.003054710955</v>
      </c>
      <c r="I11" s="2">
        <f t="shared" si="17"/>
        <v>0.000126348023</v>
      </c>
      <c r="J11" s="2">
        <f t="shared" si="17"/>
        <v>0.2204402563</v>
      </c>
      <c r="K11" s="2">
        <f t="shared" si="8"/>
        <v>0.003068000065</v>
      </c>
      <c r="L11" s="2">
        <f t="shared" si="9"/>
        <v>0.2204402563</v>
      </c>
      <c r="M11" s="2">
        <f t="shared" si="15"/>
        <v>1.07449332</v>
      </c>
      <c r="N11" s="2">
        <f t="shared" si="10"/>
        <v>1</v>
      </c>
    </row>
    <row r="12">
      <c r="A12" s="2">
        <v>6.0</v>
      </c>
      <c r="B12" s="2">
        <f t="shared" si="3"/>
        <v>1.004675505</v>
      </c>
      <c r="C12" s="2">
        <f t="shared" si="4"/>
        <v>-0.9879214383</v>
      </c>
      <c r="D12" s="2">
        <f t="shared" si="5"/>
        <v>0.006572337634</v>
      </c>
      <c r="E12" s="2">
        <f t="shared" ref="E12:G12" si="18">ABS(B12-B11)</f>
        <v>0.000325139538</v>
      </c>
      <c r="F12" s="2">
        <f t="shared" si="18"/>
        <v>0.00002191128407</v>
      </c>
      <c r="G12" s="2">
        <f t="shared" si="18"/>
        <v>0.0001471074822</v>
      </c>
      <c r="H12" s="2">
        <f t="shared" ref="H12:J12" si="19">ABS(B12-B11)/ABS(B12)</f>
        <v>0.0003236264209</v>
      </c>
      <c r="I12" s="2">
        <f t="shared" si="19"/>
        <v>0.00002217917662</v>
      </c>
      <c r="J12" s="2">
        <f t="shared" si="19"/>
        <v>0.02238282486</v>
      </c>
      <c r="K12" s="2">
        <f t="shared" si="8"/>
        <v>0.000325139538</v>
      </c>
      <c r="L12" s="2">
        <f t="shared" si="9"/>
        <v>0.02238282486</v>
      </c>
      <c r="M12" s="2">
        <f t="shared" si="15"/>
        <v>1.051735904</v>
      </c>
      <c r="N12" s="2">
        <f t="shared" si="10"/>
        <v>1</v>
      </c>
    </row>
    <row r="13">
      <c r="A13" s="2">
        <v>7.0</v>
      </c>
      <c r="B13" s="2">
        <f t="shared" si="3"/>
        <v>1.004644462</v>
      </c>
      <c r="C13" s="2">
        <f t="shared" si="4"/>
        <v>-0.987918474</v>
      </c>
      <c r="D13" s="2">
        <f t="shared" si="5"/>
        <v>0.006558593447</v>
      </c>
      <c r="E13" s="2">
        <f t="shared" ref="E13:G13" si="20">ABS(B13-B12)</f>
        <v>0.00003104311771</v>
      </c>
      <c r="F13" s="2">
        <f t="shared" si="20"/>
        <v>0.00000296432229</v>
      </c>
      <c r="G13" s="2">
        <f t="shared" si="20"/>
        <v>0.00001374418753</v>
      </c>
      <c r="H13" s="2">
        <f t="shared" ref="H13:J13" si="21">ABS(B13-B12)/ABS(B13)</f>
        <v>0.00003089960566</v>
      </c>
      <c r="I13" s="2">
        <f t="shared" si="21"/>
        <v>0.0000030005738</v>
      </c>
      <c r="J13" s="2">
        <f t="shared" si="21"/>
        <v>0.002095599863</v>
      </c>
      <c r="K13" s="2">
        <f t="shared" si="8"/>
        <v>0.00003104311771</v>
      </c>
      <c r="L13" s="2">
        <f t="shared" si="9"/>
        <v>0.002095599863</v>
      </c>
      <c r="M13" s="2">
        <f t="shared" si="15"/>
        <v>1.046491119</v>
      </c>
      <c r="N13" s="2">
        <f t="shared" si="10"/>
        <v>1</v>
      </c>
    </row>
    <row r="14">
      <c r="A14" s="2">
        <v>8.0</v>
      </c>
      <c r="B14" s="2">
        <f t="shared" si="3"/>
        <v>1.004647083</v>
      </c>
      <c r="C14" s="2">
        <f t="shared" si="4"/>
        <v>-0.9879188215</v>
      </c>
      <c r="D14" s="2">
        <f t="shared" si="5"/>
        <v>0.006559720251</v>
      </c>
      <c r="E14" s="2">
        <f t="shared" ref="E14:G14" si="22">ABS(B14-B13)</f>
        <v>0.000002620871079</v>
      </c>
      <c r="F14" s="2">
        <f t="shared" si="22"/>
        <v>0.0000003475391339</v>
      </c>
      <c r="G14" s="2">
        <f t="shared" si="22"/>
        <v>0.000001126803571</v>
      </c>
      <c r="H14" s="2">
        <f t="shared" ref="H14:J14" si="23">ABS(B14-B13)/ABS(B14)</f>
        <v>0.00000260874801</v>
      </c>
      <c r="I14" s="2">
        <f t="shared" si="23"/>
        <v>0.0000003517891616</v>
      </c>
      <c r="J14" s="2">
        <f t="shared" si="23"/>
        <v>0.0001717761624</v>
      </c>
      <c r="K14" s="2">
        <f t="shared" si="8"/>
        <v>0.000002620871079</v>
      </c>
      <c r="L14" s="2">
        <f t="shared" si="9"/>
        <v>0.0001717761624</v>
      </c>
      <c r="M14" s="2">
        <f t="shared" si="15"/>
        <v>1.052362501</v>
      </c>
      <c r="N14" s="2">
        <f t="shared" si="10"/>
        <v>1</v>
      </c>
    </row>
    <row r="15">
      <c r="A15" s="2">
        <v>9.0</v>
      </c>
      <c r="B15" s="2">
        <f t="shared" si="3"/>
        <v>1.0046469</v>
      </c>
      <c r="C15" s="2">
        <f t="shared" si="4"/>
        <v>-0.987918785</v>
      </c>
      <c r="D15" s="2">
        <f t="shared" si="5"/>
        <v>0.006559645796</v>
      </c>
      <c r="E15" s="2">
        <f t="shared" ref="E15:G15" si="24">ABS(B15-B14)</f>
        <v>0.0000001830229694</v>
      </c>
      <c r="F15" s="2">
        <f t="shared" si="24"/>
        <v>0.00000003653580294</v>
      </c>
      <c r="G15" s="2">
        <f t="shared" si="24"/>
        <v>0.00000007445413117</v>
      </c>
      <c r="H15" s="2">
        <f t="shared" ref="H15:J15" si="25">ABS(B15-B14)/ABS(B15)</f>
        <v>0.0000001821764138</v>
      </c>
      <c r="I15" s="2">
        <f t="shared" si="25"/>
        <v>0.00000003698259765</v>
      </c>
      <c r="J15" s="2">
        <f t="shared" si="25"/>
        <v>0.00001135032797</v>
      </c>
      <c r="K15" s="2">
        <f t="shared" si="8"/>
        <v>0.0000001830229694</v>
      </c>
      <c r="L15" s="2">
        <f t="shared" si="9"/>
        <v>0.00001135032797</v>
      </c>
      <c r="M15" s="2">
        <f t="shared" si="15"/>
        <v>1.076775852</v>
      </c>
      <c r="N15" s="2">
        <f t="shared" si="10"/>
        <v>1</v>
      </c>
    </row>
    <row r="16">
      <c r="A16" s="2">
        <v>10.0</v>
      </c>
      <c r="B16" s="2">
        <f t="shared" si="3"/>
        <v>1.004646908</v>
      </c>
      <c r="C16" s="2">
        <f t="shared" si="4"/>
        <v>-0.9879187885</v>
      </c>
      <c r="D16" s="2">
        <f t="shared" si="5"/>
        <v>0.006559648388</v>
      </c>
      <c r="E16" s="2">
        <f t="shared" ref="E16:G16" si="26">ABS(B16-B15)</f>
        <v>0.000000007957736026</v>
      </c>
      <c r="F16" s="2">
        <f t="shared" si="26"/>
        <v>0.0000000034586084</v>
      </c>
      <c r="G16" s="2">
        <f t="shared" si="26"/>
        <v>0.000000002591753325</v>
      </c>
      <c r="H16" s="2">
        <f t="shared" ref="H16:J16" si="27">ABS(B16-B15)/ABS(B16)</f>
        <v>0.000000007920928201</v>
      </c>
      <c r="I16" s="2">
        <f t="shared" si="27"/>
        <v>0.000000003500903556</v>
      </c>
      <c r="J16" s="2">
        <f t="shared" si="27"/>
        <v>0.0000003951055257</v>
      </c>
      <c r="K16" s="2">
        <f t="shared" si="8"/>
        <v>0.000000007957736026</v>
      </c>
      <c r="L16" s="2">
        <f t="shared" si="9"/>
        <v>0.0000003951055257</v>
      </c>
      <c r="M16" s="2">
        <f t="shared" si="15"/>
        <v>1.178016157</v>
      </c>
      <c r="N16" s="2">
        <f t="shared" si="10"/>
        <v>1</v>
      </c>
    </row>
    <row r="17">
      <c r="A17" s="2">
        <v>11.0</v>
      </c>
      <c r="B17" s="2">
        <f t="shared" si="3"/>
        <v>1.004646908</v>
      </c>
      <c r="C17" s="2">
        <f t="shared" si="4"/>
        <v>-0.9879187882</v>
      </c>
      <c r="D17" s="2">
        <f t="shared" si="5"/>
        <v>0.006559648673</v>
      </c>
      <c r="E17" s="2">
        <f t="shared" ref="E17:G17" si="28">ABS(B17-B16)</f>
        <v>0.0000000003893425582</v>
      </c>
      <c r="F17" s="2">
        <f t="shared" si="28"/>
        <v>0.0000000002886880734</v>
      </c>
      <c r="G17" s="2">
        <f t="shared" si="28"/>
        <v>0.0000000002848561595</v>
      </c>
      <c r="H17" s="2">
        <f t="shared" ref="H17:J17" si="29">ABS(B17-B16)/ABS(B17)</f>
        <v>0.0000000003875416875</v>
      </c>
      <c r="I17" s="2">
        <f t="shared" si="29"/>
        <v>0.0000000002922184262</v>
      </c>
      <c r="J17" s="2">
        <f t="shared" si="29"/>
        <v>0.00000004342552074</v>
      </c>
      <c r="K17" s="2">
        <f t="shared" si="8"/>
        <v>0.0000000003893425582</v>
      </c>
      <c r="L17" s="2">
        <f t="shared" si="9"/>
        <v>0.00000004342552074</v>
      </c>
      <c r="M17" s="2">
        <f t="shared" si="15"/>
        <v>0.9623574846</v>
      </c>
      <c r="N17" s="2">
        <f t="shared" si="10"/>
        <v>1</v>
      </c>
    </row>
    <row r="18">
      <c r="A18" s="2">
        <v>12.0</v>
      </c>
      <c r="B18" s="2">
        <f t="shared" si="3"/>
        <v>1.004646908</v>
      </c>
      <c r="C18" s="2">
        <f t="shared" si="4"/>
        <v>-0.9879187882</v>
      </c>
      <c r="D18" s="2">
        <f t="shared" si="5"/>
        <v>0.00655964859</v>
      </c>
      <c r="E18" s="2">
        <f t="shared" ref="E18:G18" si="30">ABS(B18-B17)</f>
        <v>0.0000000001610078737</v>
      </c>
      <c r="F18" s="2">
        <f t="shared" si="30"/>
        <v>0</v>
      </c>
      <c r="G18" s="2">
        <f t="shared" si="30"/>
        <v>0</v>
      </c>
      <c r="H18" s="2">
        <f t="shared" ref="H18:J18" si="31">ABS(B18-B17)/ABS(B18)</f>
        <v>0.0000000001602631456</v>
      </c>
      <c r="I18" s="2">
        <f t="shared" si="31"/>
        <v>0</v>
      </c>
      <c r="J18" s="2">
        <f t="shared" si="31"/>
        <v>0.00000001271509674</v>
      </c>
      <c r="K18" s="2">
        <f t="shared" si="8"/>
        <v>0.0000000001610078737</v>
      </c>
      <c r="L18" s="2">
        <f t="shared" si="9"/>
        <v>0.00000001271509674</v>
      </c>
      <c r="M18" s="2">
        <f t="shared" si="15"/>
        <v>0.2926342284</v>
      </c>
      <c r="N18" s="2">
        <f t="shared" si="10"/>
        <v>1</v>
      </c>
    </row>
    <row r="19">
      <c r="A19" s="2">
        <v>13.0</v>
      </c>
      <c r="B19" s="2">
        <f t="shared" si="3"/>
        <v>1.004646908</v>
      </c>
      <c r="C19" s="2">
        <f t="shared" si="4"/>
        <v>-0.9879187882</v>
      </c>
      <c r="D19" s="2">
        <f t="shared" si="5"/>
        <v>0.006559648603</v>
      </c>
      <c r="E19" s="2">
        <f t="shared" ref="E19:G19" si="32">ABS(B19-B18)</f>
        <v>0</v>
      </c>
      <c r="F19" s="2">
        <f t="shared" si="32"/>
        <v>0</v>
      </c>
      <c r="G19" s="2">
        <f t="shared" si="32"/>
        <v>0</v>
      </c>
      <c r="H19" s="2">
        <f t="shared" ref="H19:J19" si="33">ABS(B19-B18)/ABS(B19)</f>
        <v>0</v>
      </c>
      <c r="I19" s="2">
        <f t="shared" si="33"/>
        <v>0</v>
      </c>
      <c r="J19" s="2">
        <f t="shared" si="33"/>
        <v>0.000000002029013234</v>
      </c>
      <c r="K19" s="2">
        <f t="shared" si="8"/>
        <v>0</v>
      </c>
      <c r="L19" s="2">
        <f t="shared" si="9"/>
        <v>0.000000002029013234</v>
      </c>
      <c r="M19" s="2">
        <f t="shared" si="15"/>
        <v>2.005460578</v>
      </c>
      <c r="N19" s="2">
        <f t="shared" si="10"/>
        <v>1</v>
      </c>
    </row>
    <row r="20">
      <c r="A20" s="2">
        <v>14.0</v>
      </c>
      <c r="B20" s="2">
        <f t="shared" si="3"/>
        <v>1.004646908</v>
      </c>
      <c r="C20" s="2">
        <f t="shared" si="4"/>
        <v>-0.9879187882</v>
      </c>
      <c r="D20" s="2">
        <f t="shared" si="5"/>
        <v>0.006559648601</v>
      </c>
      <c r="E20" s="2">
        <f t="shared" ref="E20:G20" si="34">ABS(B20-B19)</f>
        <v>0</v>
      </c>
      <c r="F20" s="2">
        <f t="shared" si="34"/>
        <v>0</v>
      </c>
      <c r="G20" s="2">
        <f t="shared" si="34"/>
        <v>0</v>
      </c>
      <c r="H20" s="2">
        <f t="shared" ref="H20:J20" si="35">ABS(B20-B19)/ABS(B20)</f>
        <v>0</v>
      </c>
      <c r="I20" s="2">
        <f t="shared" si="35"/>
        <v>0</v>
      </c>
      <c r="J20" s="2">
        <f t="shared" si="35"/>
        <v>0.0000000002621776993</v>
      </c>
      <c r="K20" s="2">
        <f t="shared" si="8"/>
        <v>0</v>
      </c>
      <c r="L20" s="2">
        <f t="shared" si="9"/>
        <v>0.0000000002621776993</v>
      </c>
      <c r="M20" s="2">
        <f t="shared" si="15"/>
        <v>1.137634796</v>
      </c>
      <c r="N20" s="2">
        <f t="shared" si="10"/>
        <v>1</v>
      </c>
    </row>
    <row r="21" ht="15.75" customHeight="1">
      <c r="A21" s="2">
        <v>15.0</v>
      </c>
      <c r="B21" s="2">
        <f t="shared" si="3"/>
        <v>1.004646908</v>
      </c>
      <c r="C21" s="2">
        <f t="shared" si="4"/>
        <v>-0.9879187882</v>
      </c>
      <c r="D21" s="2">
        <f t="shared" si="5"/>
        <v>0.006559648601</v>
      </c>
      <c r="E21" s="2">
        <f t="shared" ref="E21:G21" si="36">ABS(B21-B20)</f>
        <v>0</v>
      </c>
      <c r="F21" s="2">
        <f t="shared" si="36"/>
        <v>0</v>
      </c>
      <c r="G21" s="2">
        <f t="shared" si="36"/>
        <v>0</v>
      </c>
      <c r="H21" s="2">
        <f t="shared" ref="H21:J21" si="37">ABS(B21-B20)/ABS(B21)</f>
        <v>0</v>
      </c>
      <c r="I21" s="2">
        <f t="shared" si="37"/>
        <v>0</v>
      </c>
      <c r="J21" s="2">
        <f t="shared" si="37"/>
        <v>0</v>
      </c>
      <c r="K21" s="2">
        <f t="shared" si="8"/>
        <v>0</v>
      </c>
      <c r="L21" s="2">
        <f t="shared" si="9"/>
        <v>0</v>
      </c>
      <c r="M21" s="2">
        <f t="shared" si="15"/>
        <v>1.068870422</v>
      </c>
      <c r="N21" s="2">
        <f t="shared" si="10"/>
        <v>1</v>
      </c>
    </row>
    <row r="22" ht="15.75" customHeight="1">
      <c r="A22" s="2">
        <v>16.0</v>
      </c>
      <c r="B22" s="2">
        <f t="shared" si="3"/>
        <v>1.004646908</v>
      </c>
      <c r="C22" s="2">
        <f t="shared" si="4"/>
        <v>-0.9879187882</v>
      </c>
      <c r="D22" s="2">
        <f t="shared" si="5"/>
        <v>0.006559648601</v>
      </c>
      <c r="E22" s="2">
        <f t="shared" ref="E22:G22" si="38">ABS(B22-B21)</f>
        <v>0</v>
      </c>
      <c r="F22" s="2">
        <f t="shared" si="38"/>
        <v>0</v>
      </c>
      <c r="G22" s="2">
        <f t="shared" si="38"/>
        <v>0</v>
      </c>
      <c r="H22" s="2">
        <f t="shared" ref="H22:J22" si="39">ABS(B22-B21)/ABS(B22)</f>
        <v>0</v>
      </c>
      <c r="I22" s="2">
        <f t="shared" si="39"/>
        <v>0</v>
      </c>
      <c r="J22" s="2">
        <f t="shared" si="39"/>
        <v>0</v>
      </c>
      <c r="K22" s="2">
        <f t="shared" si="8"/>
        <v>0</v>
      </c>
      <c r="L22" s="2">
        <f t="shared" si="9"/>
        <v>0</v>
      </c>
      <c r="M22" s="2">
        <f t="shared" si="15"/>
        <v>1.050513286</v>
      </c>
      <c r="N22" s="2">
        <f t="shared" si="10"/>
        <v>1</v>
      </c>
    </row>
    <row r="23" ht="15.75" customHeight="1">
      <c r="A23" s="2">
        <v>17.0</v>
      </c>
      <c r="B23" s="2">
        <f t="shared" si="3"/>
        <v>1.004646908</v>
      </c>
      <c r="C23" s="2">
        <f t="shared" si="4"/>
        <v>-0.9879187882</v>
      </c>
      <c r="D23" s="2">
        <f t="shared" si="5"/>
        <v>0.006559648601</v>
      </c>
      <c r="E23" s="2">
        <f t="shared" ref="E23:G23" si="40">ABS(B23-B22)</f>
        <v>0</v>
      </c>
      <c r="F23" s="2">
        <f t="shared" si="40"/>
        <v>0</v>
      </c>
      <c r="G23" s="2">
        <f t="shared" si="40"/>
        <v>0</v>
      </c>
      <c r="H23" s="2">
        <f t="shared" ref="H23:J23" si="41">ABS(B23-B22)/ABS(B23)</f>
        <v>0</v>
      </c>
      <c r="I23" s="2">
        <f t="shared" si="41"/>
        <v>0</v>
      </c>
      <c r="J23" s="2">
        <f t="shared" si="41"/>
        <v>0</v>
      </c>
      <c r="K23" s="2">
        <f t="shared" si="8"/>
        <v>0</v>
      </c>
      <c r="L23" s="2">
        <f t="shared" si="9"/>
        <v>0</v>
      </c>
      <c r="M23" s="2">
        <f t="shared" si="15"/>
        <v>1.038366829</v>
      </c>
      <c r="N23" s="2">
        <f t="shared" si="10"/>
        <v>0</v>
      </c>
    </row>
    <row r="24" ht="15.75" customHeight="1">
      <c r="A24" s="2">
        <v>18.0</v>
      </c>
      <c r="B24" s="2">
        <f t="shared" si="3"/>
        <v>1.004646908</v>
      </c>
      <c r="C24" s="2">
        <f t="shared" si="4"/>
        <v>-0.9879187882</v>
      </c>
      <c r="D24" s="2">
        <f t="shared" si="5"/>
        <v>0.006559648601</v>
      </c>
      <c r="E24" s="2">
        <f t="shared" ref="E24:G24" si="42">ABS(B24-B23)</f>
        <v>0</v>
      </c>
      <c r="F24" s="2">
        <f t="shared" si="42"/>
        <v>0</v>
      </c>
      <c r="G24" s="2">
        <f t="shared" si="42"/>
        <v>0</v>
      </c>
      <c r="H24" s="2">
        <f t="shared" ref="H24:J24" si="43">ABS(B24-B23)/ABS(B24)</f>
        <v>0</v>
      </c>
      <c r="I24" s="2">
        <f t="shared" si="43"/>
        <v>0</v>
      </c>
      <c r="J24" s="2">
        <f t="shared" si="43"/>
        <v>0</v>
      </c>
      <c r="K24" s="2">
        <f t="shared" si="8"/>
        <v>0</v>
      </c>
      <c r="L24" s="2">
        <f t="shared" si="9"/>
        <v>0</v>
      </c>
      <c r="M24" s="2">
        <f t="shared" si="15"/>
        <v>0.9584590805</v>
      </c>
      <c r="N24" s="2">
        <f t="shared" si="10"/>
        <v>0</v>
      </c>
    </row>
    <row r="25" ht="15.75" customHeight="1">
      <c r="A25" s="2">
        <v>19.0</v>
      </c>
      <c r="B25" s="2">
        <f t="shared" si="3"/>
        <v>1.004646908</v>
      </c>
      <c r="C25" s="2">
        <f t="shared" si="4"/>
        <v>-0.9879187882</v>
      </c>
      <c r="D25" s="2">
        <f t="shared" si="5"/>
        <v>0.006559648601</v>
      </c>
      <c r="E25" s="2">
        <f t="shared" ref="E25:G25" si="44">ABS(B25-B24)</f>
        <v>0</v>
      </c>
      <c r="F25" s="2">
        <f t="shared" si="44"/>
        <v>0</v>
      </c>
      <c r="G25" s="2">
        <f t="shared" si="44"/>
        <v>0</v>
      </c>
      <c r="H25" s="2">
        <f t="shared" ref="H25:J25" si="45">ABS(B25-B24)/ABS(B25)</f>
        <v>0</v>
      </c>
      <c r="I25" s="2">
        <f t="shared" si="45"/>
        <v>0</v>
      </c>
      <c r="J25" s="2">
        <f t="shared" si="45"/>
        <v>0</v>
      </c>
      <c r="K25" s="2">
        <f t="shared" si="8"/>
        <v>0</v>
      </c>
      <c r="L25" s="2">
        <f t="shared" si="9"/>
        <v>0</v>
      </c>
      <c r="M25" s="2">
        <f t="shared" si="15"/>
        <v>1.975117201</v>
      </c>
      <c r="N25" s="2">
        <f t="shared" si="10"/>
        <v>0</v>
      </c>
    </row>
    <row r="26" ht="15.75" customHeight="1">
      <c r="A26" s="2">
        <v>20.0</v>
      </c>
      <c r="B26" s="2">
        <f t="shared" si="3"/>
        <v>1.004646908</v>
      </c>
      <c r="C26" s="2">
        <f t="shared" si="4"/>
        <v>-0.9879187882</v>
      </c>
      <c r="D26" s="2">
        <f t="shared" si="5"/>
        <v>0.006559648601</v>
      </c>
      <c r="E26" s="2">
        <f t="shared" ref="E26:G26" si="46">ABS(B26-B25)</f>
        <v>0</v>
      </c>
      <c r="F26" s="2">
        <f t="shared" si="46"/>
        <v>0</v>
      </c>
      <c r="G26" s="2">
        <f t="shared" si="46"/>
        <v>0</v>
      </c>
      <c r="H26" s="2">
        <f t="shared" ref="H26:J26" si="47">ABS(B26-B25)/ABS(B26)</f>
        <v>0</v>
      </c>
      <c r="I26" s="2">
        <f t="shared" si="47"/>
        <v>0</v>
      </c>
      <c r="J26" s="2">
        <f t="shared" si="47"/>
        <v>0</v>
      </c>
      <c r="K26" s="2">
        <f t="shared" si="8"/>
        <v>0</v>
      </c>
      <c r="L26" s="2">
        <f t="shared" si="9"/>
        <v>0</v>
      </c>
      <c r="M26" s="2">
        <f t="shared" si="15"/>
        <v>0.4029536072</v>
      </c>
      <c r="N26" s="2">
        <f t="shared" si="10"/>
        <v>0</v>
      </c>
    </row>
    <row r="27" ht="15.75" customHeight="1">
      <c r="A27" s="2">
        <v>21.0</v>
      </c>
      <c r="B27" s="2">
        <f t="shared" si="3"/>
        <v>1.004646908</v>
      </c>
      <c r="C27" s="2">
        <f t="shared" si="4"/>
        <v>-0.9879187882</v>
      </c>
      <c r="D27" s="2">
        <f t="shared" si="5"/>
        <v>0.006559648601</v>
      </c>
      <c r="E27" s="2">
        <f t="shared" ref="E27:G27" si="48">ABS(B27-B26)</f>
        <v>0</v>
      </c>
      <c r="F27" s="2">
        <f t="shared" si="48"/>
        <v>0</v>
      </c>
      <c r="G27" s="2">
        <f t="shared" si="48"/>
        <v>0</v>
      </c>
      <c r="H27" s="2">
        <f t="shared" ref="H27:J27" si="49">ABS(B27-B26)/ABS(B27)</f>
        <v>0</v>
      </c>
      <c r="I27" s="2">
        <f t="shared" si="49"/>
        <v>0</v>
      </c>
      <c r="J27" s="2">
        <f t="shared" si="49"/>
        <v>0</v>
      </c>
      <c r="K27" s="2">
        <f t="shared" si="8"/>
        <v>0</v>
      </c>
      <c r="L27" s="2">
        <f t="shared" si="9"/>
        <v>0</v>
      </c>
      <c r="M27" s="2" t="str">
        <f t="shared" si="15"/>
        <v>#NUM!</v>
      </c>
      <c r="N27" s="2">
        <f t="shared" si="10"/>
        <v>0</v>
      </c>
    </row>
    <row r="28" ht="15.75" customHeight="1">
      <c r="A28" s="2">
        <v>22.0</v>
      </c>
      <c r="B28" s="2">
        <f t="shared" si="3"/>
        <v>1.004646908</v>
      </c>
      <c r="C28" s="2">
        <f t="shared" si="4"/>
        <v>-0.9879187882</v>
      </c>
      <c r="D28" s="2">
        <f t="shared" si="5"/>
        <v>0.006559648601</v>
      </c>
      <c r="E28" s="2">
        <f t="shared" ref="E28:G28" si="50">ABS(B28-B27)</f>
        <v>0</v>
      </c>
      <c r="F28" s="2">
        <f t="shared" si="50"/>
        <v>0</v>
      </c>
      <c r="G28" s="2">
        <f t="shared" si="50"/>
        <v>0</v>
      </c>
      <c r="H28" s="2">
        <f t="shared" ref="H28:J28" si="51">ABS(B28-B27)/ABS(B28)</f>
        <v>0</v>
      </c>
      <c r="I28" s="2">
        <f t="shared" si="51"/>
        <v>0</v>
      </c>
      <c r="J28" s="2">
        <f t="shared" si="51"/>
        <v>0</v>
      </c>
      <c r="K28" s="2">
        <f t="shared" si="8"/>
        <v>0</v>
      </c>
      <c r="L28" s="2">
        <f t="shared" si="9"/>
        <v>0</v>
      </c>
      <c r="M28" s="2" t="str">
        <f t="shared" si="15"/>
        <v>#NUM!</v>
      </c>
      <c r="N28" s="2">
        <f t="shared" si="10"/>
        <v>0</v>
      </c>
    </row>
    <row r="29" ht="15.75" customHeight="1">
      <c r="A29" s="2">
        <v>23.0</v>
      </c>
      <c r="B29" s="2">
        <f t="shared" si="3"/>
        <v>1.004646908</v>
      </c>
      <c r="C29" s="2">
        <f t="shared" si="4"/>
        <v>-0.9879187882</v>
      </c>
      <c r="D29" s="2">
        <f t="shared" si="5"/>
        <v>0.006559648601</v>
      </c>
      <c r="E29" s="2">
        <f t="shared" ref="E29:G29" si="52">ABS(B29-B28)</f>
        <v>0</v>
      </c>
      <c r="F29" s="2">
        <f t="shared" si="52"/>
        <v>0</v>
      </c>
      <c r="G29" s="2">
        <f t="shared" si="52"/>
        <v>0</v>
      </c>
      <c r="H29" s="2">
        <f t="shared" ref="H29:J29" si="53">ABS(B29-B28)/ABS(B29)</f>
        <v>0</v>
      </c>
      <c r="I29" s="2">
        <f t="shared" si="53"/>
        <v>0</v>
      </c>
      <c r="J29" s="2">
        <f t="shared" si="53"/>
        <v>0</v>
      </c>
      <c r="K29" s="2">
        <f t="shared" si="8"/>
        <v>0</v>
      </c>
      <c r="L29" s="2">
        <f t="shared" si="9"/>
        <v>0</v>
      </c>
      <c r="M29" s="2" t="str">
        <f t="shared" si="15"/>
        <v>#NUM!</v>
      </c>
      <c r="N29" s="2">
        <f t="shared" si="10"/>
        <v>0</v>
      </c>
    </row>
    <row r="30" ht="15.75" customHeight="1">
      <c r="A30" s="2">
        <v>24.0</v>
      </c>
      <c r="B30" s="2">
        <f t="shared" si="3"/>
        <v>1.004646908</v>
      </c>
      <c r="C30" s="2">
        <f t="shared" si="4"/>
        <v>-0.9879187882</v>
      </c>
      <c r="D30" s="2">
        <f t="shared" si="5"/>
        <v>0.006559648601</v>
      </c>
      <c r="E30" s="2">
        <f t="shared" ref="E30:G30" si="54">ABS(B30-B29)</f>
        <v>0</v>
      </c>
      <c r="F30" s="2">
        <f t="shared" si="54"/>
        <v>0</v>
      </c>
      <c r="G30" s="2">
        <f t="shared" si="54"/>
        <v>0</v>
      </c>
      <c r="H30" s="2">
        <f t="shared" ref="H30:J30" si="55">ABS(B30-B29)/ABS(B30)</f>
        <v>0</v>
      </c>
      <c r="I30" s="2">
        <f t="shared" si="55"/>
        <v>0</v>
      </c>
      <c r="J30" s="2">
        <f t="shared" si="55"/>
        <v>0</v>
      </c>
      <c r="K30" s="2">
        <f t="shared" si="8"/>
        <v>0</v>
      </c>
      <c r="L30" s="2">
        <f t="shared" si="9"/>
        <v>0</v>
      </c>
      <c r="M30" s="2" t="str">
        <f t="shared" si="15"/>
        <v>#NUM!</v>
      </c>
      <c r="N30" s="2">
        <f t="shared" si="10"/>
        <v>0</v>
      </c>
    </row>
    <row r="31" ht="15.75" customHeight="1">
      <c r="A31" s="2">
        <v>25.0</v>
      </c>
      <c r="B31" s="2">
        <f t="shared" si="3"/>
        <v>1.004646908</v>
      </c>
      <c r="C31" s="2">
        <f t="shared" si="4"/>
        <v>-0.9879187882</v>
      </c>
      <c r="D31" s="2">
        <f t="shared" si="5"/>
        <v>0.006559648601</v>
      </c>
      <c r="E31" s="2">
        <f t="shared" ref="E31:G31" si="56">ABS(B31-B30)</f>
        <v>0</v>
      </c>
      <c r="F31" s="2">
        <f t="shared" si="56"/>
        <v>0</v>
      </c>
      <c r="G31" s="2">
        <f t="shared" si="56"/>
        <v>0</v>
      </c>
      <c r="H31" s="2">
        <f t="shared" ref="H31:J31" si="57">ABS(B31-B30)/ABS(B31)</f>
        <v>0</v>
      </c>
      <c r="I31" s="2">
        <f t="shared" si="57"/>
        <v>0</v>
      </c>
      <c r="J31" s="2">
        <f t="shared" si="57"/>
        <v>0</v>
      </c>
      <c r="K31" s="2">
        <f t="shared" si="8"/>
        <v>0</v>
      </c>
      <c r="L31" s="2">
        <f t="shared" si="9"/>
        <v>0</v>
      </c>
      <c r="M31" s="2" t="str">
        <f t="shared" si="15"/>
        <v>#NUM!</v>
      </c>
      <c r="N31" s="2">
        <f t="shared" si="10"/>
        <v>0</v>
      </c>
    </row>
    <row r="32" ht="15.75" customHeight="1">
      <c r="A32" s="2">
        <v>26.0</v>
      </c>
      <c r="B32" s="2">
        <f t="shared" si="3"/>
        <v>1.004646908</v>
      </c>
      <c r="C32" s="2">
        <f t="shared" si="4"/>
        <v>-0.9879187882</v>
      </c>
      <c r="D32" s="2">
        <f t="shared" si="5"/>
        <v>0.006559648601</v>
      </c>
      <c r="E32" s="2">
        <f t="shared" ref="E32:G32" si="58">ABS(B32-B31)</f>
        <v>0</v>
      </c>
      <c r="F32" s="2">
        <f t="shared" si="58"/>
        <v>0</v>
      </c>
      <c r="G32" s="2">
        <f t="shared" si="58"/>
        <v>0</v>
      </c>
      <c r="H32" s="2">
        <f t="shared" ref="H32:J32" si="59">ABS(B32-B31)/ABS(B32)</f>
        <v>0</v>
      </c>
      <c r="I32" s="2">
        <f t="shared" si="59"/>
        <v>0</v>
      </c>
      <c r="J32" s="2">
        <f t="shared" si="59"/>
        <v>0</v>
      </c>
      <c r="K32" s="2">
        <f t="shared" si="8"/>
        <v>0</v>
      </c>
      <c r="L32" s="2">
        <f t="shared" si="9"/>
        <v>0</v>
      </c>
      <c r="M32" s="2" t="str">
        <f t="shared" si="15"/>
        <v>#NUM!</v>
      </c>
      <c r="N32" s="2">
        <f t="shared" si="10"/>
        <v>0</v>
      </c>
    </row>
    <row r="33" ht="15.75" customHeight="1">
      <c r="A33" s="2">
        <v>27.0</v>
      </c>
      <c r="B33" s="2">
        <f t="shared" si="3"/>
        <v>1.004646908</v>
      </c>
      <c r="C33" s="2">
        <f t="shared" si="4"/>
        <v>-0.9879187882</v>
      </c>
      <c r="D33" s="2">
        <f t="shared" si="5"/>
        <v>0.006559648601</v>
      </c>
      <c r="E33" s="2">
        <f t="shared" ref="E33:G33" si="60">ABS(B33-B32)</f>
        <v>0</v>
      </c>
      <c r="F33" s="2">
        <f t="shared" si="60"/>
        <v>0</v>
      </c>
      <c r="G33" s="2">
        <f t="shared" si="60"/>
        <v>0</v>
      </c>
      <c r="H33" s="2">
        <f t="shared" ref="H33:J33" si="61">ABS(B33-B32)/ABS(B33)</f>
        <v>0</v>
      </c>
      <c r="I33" s="2">
        <f t="shared" si="61"/>
        <v>0</v>
      </c>
      <c r="J33" s="2">
        <f t="shared" si="61"/>
        <v>0</v>
      </c>
      <c r="K33" s="2">
        <f t="shared" si="8"/>
        <v>0</v>
      </c>
      <c r="L33" s="2">
        <f t="shared" si="9"/>
        <v>0</v>
      </c>
      <c r="M33" s="2" t="str">
        <f t="shared" si="15"/>
        <v>#NUM!</v>
      </c>
      <c r="N33" s="2">
        <f t="shared" si="10"/>
        <v>0</v>
      </c>
    </row>
    <row r="34" ht="15.75" customHeight="1">
      <c r="A34" s="2">
        <v>28.0</v>
      </c>
      <c r="B34" s="2">
        <f t="shared" si="3"/>
        <v>1.004646908</v>
      </c>
      <c r="C34" s="2">
        <f t="shared" si="4"/>
        <v>-0.9879187882</v>
      </c>
      <c r="D34" s="2">
        <f t="shared" si="5"/>
        <v>0.006559648601</v>
      </c>
      <c r="E34" s="2">
        <f t="shared" ref="E34:G34" si="62">ABS(B34-B33)</f>
        <v>0</v>
      </c>
      <c r="F34" s="2">
        <f t="shared" si="62"/>
        <v>0</v>
      </c>
      <c r="G34" s="2">
        <f t="shared" si="62"/>
        <v>0</v>
      </c>
      <c r="H34" s="2">
        <f t="shared" ref="H34:J34" si="63">ABS(B34-B33)/ABS(B34)</f>
        <v>0</v>
      </c>
      <c r="I34" s="2">
        <f t="shared" si="63"/>
        <v>0</v>
      </c>
      <c r="J34" s="2">
        <f t="shared" si="63"/>
        <v>0</v>
      </c>
      <c r="K34" s="2">
        <f t="shared" si="8"/>
        <v>0</v>
      </c>
      <c r="L34" s="2">
        <f t="shared" si="9"/>
        <v>0</v>
      </c>
      <c r="M34" s="2" t="str">
        <f t="shared" si="15"/>
        <v>#NUM!</v>
      </c>
      <c r="N34" s="2">
        <f t="shared" si="10"/>
        <v>0</v>
      </c>
    </row>
    <row r="35" ht="15.75" customHeight="1">
      <c r="A35" s="2">
        <v>29.0</v>
      </c>
      <c r="B35" s="2">
        <f t="shared" si="3"/>
        <v>1.004646908</v>
      </c>
      <c r="C35" s="2">
        <f t="shared" si="4"/>
        <v>-0.9879187882</v>
      </c>
      <c r="D35" s="2">
        <f t="shared" si="5"/>
        <v>0.006559648601</v>
      </c>
      <c r="E35" s="2">
        <f t="shared" ref="E35:G35" si="64">ABS(B35-B34)</f>
        <v>0</v>
      </c>
      <c r="F35" s="2">
        <f t="shared" si="64"/>
        <v>0</v>
      </c>
      <c r="G35" s="2">
        <f t="shared" si="64"/>
        <v>0</v>
      </c>
      <c r="H35" s="2">
        <f t="shared" ref="H35:J35" si="65">ABS(B35-B34)/ABS(B35)</f>
        <v>0</v>
      </c>
      <c r="I35" s="2">
        <f t="shared" si="65"/>
        <v>0</v>
      </c>
      <c r="J35" s="2">
        <f t="shared" si="65"/>
        <v>0</v>
      </c>
      <c r="K35" s="2">
        <f t="shared" si="8"/>
        <v>0</v>
      </c>
      <c r="L35" s="2">
        <f t="shared" si="9"/>
        <v>0</v>
      </c>
      <c r="M35" s="2" t="str">
        <f t="shared" si="15"/>
        <v>#NUM!</v>
      </c>
      <c r="N35" s="2">
        <f t="shared" si="10"/>
        <v>0</v>
      </c>
    </row>
    <row r="36" ht="15.75" customHeight="1">
      <c r="A36" s="2">
        <v>30.0</v>
      </c>
      <c r="B36" s="2">
        <f t="shared" si="3"/>
        <v>1.004646908</v>
      </c>
      <c r="C36" s="2">
        <f t="shared" si="4"/>
        <v>-0.9879187882</v>
      </c>
      <c r="D36" s="2">
        <f t="shared" si="5"/>
        <v>0.006559648601</v>
      </c>
      <c r="E36" s="2">
        <f t="shared" ref="E36:G36" si="66">ABS(B36-B35)</f>
        <v>0</v>
      </c>
      <c r="F36" s="2">
        <f t="shared" si="66"/>
        <v>0</v>
      </c>
      <c r="G36" s="2">
        <f t="shared" si="66"/>
        <v>0</v>
      </c>
      <c r="H36" s="2">
        <f t="shared" ref="H36:J36" si="67">ABS(B36-B35)/ABS(B36)</f>
        <v>0</v>
      </c>
      <c r="I36" s="2">
        <f t="shared" si="67"/>
        <v>0</v>
      </c>
      <c r="J36" s="2">
        <f t="shared" si="67"/>
        <v>0</v>
      </c>
      <c r="K36" s="2">
        <f t="shared" si="8"/>
        <v>0</v>
      </c>
      <c r="L36" s="2">
        <f t="shared" si="9"/>
        <v>0</v>
      </c>
      <c r="M36" s="2" t="str">
        <f t="shared" si="15"/>
        <v>#NUM!</v>
      </c>
      <c r="N36" s="2">
        <f t="shared" si="10"/>
        <v>0</v>
      </c>
    </row>
    <row r="37" ht="15.75" customHeight="1">
      <c r="A37" s="2">
        <v>31.0</v>
      </c>
      <c r="B37" s="2">
        <f t="shared" si="3"/>
        <v>1.004646908</v>
      </c>
      <c r="C37" s="2">
        <f t="shared" si="4"/>
        <v>-0.9879187882</v>
      </c>
      <c r="D37" s="2">
        <f t="shared" si="5"/>
        <v>0.006559648601</v>
      </c>
      <c r="E37" s="2">
        <f t="shared" ref="E37:G37" si="68">ABS(B37-B36)</f>
        <v>0</v>
      </c>
      <c r="F37" s="2">
        <f t="shared" si="68"/>
        <v>0</v>
      </c>
      <c r="G37" s="2">
        <f t="shared" si="68"/>
        <v>0</v>
      </c>
      <c r="H37" s="2">
        <f t="shared" ref="H37:J37" si="69">ABS(B37-B36)/ABS(B37)</f>
        <v>0</v>
      </c>
      <c r="I37" s="2">
        <f t="shared" si="69"/>
        <v>0</v>
      </c>
      <c r="J37" s="2">
        <f t="shared" si="69"/>
        <v>0</v>
      </c>
      <c r="K37" s="2">
        <f t="shared" si="8"/>
        <v>0</v>
      </c>
      <c r="L37" s="2">
        <f t="shared" si="9"/>
        <v>0</v>
      </c>
      <c r="M37" s="2" t="str">
        <f t="shared" si="15"/>
        <v>#NUM!</v>
      </c>
      <c r="N37" s="2">
        <f t="shared" si="10"/>
        <v>0</v>
      </c>
    </row>
    <row r="38" ht="15.75" customHeight="1">
      <c r="A38" s="2">
        <v>32.0</v>
      </c>
      <c r="B38" s="2">
        <f t="shared" si="3"/>
        <v>1.004646908</v>
      </c>
      <c r="C38" s="2">
        <f t="shared" si="4"/>
        <v>-0.9879187882</v>
      </c>
      <c r="D38" s="2">
        <f t="shared" si="5"/>
        <v>0.006559648601</v>
      </c>
      <c r="E38" s="2">
        <f t="shared" ref="E38:G38" si="70">ABS(B38-B37)</f>
        <v>0</v>
      </c>
      <c r="F38" s="2">
        <f t="shared" si="70"/>
        <v>0</v>
      </c>
      <c r="G38" s="2">
        <f t="shared" si="70"/>
        <v>0</v>
      </c>
      <c r="H38" s="2">
        <f t="shared" ref="H38:J38" si="71">ABS(B38-B37)/ABS(B38)</f>
        <v>0</v>
      </c>
      <c r="I38" s="2">
        <f t="shared" si="71"/>
        <v>0</v>
      </c>
      <c r="J38" s="2">
        <f t="shared" si="71"/>
        <v>0</v>
      </c>
      <c r="K38" s="2">
        <f t="shared" si="8"/>
        <v>0</v>
      </c>
      <c r="L38" s="2">
        <f t="shared" si="9"/>
        <v>0</v>
      </c>
      <c r="M38" s="2" t="str">
        <f t="shared" si="15"/>
        <v>#NUM!</v>
      </c>
      <c r="N38" s="2">
        <f t="shared" si="10"/>
        <v>0</v>
      </c>
    </row>
    <row r="39" ht="15.75" customHeight="1">
      <c r="A39" s="2">
        <v>33.0</v>
      </c>
      <c r="B39" s="2">
        <f t="shared" si="3"/>
        <v>1.004646908</v>
      </c>
      <c r="C39" s="2">
        <f t="shared" si="4"/>
        <v>-0.9879187882</v>
      </c>
      <c r="D39" s="2">
        <f t="shared" si="5"/>
        <v>0.006559648601</v>
      </c>
      <c r="E39" s="2">
        <f t="shared" ref="E39:G39" si="72">ABS(B39-B38)</f>
        <v>0</v>
      </c>
      <c r="F39" s="2">
        <f t="shared" si="72"/>
        <v>0</v>
      </c>
      <c r="G39" s="2">
        <f t="shared" si="72"/>
        <v>0</v>
      </c>
      <c r="H39" s="2">
        <f t="shared" ref="H39:J39" si="73">ABS(B39-B38)/ABS(B39)</f>
        <v>0</v>
      </c>
      <c r="I39" s="2">
        <f t="shared" si="73"/>
        <v>0</v>
      </c>
      <c r="J39" s="2">
        <f t="shared" si="73"/>
        <v>0</v>
      </c>
      <c r="K39" s="2">
        <f t="shared" si="8"/>
        <v>0</v>
      </c>
      <c r="L39" s="2">
        <f t="shared" si="9"/>
        <v>0</v>
      </c>
      <c r="M39" s="2" t="str">
        <f t="shared" si="15"/>
        <v>#NUM!</v>
      </c>
      <c r="N39" s="2">
        <f t="shared" si="10"/>
        <v>0</v>
      </c>
    </row>
    <row r="40" ht="15.75" customHeight="1">
      <c r="A40" s="2">
        <v>34.0</v>
      </c>
      <c r="B40" s="2">
        <f t="shared" si="3"/>
        <v>1.004646908</v>
      </c>
      <c r="C40" s="2">
        <f t="shared" si="4"/>
        <v>-0.9879187882</v>
      </c>
      <c r="D40" s="2">
        <f t="shared" si="5"/>
        <v>0.006559648601</v>
      </c>
      <c r="E40" s="2">
        <f t="shared" ref="E40:G40" si="74">ABS(B40-B39)</f>
        <v>0</v>
      </c>
      <c r="F40" s="2">
        <f t="shared" si="74"/>
        <v>0</v>
      </c>
      <c r="G40" s="2">
        <f t="shared" si="74"/>
        <v>0</v>
      </c>
      <c r="H40" s="2">
        <f t="shared" ref="H40:J40" si="75">ABS(B40-B39)/ABS(B40)</f>
        <v>0</v>
      </c>
      <c r="I40" s="2">
        <f t="shared" si="75"/>
        <v>0</v>
      </c>
      <c r="J40" s="2">
        <f t="shared" si="75"/>
        <v>0</v>
      </c>
      <c r="K40" s="2">
        <f t="shared" si="8"/>
        <v>0</v>
      </c>
      <c r="L40" s="2">
        <f t="shared" si="9"/>
        <v>0</v>
      </c>
      <c r="M40" s="2" t="str">
        <f t="shared" si="15"/>
        <v>#NUM!</v>
      </c>
      <c r="N40" s="2">
        <f t="shared" si="10"/>
        <v>0</v>
      </c>
    </row>
    <row r="41" ht="15.75" customHeight="1">
      <c r="A41" s="2">
        <v>35.0</v>
      </c>
      <c r="B41" s="2">
        <f t="shared" si="3"/>
        <v>1.004646908</v>
      </c>
      <c r="C41" s="2">
        <f t="shared" si="4"/>
        <v>-0.9879187882</v>
      </c>
      <c r="D41" s="2">
        <f t="shared" si="5"/>
        <v>0.006559648601</v>
      </c>
      <c r="E41" s="2">
        <f t="shared" ref="E41:G41" si="76">ABS(B41-B40)</f>
        <v>0</v>
      </c>
      <c r="F41" s="2">
        <f t="shared" si="76"/>
        <v>0</v>
      </c>
      <c r="G41" s="2">
        <f t="shared" si="76"/>
        <v>0</v>
      </c>
      <c r="H41" s="2">
        <f t="shared" ref="H41:J41" si="77">ABS(B41-B40)/ABS(B41)</f>
        <v>0</v>
      </c>
      <c r="I41" s="2">
        <f t="shared" si="77"/>
        <v>0</v>
      </c>
      <c r="J41" s="2">
        <f t="shared" si="77"/>
        <v>0</v>
      </c>
      <c r="K41" s="2">
        <f t="shared" si="8"/>
        <v>0</v>
      </c>
      <c r="L41" s="2">
        <f t="shared" si="9"/>
        <v>0</v>
      </c>
      <c r="M41" s="2" t="str">
        <f t="shared" si="15"/>
        <v>#NUM!</v>
      </c>
      <c r="N41" s="2">
        <f t="shared" si="10"/>
        <v>0</v>
      </c>
    </row>
    <row r="42" ht="15.75" customHeight="1">
      <c r="A42" s="2">
        <v>36.0</v>
      </c>
      <c r="B42" s="2">
        <f t="shared" si="3"/>
        <v>1.004646908</v>
      </c>
      <c r="C42" s="2">
        <f t="shared" si="4"/>
        <v>-0.9879187882</v>
      </c>
      <c r="D42" s="2">
        <f t="shared" si="5"/>
        <v>0.006559648601</v>
      </c>
      <c r="E42" s="2">
        <f t="shared" ref="E42:G42" si="78">ABS(B42-B41)</f>
        <v>0</v>
      </c>
      <c r="F42" s="2">
        <f t="shared" si="78"/>
        <v>0</v>
      </c>
      <c r="G42" s="2">
        <f t="shared" si="78"/>
        <v>0</v>
      </c>
      <c r="H42" s="2">
        <f t="shared" ref="H42:J42" si="79">ABS(B42-B41)/ABS(B42)</f>
        <v>0</v>
      </c>
      <c r="I42" s="2">
        <f t="shared" si="79"/>
        <v>0</v>
      </c>
      <c r="J42" s="2">
        <f t="shared" si="79"/>
        <v>0</v>
      </c>
      <c r="K42" s="2">
        <f t="shared" si="8"/>
        <v>0</v>
      </c>
      <c r="L42" s="2">
        <f t="shared" si="9"/>
        <v>0</v>
      </c>
      <c r="M42" s="2" t="str">
        <f t="shared" si="15"/>
        <v>#NUM!</v>
      </c>
      <c r="N42" s="2">
        <f t="shared" si="10"/>
        <v>0</v>
      </c>
    </row>
    <row r="43" ht="15.75" customHeight="1">
      <c r="A43" s="2">
        <v>37.0</v>
      </c>
      <c r="B43" s="2">
        <f t="shared" si="3"/>
        <v>1.004646908</v>
      </c>
      <c r="C43" s="2">
        <f t="shared" si="4"/>
        <v>-0.9879187882</v>
      </c>
      <c r="D43" s="2">
        <f t="shared" si="5"/>
        <v>0.006559648601</v>
      </c>
      <c r="E43" s="2">
        <f t="shared" ref="E43:G43" si="80">ABS(B43-B42)</f>
        <v>0</v>
      </c>
      <c r="F43" s="2">
        <f t="shared" si="80"/>
        <v>0</v>
      </c>
      <c r="G43" s="2">
        <f t="shared" si="80"/>
        <v>0</v>
      </c>
      <c r="H43" s="2">
        <f t="shared" ref="H43:J43" si="81">ABS(B43-B42)/ABS(B43)</f>
        <v>0</v>
      </c>
      <c r="I43" s="2">
        <f t="shared" si="81"/>
        <v>0</v>
      </c>
      <c r="J43" s="2">
        <f t="shared" si="81"/>
        <v>0</v>
      </c>
      <c r="K43" s="2">
        <f t="shared" si="8"/>
        <v>0</v>
      </c>
      <c r="L43" s="2">
        <f t="shared" si="9"/>
        <v>0</v>
      </c>
      <c r="M43" s="2" t="str">
        <f t="shared" si="15"/>
        <v>#NUM!</v>
      </c>
      <c r="N43" s="2">
        <f t="shared" si="10"/>
        <v>0</v>
      </c>
    </row>
    <row r="44" ht="15.75" customHeight="1">
      <c r="A44" s="2">
        <v>38.0</v>
      </c>
      <c r="B44" s="2">
        <f t="shared" si="3"/>
        <v>1.004646908</v>
      </c>
      <c r="C44" s="2">
        <f t="shared" si="4"/>
        <v>-0.9879187882</v>
      </c>
      <c r="D44" s="2">
        <f t="shared" si="5"/>
        <v>0.006559648601</v>
      </c>
      <c r="E44" s="2">
        <f t="shared" ref="E44:G44" si="82">ABS(B44-B43)</f>
        <v>0</v>
      </c>
      <c r="F44" s="2">
        <f t="shared" si="82"/>
        <v>0</v>
      </c>
      <c r="G44" s="2">
        <f t="shared" si="82"/>
        <v>0</v>
      </c>
      <c r="H44" s="2">
        <f t="shared" ref="H44:J44" si="83">ABS(B44-B43)/ABS(B44)</f>
        <v>0</v>
      </c>
      <c r="I44" s="2">
        <f t="shared" si="83"/>
        <v>0</v>
      </c>
      <c r="J44" s="2">
        <f t="shared" si="83"/>
        <v>0</v>
      </c>
      <c r="K44" s="2">
        <f t="shared" si="8"/>
        <v>0</v>
      </c>
      <c r="L44" s="2">
        <f t="shared" si="9"/>
        <v>0</v>
      </c>
      <c r="M44" s="2" t="str">
        <f t="shared" si="15"/>
        <v>#NUM!</v>
      </c>
      <c r="N44" s="2">
        <f t="shared" si="10"/>
        <v>0</v>
      </c>
    </row>
    <row r="45" ht="15.75" customHeight="1">
      <c r="A45" s="2">
        <v>39.0</v>
      </c>
      <c r="B45" s="2">
        <f t="shared" si="3"/>
        <v>1.004646908</v>
      </c>
      <c r="C45" s="2">
        <f t="shared" si="4"/>
        <v>-0.9879187882</v>
      </c>
      <c r="D45" s="2">
        <f t="shared" si="5"/>
        <v>0.006559648601</v>
      </c>
      <c r="E45" s="2">
        <f t="shared" ref="E45:G45" si="84">ABS(B45-B44)</f>
        <v>0</v>
      </c>
      <c r="F45" s="2">
        <f t="shared" si="84"/>
        <v>0</v>
      </c>
      <c r="G45" s="2">
        <f t="shared" si="84"/>
        <v>0</v>
      </c>
      <c r="H45" s="2">
        <f t="shared" ref="H45:J45" si="85">ABS(B45-B44)/ABS(B45)</f>
        <v>0</v>
      </c>
      <c r="I45" s="2">
        <f t="shared" si="85"/>
        <v>0</v>
      </c>
      <c r="J45" s="2">
        <f t="shared" si="85"/>
        <v>0</v>
      </c>
      <c r="K45" s="2">
        <f t="shared" si="8"/>
        <v>0</v>
      </c>
      <c r="L45" s="2">
        <f t="shared" si="9"/>
        <v>0</v>
      </c>
      <c r="M45" s="2" t="str">
        <f t="shared" si="15"/>
        <v>#NUM!</v>
      </c>
      <c r="N45" s="2">
        <f t="shared" si="10"/>
        <v>0</v>
      </c>
    </row>
    <row r="46" ht="15.75" customHeight="1">
      <c r="A46" s="2">
        <v>40.0</v>
      </c>
      <c r="B46" s="2">
        <f t="shared" si="3"/>
        <v>1.004646908</v>
      </c>
      <c r="C46" s="2">
        <f t="shared" si="4"/>
        <v>-0.9879187882</v>
      </c>
      <c r="D46" s="2">
        <f t="shared" si="5"/>
        <v>0.006559648601</v>
      </c>
      <c r="E46" s="2">
        <f t="shared" ref="E46:G46" si="86">ABS(B46-B45)</f>
        <v>0</v>
      </c>
      <c r="F46" s="2">
        <f t="shared" si="86"/>
        <v>0</v>
      </c>
      <c r="G46" s="2">
        <f t="shared" si="86"/>
        <v>0</v>
      </c>
      <c r="H46" s="2">
        <f t="shared" ref="H46:J46" si="87">ABS(B46-B45)/ABS(B46)</f>
        <v>0</v>
      </c>
      <c r="I46" s="2">
        <f t="shared" si="87"/>
        <v>0</v>
      </c>
      <c r="J46" s="2">
        <f t="shared" si="87"/>
        <v>0</v>
      </c>
      <c r="K46" s="2">
        <f t="shared" si="8"/>
        <v>0</v>
      </c>
      <c r="L46" s="2">
        <f t="shared" si="9"/>
        <v>0</v>
      </c>
      <c r="M46" s="2" t="str">
        <f t="shared" si="15"/>
        <v>#NUM!</v>
      </c>
      <c r="N46" s="2">
        <f t="shared" si="10"/>
        <v>0</v>
      </c>
    </row>
    <row r="47" ht="15.75" customHeight="1">
      <c r="A47" s="2">
        <v>41.0</v>
      </c>
      <c r="B47" s="2">
        <f t="shared" si="3"/>
        <v>1.004646908</v>
      </c>
      <c r="C47" s="2">
        <f t="shared" si="4"/>
        <v>-0.9879187882</v>
      </c>
      <c r="D47" s="2">
        <f t="shared" si="5"/>
        <v>0.006559648601</v>
      </c>
      <c r="E47" s="2">
        <f t="shared" ref="E47:G47" si="88">ABS(B47-B46)</f>
        <v>0</v>
      </c>
      <c r="F47" s="2">
        <f t="shared" si="88"/>
        <v>0</v>
      </c>
      <c r="G47" s="2">
        <f t="shared" si="88"/>
        <v>0</v>
      </c>
      <c r="H47" s="2">
        <f t="shared" ref="H47:J47" si="89">ABS(B47-B46)/ABS(B47)</f>
        <v>0</v>
      </c>
      <c r="I47" s="2">
        <f t="shared" si="89"/>
        <v>0</v>
      </c>
      <c r="J47" s="2">
        <f t="shared" si="89"/>
        <v>0</v>
      </c>
      <c r="K47" s="2">
        <f t="shared" si="8"/>
        <v>0</v>
      </c>
      <c r="L47" s="2">
        <f t="shared" si="9"/>
        <v>0</v>
      </c>
      <c r="M47" s="2" t="str">
        <f t="shared" si="15"/>
        <v>#NUM!</v>
      </c>
      <c r="N47" s="2">
        <f t="shared" si="10"/>
        <v>0</v>
      </c>
    </row>
    <row r="48" ht="15.75" customHeight="1">
      <c r="A48" s="2">
        <v>42.0</v>
      </c>
      <c r="B48" s="2">
        <f t="shared" si="3"/>
        <v>1.004646908</v>
      </c>
      <c r="C48" s="2">
        <f t="shared" si="4"/>
        <v>-0.9879187882</v>
      </c>
      <c r="D48" s="2">
        <f t="shared" si="5"/>
        <v>0.006559648601</v>
      </c>
      <c r="E48" s="2">
        <f t="shared" ref="E48:G48" si="90">ABS(B48-B47)</f>
        <v>0</v>
      </c>
      <c r="F48" s="2">
        <f t="shared" si="90"/>
        <v>0</v>
      </c>
      <c r="G48" s="2">
        <f t="shared" si="90"/>
        <v>0</v>
      </c>
      <c r="H48" s="2">
        <f t="shared" ref="H48:J48" si="91">ABS(B48-B47)/ABS(B48)</f>
        <v>0</v>
      </c>
      <c r="I48" s="2">
        <f t="shared" si="91"/>
        <v>0</v>
      </c>
      <c r="J48" s="2">
        <f t="shared" si="91"/>
        <v>0</v>
      </c>
      <c r="K48" s="2">
        <f t="shared" si="8"/>
        <v>0</v>
      </c>
      <c r="L48" s="2">
        <f t="shared" si="9"/>
        <v>0</v>
      </c>
      <c r="M48" s="2" t="str">
        <f t="shared" si="15"/>
        <v>#NUM!</v>
      </c>
      <c r="N48" s="2">
        <f t="shared" si="10"/>
        <v>0</v>
      </c>
    </row>
    <row r="49" ht="15.75" customHeight="1">
      <c r="A49" s="2">
        <v>43.0</v>
      </c>
      <c r="B49" s="2">
        <f t="shared" si="3"/>
        <v>1.004646908</v>
      </c>
      <c r="C49" s="2">
        <f t="shared" si="4"/>
        <v>-0.9879187882</v>
      </c>
      <c r="D49" s="2">
        <f t="shared" si="5"/>
        <v>0.006559648601</v>
      </c>
      <c r="E49" s="2">
        <f t="shared" ref="E49:G49" si="92">ABS(B49-B48)</f>
        <v>0</v>
      </c>
      <c r="F49" s="2">
        <f t="shared" si="92"/>
        <v>0</v>
      </c>
      <c r="G49" s="2">
        <f t="shared" si="92"/>
        <v>0</v>
      </c>
      <c r="H49" s="2">
        <f t="shared" ref="H49:J49" si="93">ABS(B49-B48)/ABS(B49)</f>
        <v>0</v>
      </c>
      <c r="I49" s="2">
        <f t="shared" si="93"/>
        <v>0</v>
      </c>
      <c r="J49" s="2">
        <f t="shared" si="93"/>
        <v>0</v>
      </c>
      <c r="K49" s="2">
        <f t="shared" si="8"/>
        <v>0</v>
      </c>
      <c r="L49" s="2">
        <f t="shared" si="9"/>
        <v>0</v>
      </c>
      <c r="M49" s="2" t="str">
        <f t="shared" si="15"/>
        <v>#NUM!</v>
      </c>
      <c r="N49" s="2">
        <f t="shared" si="10"/>
        <v>0</v>
      </c>
    </row>
    <row r="50" ht="15.75" customHeight="1">
      <c r="A50" s="2">
        <v>44.0</v>
      </c>
      <c r="B50" s="2">
        <f t="shared" si="3"/>
        <v>1.004646908</v>
      </c>
      <c r="C50" s="2">
        <f t="shared" si="4"/>
        <v>-0.9879187882</v>
      </c>
      <c r="D50" s="2">
        <f t="shared" si="5"/>
        <v>0.006559648601</v>
      </c>
      <c r="E50" s="2">
        <f t="shared" ref="E50:G50" si="94">ABS(B50-B49)</f>
        <v>0</v>
      </c>
      <c r="F50" s="2">
        <f t="shared" si="94"/>
        <v>0</v>
      </c>
      <c r="G50" s="2">
        <f t="shared" si="94"/>
        <v>0</v>
      </c>
      <c r="H50" s="2">
        <f t="shared" ref="H50:J50" si="95">ABS(B50-B49)/ABS(B50)</f>
        <v>0</v>
      </c>
      <c r="I50" s="2">
        <f t="shared" si="95"/>
        <v>0</v>
      </c>
      <c r="J50" s="2">
        <f t="shared" si="95"/>
        <v>0</v>
      </c>
      <c r="K50" s="2">
        <f t="shared" si="8"/>
        <v>0</v>
      </c>
      <c r="L50" s="2">
        <f t="shared" si="9"/>
        <v>0</v>
      </c>
      <c r="M50" s="2" t="str">
        <f t="shared" si="15"/>
        <v>#NUM!</v>
      </c>
      <c r="N50" s="2">
        <f t="shared" si="10"/>
        <v>0</v>
      </c>
    </row>
    <row r="51" ht="15.75" customHeight="1">
      <c r="A51" s="2">
        <v>45.0</v>
      </c>
      <c r="B51" s="2">
        <f t="shared" si="3"/>
        <v>1.004646908</v>
      </c>
      <c r="C51" s="2">
        <f t="shared" si="4"/>
        <v>-0.9879187882</v>
      </c>
      <c r="D51" s="2">
        <f t="shared" si="5"/>
        <v>0.006559648601</v>
      </c>
      <c r="E51" s="2">
        <f t="shared" ref="E51:G51" si="96">ABS(B51-B50)</f>
        <v>0</v>
      </c>
      <c r="F51" s="2">
        <f t="shared" si="96"/>
        <v>0</v>
      </c>
      <c r="G51" s="2">
        <f t="shared" si="96"/>
        <v>0</v>
      </c>
      <c r="H51" s="2">
        <f t="shared" ref="H51:J51" si="97">ABS(B51-B50)/ABS(B51)</f>
        <v>0</v>
      </c>
      <c r="I51" s="2">
        <f t="shared" si="97"/>
        <v>0</v>
      </c>
      <c r="J51" s="2">
        <f t="shared" si="97"/>
        <v>0</v>
      </c>
      <c r="K51" s="2">
        <f t="shared" si="8"/>
        <v>0</v>
      </c>
      <c r="L51" s="2">
        <f t="shared" si="9"/>
        <v>0</v>
      </c>
      <c r="M51" s="2" t="str">
        <f t="shared" si="15"/>
        <v>#NUM!</v>
      </c>
      <c r="N51" s="2">
        <f t="shared" si="10"/>
        <v>0</v>
      </c>
    </row>
    <row r="52" ht="15.75" customHeight="1">
      <c r="A52" s="2">
        <v>46.0</v>
      </c>
      <c r="B52" s="2">
        <f t="shared" si="3"/>
        <v>1.004646908</v>
      </c>
      <c r="C52" s="2">
        <f t="shared" si="4"/>
        <v>-0.9879187882</v>
      </c>
      <c r="D52" s="2">
        <f t="shared" si="5"/>
        <v>0.006559648601</v>
      </c>
      <c r="E52" s="2">
        <f t="shared" ref="E52:G52" si="98">ABS(B52-B51)</f>
        <v>0</v>
      </c>
      <c r="F52" s="2">
        <f t="shared" si="98"/>
        <v>0</v>
      </c>
      <c r="G52" s="2">
        <f t="shared" si="98"/>
        <v>0</v>
      </c>
      <c r="H52" s="2">
        <f t="shared" ref="H52:J52" si="99">ABS(B52-B51)/ABS(B52)</f>
        <v>0</v>
      </c>
      <c r="I52" s="2">
        <f t="shared" si="99"/>
        <v>0</v>
      </c>
      <c r="J52" s="2">
        <f t="shared" si="99"/>
        <v>0</v>
      </c>
      <c r="K52" s="2">
        <f t="shared" si="8"/>
        <v>0</v>
      </c>
      <c r="L52" s="2">
        <f t="shared" si="9"/>
        <v>0</v>
      </c>
      <c r="M52" s="2" t="str">
        <f t="shared" si="15"/>
        <v>#NUM!</v>
      </c>
      <c r="N52" s="2">
        <f t="shared" si="10"/>
        <v>0</v>
      </c>
    </row>
    <row r="53" ht="15.75" customHeight="1">
      <c r="A53" s="2">
        <v>47.0</v>
      </c>
      <c r="B53" s="2">
        <f t="shared" si="3"/>
        <v>1.004646908</v>
      </c>
      <c r="C53" s="2">
        <f t="shared" si="4"/>
        <v>-0.9879187882</v>
      </c>
      <c r="D53" s="2">
        <f t="shared" si="5"/>
        <v>0.006559648601</v>
      </c>
      <c r="E53" s="2">
        <f t="shared" ref="E53:G53" si="100">ABS(B53-B52)</f>
        <v>0</v>
      </c>
      <c r="F53" s="2">
        <f t="shared" si="100"/>
        <v>0</v>
      </c>
      <c r="G53" s="2">
        <f t="shared" si="100"/>
        <v>0</v>
      </c>
      <c r="H53" s="2">
        <f t="shared" ref="H53:J53" si="101">ABS(B53-B52)/ABS(B53)</f>
        <v>0</v>
      </c>
      <c r="I53" s="2">
        <f t="shared" si="101"/>
        <v>0</v>
      </c>
      <c r="J53" s="2">
        <f t="shared" si="101"/>
        <v>0</v>
      </c>
      <c r="K53" s="2">
        <f t="shared" si="8"/>
        <v>0</v>
      </c>
      <c r="L53" s="2">
        <f t="shared" si="9"/>
        <v>0</v>
      </c>
      <c r="M53" s="2" t="str">
        <f t="shared" si="15"/>
        <v>#NUM!</v>
      </c>
      <c r="N53" s="2">
        <f t="shared" si="10"/>
        <v>0</v>
      </c>
    </row>
    <row r="54" ht="15.75" customHeight="1">
      <c r="A54" s="2">
        <v>48.0</v>
      </c>
      <c r="B54" s="2">
        <f t="shared" si="3"/>
        <v>1.004646908</v>
      </c>
      <c r="C54" s="2">
        <f t="shared" si="4"/>
        <v>-0.9879187882</v>
      </c>
      <c r="D54" s="2">
        <f t="shared" si="5"/>
        <v>0.006559648601</v>
      </c>
      <c r="E54" s="2">
        <f t="shared" ref="E54:G54" si="102">ABS(B54-B53)</f>
        <v>0</v>
      </c>
      <c r="F54" s="2">
        <f t="shared" si="102"/>
        <v>0</v>
      </c>
      <c r="G54" s="2">
        <f t="shared" si="102"/>
        <v>0</v>
      </c>
      <c r="H54" s="2">
        <f t="shared" ref="H54:J54" si="103">ABS(B54-B53)/ABS(B54)</f>
        <v>0</v>
      </c>
      <c r="I54" s="2">
        <f t="shared" si="103"/>
        <v>0</v>
      </c>
      <c r="J54" s="2">
        <f t="shared" si="103"/>
        <v>0</v>
      </c>
      <c r="K54" s="2">
        <f t="shared" si="8"/>
        <v>0</v>
      </c>
      <c r="L54" s="2">
        <f t="shared" si="9"/>
        <v>0</v>
      </c>
      <c r="M54" s="2" t="str">
        <f t="shared" si="15"/>
        <v>#NUM!</v>
      </c>
      <c r="N54" s="2">
        <f t="shared" si="10"/>
        <v>0</v>
      </c>
    </row>
    <row r="55" ht="15.75" customHeight="1">
      <c r="A55" s="2">
        <v>49.0</v>
      </c>
      <c r="B55" s="2">
        <f t="shared" si="3"/>
        <v>1.004646908</v>
      </c>
      <c r="C55" s="2">
        <f t="shared" si="4"/>
        <v>-0.9879187882</v>
      </c>
      <c r="D55" s="2">
        <f t="shared" si="5"/>
        <v>0.006559648601</v>
      </c>
      <c r="E55" s="2">
        <f t="shared" ref="E55:G55" si="104">ABS(B55-B54)</f>
        <v>0</v>
      </c>
      <c r="F55" s="2">
        <f t="shared" si="104"/>
        <v>0</v>
      </c>
      <c r="G55" s="2">
        <f t="shared" si="104"/>
        <v>0</v>
      </c>
      <c r="H55" s="2">
        <f t="shared" ref="H55:J55" si="105">ABS(B55-B54)/ABS(B55)</f>
        <v>0</v>
      </c>
      <c r="I55" s="2">
        <f t="shared" si="105"/>
        <v>0</v>
      </c>
      <c r="J55" s="2">
        <f t="shared" si="105"/>
        <v>0</v>
      </c>
      <c r="K55" s="2">
        <f t="shared" si="8"/>
        <v>0</v>
      </c>
      <c r="L55" s="2">
        <f t="shared" si="9"/>
        <v>0</v>
      </c>
      <c r="M55" s="2" t="str">
        <f t="shared" si="15"/>
        <v>#NUM!</v>
      </c>
      <c r="N55" s="2">
        <f t="shared" si="10"/>
        <v>0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>
      <c r="C1" s="3">
        <v>8.0</v>
      </c>
      <c r="D1" s="3">
        <v>2.5</v>
      </c>
      <c r="E1" s="3">
        <v>1.2</v>
      </c>
      <c r="H1" s="3">
        <v>67.9</v>
      </c>
      <c r="M1" s="2" t="s">
        <v>0</v>
      </c>
      <c r="N1" s="2">
        <f>SUM(N7:N55)</f>
        <v>29</v>
      </c>
    </row>
    <row r="2">
      <c r="B2" s="2" t="s">
        <v>1</v>
      </c>
      <c r="C2" s="3">
        <v>3.0</v>
      </c>
      <c r="D2" s="3">
        <v>-9.0</v>
      </c>
      <c r="E2" s="3">
        <v>4.0</v>
      </c>
      <c r="G2" s="2" t="s">
        <v>2</v>
      </c>
      <c r="H2" s="3">
        <v>1.0</v>
      </c>
    </row>
    <row r="3">
      <c r="C3" s="3">
        <v>1.0</v>
      </c>
      <c r="D3" s="3">
        <v>1.0</v>
      </c>
      <c r="E3" s="3">
        <v>-5.0</v>
      </c>
      <c r="H3" s="3">
        <v>3.0</v>
      </c>
    </row>
    <row r="5">
      <c r="A5" s="2" t="s">
        <v>3</v>
      </c>
      <c r="B5" s="2" t="s">
        <v>4</v>
      </c>
      <c r="C5" s="2" t="s">
        <v>5</v>
      </c>
      <c r="D5" s="4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  <c r="M5" s="2" t="s">
        <v>15</v>
      </c>
      <c r="N5" s="2" t="s">
        <v>16</v>
      </c>
    </row>
    <row r="6">
      <c r="A6" s="2">
        <v>0.0</v>
      </c>
      <c r="B6" s="3">
        <v>10.0</v>
      </c>
      <c r="C6" s="3">
        <v>10.0</v>
      </c>
      <c r="D6" s="5">
        <v>10.0</v>
      </c>
    </row>
    <row r="7">
      <c r="A7" s="2">
        <v>1.0</v>
      </c>
      <c r="B7" s="2">
        <f t="shared" ref="B7:B55" si="3">($H$1-$D$1*C6-$E$1*D6)/$C$1</f>
        <v>3.8625</v>
      </c>
      <c r="C7" s="2">
        <f t="shared" ref="C7:C55" si="4">($H$2-$C$2*B6-$E$2*D6)/$D$2</f>
        <v>7.666666667</v>
      </c>
      <c r="D7" s="4">
        <f t="shared" ref="D7:D55" si="5">($H$3-$C$3*B6-$D$3*C6)/$E$3</f>
        <v>3.4</v>
      </c>
      <c r="E7" s="2">
        <f t="shared" ref="E7:G7" si="1">ABS(B7-B6)</f>
        <v>6.1375</v>
      </c>
      <c r="F7" s="2">
        <f t="shared" si="1"/>
        <v>2.333333333</v>
      </c>
      <c r="G7" s="2">
        <f t="shared" si="1"/>
        <v>6.6</v>
      </c>
      <c r="H7" s="2">
        <f t="shared" ref="H7:J7" si="2">ABS(B7-B6)/ABS(B7)</f>
        <v>1.588996764</v>
      </c>
      <c r="I7" s="2">
        <f t="shared" si="2"/>
        <v>0.3043478261</v>
      </c>
      <c r="J7" s="2">
        <f t="shared" si="2"/>
        <v>1.941176471</v>
      </c>
      <c r="K7" s="2">
        <f t="shared" ref="K7:K55" si="8">MAX(E7,F7,G7)</f>
        <v>6.6</v>
      </c>
      <c r="L7" s="2">
        <f t="shared" ref="L7:L55" si="9">MAX(H7,I7,J7)</f>
        <v>1.941176471</v>
      </c>
      <c r="N7" s="2">
        <f t="shared" ref="N7:N55" si="10">IF(L7&lt;5E-13,0,1)</f>
        <v>1</v>
      </c>
    </row>
    <row r="8">
      <c r="A8" s="2">
        <v>2.0</v>
      </c>
      <c r="B8" s="2">
        <f t="shared" si="3"/>
        <v>5.581666667</v>
      </c>
      <c r="C8" s="2">
        <f t="shared" si="4"/>
        <v>2.6875</v>
      </c>
      <c r="D8" s="4">
        <f t="shared" si="5"/>
        <v>1.705833333</v>
      </c>
      <c r="E8" s="2">
        <f t="shared" ref="E8:G8" si="6">ABS(B8-B7)</f>
        <v>1.719166667</v>
      </c>
      <c r="F8" s="2">
        <f t="shared" si="6"/>
        <v>4.979166667</v>
      </c>
      <c r="G8" s="2">
        <f t="shared" si="6"/>
        <v>1.694166667</v>
      </c>
      <c r="H8" s="2">
        <f t="shared" ref="H8:J8" si="7">ABS(B8-B7)/ABS(B8)</f>
        <v>0.3080023888</v>
      </c>
      <c r="I8" s="2">
        <f t="shared" si="7"/>
        <v>1.852713178</v>
      </c>
      <c r="J8" s="2">
        <f t="shared" si="7"/>
        <v>0.993160723</v>
      </c>
      <c r="K8" s="2">
        <f t="shared" si="8"/>
        <v>4.979166667</v>
      </c>
      <c r="L8" s="2">
        <f t="shared" si="9"/>
        <v>1.852713178</v>
      </c>
      <c r="N8" s="2">
        <f t="shared" si="10"/>
        <v>1</v>
      </c>
    </row>
    <row r="9">
      <c r="A9" s="2">
        <v>3.0</v>
      </c>
      <c r="B9" s="2">
        <f t="shared" si="3"/>
        <v>7.39178125</v>
      </c>
      <c r="C9" s="2">
        <f t="shared" si="4"/>
        <v>2.507592593</v>
      </c>
      <c r="D9" s="4">
        <f t="shared" si="5"/>
        <v>1.053833333</v>
      </c>
      <c r="E9" s="2">
        <f t="shared" ref="E9:G9" si="11">ABS(B9-B8)</f>
        <v>1.810114583</v>
      </c>
      <c r="F9" s="2">
        <f t="shared" si="11"/>
        <v>0.1799074074</v>
      </c>
      <c r="G9" s="2">
        <f t="shared" si="11"/>
        <v>0.652</v>
      </c>
      <c r="H9" s="2">
        <f t="shared" ref="H9:J9" si="12">ABS(B9-B8)/ABS(B9)</f>
        <v>0.2448820551</v>
      </c>
      <c r="I9" s="2">
        <f t="shared" si="12"/>
        <v>0.07174507053</v>
      </c>
      <c r="J9" s="2">
        <f t="shared" si="12"/>
        <v>0.6186936581</v>
      </c>
      <c r="K9" s="2">
        <f t="shared" si="8"/>
        <v>1.810114583</v>
      </c>
      <c r="L9" s="2">
        <f t="shared" si="9"/>
        <v>0.6186936581</v>
      </c>
      <c r="M9" s="2">
        <f t="shared" ref="M9:M55" si="15">(LN(K9)-LN(K8))/(LN(K8)-LN(K7))</f>
        <v>3.590656031</v>
      </c>
      <c r="N9" s="2">
        <f t="shared" si="10"/>
        <v>1</v>
      </c>
    </row>
    <row r="10">
      <c r="A10" s="2">
        <v>4.0</v>
      </c>
      <c r="B10" s="2">
        <f t="shared" si="3"/>
        <v>7.545802315</v>
      </c>
      <c r="C10" s="2">
        <f t="shared" si="4"/>
        <v>2.821186343</v>
      </c>
      <c r="D10" s="4">
        <f t="shared" si="5"/>
        <v>1.379874769</v>
      </c>
      <c r="E10" s="2">
        <f t="shared" ref="E10:G10" si="13">ABS(B10-B9)</f>
        <v>0.1540210648</v>
      </c>
      <c r="F10" s="2">
        <f t="shared" si="13"/>
        <v>0.31359375</v>
      </c>
      <c r="G10" s="2">
        <f t="shared" si="13"/>
        <v>0.3260414352</v>
      </c>
      <c r="H10" s="2">
        <f t="shared" ref="H10:J10" si="14">ABS(B10-B9)/ABS(B10)</f>
        <v>0.02041148951</v>
      </c>
      <c r="I10" s="2">
        <f t="shared" si="14"/>
        <v>0.1111566951</v>
      </c>
      <c r="J10" s="2">
        <f t="shared" si="14"/>
        <v>0.2362833517</v>
      </c>
      <c r="K10" s="2">
        <f t="shared" si="8"/>
        <v>0.3260414352</v>
      </c>
      <c r="L10" s="2">
        <f t="shared" si="9"/>
        <v>0.2362833517</v>
      </c>
      <c r="M10" s="2">
        <f t="shared" si="15"/>
        <v>1.694009014</v>
      </c>
      <c r="N10" s="2">
        <f t="shared" si="10"/>
        <v>1</v>
      </c>
    </row>
    <row r="11">
      <c r="A11" s="2">
        <v>5.0</v>
      </c>
      <c r="B11" s="2">
        <f t="shared" si="3"/>
        <v>7.398898053</v>
      </c>
      <c r="C11" s="2">
        <f t="shared" si="4"/>
        <v>3.017434002</v>
      </c>
      <c r="D11" s="4">
        <f t="shared" si="5"/>
        <v>1.473397731</v>
      </c>
      <c r="E11" s="2">
        <f t="shared" ref="E11:G11" si="16">ABS(B11-B10)</f>
        <v>0.1469042622</v>
      </c>
      <c r="F11" s="2">
        <f t="shared" si="16"/>
        <v>0.1962476595</v>
      </c>
      <c r="G11" s="2">
        <f t="shared" si="16"/>
        <v>0.09352296296</v>
      </c>
      <c r="H11" s="2">
        <f t="shared" ref="H11:J11" si="17">ABS(B11-B10)/ABS(B11)</f>
        <v>0.01985488394</v>
      </c>
      <c r="I11" s="2">
        <f t="shared" si="17"/>
        <v>0.06503792936</v>
      </c>
      <c r="J11" s="2">
        <f t="shared" si="17"/>
        <v>0.06347434977</v>
      </c>
      <c r="K11" s="2">
        <f t="shared" si="8"/>
        <v>0.1962476595</v>
      </c>
      <c r="L11" s="2">
        <f t="shared" si="9"/>
        <v>0.06503792936</v>
      </c>
      <c r="M11" s="2">
        <f t="shared" si="15"/>
        <v>0.2961559066</v>
      </c>
      <c r="N11" s="2">
        <f t="shared" si="10"/>
        <v>1</v>
      </c>
    </row>
    <row r="12">
      <c r="A12" s="2">
        <v>6.0</v>
      </c>
      <c r="B12" s="2">
        <f t="shared" si="3"/>
        <v>7.323542215</v>
      </c>
      <c r="C12" s="2">
        <f t="shared" si="4"/>
        <v>3.010031676</v>
      </c>
      <c r="D12" s="4">
        <f t="shared" si="5"/>
        <v>1.483266411</v>
      </c>
      <c r="E12" s="2">
        <f t="shared" ref="E12:G12" si="18">ABS(B12-B11)</f>
        <v>0.07535583803</v>
      </c>
      <c r="F12" s="2">
        <f t="shared" si="18"/>
        <v>0.007402326067</v>
      </c>
      <c r="G12" s="2">
        <f t="shared" si="18"/>
        <v>0.009868679462</v>
      </c>
      <c r="H12" s="2">
        <f t="shared" ref="H12:J12" si="19">ABS(B12-B11)/ABS(B12)</f>
        <v>0.01028953419</v>
      </c>
      <c r="I12" s="2">
        <f t="shared" si="19"/>
        <v>0.002459218661</v>
      </c>
      <c r="J12" s="2">
        <f t="shared" si="19"/>
        <v>0.006653342508</v>
      </c>
      <c r="K12" s="2">
        <f t="shared" si="8"/>
        <v>0.07535583803</v>
      </c>
      <c r="L12" s="2">
        <f t="shared" si="9"/>
        <v>0.01028953419</v>
      </c>
      <c r="M12" s="2">
        <f t="shared" si="15"/>
        <v>1.885475429</v>
      </c>
      <c r="N12" s="2">
        <f t="shared" si="10"/>
        <v>1</v>
      </c>
    </row>
    <row r="13">
      <c r="A13" s="2">
        <v>7.0</v>
      </c>
      <c r="B13" s="2">
        <f t="shared" si="3"/>
        <v>7.32437514</v>
      </c>
      <c r="C13" s="2">
        <f t="shared" si="4"/>
        <v>2.989299143</v>
      </c>
      <c r="D13" s="4">
        <f t="shared" si="5"/>
        <v>1.466714778</v>
      </c>
      <c r="E13" s="2">
        <f t="shared" ref="E13:G13" si="20">ABS(B13-B12)</f>
        <v>0.0008329249767</v>
      </c>
      <c r="F13" s="2">
        <f t="shared" si="20"/>
        <v>0.02073253291</v>
      </c>
      <c r="G13" s="2">
        <f t="shared" si="20"/>
        <v>0.01655163282</v>
      </c>
      <c r="H13" s="2">
        <f t="shared" ref="H13:J13" si="21">ABS(B13-B12)/ABS(B13)</f>
        <v>0.0001137195953</v>
      </c>
      <c r="I13" s="2">
        <f t="shared" si="21"/>
        <v>0.006935583199</v>
      </c>
      <c r="J13" s="2">
        <f t="shared" si="21"/>
        <v>0.01128483402</v>
      </c>
      <c r="K13" s="2">
        <f t="shared" si="8"/>
        <v>0.02073253291</v>
      </c>
      <c r="L13" s="2">
        <f t="shared" si="9"/>
        <v>0.01128483402</v>
      </c>
      <c r="M13" s="2">
        <f t="shared" si="15"/>
        <v>1.348283097</v>
      </c>
      <c r="N13" s="2">
        <f t="shared" si="10"/>
        <v>1</v>
      </c>
    </row>
    <row r="14">
      <c r="A14" s="2">
        <v>8.0</v>
      </c>
      <c r="B14" s="2">
        <f t="shared" si="3"/>
        <v>7.333336801</v>
      </c>
      <c r="C14" s="2">
        <f t="shared" si="4"/>
        <v>2.982220503</v>
      </c>
      <c r="D14" s="4">
        <f t="shared" si="5"/>
        <v>1.462734857</v>
      </c>
      <c r="E14" s="2">
        <f t="shared" ref="E14:G14" si="22">ABS(B14-B13)</f>
        <v>0.008961661459</v>
      </c>
      <c r="F14" s="2">
        <f t="shared" si="22"/>
        <v>0.007078639594</v>
      </c>
      <c r="G14" s="2">
        <f t="shared" si="22"/>
        <v>0.003979921588</v>
      </c>
      <c r="H14" s="2">
        <f t="shared" ref="H14:J14" si="23">ABS(B14-B13)/ABS(B14)</f>
        <v>0.001222044166</v>
      </c>
      <c r="I14" s="2">
        <f t="shared" si="23"/>
        <v>0.00237361375</v>
      </c>
      <c r="J14" s="2">
        <f t="shared" si="23"/>
        <v>0.002720876972</v>
      </c>
      <c r="K14" s="2">
        <f t="shared" si="8"/>
        <v>0.008961661459</v>
      </c>
      <c r="L14" s="2">
        <f t="shared" si="9"/>
        <v>0.002720876972</v>
      </c>
      <c r="M14" s="2">
        <f t="shared" si="15"/>
        <v>0.6499319824</v>
      </c>
      <c r="N14" s="2">
        <f t="shared" si="10"/>
        <v>1</v>
      </c>
    </row>
    <row r="15">
      <c r="A15" s="2">
        <v>9.0</v>
      </c>
      <c r="B15" s="2">
        <f t="shared" si="3"/>
        <v>7.336145864</v>
      </c>
      <c r="C15" s="2">
        <f t="shared" si="4"/>
        <v>2.98343887</v>
      </c>
      <c r="D15" s="4">
        <f t="shared" si="5"/>
        <v>1.463111461</v>
      </c>
      <c r="E15" s="2">
        <f t="shared" ref="E15:G15" si="24">ABS(B15-B14)</f>
        <v>0.002809063111</v>
      </c>
      <c r="F15" s="2">
        <f t="shared" si="24"/>
        <v>0.001218366447</v>
      </c>
      <c r="G15" s="2">
        <f t="shared" si="24"/>
        <v>0.0003766043729</v>
      </c>
      <c r="H15" s="2">
        <f t="shared" ref="H15:J15" si="25">ABS(B15-B14)/ABS(B15)</f>
        <v>0.0003829072054</v>
      </c>
      <c r="I15" s="2">
        <f t="shared" si="25"/>
        <v>0.0004083765414</v>
      </c>
      <c r="J15" s="2">
        <f t="shared" si="25"/>
        <v>0.0002573996466</v>
      </c>
      <c r="K15" s="2">
        <f t="shared" si="8"/>
        <v>0.002809063111</v>
      </c>
      <c r="L15" s="2">
        <f t="shared" si="9"/>
        <v>0.0004083765414</v>
      </c>
      <c r="M15" s="2">
        <f t="shared" si="15"/>
        <v>1.383137704</v>
      </c>
      <c r="N15" s="2">
        <f t="shared" si="10"/>
        <v>1</v>
      </c>
    </row>
    <row r="16">
      <c r="A16" s="2">
        <v>10.0</v>
      </c>
      <c r="B16" s="2">
        <f t="shared" si="3"/>
        <v>7.335708634</v>
      </c>
      <c r="C16" s="2">
        <f t="shared" si="4"/>
        <v>2.984542604</v>
      </c>
      <c r="D16" s="4">
        <f t="shared" si="5"/>
        <v>1.463916947</v>
      </c>
      <c r="E16" s="2">
        <f t="shared" ref="E16:G16" si="26">ABS(B16-B15)</f>
        <v>0.0004372301707</v>
      </c>
      <c r="F16" s="2">
        <f t="shared" si="26"/>
        <v>0.001103734092</v>
      </c>
      <c r="G16" s="2">
        <f t="shared" si="26"/>
        <v>0.0008054859117</v>
      </c>
      <c r="H16" s="2">
        <f t="shared" ref="H16:J16" si="27">ABS(B16-B15)/ABS(B16)</f>
        <v>0.00005960299032</v>
      </c>
      <c r="I16" s="2">
        <f t="shared" si="27"/>
        <v>0.0003698168323</v>
      </c>
      <c r="J16" s="2">
        <f t="shared" si="27"/>
        <v>0.0005502265094</v>
      </c>
      <c r="K16" s="2">
        <f t="shared" si="8"/>
        <v>0.001103734092</v>
      </c>
      <c r="L16" s="2">
        <f t="shared" si="9"/>
        <v>0.0005502265094</v>
      </c>
      <c r="M16" s="2">
        <f t="shared" si="15"/>
        <v>0.8052307829</v>
      </c>
      <c r="N16" s="2">
        <f t="shared" si="10"/>
        <v>1</v>
      </c>
    </row>
    <row r="17">
      <c r="A17" s="2">
        <v>11.0</v>
      </c>
      <c r="B17" s="2">
        <f t="shared" si="3"/>
        <v>7.335242894</v>
      </c>
      <c r="C17" s="2">
        <f t="shared" si="4"/>
        <v>2.984754854</v>
      </c>
      <c r="D17" s="4">
        <f t="shared" si="5"/>
        <v>1.464050248</v>
      </c>
      <c r="E17" s="2">
        <f t="shared" ref="E17:G17" si="28">ABS(B17-B16)</f>
        <v>0.0004657397904</v>
      </c>
      <c r="F17" s="2">
        <f t="shared" si="28"/>
        <v>0.0002122503483</v>
      </c>
      <c r="G17" s="2">
        <f t="shared" si="28"/>
        <v>0.0001333007842</v>
      </c>
      <c r="H17" s="2">
        <f t="shared" ref="H17:J17" si="29">ABS(B17-B16)/ABS(B17)</f>
        <v>0.00006349343807</v>
      </c>
      <c r="I17" s="2">
        <f t="shared" si="29"/>
        <v>0.00007111148441</v>
      </c>
      <c r="J17" s="2">
        <f t="shared" si="29"/>
        <v>0.00009104932322</v>
      </c>
      <c r="K17" s="2">
        <f t="shared" si="8"/>
        <v>0.0004657397904</v>
      </c>
      <c r="L17" s="2">
        <f t="shared" si="9"/>
        <v>0.00009104932322</v>
      </c>
      <c r="M17" s="2">
        <f t="shared" si="15"/>
        <v>0.9236476414</v>
      </c>
      <c r="N17" s="2">
        <f t="shared" si="10"/>
        <v>1</v>
      </c>
    </row>
    <row r="18">
      <c r="A18" s="2">
        <v>12.0</v>
      </c>
      <c r="B18" s="2">
        <f t="shared" si="3"/>
        <v>7.335156571</v>
      </c>
      <c r="C18" s="2">
        <f t="shared" si="4"/>
        <v>2.984658853</v>
      </c>
      <c r="D18" s="4">
        <f t="shared" si="5"/>
        <v>1.46399955</v>
      </c>
      <c r="E18" s="2">
        <f t="shared" ref="E18:G18" si="30">ABS(B18-B17)</f>
        <v>0.00008632335147</v>
      </c>
      <c r="F18" s="2">
        <f t="shared" si="30"/>
        <v>0.00009600180383</v>
      </c>
      <c r="G18" s="2">
        <f t="shared" si="30"/>
        <v>0.00005069788842</v>
      </c>
      <c r="H18" s="2">
        <f t="shared" ref="H18:J18" si="31">ABS(B18-B17)/ABS(B18)</f>
        <v>0.0000117684402</v>
      </c>
      <c r="I18" s="2">
        <f t="shared" si="31"/>
        <v>0.00003216508438</v>
      </c>
      <c r="J18" s="2">
        <f t="shared" si="31"/>
        <v>0.00003462971586</v>
      </c>
      <c r="K18" s="2">
        <f t="shared" si="8"/>
        <v>0.00009600180383</v>
      </c>
      <c r="L18" s="2">
        <f t="shared" si="9"/>
        <v>0.00003462971586</v>
      </c>
      <c r="M18" s="2">
        <f t="shared" si="15"/>
        <v>1.830331746</v>
      </c>
      <c r="N18" s="2">
        <f t="shared" si="10"/>
        <v>1</v>
      </c>
    </row>
    <row r="19">
      <c r="A19" s="2">
        <v>13.0</v>
      </c>
      <c r="B19" s="2">
        <f t="shared" si="3"/>
        <v>7.335194176</v>
      </c>
      <c r="C19" s="2">
        <f t="shared" si="4"/>
        <v>2.984607546</v>
      </c>
      <c r="D19" s="4">
        <f t="shared" si="5"/>
        <v>1.463963085</v>
      </c>
      <c r="E19" s="2">
        <f t="shared" ref="E19:G19" si="32">ABS(B19-B18)</f>
        <v>0.00003760524696</v>
      </c>
      <c r="F19" s="2">
        <f t="shared" si="32"/>
        <v>0.00005130684535</v>
      </c>
      <c r="G19" s="2">
        <f t="shared" si="32"/>
        <v>0.00003646503106</v>
      </c>
      <c r="H19" s="2">
        <f t="shared" ref="H19:J19" si="33">ABS(B19-B18)/ABS(B19)</f>
        <v>0.000005126687318</v>
      </c>
      <c r="I19" s="2">
        <f t="shared" si="33"/>
        <v>0.00001719048302</v>
      </c>
      <c r="J19" s="2">
        <f t="shared" si="33"/>
        <v>0.00002490843618</v>
      </c>
      <c r="K19" s="2">
        <f t="shared" si="8"/>
        <v>0.00005130684535</v>
      </c>
      <c r="L19" s="2">
        <f t="shared" si="9"/>
        <v>0.00002490843618</v>
      </c>
      <c r="M19" s="2">
        <f t="shared" si="15"/>
        <v>0.3967318603</v>
      </c>
      <c r="N19" s="2">
        <f t="shared" si="10"/>
        <v>1</v>
      </c>
    </row>
    <row r="20">
      <c r="A20" s="2">
        <v>14.0</v>
      </c>
      <c r="B20" s="2">
        <f t="shared" si="3"/>
        <v>7.335215679</v>
      </c>
      <c r="C20" s="2">
        <f t="shared" si="4"/>
        <v>2.984603874</v>
      </c>
      <c r="D20" s="4">
        <f t="shared" si="5"/>
        <v>1.463960344</v>
      </c>
      <c r="E20" s="2">
        <f t="shared" ref="E20:G20" si="34">ABS(B20-B19)</f>
        <v>0.00002150314383</v>
      </c>
      <c r="F20" s="2">
        <f t="shared" si="34"/>
        <v>0.000003671598152</v>
      </c>
      <c r="G20" s="2">
        <f t="shared" si="34"/>
        <v>0.000002740319677</v>
      </c>
      <c r="H20" s="2">
        <f t="shared" ref="H20:J20" si="35">ABS(B20-B19)/ABS(B20)</f>
        <v>0.00000293149442</v>
      </c>
      <c r="I20" s="2">
        <f t="shared" si="35"/>
        <v>0.000001230179383</v>
      </c>
      <c r="J20" s="2">
        <f t="shared" si="35"/>
        <v>0.000001871853761</v>
      </c>
      <c r="K20" s="2">
        <f t="shared" si="8"/>
        <v>0.00002150314383</v>
      </c>
      <c r="L20" s="2">
        <f t="shared" si="9"/>
        <v>0.00000293149442</v>
      </c>
      <c r="M20" s="2">
        <f t="shared" si="15"/>
        <v>1.387973864</v>
      </c>
      <c r="N20" s="2">
        <f t="shared" si="10"/>
        <v>1</v>
      </c>
    </row>
    <row r="21" ht="15.75" customHeight="1">
      <c r="A21" s="2">
        <v>15.0</v>
      </c>
      <c r="B21" s="2">
        <f t="shared" si="3"/>
        <v>7.335217238</v>
      </c>
      <c r="C21" s="2">
        <f t="shared" si="4"/>
        <v>2.984609824</v>
      </c>
      <c r="D21" s="4">
        <f t="shared" si="5"/>
        <v>1.463963911</v>
      </c>
      <c r="E21" s="2">
        <f t="shared" ref="E21:G21" si="36">ABS(B21-B20)</f>
        <v>0.000001558422374</v>
      </c>
      <c r="F21" s="2">
        <f t="shared" si="36"/>
        <v>0.000005949794754</v>
      </c>
      <c r="G21" s="2">
        <f t="shared" si="36"/>
        <v>0.000003566309136</v>
      </c>
      <c r="H21" s="2">
        <f t="shared" ref="H21:J21" si="37">ABS(B21-B20)/ABS(B21)</f>
        <v>0.0000002124575624</v>
      </c>
      <c r="I21" s="2">
        <f t="shared" si="37"/>
        <v>0.000001993491647</v>
      </c>
      <c r="J21" s="2">
        <f t="shared" si="37"/>
        <v>0.00000243606356</v>
      </c>
      <c r="K21" s="2">
        <f t="shared" si="8"/>
        <v>0.000005949794754</v>
      </c>
      <c r="L21" s="2">
        <f t="shared" si="9"/>
        <v>0.00000243606356</v>
      </c>
      <c r="M21" s="2">
        <f t="shared" si="15"/>
        <v>1.477467159</v>
      </c>
      <c r="N21" s="2">
        <f t="shared" si="10"/>
        <v>1</v>
      </c>
    </row>
    <row r="22" ht="15.75" customHeight="1">
      <c r="A22" s="2">
        <v>16.0</v>
      </c>
      <c r="B22" s="2">
        <f t="shared" si="3"/>
        <v>7.335214843</v>
      </c>
      <c r="C22" s="2">
        <f t="shared" si="4"/>
        <v>2.984611928</v>
      </c>
      <c r="D22" s="4">
        <f t="shared" si="5"/>
        <v>1.463965412</v>
      </c>
      <c r="E22" s="2">
        <f t="shared" ref="E22:G22" si="38">ABS(B22-B21)</f>
        <v>0.000002394257231</v>
      </c>
      <c r="F22" s="2">
        <f t="shared" si="38"/>
        <v>0.000002104500407</v>
      </c>
      <c r="G22" s="2">
        <f t="shared" si="38"/>
        <v>0.000001501643426</v>
      </c>
      <c r="H22" s="2">
        <f t="shared" ref="H22:J22" si="39">ABS(B22-B21)/ABS(B22)</f>
        <v>0.0000003264058766</v>
      </c>
      <c r="I22" s="2">
        <f t="shared" si="39"/>
        <v>0.0000007051169324</v>
      </c>
      <c r="J22" s="2">
        <f t="shared" si="39"/>
        <v>0.000001025736956</v>
      </c>
      <c r="K22" s="2">
        <f t="shared" si="8"/>
        <v>0.000002394257231</v>
      </c>
      <c r="L22" s="2">
        <f t="shared" si="9"/>
        <v>0.000001025736956</v>
      </c>
      <c r="M22" s="2">
        <f t="shared" si="15"/>
        <v>0.7084788426</v>
      </c>
      <c r="N22" s="2">
        <f t="shared" si="10"/>
        <v>1</v>
      </c>
    </row>
    <row r="23" ht="15.75" customHeight="1">
      <c r="A23" s="2">
        <v>17.0</v>
      </c>
      <c r="B23" s="2">
        <f t="shared" si="3"/>
        <v>7.335213961</v>
      </c>
      <c r="C23" s="2">
        <f t="shared" si="4"/>
        <v>2.984611798</v>
      </c>
      <c r="D23" s="4">
        <f t="shared" si="5"/>
        <v>1.463965354</v>
      </c>
      <c r="E23" s="2">
        <f t="shared" ref="E23:G23" si="40">ABS(B23-B22)</f>
        <v>0.0000008829028912</v>
      </c>
      <c r="F23" s="2">
        <f t="shared" si="40"/>
        <v>0.0000001306886657</v>
      </c>
      <c r="G23" s="2">
        <f t="shared" si="40"/>
        <v>0.0000000579513646</v>
      </c>
      <c r="H23" s="2">
        <f t="shared" ref="H23:J23" si="41">ABS(B23-B22)/ABS(B23)</f>
        <v>0.0000001203649813</v>
      </c>
      <c r="I23" s="2">
        <f t="shared" si="41"/>
        <v>0.00000004378749215</v>
      </c>
      <c r="J23" s="2">
        <f t="shared" si="41"/>
        <v>0.00000003958520222</v>
      </c>
      <c r="K23" s="2">
        <f t="shared" si="8"/>
        <v>0.0000008829028912</v>
      </c>
      <c r="L23" s="2">
        <f t="shared" si="9"/>
        <v>0.0000001203649813</v>
      </c>
      <c r="M23" s="2">
        <f t="shared" si="15"/>
        <v>1.095936506</v>
      </c>
      <c r="N23" s="2">
        <f t="shared" si="10"/>
        <v>1</v>
      </c>
    </row>
    <row r="24" ht="15.75" customHeight="1">
      <c r="A24" s="2">
        <v>18.0</v>
      </c>
      <c r="B24" s="2">
        <f t="shared" si="3"/>
        <v>7.33521401</v>
      </c>
      <c r="C24" s="2">
        <f t="shared" si="4"/>
        <v>2.984611478</v>
      </c>
      <c r="D24" s="4">
        <f t="shared" si="5"/>
        <v>1.463965152</v>
      </c>
      <c r="E24" s="2">
        <f t="shared" ref="E24:G24" si="42">ABS(B24-B23)</f>
        <v>0.00000004953291288</v>
      </c>
      <c r="F24" s="2">
        <f t="shared" si="42"/>
        <v>0.0000003200571257</v>
      </c>
      <c r="G24" s="2">
        <f t="shared" si="42"/>
        <v>0.0000002027183115</v>
      </c>
      <c r="H24" s="2">
        <f t="shared" ref="H24:J24" si="43">ABS(B24-B23)/ABS(B24)</f>
        <v>0.000000006752756336</v>
      </c>
      <c r="I24" s="2">
        <f t="shared" si="43"/>
        <v>0.0000001072357753</v>
      </c>
      <c r="J24" s="2">
        <f t="shared" si="43"/>
        <v>0.0000001384720881</v>
      </c>
      <c r="K24" s="2">
        <f t="shared" si="8"/>
        <v>0.0000003200571257</v>
      </c>
      <c r="L24" s="2">
        <f t="shared" si="9"/>
        <v>0.0000001384720881</v>
      </c>
      <c r="M24" s="2">
        <f t="shared" si="15"/>
        <v>1.017143531</v>
      </c>
      <c r="N24" s="2">
        <f t="shared" si="10"/>
        <v>1</v>
      </c>
    </row>
    <row r="25" ht="15.75" customHeight="1">
      <c r="A25" s="2">
        <v>19.0</v>
      </c>
      <c r="B25" s="2">
        <f t="shared" si="3"/>
        <v>7.33521414</v>
      </c>
      <c r="C25" s="2">
        <f t="shared" si="4"/>
        <v>2.984611404</v>
      </c>
      <c r="D25" s="4">
        <f t="shared" si="5"/>
        <v>1.463965098</v>
      </c>
      <c r="E25" s="2">
        <f t="shared" ref="E25:G25" si="44">ABS(B25-B24)</f>
        <v>0.0000001304255983</v>
      </c>
      <c r="F25" s="2">
        <f t="shared" si="44"/>
        <v>0.00000007358605636</v>
      </c>
      <c r="G25" s="2">
        <f t="shared" si="44"/>
        <v>0.00000005410484261</v>
      </c>
      <c r="H25" s="2">
        <f t="shared" ref="H25:J25" si="45">ABS(B25-B24)/ABS(B25)</f>
        <v>0.00000001778074857</v>
      </c>
      <c r="I25" s="2">
        <f t="shared" si="45"/>
        <v>0.00000002465515486</v>
      </c>
      <c r="J25" s="2">
        <f t="shared" si="45"/>
        <v>0.00000003695774079</v>
      </c>
      <c r="K25" s="2">
        <f t="shared" si="8"/>
        <v>0.0000001304255983</v>
      </c>
      <c r="L25" s="2">
        <f t="shared" si="9"/>
        <v>0.00000003695774079</v>
      </c>
      <c r="M25" s="2">
        <f t="shared" si="15"/>
        <v>0.8846778883</v>
      </c>
      <c r="N25" s="2">
        <f t="shared" si="10"/>
        <v>1</v>
      </c>
    </row>
    <row r="26" ht="15.75" customHeight="1">
      <c r="A26" s="2">
        <v>20.0</v>
      </c>
      <c r="B26" s="2">
        <f t="shared" si="3"/>
        <v>7.335214172</v>
      </c>
      <c r="C26" s="2">
        <f t="shared" si="4"/>
        <v>2.984611424</v>
      </c>
      <c r="D26" s="4">
        <f t="shared" si="5"/>
        <v>1.463965109</v>
      </c>
      <c r="E26" s="2">
        <f t="shared" ref="E26:G26" si="46">ABS(B26-B25)</f>
        <v>0.00000003111136859</v>
      </c>
      <c r="F26" s="2">
        <f t="shared" si="46"/>
        <v>0.00000001942860273</v>
      </c>
      <c r="G26" s="2">
        <f t="shared" si="46"/>
        <v>0.00000001136790839</v>
      </c>
      <c r="H26" s="2">
        <f t="shared" ref="H26:J26" si="47">ABS(B26-B25)/ABS(B26)</f>
        <v>0.000000004241371535</v>
      </c>
      <c r="I26" s="2">
        <f t="shared" si="47"/>
        <v>0.000000006509592027</v>
      </c>
      <c r="J26" s="2">
        <f t="shared" si="47"/>
        <v>0.000000007765149813</v>
      </c>
      <c r="K26" s="2">
        <f t="shared" si="8"/>
        <v>0.00000003111136859</v>
      </c>
      <c r="L26" s="2">
        <f t="shared" si="9"/>
        <v>0.000000007765149813</v>
      </c>
      <c r="M26" s="2">
        <f t="shared" si="15"/>
        <v>1.596563579</v>
      </c>
      <c r="N26" s="2">
        <f t="shared" si="10"/>
        <v>1</v>
      </c>
    </row>
    <row r="27" ht="15.75" customHeight="1">
      <c r="A27" s="2">
        <v>21.0</v>
      </c>
      <c r="B27" s="2">
        <f t="shared" si="3"/>
        <v>7.335214164</v>
      </c>
      <c r="C27" s="2">
        <f t="shared" si="4"/>
        <v>2.984611439</v>
      </c>
      <c r="D27" s="4">
        <f t="shared" si="5"/>
        <v>1.463965119</v>
      </c>
      <c r="E27" s="2">
        <f t="shared" ref="E27:G27" si="48">ABS(B27-B26)</f>
        <v>0.000000007776624678</v>
      </c>
      <c r="F27" s="2">
        <f t="shared" si="48"/>
        <v>0.00000001542285988</v>
      </c>
      <c r="G27" s="2">
        <f t="shared" si="48"/>
        <v>0.00000001010799444</v>
      </c>
      <c r="H27" s="2">
        <f t="shared" ref="H27:J27" si="49">ABS(B27-B26)/ABS(B27)</f>
        <v>0.000000001060176909</v>
      </c>
      <c r="I27" s="2">
        <f t="shared" si="49"/>
        <v>0.000000005167459883</v>
      </c>
      <c r="J27" s="2">
        <f t="shared" si="49"/>
        <v>0.000000006904532294</v>
      </c>
      <c r="K27" s="2">
        <f t="shared" si="8"/>
        <v>0.00000001542285988</v>
      </c>
      <c r="L27" s="2">
        <f t="shared" si="9"/>
        <v>0.000000006904532294</v>
      </c>
      <c r="M27" s="2">
        <f t="shared" si="15"/>
        <v>0.4896092494</v>
      </c>
      <c r="N27" s="2">
        <f t="shared" si="10"/>
        <v>1</v>
      </c>
    </row>
    <row r="28" ht="15.75" customHeight="1">
      <c r="A28" s="2">
        <v>22.0</v>
      </c>
      <c r="B28" s="2">
        <f t="shared" si="3"/>
        <v>7.335214157</v>
      </c>
      <c r="C28" s="2">
        <f t="shared" si="4"/>
        <v>2.984611441</v>
      </c>
      <c r="D28" s="4">
        <f t="shared" si="5"/>
        <v>1.463965121</v>
      </c>
      <c r="E28" s="2">
        <f t="shared" ref="E28:G28" si="50">ABS(B28-B27)</f>
        <v>0.000000006335842073</v>
      </c>
      <c r="F28" s="2">
        <f t="shared" si="50"/>
        <v>0.000000001900233748</v>
      </c>
      <c r="G28" s="2">
        <f t="shared" si="50"/>
        <v>0.000000001529246951</v>
      </c>
      <c r="H28" s="2">
        <f t="shared" ref="H28:J28" si="51">ABS(B28-B27)/ABS(B28)</f>
        <v>0.0000000008637569316</v>
      </c>
      <c r="I28" s="2">
        <f t="shared" si="51"/>
        <v>0.0000000006366770971</v>
      </c>
      <c r="J28" s="2">
        <f t="shared" si="51"/>
        <v>0.000000001044592477</v>
      </c>
      <c r="K28" s="2">
        <f t="shared" si="8"/>
        <v>0.000000006335842073</v>
      </c>
      <c r="L28" s="2">
        <f t="shared" si="9"/>
        <v>0.000000001044592477</v>
      </c>
      <c r="M28" s="2">
        <f t="shared" si="15"/>
        <v>1.267777656</v>
      </c>
      <c r="N28" s="2">
        <f t="shared" si="10"/>
        <v>1</v>
      </c>
    </row>
    <row r="29" ht="15.75" customHeight="1">
      <c r="A29" s="2">
        <v>23.0</v>
      </c>
      <c r="B29" s="2">
        <f t="shared" si="3"/>
        <v>7.335214157</v>
      </c>
      <c r="C29" s="2">
        <f t="shared" si="4"/>
        <v>2.984611439</v>
      </c>
      <c r="D29" s="4">
        <f t="shared" si="5"/>
        <v>1.46396512</v>
      </c>
      <c r="E29" s="2">
        <f t="shared" ref="E29:G29" si="52">ABS(B29-B28)</f>
        <v>0.0000000008232108328</v>
      </c>
      <c r="F29" s="2">
        <f t="shared" si="52"/>
        <v>0.000000001432281849</v>
      </c>
      <c r="G29" s="2">
        <f t="shared" si="52"/>
        <v>0.0000000008871217094</v>
      </c>
      <c r="H29" s="2">
        <f t="shared" ref="H29:J29" si="53">ABS(B29-B28)/ABS(B29)</f>
        <v>0.0000000001122272391</v>
      </c>
      <c r="I29" s="2">
        <f t="shared" si="53"/>
        <v>0.0000000004798888826</v>
      </c>
      <c r="J29" s="2">
        <f t="shared" si="53"/>
        <v>0.0000000006059718893</v>
      </c>
      <c r="K29" s="2">
        <f t="shared" si="8"/>
        <v>0.000000001432281849</v>
      </c>
      <c r="L29" s="2">
        <f t="shared" si="9"/>
        <v>0.0000000006059718893</v>
      </c>
      <c r="M29" s="2">
        <f t="shared" si="15"/>
        <v>1.671433129</v>
      </c>
      <c r="N29" s="2">
        <f t="shared" si="10"/>
        <v>1</v>
      </c>
    </row>
    <row r="30" ht="15.75" customHeight="1">
      <c r="A30" s="2">
        <v>24.0</v>
      </c>
      <c r="B30" s="2">
        <f t="shared" si="3"/>
        <v>7.335214157</v>
      </c>
      <c r="C30" s="2">
        <f t="shared" si="4"/>
        <v>2.984611439</v>
      </c>
      <c r="D30" s="4">
        <f t="shared" si="5"/>
        <v>1.463965119</v>
      </c>
      <c r="E30" s="2">
        <f t="shared" ref="E30:G30" si="54">ABS(B30-B29)</f>
        <v>0.0000000005806573</v>
      </c>
      <c r="F30" s="2">
        <f t="shared" si="54"/>
        <v>0.0000000006686806664</v>
      </c>
      <c r="G30" s="2">
        <f t="shared" si="54"/>
        <v>0.0000000004510984919</v>
      </c>
      <c r="H30" s="2">
        <f t="shared" ref="H30:J30" si="55">ABS(B30-B29)/ABS(B30)</f>
        <v>0</v>
      </c>
      <c r="I30" s="2">
        <f t="shared" si="55"/>
        <v>0.0000000002240427875</v>
      </c>
      <c r="J30" s="2">
        <f t="shared" si="55"/>
        <v>0.0000000003081347267</v>
      </c>
      <c r="K30" s="2">
        <f t="shared" si="8"/>
        <v>0.0000000006686806664</v>
      </c>
      <c r="L30" s="2">
        <f t="shared" si="9"/>
        <v>0.0000000003081347267</v>
      </c>
      <c r="M30" s="2">
        <f t="shared" si="15"/>
        <v>0.5122670951</v>
      </c>
      <c r="N30" s="2">
        <f t="shared" si="10"/>
        <v>1</v>
      </c>
    </row>
    <row r="31" ht="15.75" customHeight="1">
      <c r="A31" s="2">
        <v>25.0</v>
      </c>
      <c r="B31" s="2">
        <f t="shared" si="3"/>
        <v>7.335214158</v>
      </c>
      <c r="C31" s="2">
        <f t="shared" si="4"/>
        <v>2.984611439</v>
      </c>
      <c r="D31" s="4">
        <f t="shared" si="5"/>
        <v>1.463965119</v>
      </c>
      <c r="E31" s="2">
        <f t="shared" ref="E31:G31" si="56">ABS(B31-B30)</f>
        <v>0.0000000002766267215</v>
      </c>
      <c r="F31" s="2">
        <f t="shared" si="56"/>
        <v>0</v>
      </c>
      <c r="G31" s="2">
        <f t="shared" si="56"/>
        <v>0</v>
      </c>
      <c r="H31" s="2">
        <f t="shared" ref="H31:J31" si="57">ABS(B31-B30)/ABS(B31)</f>
        <v>0</v>
      </c>
      <c r="I31" s="2">
        <f t="shared" si="57"/>
        <v>0</v>
      </c>
      <c r="J31" s="2">
        <f t="shared" si="57"/>
        <v>0</v>
      </c>
      <c r="K31" s="2">
        <f t="shared" si="8"/>
        <v>0.0000000002766267215</v>
      </c>
      <c r="L31" s="2">
        <f t="shared" si="9"/>
        <v>0</v>
      </c>
      <c r="M31" s="2">
        <f t="shared" si="15"/>
        <v>1.15874659</v>
      </c>
      <c r="N31" s="2">
        <f t="shared" si="10"/>
        <v>1</v>
      </c>
    </row>
    <row r="32" ht="15.75" customHeight="1">
      <c r="A32" s="2">
        <v>26.0</v>
      </c>
      <c r="B32" s="2">
        <f t="shared" si="3"/>
        <v>7.335214158</v>
      </c>
      <c r="C32" s="2">
        <f t="shared" si="4"/>
        <v>2.984611439</v>
      </c>
      <c r="D32" s="4">
        <f t="shared" si="5"/>
        <v>1.463965119</v>
      </c>
      <c r="E32" s="2">
        <f t="shared" ref="E32:G32" si="58">ABS(B32-B31)</f>
        <v>0</v>
      </c>
      <c r="F32" s="2">
        <f t="shared" si="58"/>
        <v>0</v>
      </c>
      <c r="G32" s="2">
        <f t="shared" si="58"/>
        <v>0</v>
      </c>
      <c r="H32" s="2">
        <f t="shared" ref="H32:J32" si="59">ABS(B32-B31)/ABS(B32)</f>
        <v>0</v>
      </c>
      <c r="I32" s="2">
        <f t="shared" si="59"/>
        <v>0</v>
      </c>
      <c r="J32" s="2">
        <f t="shared" si="59"/>
        <v>0</v>
      </c>
      <c r="K32" s="2">
        <f t="shared" si="8"/>
        <v>0</v>
      </c>
      <c r="L32" s="2">
        <f t="shared" si="9"/>
        <v>0</v>
      </c>
      <c r="M32" s="2">
        <f t="shared" si="15"/>
        <v>1.345162005</v>
      </c>
      <c r="N32" s="2">
        <f t="shared" si="10"/>
        <v>1</v>
      </c>
    </row>
    <row r="33" ht="15.75" customHeight="1">
      <c r="A33" s="2">
        <v>27.0</v>
      </c>
      <c r="B33" s="2">
        <f t="shared" si="3"/>
        <v>7.335214157</v>
      </c>
      <c r="C33" s="2">
        <f t="shared" si="4"/>
        <v>2.984611439</v>
      </c>
      <c r="D33" s="4">
        <f t="shared" si="5"/>
        <v>1.463965119</v>
      </c>
      <c r="E33" s="2">
        <f t="shared" ref="E33:G33" si="60">ABS(B33-B32)</f>
        <v>0</v>
      </c>
      <c r="F33" s="2">
        <f t="shared" si="60"/>
        <v>0</v>
      </c>
      <c r="G33" s="2">
        <f t="shared" si="60"/>
        <v>0</v>
      </c>
      <c r="H33" s="2">
        <f t="shared" ref="H33:J33" si="61">ABS(B33-B32)/ABS(B33)</f>
        <v>0</v>
      </c>
      <c r="I33" s="2">
        <f t="shared" si="61"/>
        <v>0</v>
      </c>
      <c r="J33" s="2">
        <f t="shared" si="61"/>
        <v>0</v>
      </c>
      <c r="K33" s="2">
        <f t="shared" si="8"/>
        <v>0</v>
      </c>
      <c r="L33" s="2">
        <f t="shared" si="9"/>
        <v>0</v>
      </c>
      <c r="M33" s="2">
        <f t="shared" si="15"/>
        <v>0.7542726987</v>
      </c>
      <c r="N33" s="2">
        <f t="shared" si="10"/>
        <v>1</v>
      </c>
    </row>
    <row r="34" ht="15.75" customHeight="1">
      <c r="A34" s="2">
        <v>28.0</v>
      </c>
      <c r="B34" s="2">
        <f t="shared" si="3"/>
        <v>7.335214157</v>
      </c>
      <c r="C34" s="2">
        <f t="shared" si="4"/>
        <v>2.984611439</v>
      </c>
      <c r="D34" s="4">
        <f t="shared" si="5"/>
        <v>1.463965119</v>
      </c>
      <c r="E34" s="2">
        <f t="shared" ref="E34:G34" si="62">ABS(B34-B33)</f>
        <v>0</v>
      </c>
      <c r="F34" s="2">
        <f t="shared" si="62"/>
        <v>0</v>
      </c>
      <c r="G34" s="2">
        <f t="shared" si="62"/>
        <v>0</v>
      </c>
      <c r="H34" s="2">
        <f t="shared" ref="H34:J34" si="63">ABS(B34-B33)/ABS(B34)</f>
        <v>0</v>
      </c>
      <c r="I34" s="2">
        <f t="shared" si="63"/>
        <v>0</v>
      </c>
      <c r="J34" s="2">
        <f t="shared" si="63"/>
        <v>0</v>
      </c>
      <c r="K34" s="2">
        <f t="shared" si="8"/>
        <v>0</v>
      </c>
      <c r="L34" s="2">
        <f t="shared" si="9"/>
        <v>0</v>
      </c>
      <c r="M34" s="2">
        <f t="shared" si="15"/>
        <v>1.309280413</v>
      </c>
      <c r="N34" s="2">
        <f t="shared" si="10"/>
        <v>1</v>
      </c>
    </row>
    <row r="35" ht="15.75" customHeight="1">
      <c r="A35" s="2">
        <v>29.0</v>
      </c>
      <c r="B35" s="2">
        <f t="shared" si="3"/>
        <v>7.335214157</v>
      </c>
      <c r="C35" s="2">
        <f t="shared" si="4"/>
        <v>2.984611439</v>
      </c>
      <c r="D35" s="2">
        <f t="shared" si="5"/>
        <v>1.463965119</v>
      </c>
      <c r="E35" s="2">
        <f t="shared" ref="E35:G35" si="64">ABS(B35-B34)</f>
        <v>0</v>
      </c>
      <c r="F35" s="2">
        <f t="shared" si="64"/>
        <v>0</v>
      </c>
      <c r="G35" s="2">
        <f t="shared" si="64"/>
        <v>0</v>
      </c>
      <c r="H35" s="2">
        <f t="shared" ref="H35:J35" si="65">ABS(B35-B34)/ABS(B35)</f>
        <v>0</v>
      </c>
      <c r="I35" s="2">
        <f t="shared" si="65"/>
        <v>0</v>
      </c>
      <c r="J35" s="2">
        <f t="shared" si="65"/>
        <v>0</v>
      </c>
      <c r="K35" s="2">
        <f t="shared" si="8"/>
        <v>0</v>
      </c>
      <c r="L35" s="2">
        <f t="shared" si="9"/>
        <v>0</v>
      </c>
      <c r="M35" s="2">
        <f t="shared" si="15"/>
        <v>0.7659613991</v>
      </c>
      <c r="N35" s="2">
        <f t="shared" si="10"/>
        <v>1</v>
      </c>
    </row>
    <row r="36" ht="15.75" customHeight="1">
      <c r="A36" s="2">
        <v>30.0</v>
      </c>
      <c r="B36" s="2">
        <f t="shared" si="3"/>
        <v>7.335214157</v>
      </c>
      <c r="C36" s="2">
        <f t="shared" si="4"/>
        <v>2.984611439</v>
      </c>
      <c r="D36" s="2">
        <f t="shared" si="5"/>
        <v>1.463965119</v>
      </c>
      <c r="E36" s="2">
        <f t="shared" ref="E36:G36" si="66">ABS(B36-B35)</f>
        <v>0</v>
      </c>
      <c r="F36" s="2">
        <f t="shared" si="66"/>
        <v>0</v>
      </c>
      <c r="G36" s="2">
        <f t="shared" si="66"/>
        <v>0</v>
      </c>
      <c r="H36" s="2">
        <f t="shared" ref="H36:J36" si="67">ABS(B36-B35)/ABS(B36)</f>
        <v>0</v>
      </c>
      <c r="I36" s="2">
        <f t="shared" si="67"/>
        <v>0</v>
      </c>
      <c r="J36" s="2">
        <f t="shared" si="67"/>
        <v>0</v>
      </c>
      <c r="K36" s="2">
        <f t="shared" si="8"/>
        <v>0</v>
      </c>
      <c r="L36" s="2">
        <f t="shared" si="9"/>
        <v>0</v>
      </c>
      <c r="M36" s="2">
        <f t="shared" si="15"/>
        <v>0.9917223885</v>
      </c>
      <c r="N36" s="2">
        <f t="shared" si="10"/>
        <v>0</v>
      </c>
    </row>
    <row r="37" ht="15.75" customHeight="1">
      <c r="A37" s="2">
        <v>31.0</v>
      </c>
      <c r="B37" s="2">
        <f t="shared" si="3"/>
        <v>7.335214157</v>
      </c>
      <c r="C37" s="2">
        <f t="shared" si="4"/>
        <v>2.984611439</v>
      </c>
      <c r="D37" s="2">
        <f t="shared" si="5"/>
        <v>1.463965119</v>
      </c>
      <c r="E37" s="2">
        <f t="shared" ref="E37:G37" si="68">ABS(B37-B36)</f>
        <v>0</v>
      </c>
      <c r="F37" s="2">
        <f t="shared" si="68"/>
        <v>0</v>
      </c>
      <c r="G37" s="2">
        <f t="shared" si="68"/>
        <v>0</v>
      </c>
      <c r="H37" s="2">
        <f t="shared" ref="H37:J37" si="69">ABS(B37-B36)/ABS(B37)</f>
        <v>0</v>
      </c>
      <c r="I37" s="2">
        <f t="shared" si="69"/>
        <v>0</v>
      </c>
      <c r="J37" s="2">
        <f t="shared" si="69"/>
        <v>0</v>
      </c>
      <c r="K37" s="2">
        <f t="shared" si="8"/>
        <v>0</v>
      </c>
      <c r="L37" s="2">
        <f t="shared" si="9"/>
        <v>0</v>
      </c>
      <c r="M37" s="2">
        <f t="shared" si="15"/>
        <v>1.857319316</v>
      </c>
      <c r="N37" s="2">
        <f t="shared" si="10"/>
        <v>0</v>
      </c>
    </row>
    <row r="38" ht="15.75" customHeight="1">
      <c r="A38" s="2">
        <v>32.0</v>
      </c>
      <c r="B38" s="2">
        <f t="shared" si="3"/>
        <v>7.335214157</v>
      </c>
      <c r="C38" s="2">
        <f t="shared" si="4"/>
        <v>2.984611439</v>
      </c>
      <c r="D38" s="2">
        <f t="shared" si="5"/>
        <v>1.463965119</v>
      </c>
      <c r="E38" s="2">
        <f t="shared" ref="E38:G38" si="70">ABS(B38-B37)</f>
        <v>0</v>
      </c>
      <c r="F38" s="2">
        <f t="shared" si="70"/>
        <v>0</v>
      </c>
      <c r="G38" s="2">
        <f t="shared" si="70"/>
        <v>0</v>
      </c>
      <c r="H38" s="2">
        <f t="shared" ref="H38:J38" si="71">ABS(B38-B37)/ABS(B38)</f>
        <v>0</v>
      </c>
      <c r="I38" s="2">
        <f t="shared" si="71"/>
        <v>0</v>
      </c>
      <c r="J38" s="2">
        <f t="shared" si="71"/>
        <v>0</v>
      </c>
      <c r="K38" s="2">
        <f t="shared" si="8"/>
        <v>0</v>
      </c>
      <c r="L38" s="2">
        <f t="shared" si="9"/>
        <v>0</v>
      </c>
      <c r="M38" s="2">
        <f t="shared" si="15"/>
        <v>0.3217904024</v>
      </c>
      <c r="N38" s="2">
        <f t="shared" si="10"/>
        <v>0</v>
      </c>
    </row>
    <row r="39" ht="15.75" customHeight="1">
      <c r="A39" s="2">
        <v>33.0</v>
      </c>
      <c r="B39" s="2">
        <f t="shared" si="3"/>
        <v>7.335214157</v>
      </c>
      <c r="C39" s="2">
        <f t="shared" si="4"/>
        <v>2.984611439</v>
      </c>
      <c r="D39" s="2">
        <f t="shared" si="5"/>
        <v>1.463965119</v>
      </c>
      <c r="E39" s="2">
        <f t="shared" ref="E39:G39" si="72">ABS(B39-B38)</f>
        <v>0</v>
      </c>
      <c r="F39" s="2">
        <f t="shared" si="72"/>
        <v>0</v>
      </c>
      <c r="G39" s="2">
        <f t="shared" si="72"/>
        <v>0</v>
      </c>
      <c r="H39" s="2">
        <f t="shared" ref="H39:J39" si="73">ABS(B39-B38)/ABS(B39)</f>
        <v>0</v>
      </c>
      <c r="I39" s="2">
        <f t="shared" si="73"/>
        <v>0</v>
      </c>
      <c r="J39" s="2">
        <f t="shared" si="73"/>
        <v>0</v>
      </c>
      <c r="K39" s="2">
        <f t="shared" si="8"/>
        <v>0</v>
      </c>
      <c r="L39" s="2">
        <f t="shared" si="9"/>
        <v>0</v>
      </c>
      <c r="M39" s="2">
        <f t="shared" si="15"/>
        <v>1.684189117</v>
      </c>
      <c r="N39" s="2">
        <f t="shared" si="10"/>
        <v>0</v>
      </c>
    </row>
    <row r="40" ht="15.75" customHeight="1">
      <c r="A40" s="2">
        <v>34.0</v>
      </c>
      <c r="B40" s="2">
        <f t="shared" si="3"/>
        <v>7.335214157</v>
      </c>
      <c r="C40" s="2">
        <f t="shared" si="4"/>
        <v>2.984611439</v>
      </c>
      <c r="D40" s="2">
        <f t="shared" si="5"/>
        <v>1.463965119</v>
      </c>
      <c r="E40" s="2">
        <f t="shared" ref="E40:G40" si="74">ABS(B40-B39)</f>
        <v>0</v>
      </c>
      <c r="F40" s="2">
        <f t="shared" si="74"/>
        <v>0</v>
      </c>
      <c r="G40" s="2">
        <f t="shared" si="74"/>
        <v>0</v>
      </c>
      <c r="H40" s="2">
        <f t="shared" ref="H40:J40" si="75">ABS(B40-B39)/ABS(B40)</f>
        <v>0</v>
      </c>
      <c r="I40" s="2">
        <f t="shared" si="75"/>
        <v>0</v>
      </c>
      <c r="J40" s="2">
        <f t="shared" si="75"/>
        <v>0</v>
      </c>
      <c r="K40" s="2">
        <f t="shared" si="8"/>
        <v>0</v>
      </c>
      <c r="L40" s="2">
        <f t="shared" si="9"/>
        <v>0</v>
      </c>
      <c r="M40" s="2">
        <f t="shared" si="15"/>
        <v>1.498814737</v>
      </c>
      <c r="N40" s="2">
        <f t="shared" si="10"/>
        <v>0</v>
      </c>
    </row>
    <row r="41" ht="15.75" customHeight="1">
      <c r="A41" s="2">
        <v>35.0</v>
      </c>
      <c r="B41" s="2">
        <f t="shared" si="3"/>
        <v>7.335214157</v>
      </c>
      <c r="C41" s="2">
        <f t="shared" si="4"/>
        <v>2.984611439</v>
      </c>
      <c r="D41" s="2">
        <f t="shared" si="5"/>
        <v>1.463965119</v>
      </c>
      <c r="E41" s="2">
        <f t="shared" ref="E41:G41" si="76">ABS(B41-B40)</f>
        <v>0</v>
      </c>
      <c r="F41" s="2">
        <f t="shared" si="76"/>
        <v>0</v>
      </c>
      <c r="G41" s="2">
        <f t="shared" si="76"/>
        <v>0</v>
      </c>
      <c r="H41" s="2">
        <f t="shared" ref="H41:J41" si="77">ABS(B41-B40)/ABS(B41)</f>
        <v>0</v>
      </c>
      <c r="I41" s="2">
        <f t="shared" si="77"/>
        <v>0</v>
      </c>
      <c r="J41" s="2">
        <f t="shared" si="77"/>
        <v>0</v>
      </c>
      <c r="K41" s="2">
        <f t="shared" si="8"/>
        <v>0</v>
      </c>
      <c r="L41" s="2">
        <f t="shared" si="9"/>
        <v>0</v>
      </c>
      <c r="M41" s="2">
        <f t="shared" si="15"/>
        <v>0.580589703</v>
      </c>
      <c r="N41" s="2">
        <f t="shared" si="10"/>
        <v>0</v>
      </c>
    </row>
    <row r="42" ht="15.75" customHeight="1">
      <c r="A42" s="2">
        <v>36.0</v>
      </c>
      <c r="B42" s="2">
        <f t="shared" si="3"/>
        <v>7.335214157</v>
      </c>
      <c r="C42" s="2">
        <f t="shared" si="4"/>
        <v>2.984611439</v>
      </c>
      <c r="D42" s="2">
        <f t="shared" si="5"/>
        <v>1.463965119</v>
      </c>
      <c r="E42" s="2">
        <f t="shared" ref="E42:G42" si="78">ABS(B42-B41)</f>
        <v>0</v>
      </c>
      <c r="F42" s="2">
        <f t="shared" si="78"/>
        <v>0</v>
      </c>
      <c r="G42" s="2">
        <f t="shared" si="78"/>
        <v>0</v>
      </c>
      <c r="H42" s="2">
        <f t="shared" ref="H42:J42" si="79">ABS(B42-B41)/ABS(B42)</f>
        <v>0</v>
      </c>
      <c r="I42" s="2">
        <f t="shared" si="79"/>
        <v>0</v>
      </c>
      <c r="J42" s="2">
        <f t="shared" si="79"/>
        <v>0</v>
      </c>
      <c r="K42" s="2">
        <f t="shared" si="8"/>
        <v>0</v>
      </c>
      <c r="L42" s="2">
        <f t="shared" si="9"/>
        <v>0</v>
      </c>
      <c r="M42" s="2">
        <f t="shared" si="15"/>
        <v>1.296660662</v>
      </c>
      <c r="N42" s="2">
        <f t="shared" si="10"/>
        <v>0</v>
      </c>
    </row>
    <row r="43" ht="15.75" customHeight="1">
      <c r="A43" s="2">
        <v>37.0</v>
      </c>
      <c r="B43" s="2">
        <f t="shared" si="3"/>
        <v>7.335214157</v>
      </c>
      <c r="C43" s="2">
        <f t="shared" si="4"/>
        <v>2.984611439</v>
      </c>
      <c r="D43" s="2">
        <f t="shared" si="5"/>
        <v>1.463965119</v>
      </c>
      <c r="E43" s="2">
        <f t="shared" ref="E43:G43" si="80">ABS(B43-B42)</f>
        <v>0</v>
      </c>
      <c r="F43" s="2">
        <f t="shared" si="80"/>
        <v>0</v>
      </c>
      <c r="G43" s="2">
        <f t="shared" si="80"/>
        <v>0</v>
      </c>
      <c r="H43" s="2">
        <f t="shared" ref="H43:J43" si="81">ABS(B43-B42)/ABS(B43)</f>
        <v>0</v>
      </c>
      <c r="I43" s="2">
        <f t="shared" si="81"/>
        <v>0</v>
      </c>
      <c r="J43" s="2">
        <f t="shared" si="81"/>
        <v>0</v>
      </c>
      <c r="K43" s="2">
        <f t="shared" si="8"/>
        <v>0</v>
      </c>
      <c r="L43" s="2">
        <f t="shared" si="9"/>
        <v>0</v>
      </c>
      <c r="M43" s="2">
        <f t="shared" si="15"/>
        <v>1.370396512</v>
      </c>
      <c r="N43" s="2">
        <f t="shared" si="10"/>
        <v>0</v>
      </c>
    </row>
    <row r="44" ht="15.75" customHeight="1">
      <c r="A44" s="2">
        <v>38.0</v>
      </c>
      <c r="B44" s="2">
        <f t="shared" si="3"/>
        <v>7.335214157</v>
      </c>
      <c r="C44" s="2">
        <f t="shared" si="4"/>
        <v>2.984611439</v>
      </c>
      <c r="D44" s="2">
        <f t="shared" si="5"/>
        <v>1.463965119</v>
      </c>
      <c r="E44" s="2">
        <f t="shared" ref="E44:G44" si="82">ABS(B44-B43)</f>
        <v>0</v>
      </c>
      <c r="F44" s="2">
        <f t="shared" si="82"/>
        <v>0</v>
      </c>
      <c r="G44" s="2">
        <f t="shared" si="82"/>
        <v>0</v>
      </c>
      <c r="H44" s="2">
        <f t="shared" ref="H44:J44" si="83">ABS(B44-B43)/ABS(B44)</f>
        <v>0</v>
      </c>
      <c r="I44" s="2">
        <f t="shared" si="83"/>
        <v>0</v>
      </c>
      <c r="J44" s="2">
        <f t="shared" si="83"/>
        <v>0</v>
      </c>
      <c r="K44" s="2">
        <f t="shared" si="8"/>
        <v>0</v>
      </c>
      <c r="L44" s="2">
        <f t="shared" si="9"/>
        <v>0</v>
      </c>
      <c r="M44" s="2">
        <f t="shared" si="15"/>
        <v>-0.5</v>
      </c>
      <c r="N44" s="2">
        <f t="shared" si="10"/>
        <v>0</v>
      </c>
    </row>
    <row r="45" ht="15.75" customHeight="1">
      <c r="A45" s="2">
        <v>39.0</v>
      </c>
      <c r="B45" s="2">
        <f t="shared" si="3"/>
        <v>7.335214157</v>
      </c>
      <c r="C45" s="2">
        <f t="shared" si="4"/>
        <v>2.984611439</v>
      </c>
      <c r="D45" s="2">
        <f t="shared" si="5"/>
        <v>1.463965119</v>
      </c>
      <c r="E45" s="2">
        <f t="shared" ref="E45:G45" si="84">ABS(B45-B44)</f>
        <v>0</v>
      </c>
      <c r="F45" s="2">
        <f t="shared" si="84"/>
        <v>0</v>
      </c>
      <c r="G45" s="2">
        <f t="shared" si="84"/>
        <v>0</v>
      </c>
      <c r="H45" s="2">
        <f t="shared" ref="H45:J45" si="85">ABS(B45-B44)/ABS(B45)</f>
        <v>0</v>
      </c>
      <c r="I45" s="2">
        <f t="shared" si="85"/>
        <v>0</v>
      </c>
      <c r="J45" s="2">
        <f t="shared" si="85"/>
        <v>0</v>
      </c>
      <c r="K45" s="2">
        <f t="shared" si="8"/>
        <v>0</v>
      </c>
      <c r="L45" s="2">
        <f t="shared" si="9"/>
        <v>0</v>
      </c>
      <c r="M45" s="2">
        <f t="shared" si="15"/>
        <v>-2</v>
      </c>
      <c r="N45" s="2">
        <f t="shared" si="10"/>
        <v>0</v>
      </c>
    </row>
    <row r="46" ht="15.75" customHeight="1">
      <c r="A46" s="2">
        <v>40.0</v>
      </c>
      <c r="B46" s="2">
        <f t="shared" si="3"/>
        <v>7.335214157</v>
      </c>
      <c r="C46" s="2">
        <f t="shared" si="4"/>
        <v>2.984611439</v>
      </c>
      <c r="D46" s="2">
        <f t="shared" si="5"/>
        <v>1.463965119</v>
      </c>
      <c r="E46" s="2">
        <f t="shared" ref="E46:G46" si="86">ABS(B46-B45)</f>
        <v>0</v>
      </c>
      <c r="F46" s="2">
        <f t="shared" si="86"/>
        <v>0</v>
      </c>
      <c r="G46" s="2">
        <f t="shared" si="86"/>
        <v>0</v>
      </c>
      <c r="H46" s="2">
        <f t="shared" ref="H46:J46" si="87">ABS(B46-B45)/ABS(B46)</f>
        <v>0</v>
      </c>
      <c r="I46" s="2">
        <f t="shared" si="87"/>
        <v>0</v>
      </c>
      <c r="J46" s="2">
        <f t="shared" si="87"/>
        <v>0</v>
      </c>
      <c r="K46" s="2">
        <f t="shared" si="8"/>
        <v>0</v>
      </c>
      <c r="L46" s="2">
        <f t="shared" si="9"/>
        <v>0</v>
      </c>
      <c r="M46" s="2">
        <f t="shared" si="15"/>
        <v>0</v>
      </c>
      <c r="N46" s="2">
        <f t="shared" si="10"/>
        <v>0</v>
      </c>
    </row>
    <row r="47" ht="15.75" customHeight="1">
      <c r="A47" s="2">
        <v>41.0</v>
      </c>
      <c r="B47" s="2">
        <f t="shared" si="3"/>
        <v>7.335214157</v>
      </c>
      <c r="C47" s="2">
        <f t="shared" si="4"/>
        <v>2.984611439</v>
      </c>
      <c r="D47" s="2">
        <f t="shared" si="5"/>
        <v>1.463965119</v>
      </c>
      <c r="E47" s="2">
        <f t="shared" ref="E47:G47" si="88">ABS(B47-B46)</f>
        <v>0</v>
      </c>
      <c r="F47" s="2">
        <f t="shared" si="88"/>
        <v>0</v>
      </c>
      <c r="G47" s="2">
        <f t="shared" si="88"/>
        <v>0</v>
      </c>
      <c r="H47" s="2">
        <f t="shared" ref="H47:J47" si="89">ABS(B47-B46)/ABS(B47)</f>
        <v>0</v>
      </c>
      <c r="I47" s="2">
        <f t="shared" si="89"/>
        <v>0</v>
      </c>
      <c r="J47" s="2">
        <f t="shared" si="89"/>
        <v>0</v>
      </c>
      <c r="K47" s="2">
        <f t="shared" si="8"/>
        <v>0</v>
      </c>
      <c r="L47" s="2">
        <f t="shared" si="9"/>
        <v>0</v>
      </c>
      <c r="M47" s="2" t="str">
        <f t="shared" si="15"/>
        <v>#NUM!</v>
      </c>
      <c r="N47" s="2">
        <f t="shared" si="10"/>
        <v>0</v>
      </c>
    </row>
    <row r="48" ht="15.75" customHeight="1">
      <c r="A48" s="2">
        <v>42.0</v>
      </c>
      <c r="B48" s="2">
        <f t="shared" si="3"/>
        <v>7.335214157</v>
      </c>
      <c r="C48" s="2">
        <f t="shared" si="4"/>
        <v>2.984611439</v>
      </c>
      <c r="D48" s="2">
        <f t="shared" si="5"/>
        <v>1.463965119</v>
      </c>
      <c r="E48" s="2">
        <f t="shared" ref="E48:G48" si="90">ABS(B48-B47)</f>
        <v>0</v>
      </c>
      <c r="F48" s="2">
        <f t="shared" si="90"/>
        <v>0</v>
      </c>
      <c r="G48" s="2">
        <f t="shared" si="90"/>
        <v>0</v>
      </c>
      <c r="H48" s="2">
        <f t="shared" ref="H48:J48" si="91">ABS(B48-B47)/ABS(B48)</f>
        <v>0</v>
      </c>
      <c r="I48" s="2">
        <f t="shared" si="91"/>
        <v>0</v>
      </c>
      <c r="J48" s="2">
        <f t="shared" si="91"/>
        <v>0</v>
      </c>
      <c r="K48" s="2">
        <f t="shared" si="8"/>
        <v>0</v>
      </c>
      <c r="L48" s="2">
        <f t="shared" si="9"/>
        <v>0</v>
      </c>
      <c r="M48" s="2" t="str">
        <f t="shared" si="15"/>
        <v>#NUM!</v>
      </c>
      <c r="N48" s="2">
        <f t="shared" si="10"/>
        <v>0</v>
      </c>
    </row>
    <row r="49" ht="15.75" customHeight="1">
      <c r="A49" s="2">
        <v>43.0</v>
      </c>
      <c r="B49" s="2">
        <f t="shared" si="3"/>
        <v>7.335214157</v>
      </c>
      <c r="C49" s="2">
        <f t="shared" si="4"/>
        <v>2.984611439</v>
      </c>
      <c r="D49" s="2">
        <f t="shared" si="5"/>
        <v>1.463965119</v>
      </c>
      <c r="E49" s="2">
        <f t="shared" ref="E49:G49" si="92">ABS(B49-B48)</f>
        <v>0</v>
      </c>
      <c r="F49" s="2">
        <f t="shared" si="92"/>
        <v>0</v>
      </c>
      <c r="G49" s="2">
        <f t="shared" si="92"/>
        <v>0</v>
      </c>
      <c r="H49" s="2">
        <f t="shared" ref="H49:J49" si="93">ABS(B49-B48)/ABS(B49)</f>
        <v>0</v>
      </c>
      <c r="I49" s="2">
        <f t="shared" si="93"/>
        <v>0</v>
      </c>
      <c r="J49" s="2">
        <f t="shared" si="93"/>
        <v>0</v>
      </c>
      <c r="K49" s="2">
        <f t="shared" si="8"/>
        <v>0</v>
      </c>
      <c r="L49" s="2">
        <f t="shared" si="9"/>
        <v>0</v>
      </c>
      <c r="M49" s="2" t="str">
        <f t="shared" si="15"/>
        <v>#NUM!</v>
      </c>
      <c r="N49" s="2">
        <f t="shared" si="10"/>
        <v>0</v>
      </c>
    </row>
    <row r="50" ht="15.75" customHeight="1">
      <c r="A50" s="2">
        <v>44.0</v>
      </c>
      <c r="B50" s="2">
        <f t="shared" si="3"/>
        <v>7.335214157</v>
      </c>
      <c r="C50" s="2">
        <f t="shared" si="4"/>
        <v>2.984611439</v>
      </c>
      <c r="D50" s="2">
        <f t="shared" si="5"/>
        <v>1.463965119</v>
      </c>
      <c r="E50" s="2">
        <f t="shared" ref="E50:G50" si="94">ABS(B50-B49)</f>
        <v>0</v>
      </c>
      <c r="F50" s="2">
        <f t="shared" si="94"/>
        <v>0</v>
      </c>
      <c r="G50" s="2">
        <f t="shared" si="94"/>
        <v>0</v>
      </c>
      <c r="H50" s="2">
        <f t="shared" ref="H50:J50" si="95">ABS(B50-B49)/ABS(B50)</f>
        <v>0</v>
      </c>
      <c r="I50" s="2">
        <f t="shared" si="95"/>
        <v>0</v>
      </c>
      <c r="J50" s="2">
        <f t="shared" si="95"/>
        <v>0</v>
      </c>
      <c r="K50" s="2">
        <f t="shared" si="8"/>
        <v>0</v>
      </c>
      <c r="L50" s="2">
        <f t="shared" si="9"/>
        <v>0</v>
      </c>
      <c r="M50" s="2" t="str">
        <f t="shared" si="15"/>
        <v>#NUM!</v>
      </c>
      <c r="N50" s="2">
        <f t="shared" si="10"/>
        <v>0</v>
      </c>
    </row>
    <row r="51" ht="15.75" customHeight="1">
      <c r="A51" s="2">
        <v>45.0</v>
      </c>
      <c r="B51" s="2">
        <f t="shared" si="3"/>
        <v>7.335214157</v>
      </c>
      <c r="C51" s="2">
        <f t="shared" si="4"/>
        <v>2.984611439</v>
      </c>
      <c r="D51" s="2">
        <f t="shared" si="5"/>
        <v>1.463965119</v>
      </c>
      <c r="E51" s="2">
        <f t="shared" ref="E51:G51" si="96">ABS(B51-B50)</f>
        <v>0</v>
      </c>
      <c r="F51" s="2">
        <f t="shared" si="96"/>
        <v>0</v>
      </c>
      <c r="G51" s="2">
        <f t="shared" si="96"/>
        <v>0</v>
      </c>
      <c r="H51" s="2">
        <f t="shared" ref="H51:J51" si="97">ABS(B51-B50)/ABS(B51)</f>
        <v>0</v>
      </c>
      <c r="I51" s="2">
        <f t="shared" si="97"/>
        <v>0</v>
      </c>
      <c r="J51" s="2">
        <f t="shared" si="97"/>
        <v>0</v>
      </c>
      <c r="K51" s="2">
        <f t="shared" si="8"/>
        <v>0</v>
      </c>
      <c r="L51" s="2">
        <f t="shared" si="9"/>
        <v>0</v>
      </c>
      <c r="M51" s="2" t="str">
        <f t="shared" si="15"/>
        <v>#NUM!</v>
      </c>
      <c r="N51" s="2">
        <f t="shared" si="10"/>
        <v>0</v>
      </c>
    </row>
    <row r="52" ht="15.75" customHeight="1">
      <c r="A52" s="2">
        <v>46.0</v>
      </c>
      <c r="B52" s="2">
        <f t="shared" si="3"/>
        <v>7.335214157</v>
      </c>
      <c r="C52" s="2">
        <f t="shared" si="4"/>
        <v>2.984611439</v>
      </c>
      <c r="D52" s="2">
        <f t="shared" si="5"/>
        <v>1.463965119</v>
      </c>
      <c r="E52" s="2">
        <f t="shared" ref="E52:G52" si="98">ABS(B52-B51)</f>
        <v>0</v>
      </c>
      <c r="F52" s="2">
        <f t="shared" si="98"/>
        <v>0</v>
      </c>
      <c r="G52" s="2">
        <f t="shared" si="98"/>
        <v>0</v>
      </c>
      <c r="H52" s="2">
        <f t="shared" ref="H52:J52" si="99">ABS(B52-B51)/ABS(B52)</f>
        <v>0</v>
      </c>
      <c r="I52" s="2">
        <f t="shared" si="99"/>
        <v>0</v>
      </c>
      <c r="J52" s="2">
        <f t="shared" si="99"/>
        <v>0</v>
      </c>
      <c r="K52" s="2">
        <f t="shared" si="8"/>
        <v>0</v>
      </c>
      <c r="L52" s="2">
        <f t="shared" si="9"/>
        <v>0</v>
      </c>
      <c r="M52" s="2" t="str">
        <f t="shared" si="15"/>
        <v>#NUM!</v>
      </c>
      <c r="N52" s="2">
        <f t="shared" si="10"/>
        <v>0</v>
      </c>
    </row>
    <row r="53" ht="15.75" customHeight="1">
      <c r="A53" s="2">
        <v>47.0</v>
      </c>
      <c r="B53" s="2">
        <f t="shared" si="3"/>
        <v>7.335214157</v>
      </c>
      <c r="C53" s="2">
        <f t="shared" si="4"/>
        <v>2.984611439</v>
      </c>
      <c r="D53" s="2">
        <f t="shared" si="5"/>
        <v>1.463965119</v>
      </c>
      <c r="E53" s="2">
        <f t="shared" ref="E53:G53" si="100">ABS(B53-B52)</f>
        <v>0</v>
      </c>
      <c r="F53" s="2">
        <f t="shared" si="100"/>
        <v>0</v>
      </c>
      <c r="G53" s="2">
        <f t="shared" si="100"/>
        <v>0</v>
      </c>
      <c r="H53" s="2">
        <f t="shared" ref="H53:J53" si="101">ABS(B53-B52)/ABS(B53)</f>
        <v>0</v>
      </c>
      <c r="I53" s="2">
        <f t="shared" si="101"/>
        <v>0</v>
      </c>
      <c r="J53" s="2">
        <f t="shared" si="101"/>
        <v>0</v>
      </c>
      <c r="K53" s="2">
        <f t="shared" si="8"/>
        <v>0</v>
      </c>
      <c r="L53" s="2">
        <f t="shared" si="9"/>
        <v>0</v>
      </c>
      <c r="M53" s="2" t="str">
        <f t="shared" si="15"/>
        <v>#NUM!</v>
      </c>
      <c r="N53" s="2">
        <f t="shared" si="10"/>
        <v>0</v>
      </c>
    </row>
    <row r="54" ht="15.75" customHeight="1">
      <c r="A54" s="2">
        <v>48.0</v>
      </c>
      <c r="B54" s="2">
        <f t="shared" si="3"/>
        <v>7.335214157</v>
      </c>
      <c r="C54" s="2">
        <f t="shared" si="4"/>
        <v>2.984611439</v>
      </c>
      <c r="D54" s="2">
        <f t="shared" si="5"/>
        <v>1.463965119</v>
      </c>
      <c r="E54" s="2">
        <f t="shared" ref="E54:G54" si="102">ABS(B54-B53)</f>
        <v>0</v>
      </c>
      <c r="F54" s="2">
        <f t="shared" si="102"/>
        <v>0</v>
      </c>
      <c r="G54" s="2">
        <f t="shared" si="102"/>
        <v>0</v>
      </c>
      <c r="H54" s="2">
        <f t="shared" ref="H54:J54" si="103">ABS(B54-B53)/ABS(B54)</f>
        <v>0</v>
      </c>
      <c r="I54" s="2">
        <f t="shared" si="103"/>
        <v>0</v>
      </c>
      <c r="J54" s="2">
        <f t="shared" si="103"/>
        <v>0</v>
      </c>
      <c r="K54" s="2">
        <f t="shared" si="8"/>
        <v>0</v>
      </c>
      <c r="L54" s="2">
        <f t="shared" si="9"/>
        <v>0</v>
      </c>
      <c r="M54" s="2" t="str">
        <f t="shared" si="15"/>
        <v>#NUM!</v>
      </c>
      <c r="N54" s="2">
        <f t="shared" si="10"/>
        <v>0</v>
      </c>
    </row>
    <row r="55" ht="15.75" customHeight="1">
      <c r="A55" s="2">
        <v>49.0</v>
      </c>
      <c r="B55" s="2">
        <f t="shared" si="3"/>
        <v>7.335214157</v>
      </c>
      <c r="C55" s="2">
        <f t="shared" si="4"/>
        <v>2.984611439</v>
      </c>
      <c r="D55" s="2">
        <f t="shared" si="5"/>
        <v>1.463965119</v>
      </c>
      <c r="E55" s="2">
        <f t="shared" ref="E55:G55" si="104">ABS(B55-B54)</f>
        <v>0</v>
      </c>
      <c r="F55" s="2">
        <f t="shared" si="104"/>
        <v>0</v>
      </c>
      <c r="G55" s="2">
        <f t="shared" si="104"/>
        <v>0</v>
      </c>
      <c r="H55" s="2">
        <f t="shared" ref="H55:J55" si="105">ABS(B55-B54)/ABS(B55)</f>
        <v>0</v>
      </c>
      <c r="I55" s="2">
        <f t="shared" si="105"/>
        <v>0</v>
      </c>
      <c r="J55" s="2">
        <f t="shared" si="105"/>
        <v>0</v>
      </c>
      <c r="K55" s="2">
        <f t="shared" si="8"/>
        <v>0</v>
      </c>
      <c r="L55" s="2">
        <f t="shared" si="9"/>
        <v>0</v>
      </c>
      <c r="M55" s="2" t="str">
        <f t="shared" si="15"/>
        <v>#NUM!</v>
      </c>
      <c r="N55" s="2">
        <f t="shared" si="10"/>
        <v>0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2020-05-05T22:44:18Z</dcterms:created>
  <dc:creator>akowal</dc:creator>
</cp:coreProperties>
</file>