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bookViews>
    <workbookView xWindow="0" yWindow="0" windowWidth="20700" windowHeight="7860" tabRatio="28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24" i="1"/>
  <c r="M24" i="1"/>
  <c r="M25" i="1"/>
  <c r="M26" i="1"/>
  <c r="M27" i="1"/>
  <c r="M28" i="1"/>
  <c r="M23" i="1"/>
  <c r="L25" i="1"/>
  <c r="L26" i="1"/>
  <c r="L27" i="1"/>
  <c r="L28" i="1"/>
  <c r="L23" i="1"/>
  <c r="M14" i="1"/>
  <c r="M15" i="1"/>
  <c r="M16" i="1"/>
  <c r="M17" i="1"/>
  <c r="M18" i="1"/>
  <c r="L14" i="1"/>
  <c r="L15" i="1"/>
  <c r="L16" i="1"/>
  <c r="L17" i="1"/>
  <c r="L18" i="1"/>
  <c r="L13" i="1"/>
  <c r="L8" i="1" l="1"/>
  <c r="M4" i="1" l="1"/>
  <c r="M5" i="1"/>
  <c r="M6" i="1"/>
  <c r="M7" i="1"/>
  <c r="M8" i="1"/>
  <c r="M3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<sst xmlns="http://schemas.openxmlformats.org/spreadsheetml/2006/main" count="29" uniqueCount="15">
  <si>
    <t>Зависимость времени заряда от R₁C₁</t>
  </si>
  <si>
    <t>R₁, кОм</t>
  </si>
  <si>
    <t>t, мс</t>
  </si>
  <si>
    <t>Измерение при сигнале типа «меандр»</t>
  </si>
  <si>
    <t>R₁, Ом</t>
  </si>
  <si>
    <t>ΔR₂, Ом</t>
  </si>
  <si>
    <t>{R₂}, Ом</t>
  </si>
  <si>
    <t>С₂, мкФ</t>
  </si>
  <si>
    <t>Измерение при постоянном напряжении 𝑈 = 15 В</t>
  </si>
  <si>
    <t>ν, Гц</t>
  </si>
  <si>
    <t>R’’₂, Ом</t>
  </si>
  <si>
    <t>R’₂, Ом</t>
  </si>
  <si>
    <t>Измерение при постоянном напряжении 𝑈 = 45 В</t>
  </si>
  <si>
    <t>ΔC₂, мкФ (U = 15B)</t>
  </si>
  <si>
    <t>ΔC₂, мкФ (U = 45B)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</si>
</sst>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457200</xdr:colOff>
      <xdr:row>22</xdr:row>
      <xdr:rowOff>123825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12</xdr:row>
      <xdr:rowOff>123825</xdr:rowOff>
    </xdr:from>
    <xdr:ext cx="65" cy="172227"/>
    <xdr:sp macro="" textlink="">
      <xdr:nvSpPr>
        <xdr:cNvPr id="3" name="TextBox 2"/>
        <xdr:cNvSpPr txBox="1"/>
      </xdr:nvSpPr>
      <xdr:spPr>
        <a:xfrm>
          <a:off x="6217024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22</xdr:row>
      <xdr:rowOff>123825</xdr:rowOff>
    </xdr:from>
    <xdr:ext cx="65" cy="172227"/>
    <xdr:sp macro="" textlink="">
      <xdr:nvSpPr>
        <xdr:cNvPr id="4" name="TextBox 3"/>
        <xdr:cNvSpPr txBox="1"/>
      </xdr:nvSpPr>
      <xdr:spPr>
        <a:xfrm>
          <a:off x="12655769" y="50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13</xdr:row>
      <xdr:rowOff>123825</xdr:rowOff>
    </xdr:from>
    <xdr:ext cx="65" cy="172227"/>
    <xdr:sp macro="" textlink="">
      <xdr:nvSpPr>
        <xdr:cNvPr id="5" name="TextBox 4"/>
        <xdr:cNvSpPr txBox="1"/>
      </xdr:nvSpPr>
      <xdr:spPr>
        <a:xfrm>
          <a:off x="13214131" y="50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14</xdr:row>
      <xdr:rowOff>123825</xdr:rowOff>
    </xdr:from>
    <xdr:ext cx="65" cy="172227"/>
    <xdr:sp macro="" textlink="">
      <xdr:nvSpPr>
        <xdr:cNvPr id="6" name="TextBox 5"/>
        <xdr:cNvSpPr txBox="1"/>
      </xdr:nvSpPr>
      <xdr:spPr>
        <a:xfrm>
          <a:off x="13214131" y="50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15</xdr:row>
      <xdr:rowOff>123825</xdr:rowOff>
    </xdr:from>
    <xdr:ext cx="65" cy="172227"/>
    <xdr:sp macro="" textlink="">
      <xdr:nvSpPr>
        <xdr:cNvPr id="7" name="TextBox 6"/>
        <xdr:cNvSpPr txBox="1"/>
      </xdr:nvSpPr>
      <xdr:spPr>
        <a:xfrm>
          <a:off x="13214131" y="69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16</xdr:row>
      <xdr:rowOff>123825</xdr:rowOff>
    </xdr:from>
    <xdr:ext cx="65" cy="172227"/>
    <xdr:sp macro="" textlink="">
      <xdr:nvSpPr>
        <xdr:cNvPr id="8" name="TextBox 7"/>
        <xdr:cNvSpPr txBox="1"/>
      </xdr:nvSpPr>
      <xdr:spPr>
        <a:xfrm>
          <a:off x="13214131" y="50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17</xdr:row>
      <xdr:rowOff>123825</xdr:rowOff>
    </xdr:from>
    <xdr:ext cx="65" cy="172227"/>
    <xdr:sp macro="" textlink="">
      <xdr:nvSpPr>
        <xdr:cNvPr id="9" name="TextBox 8"/>
        <xdr:cNvSpPr txBox="1"/>
      </xdr:nvSpPr>
      <xdr:spPr>
        <a:xfrm>
          <a:off x="13214131" y="695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23</xdr:row>
      <xdr:rowOff>123825</xdr:rowOff>
    </xdr:from>
    <xdr:ext cx="65" cy="172227"/>
    <xdr:sp macro="" textlink="">
      <xdr:nvSpPr>
        <xdr:cNvPr id="10" name="TextBox 9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23</xdr:row>
      <xdr:rowOff>123825</xdr:rowOff>
    </xdr:from>
    <xdr:ext cx="65" cy="172227"/>
    <xdr:sp macro="" textlink="">
      <xdr:nvSpPr>
        <xdr:cNvPr id="11" name="TextBox 10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24</xdr:row>
      <xdr:rowOff>123825</xdr:rowOff>
    </xdr:from>
    <xdr:ext cx="65" cy="172227"/>
    <xdr:sp macro="" textlink="">
      <xdr:nvSpPr>
        <xdr:cNvPr id="12" name="TextBox 11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24</xdr:row>
      <xdr:rowOff>123825</xdr:rowOff>
    </xdr:from>
    <xdr:ext cx="65" cy="172227"/>
    <xdr:sp macro="" textlink="">
      <xdr:nvSpPr>
        <xdr:cNvPr id="13" name="TextBox 12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25</xdr:row>
      <xdr:rowOff>123825</xdr:rowOff>
    </xdr:from>
    <xdr:ext cx="65" cy="172227"/>
    <xdr:sp macro="" textlink="">
      <xdr:nvSpPr>
        <xdr:cNvPr id="14" name="TextBox 13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25</xdr:row>
      <xdr:rowOff>123825</xdr:rowOff>
    </xdr:from>
    <xdr:ext cx="65" cy="172227"/>
    <xdr:sp macro="" textlink="">
      <xdr:nvSpPr>
        <xdr:cNvPr id="15" name="TextBox 14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26</xdr:row>
      <xdr:rowOff>123825</xdr:rowOff>
    </xdr:from>
    <xdr:ext cx="65" cy="172227"/>
    <xdr:sp macro="" textlink="">
      <xdr:nvSpPr>
        <xdr:cNvPr id="16" name="TextBox 15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26</xdr:row>
      <xdr:rowOff>123825</xdr:rowOff>
    </xdr:from>
    <xdr:ext cx="65" cy="172227"/>
    <xdr:sp macro="" textlink="">
      <xdr:nvSpPr>
        <xdr:cNvPr id="17" name="TextBox 16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27</xdr:row>
      <xdr:rowOff>123825</xdr:rowOff>
    </xdr:from>
    <xdr:ext cx="65" cy="172227"/>
    <xdr:sp macro="" textlink="">
      <xdr:nvSpPr>
        <xdr:cNvPr id="18" name="TextBox 17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27</xdr:row>
      <xdr:rowOff>123825</xdr:rowOff>
    </xdr:from>
    <xdr:ext cx="65" cy="172227"/>
    <xdr:sp macro="" textlink="">
      <xdr:nvSpPr>
        <xdr:cNvPr id="19" name="TextBox 18"/>
        <xdr:cNvSpPr txBox="1"/>
      </xdr:nvSpPr>
      <xdr:spPr>
        <a:xfrm>
          <a:off x="10770476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13</xdr:row>
      <xdr:rowOff>123825</xdr:rowOff>
    </xdr:from>
    <xdr:ext cx="65" cy="172227"/>
    <xdr:sp macro="" textlink="">
      <xdr:nvSpPr>
        <xdr:cNvPr id="20" name="TextBox 19"/>
        <xdr:cNvSpPr txBox="1"/>
      </xdr:nvSpPr>
      <xdr:spPr>
        <a:xfrm>
          <a:off x="7762142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14</xdr:row>
      <xdr:rowOff>123825</xdr:rowOff>
    </xdr:from>
    <xdr:ext cx="65" cy="172227"/>
    <xdr:sp macro="" textlink="">
      <xdr:nvSpPr>
        <xdr:cNvPr id="21" name="TextBox 20"/>
        <xdr:cNvSpPr txBox="1"/>
      </xdr:nvSpPr>
      <xdr:spPr>
        <a:xfrm>
          <a:off x="7762142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15</xdr:row>
      <xdr:rowOff>123825</xdr:rowOff>
    </xdr:from>
    <xdr:ext cx="65" cy="172227"/>
    <xdr:sp macro="" textlink="">
      <xdr:nvSpPr>
        <xdr:cNvPr id="22" name="TextBox 21"/>
        <xdr:cNvSpPr txBox="1"/>
      </xdr:nvSpPr>
      <xdr:spPr>
        <a:xfrm>
          <a:off x="7762142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16</xdr:row>
      <xdr:rowOff>123825</xdr:rowOff>
    </xdr:from>
    <xdr:ext cx="65" cy="172227"/>
    <xdr:sp macro="" textlink="">
      <xdr:nvSpPr>
        <xdr:cNvPr id="23" name="TextBox 22"/>
        <xdr:cNvSpPr txBox="1"/>
      </xdr:nvSpPr>
      <xdr:spPr>
        <a:xfrm>
          <a:off x="7762142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17</xdr:row>
      <xdr:rowOff>123825</xdr:rowOff>
    </xdr:from>
    <xdr:ext cx="65" cy="172227"/>
    <xdr:sp macro="" textlink="">
      <xdr:nvSpPr>
        <xdr:cNvPr id="24" name="TextBox 23"/>
        <xdr:cNvSpPr txBox="1"/>
      </xdr:nvSpPr>
      <xdr:spPr>
        <a:xfrm>
          <a:off x="7762142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23</xdr:row>
      <xdr:rowOff>123825</xdr:rowOff>
    </xdr:from>
    <xdr:ext cx="65" cy="172227"/>
    <xdr:sp macro="" textlink="">
      <xdr:nvSpPr>
        <xdr:cNvPr id="25" name="TextBox 24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23</xdr:row>
      <xdr:rowOff>123825</xdr:rowOff>
    </xdr:from>
    <xdr:ext cx="65" cy="172227"/>
    <xdr:sp macro="" textlink="">
      <xdr:nvSpPr>
        <xdr:cNvPr id="26" name="TextBox 25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24</xdr:row>
      <xdr:rowOff>123825</xdr:rowOff>
    </xdr:from>
    <xdr:ext cx="65" cy="172227"/>
    <xdr:sp macro="" textlink="">
      <xdr:nvSpPr>
        <xdr:cNvPr id="27" name="TextBox 26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24</xdr:row>
      <xdr:rowOff>123825</xdr:rowOff>
    </xdr:from>
    <xdr:ext cx="65" cy="172227"/>
    <xdr:sp macro="" textlink="">
      <xdr:nvSpPr>
        <xdr:cNvPr id="28" name="TextBox 27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25</xdr:row>
      <xdr:rowOff>123825</xdr:rowOff>
    </xdr:from>
    <xdr:ext cx="65" cy="172227"/>
    <xdr:sp macro="" textlink="">
      <xdr:nvSpPr>
        <xdr:cNvPr id="29" name="TextBox 28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25</xdr:row>
      <xdr:rowOff>123825</xdr:rowOff>
    </xdr:from>
    <xdr:ext cx="65" cy="172227"/>
    <xdr:sp macro="" textlink="">
      <xdr:nvSpPr>
        <xdr:cNvPr id="30" name="TextBox 29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26</xdr:row>
      <xdr:rowOff>123825</xdr:rowOff>
    </xdr:from>
    <xdr:ext cx="65" cy="172227"/>
    <xdr:sp macro="" textlink="">
      <xdr:nvSpPr>
        <xdr:cNvPr id="31" name="TextBox 30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26</xdr:row>
      <xdr:rowOff>123825</xdr:rowOff>
    </xdr:from>
    <xdr:ext cx="65" cy="172227"/>
    <xdr:sp macro="" textlink="">
      <xdr:nvSpPr>
        <xdr:cNvPr id="32" name="TextBox 31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27</xdr:row>
      <xdr:rowOff>123825</xdr:rowOff>
    </xdr:from>
    <xdr:ext cx="65" cy="172227"/>
    <xdr:sp macro="" textlink="">
      <xdr:nvSpPr>
        <xdr:cNvPr id="33" name="TextBox 32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457200</xdr:colOff>
      <xdr:row>27</xdr:row>
      <xdr:rowOff>123825</xdr:rowOff>
    </xdr:from>
    <xdr:ext cx="65" cy="172227"/>
    <xdr:sp macro="" textlink="">
      <xdr:nvSpPr>
        <xdr:cNvPr id="34" name="TextBox 33"/>
        <xdr:cNvSpPr txBox="1"/>
      </xdr:nvSpPr>
      <xdr:spPr>
        <a:xfrm>
          <a:off x="7762142" y="431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L1" zoomScale="130" zoomScaleNormal="130" workbookViewId="0">
      <selection activeCell="S2" sqref="S2"/>
    </sheetView>
  </sheetViews>
  <sheetFormatPr defaultRowHeight="15" x14ac:dyDescent="0.25"/>
  <cols>
    <col min="2" max="2" width="11.85546875" customWidth="1"/>
    <col min="3" max="3" width="10.28515625" customWidth="1"/>
    <col min="4" max="4" width="14.28515625" customWidth="1"/>
    <col min="5" max="5" width="13.85546875" customWidth="1"/>
    <col min="6" max="6" width="10.28515625" customWidth="1"/>
    <col min="7" max="7" width="12.7109375" customWidth="1"/>
    <col min="8" max="8" width="9.140625" customWidth="1"/>
    <col min="10" max="10" width="9" customWidth="1"/>
    <col min="11" max="11" width="9.28515625" customWidth="1"/>
    <col min="12" max="12" width="11" customWidth="1"/>
    <col min="13" max="13" width="10.28515625" customWidth="1"/>
    <col min="14" max="14" width="12" customWidth="1"/>
    <col min="15" max="15" width="23.5703125" customWidth="1"/>
    <col min="17" max="17" width="10.85546875" customWidth="1"/>
    <col min="18" max="18" width="16.140625" customWidth="1"/>
    <col min="19" max="19" width="20.85546875" customWidth="1"/>
    <col min="20" max="20" width="21" customWidth="1"/>
    <col min="21" max="21" width="15" customWidth="1"/>
    <col min="22" max="22" width="10.140625" customWidth="1"/>
  </cols>
  <sheetData>
    <row r="1" spans="1:20" x14ac:dyDescent="0.25">
      <c r="I1" s="12" t="s">
        <v>3</v>
      </c>
      <c r="J1" s="13"/>
      <c r="K1" s="13"/>
      <c r="L1" s="13"/>
      <c r="M1" s="13"/>
      <c r="N1" s="14"/>
      <c r="O1" s="1"/>
      <c r="P1" s="1"/>
    </row>
    <row r="2" spans="1:20" x14ac:dyDescent="0.25">
      <c r="E2" s="2"/>
      <c r="I2" s="7" t="s">
        <v>4</v>
      </c>
      <c r="J2" s="8" t="s">
        <v>11</v>
      </c>
      <c r="K2" s="5" t="s">
        <v>10</v>
      </c>
      <c r="L2" s="6" t="s">
        <v>5</v>
      </c>
      <c r="M2" s="9" t="s">
        <v>6</v>
      </c>
      <c r="N2" s="10" t="s">
        <v>7</v>
      </c>
      <c r="O2" s="1"/>
      <c r="S2" s="4" t="s">
        <v>13</v>
      </c>
      <c r="T2" s="15" t="s">
        <v>14</v>
      </c>
    </row>
    <row r="3" spans="1:20" x14ac:dyDescent="0.25">
      <c r="E3" s="2"/>
      <c r="I3" s="7">
        <v>50</v>
      </c>
      <c r="J3" s="8">
        <v>3.8</v>
      </c>
      <c r="K3" s="5">
        <v>4.8</v>
      </c>
      <c r="L3" s="6">
        <f t="shared" ref="L3:L8" si="0">K3:K8-J3:J8</f>
        <v>1</v>
      </c>
      <c r="M3" s="9">
        <f t="shared" ref="M3:M8" si="1">(J3:J8+K3:K8)/2</f>
        <v>4.3</v>
      </c>
      <c r="N3" s="10">
        <v>11.6</v>
      </c>
      <c r="O3" s="1"/>
      <c r="R3" s="7">
        <v>50</v>
      </c>
      <c r="S3" s="4">
        <v>12.5</v>
      </c>
      <c r="T3" s="15">
        <v>7.4</v>
      </c>
    </row>
    <row r="4" spans="1:20" x14ac:dyDescent="0.25">
      <c r="E4" s="2"/>
      <c r="I4" s="7">
        <v>150</v>
      </c>
      <c r="J4" s="8">
        <v>13.1</v>
      </c>
      <c r="K4" s="5">
        <v>14.3</v>
      </c>
      <c r="L4" s="6">
        <f t="shared" si="0"/>
        <v>1.2000000000000011</v>
      </c>
      <c r="M4" s="9">
        <f t="shared" si="1"/>
        <v>13.7</v>
      </c>
      <c r="N4" s="10">
        <v>10.9</v>
      </c>
      <c r="O4" s="1"/>
      <c r="R4" s="7">
        <v>150</v>
      </c>
      <c r="S4" s="4">
        <v>3</v>
      </c>
      <c r="T4" s="15">
        <v>2.5</v>
      </c>
    </row>
    <row r="5" spans="1:20" x14ac:dyDescent="0.25">
      <c r="E5" s="2"/>
      <c r="I5" s="7">
        <v>300</v>
      </c>
      <c r="J5" s="8">
        <v>26.8</v>
      </c>
      <c r="K5" s="5">
        <v>28.4</v>
      </c>
      <c r="L5" s="6">
        <f t="shared" si="0"/>
        <v>1.5999999999999979</v>
      </c>
      <c r="M5" s="9">
        <f t="shared" si="1"/>
        <v>27.6</v>
      </c>
      <c r="N5" s="10">
        <v>10.9</v>
      </c>
      <c r="O5" s="1"/>
      <c r="R5" s="7">
        <v>300</v>
      </c>
      <c r="S5" s="4">
        <v>1.1000000000000001</v>
      </c>
      <c r="T5" s="15">
        <v>1.2</v>
      </c>
    </row>
    <row r="6" spans="1:20" x14ac:dyDescent="0.25">
      <c r="E6" s="12" t="s">
        <v>0</v>
      </c>
      <c r="F6" s="13"/>
      <c r="G6" s="14"/>
      <c r="I6" s="7">
        <v>1500</v>
      </c>
      <c r="J6" s="8">
        <v>137</v>
      </c>
      <c r="K6" s="5">
        <v>143</v>
      </c>
      <c r="L6" s="6">
        <f>K6:K10-J6:J10</f>
        <v>6</v>
      </c>
      <c r="M6" s="9">
        <f>(J6:J10+K6:K10)/2</f>
        <v>140</v>
      </c>
      <c r="N6" s="10">
        <v>10.7</v>
      </c>
      <c r="O6" s="1"/>
      <c r="R6" s="7">
        <v>1500</v>
      </c>
      <c r="S6" s="4">
        <v>0.65</v>
      </c>
      <c r="T6" s="15">
        <v>0.25</v>
      </c>
    </row>
    <row r="7" spans="1:20" x14ac:dyDescent="0.25">
      <c r="E7" s="3" t="s">
        <v>1</v>
      </c>
      <c r="F7" s="4" t="s">
        <v>9</v>
      </c>
      <c r="G7" s="5" t="s">
        <v>2</v>
      </c>
      <c r="I7" s="7">
        <v>3000</v>
      </c>
      <c r="J7" s="8">
        <v>272</v>
      </c>
      <c r="K7" s="5">
        <v>287</v>
      </c>
      <c r="L7" s="6">
        <f>K7:K10-J7:J10</f>
        <v>15</v>
      </c>
      <c r="M7" s="9">
        <f>(J7:J10+K7:K10)/2</f>
        <v>279.5</v>
      </c>
      <c r="N7" s="10">
        <v>10.7</v>
      </c>
      <c r="O7" s="1"/>
      <c r="R7" s="7">
        <v>3000</v>
      </c>
      <c r="S7" s="4">
        <v>0.41</v>
      </c>
      <c r="T7" s="15">
        <v>0.22</v>
      </c>
    </row>
    <row r="8" spans="1:20" x14ac:dyDescent="0.25">
      <c r="E8" s="3">
        <v>1</v>
      </c>
      <c r="F8" s="4">
        <v>80</v>
      </c>
      <c r="G8" s="5">
        <v>1</v>
      </c>
      <c r="I8" s="7">
        <v>4500</v>
      </c>
      <c r="J8" s="8">
        <v>406</v>
      </c>
      <c r="K8" s="5">
        <v>433</v>
      </c>
      <c r="L8" s="6">
        <f>K8:K10-J8:J10</f>
        <v>27</v>
      </c>
      <c r="M8" s="9">
        <f>(J8:J10+K8:K10)/2</f>
        <v>419.5</v>
      </c>
      <c r="N8" s="10">
        <v>10.7</v>
      </c>
      <c r="O8" s="1"/>
      <c r="R8" s="7">
        <v>4500</v>
      </c>
      <c r="S8" s="4">
        <v>0.4</v>
      </c>
      <c r="T8" s="15">
        <v>0.15</v>
      </c>
    </row>
    <row r="9" spans="1:20" x14ac:dyDescent="0.25">
      <c r="E9" s="3">
        <v>2</v>
      </c>
      <c r="F9" s="4">
        <v>50</v>
      </c>
      <c r="G9" s="5">
        <v>2</v>
      </c>
      <c r="T9" s="2"/>
    </row>
    <row r="10" spans="1:20" x14ac:dyDescent="0.25">
      <c r="E10" s="3">
        <v>3</v>
      </c>
      <c r="F10" s="4">
        <v>25</v>
      </c>
      <c r="G10" s="5">
        <v>3</v>
      </c>
      <c r="S10" s="4" t="s">
        <v>13</v>
      </c>
      <c r="T10" s="15" t="s">
        <v>14</v>
      </c>
    </row>
    <row r="11" spans="1:20" x14ac:dyDescent="0.25">
      <c r="E11" s="3">
        <v>4</v>
      </c>
      <c r="F11" s="4">
        <v>25</v>
      </c>
      <c r="G11" s="5">
        <v>4</v>
      </c>
      <c r="I11" s="12" t="s">
        <v>8</v>
      </c>
      <c r="J11" s="13"/>
      <c r="K11" s="13"/>
      <c r="L11" s="13"/>
      <c r="M11" s="13"/>
      <c r="N11" s="14"/>
      <c r="S11" s="4">
        <v>12.5</v>
      </c>
      <c r="T11" s="15">
        <v>7.4</v>
      </c>
    </row>
    <row r="12" spans="1:20" x14ac:dyDescent="0.25">
      <c r="A12" s="2"/>
      <c r="B12" s="2"/>
      <c r="C12" s="2"/>
      <c r="D12" s="2"/>
      <c r="E12" s="3">
        <v>5</v>
      </c>
      <c r="F12" s="4">
        <v>14</v>
      </c>
      <c r="G12" s="5">
        <v>5</v>
      </c>
      <c r="I12" s="7" t="s">
        <v>4</v>
      </c>
      <c r="J12" s="8" t="s">
        <v>11</v>
      </c>
      <c r="K12" s="5" t="s">
        <v>10</v>
      </c>
      <c r="L12" s="6" t="s">
        <v>5</v>
      </c>
      <c r="M12" s="9" t="s">
        <v>6</v>
      </c>
      <c r="N12" s="10" t="s">
        <v>7</v>
      </c>
      <c r="S12" s="4">
        <v>3</v>
      </c>
      <c r="T12" s="15">
        <v>2.5</v>
      </c>
    </row>
    <row r="13" spans="1:20" x14ac:dyDescent="0.25">
      <c r="A13" s="2"/>
      <c r="B13" s="2"/>
      <c r="E13" s="3">
        <v>6</v>
      </c>
      <c r="F13" s="4">
        <v>14</v>
      </c>
      <c r="G13" s="5">
        <v>6</v>
      </c>
      <c r="I13" s="7">
        <v>50</v>
      </c>
      <c r="J13" s="8">
        <v>2</v>
      </c>
      <c r="K13" s="5">
        <v>6</v>
      </c>
      <c r="L13" s="6">
        <f>K13:K18-J13:J18</f>
        <v>4</v>
      </c>
      <c r="M13" s="9">
        <f>(J13:J18+K13:K18)/2</f>
        <v>4</v>
      </c>
      <c r="N13" s="10">
        <v>12.5</v>
      </c>
      <c r="S13" s="4">
        <v>1.1000000000000001</v>
      </c>
      <c r="T13" s="15">
        <v>1.2</v>
      </c>
    </row>
    <row r="14" spans="1:20" x14ac:dyDescent="0.25">
      <c r="A14" s="2"/>
      <c r="B14" s="2"/>
      <c r="E14" s="3">
        <v>7</v>
      </c>
      <c r="F14" s="4">
        <v>12</v>
      </c>
      <c r="G14" s="5">
        <v>7</v>
      </c>
      <c r="I14" s="7">
        <v>150</v>
      </c>
      <c r="J14" s="8">
        <v>12</v>
      </c>
      <c r="K14" s="5">
        <v>16</v>
      </c>
      <c r="L14" s="6">
        <f t="shared" ref="L14:L18" si="2">K14:K19-J14:J19</f>
        <v>4</v>
      </c>
      <c r="M14" s="9">
        <f t="shared" ref="M14:M18" si="3">(J14:J19+K14:K19)/2</f>
        <v>14</v>
      </c>
      <c r="N14" s="10">
        <v>10.7</v>
      </c>
      <c r="S14" s="4">
        <v>0.65</v>
      </c>
      <c r="T14" s="15">
        <v>0.25</v>
      </c>
    </row>
    <row r="15" spans="1:20" x14ac:dyDescent="0.25">
      <c r="E15" s="3">
        <v>8</v>
      </c>
      <c r="F15" s="4">
        <v>12</v>
      </c>
      <c r="G15" s="5">
        <v>8</v>
      </c>
      <c r="I15" s="7">
        <v>300</v>
      </c>
      <c r="J15" s="8">
        <v>27</v>
      </c>
      <c r="K15" s="5">
        <v>30</v>
      </c>
      <c r="L15" s="6">
        <f t="shared" si="2"/>
        <v>3</v>
      </c>
      <c r="M15" s="9">
        <f t="shared" si="3"/>
        <v>28.5</v>
      </c>
      <c r="N15" s="10">
        <v>10.5</v>
      </c>
      <c r="S15" s="4">
        <v>0.41</v>
      </c>
      <c r="T15" s="15">
        <v>0.22</v>
      </c>
    </row>
    <row r="16" spans="1:20" x14ac:dyDescent="0.25">
      <c r="E16" s="3">
        <v>9</v>
      </c>
      <c r="F16" s="4">
        <v>11</v>
      </c>
      <c r="G16" s="5">
        <v>9</v>
      </c>
      <c r="I16" s="7">
        <v>1500</v>
      </c>
      <c r="J16" s="8">
        <v>134</v>
      </c>
      <c r="K16" s="5">
        <v>142</v>
      </c>
      <c r="L16" s="6">
        <f t="shared" si="2"/>
        <v>8</v>
      </c>
      <c r="M16" s="9">
        <f t="shared" si="3"/>
        <v>138</v>
      </c>
      <c r="N16" s="10">
        <v>10.8</v>
      </c>
      <c r="S16" s="4">
        <v>0.4</v>
      </c>
      <c r="T16" s="15">
        <v>0.15</v>
      </c>
    </row>
    <row r="17" spans="9:14" x14ac:dyDescent="0.25">
      <c r="I17" s="7">
        <v>3000</v>
      </c>
      <c r="J17" s="8">
        <v>272</v>
      </c>
      <c r="K17" s="5">
        <v>282</v>
      </c>
      <c r="L17" s="6">
        <f t="shared" si="2"/>
        <v>10</v>
      </c>
      <c r="M17" s="9">
        <f t="shared" si="3"/>
        <v>277</v>
      </c>
      <c r="N17" s="10">
        <v>10.8</v>
      </c>
    </row>
    <row r="18" spans="9:14" x14ac:dyDescent="0.25">
      <c r="I18" s="7">
        <v>4500</v>
      </c>
      <c r="J18" s="8">
        <v>410</v>
      </c>
      <c r="K18" s="5">
        <v>425</v>
      </c>
      <c r="L18" s="6">
        <f t="shared" si="2"/>
        <v>15</v>
      </c>
      <c r="M18" s="9">
        <f t="shared" si="3"/>
        <v>417.5</v>
      </c>
      <c r="N18" s="10">
        <v>10.7</v>
      </c>
    </row>
    <row r="21" spans="9:14" x14ac:dyDescent="0.25">
      <c r="I21" s="11" t="s">
        <v>12</v>
      </c>
      <c r="J21" s="11"/>
      <c r="K21" s="11"/>
      <c r="L21" s="11"/>
      <c r="M21" s="11"/>
      <c r="N21" s="11"/>
    </row>
    <row r="22" spans="9:14" x14ac:dyDescent="0.25">
      <c r="I22" s="7" t="s">
        <v>4</v>
      </c>
      <c r="J22" s="8" t="s">
        <v>11</v>
      </c>
      <c r="K22" s="5" t="s">
        <v>10</v>
      </c>
      <c r="L22" s="6" t="s">
        <v>5</v>
      </c>
      <c r="M22" s="9" t="s">
        <v>6</v>
      </c>
      <c r="N22" s="10" t="s">
        <v>7</v>
      </c>
    </row>
    <row r="23" spans="9:14" x14ac:dyDescent="0.25">
      <c r="I23" s="7">
        <v>50</v>
      </c>
      <c r="J23" s="8">
        <v>3</v>
      </c>
      <c r="K23" s="5">
        <v>6</v>
      </c>
      <c r="L23" s="6">
        <f>K23:K28-J23:J28</f>
        <v>3</v>
      </c>
      <c r="M23" s="9">
        <f>(J23:J28+K23:K28)/2</f>
        <v>4.5</v>
      </c>
      <c r="N23" s="10">
        <v>11.1</v>
      </c>
    </row>
    <row r="24" spans="9:14" x14ac:dyDescent="0.25">
      <c r="I24" s="7">
        <v>150</v>
      </c>
      <c r="J24" s="8">
        <v>12</v>
      </c>
      <c r="K24" s="5">
        <v>15</v>
      </c>
      <c r="L24" s="6">
        <f>K24:K29-J24:J29</f>
        <v>3</v>
      </c>
      <c r="M24" s="9">
        <f t="shared" ref="M24:M28" si="4">(J24:J29+K24:K29)/2</f>
        <v>13.5</v>
      </c>
      <c r="N24" s="10">
        <v>11.1</v>
      </c>
    </row>
    <row r="25" spans="9:14" x14ac:dyDescent="0.25">
      <c r="I25" s="7">
        <v>300</v>
      </c>
      <c r="J25" s="8">
        <v>26</v>
      </c>
      <c r="K25" s="5">
        <v>29</v>
      </c>
      <c r="L25" s="6">
        <f t="shared" ref="L24:L28" si="5">K25:K30-J25:J30</f>
        <v>3</v>
      </c>
      <c r="M25" s="9">
        <f t="shared" si="4"/>
        <v>27.5</v>
      </c>
      <c r="N25" s="10">
        <v>10.9</v>
      </c>
    </row>
    <row r="26" spans="9:14" x14ac:dyDescent="0.25">
      <c r="I26" s="7">
        <v>1500</v>
      </c>
      <c r="J26" s="8">
        <v>137</v>
      </c>
      <c r="K26" s="5">
        <v>140</v>
      </c>
      <c r="L26" s="6">
        <f t="shared" si="5"/>
        <v>3</v>
      </c>
      <c r="M26" s="9">
        <f t="shared" si="4"/>
        <v>138.5</v>
      </c>
      <c r="N26" s="10">
        <v>10.8</v>
      </c>
    </row>
    <row r="27" spans="9:14" x14ac:dyDescent="0.25">
      <c r="I27" s="7">
        <v>3000</v>
      </c>
      <c r="J27" s="8">
        <v>275</v>
      </c>
      <c r="K27" s="5">
        <v>280</v>
      </c>
      <c r="L27" s="6">
        <f t="shared" si="5"/>
        <v>5</v>
      </c>
      <c r="M27" s="9">
        <f t="shared" si="4"/>
        <v>277.5</v>
      </c>
      <c r="N27" s="10">
        <v>10.8</v>
      </c>
    </row>
    <row r="28" spans="9:14" x14ac:dyDescent="0.25">
      <c r="I28" s="7">
        <v>4500</v>
      </c>
      <c r="J28" s="8">
        <v>413</v>
      </c>
      <c r="K28" s="5">
        <v>418</v>
      </c>
      <c r="L28" s="6">
        <f t="shared" si="5"/>
        <v>5</v>
      </c>
      <c r="M28" s="9">
        <f t="shared" si="4"/>
        <v>415.5</v>
      </c>
      <c r="N28" s="10">
        <v>10.8</v>
      </c>
    </row>
  </sheetData>
  <mergeCells count="4">
    <mergeCell ref="E6:G6"/>
    <mergeCell ref="I1:N1"/>
    <mergeCell ref="I21:N21"/>
    <mergeCell ref="I11:N11"/>
  </mergeCells>
  <pageMargins left="0.7" right="0.7" top="0.75" bottom="0.75" header="0.3" footer="0.3"/>
  <pageSetup paperSize="9" orientation="landscape" r:id="rId1"/>
  <ignoredErrors>
    <ignoredError sqref="L8 L4:L7 M4:M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2020-10-11T21:37:49Z</cp:lastPrinted>
  <dcterms:created xsi:type="dcterms:W3CDTF">2020-09-27T21:07:16Z</dcterms:created>
  <dcterms:modified xsi:type="dcterms:W3CDTF">2020-10-11T22:02:43Z</dcterms:modified>
</cp:coreProperties>
</file>