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lnichenkaa\OneDrive - Berea College\Documents\GitHub\astrosander.github.io\notes\forces-in-equilibrium\"/>
    </mc:Choice>
  </mc:AlternateContent>
  <xr:revisionPtr revIDLastSave="0" documentId="13_ncr:1_{F4EB109B-C3DA-4C23-87C4-F9EC59A2AA49}" xr6:coauthVersionLast="47" xr6:coauthVersionMax="47" xr10:uidLastSave="{00000000-0000-0000-0000-000000000000}"/>
  <bookViews>
    <workbookView xWindow="-108" yWindow="-108" windowWidth="23256" windowHeight="12456" xr2:uid="{093B0574-DF63-4B5C-B9B1-1E817E0F61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10" i="1"/>
  <c r="D11" i="1"/>
  <c r="D12" i="1"/>
  <c r="D13" i="1"/>
  <c r="D14" i="1"/>
  <c r="D15" i="1"/>
  <c r="D16" i="1"/>
  <c r="D6" i="1"/>
  <c r="B7" i="1"/>
  <c r="B8" i="1"/>
  <c r="B9" i="1"/>
  <c r="B10" i="1"/>
  <c r="B11" i="1"/>
  <c r="B12" i="1"/>
  <c r="B13" i="1"/>
  <c r="B14" i="1"/>
  <c r="B15" i="1"/>
  <c r="B16" i="1"/>
  <c r="B17" i="1"/>
  <c r="B6" i="1"/>
  <c r="E10" i="1"/>
  <c r="E11" i="1"/>
  <c r="E12" i="1"/>
  <c r="E13" i="1"/>
  <c r="E14" i="1"/>
  <c r="E15" i="1"/>
  <c r="E16" i="1"/>
  <c r="E17" i="1"/>
  <c r="E6" i="1"/>
  <c r="A7" i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<sst xmlns="http://schemas.openxmlformats.org/spreadsheetml/2006/main" count="9" uniqueCount="9">
  <si>
    <t>m, g</t>
  </si>
  <si>
    <t>x, cm</t>
  </si>
  <si>
    <t xml:space="preserve">The theoretical dependence became </t>
  </si>
  <si>
    <t>The dependence of height x from mass m</t>
  </si>
  <si>
    <t>One of the possible linearization provides:</t>
  </si>
  <si>
    <t>μ=M/m</t>
  </si>
  <si>
    <t>x^(-2), cm^-2</t>
  </si>
  <si>
    <t>On the first experiment, I was changing the mass m of the centered, while both left and right  side masses were the same (m=100 g) for L=68.1 cm</t>
  </si>
  <si>
    <t>μ^(-2), cm^-2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</si>
</sst>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Sheet1!$D$6:$D$17</c:f>
              <c:numCache>
                <c:formatCode>General</c:formatCode>
                <c:ptCount val="12"/>
                <c:pt idx="0">
                  <c:v>0</c:v>
                </c:pt>
                <c:pt idx="4">
                  <c:v>6.25</c:v>
                </c:pt>
                <c:pt idx="5">
                  <c:v>4</c:v>
                </c:pt>
                <c:pt idx="6">
                  <c:v>2.7777777777777781</c:v>
                </c:pt>
                <c:pt idx="7">
                  <c:v>2.0408163265306123</c:v>
                </c:pt>
                <c:pt idx="8">
                  <c:v>1.5625</c:v>
                </c:pt>
                <c:pt idx="9">
                  <c:v>1.2345679012345678</c:v>
                </c:pt>
                <c:pt idx="10">
                  <c:v>1</c:v>
                </c:pt>
                <c:pt idx="11">
                  <c:v>0.69444444444444453</c:v>
                </c:pt>
              </c:numCache>
            </c:numRef>
          </c:xVal>
          <c:yVal>
            <c:numRef>
              <c:f>Sheet1!$E$6:$E$17</c:f>
              <c:numCache>
                <c:formatCode>0.00000</c:formatCode>
                <c:ptCount val="12"/>
                <c:pt idx="0">
                  <c:v>0</c:v>
                </c:pt>
                <c:pt idx="4">
                  <c:v>2.4037017006189532E-2</c:v>
                </c:pt>
                <c:pt idx="5">
                  <c:v>1.6023073225444637E-2</c:v>
                </c:pt>
                <c:pt idx="6">
                  <c:v>1.0519395134779749E-2</c:v>
                </c:pt>
                <c:pt idx="7">
                  <c:v>7.6276196106100204E-3</c:v>
                </c:pt>
                <c:pt idx="8">
                  <c:v>5.4065743944636683E-3</c:v>
                </c:pt>
                <c:pt idx="9">
                  <c:v>4.2440768602319389E-3</c:v>
                </c:pt>
                <c:pt idx="10">
                  <c:v>3.1919307989402789E-3</c:v>
                </c:pt>
                <c:pt idx="11">
                  <c:v>1.8107741059302852E-3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A-44DA-90EF-5DBDDDA64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733007"/>
        <c:axId val="994730127"/>
      </c:scatterChart>
      <c:valAx>
        <c:axId val="99473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730127"/>
        <c:crosses val="autoZero"/>
        <c:crossBetween val="midCat"/>
      </c:valAx>
      <c:valAx>
        <c:axId val="99473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733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388620</xdr:colOff>
      <xdr:row>1</xdr:row>
      <xdr:rowOff>57150</xdr:rowOff>
    </xdr:from>
    <xdr:ext cx="1934312" cy="37407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52F3203-1922-2882-F396-2DE207E120B3}"/>
                </a:ext>
              </a:extLst>
            </xdr:cNvPr>
            <xdr:cNvSpPr txBox="1"/>
          </xdr:nvSpPr>
          <xdr:spPr>
            <a:xfrm>
              <a:off x="2217420" y="240030"/>
              <a:ext cx="1934312" cy="374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/2)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𝜇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,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𝑤h𝑒𝑟𝑒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𝜇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</m:t>
                        </m:r>
                      </m:num>
                      <m:den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52F3203-1922-2882-F396-2DE207E120B3}"/>
                </a:ext>
              </a:extLst>
            </xdr:cNvPr>
            <xdr:cNvSpPr txBox="1"/>
          </xdr:nvSpPr>
          <xdr:spPr>
            <a:xfrm>
              <a:off x="2217420" y="240030"/>
              <a:ext cx="1934312" cy="374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𝑥^2/(〖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(𝐿/2)〗^</a:t>
              </a:r>
              <a:r>
                <a:rPr lang="en-US" sz="1100" b="0" i="0">
                  <a:latin typeface="Cambria Math" panose="02040503050406030204" pitchFamily="18" charset="0"/>
                </a:rPr>
                <a:t>2+𝑥^2 )=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𝜇^2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4, 𝑤ℎ𝑒𝑟𝑒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𝜇=𝑀/𝑚 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594360</xdr:colOff>
      <xdr:row>2</xdr:row>
      <xdr:rowOff>11430</xdr:rowOff>
    </xdr:from>
    <xdr:ext cx="4778680" cy="34451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25C5707-EFB5-4710-A797-18A7976906D4}"/>
                </a:ext>
              </a:extLst>
            </xdr:cNvPr>
            <xdr:cNvSpPr txBox="1"/>
          </xdr:nvSpPr>
          <xdr:spPr>
            <a:xfrm>
              <a:off x="2423160" y="666750"/>
              <a:ext cx="4778680" cy="344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sSup>
                          <m:s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16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𝜇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, 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𝑌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𝐵𝑋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,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𝑤h𝑒𝑟𝑒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𝑋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sSup>
                          <m:s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𝜇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</m:t>
                    </m:r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B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16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𝐿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</m:t>
                    </m:r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A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4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𝐿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</m:t>
                    </m:r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and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Y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sSup>
                          <m:s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25C5707-EFB5-4710-A797-18A7976906D4}"/>
                </a:ext>
              </a:extLst>
            </xdr:cNvPr>
            <xdr:cNvSpPr txBox="1"/>
          </xdr:nvSpPr>
          <xdr:spPr>
            <a:xfrm>
              <a:off x="2423160" y="666750"/>
              <a:ext cx="4778680" cy="344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1/𝑥^2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=16/𝐿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1/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𝜇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4/𝐿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,  𝑌=𝐵𝑋+𝐴, 𝑤ℎ𝑒𝑟𝑒 𝑋=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1/𝜇^2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B=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16/𝐿^2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,A=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−4/𝐿^2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and Y=1/𝑥^2 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6</xdr:col>
      <xdr:colOff>502920</xdr:colOff>
      <xdr:row>4</xdr:row>
      <xdr:rowOff>3810</xdr:rowOff>
    </xdr:from>
    <xdr:to>
      <xdr:col>16</xdr:col>
      <xdr:colOff>403860</xdr:colOff>
      <xdr:row>21</xdr:row>
      <xdr:rowOff>68580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BF207D-3337-DF08-AF66-E180A0B89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3E245-25FB-40AB-91D8-F0CAD8CDD114}">
  <dimension ref="A1:E17"/>
  <sheetViews>
    <sheetView tabSelected="1" workbookViewId="0">
      <selection activeCell="F6" sqref="F6"/>
    </sheetView>
  </sheetViews>
  <sheetFormatPr defaultRowHeight="14.4" x14ac:dyDescent="0.3"/>
  <cols>
    <col min="1" max="3" width="8.88671875" style="1"/>
    <col min="4" max="4" width="11.6640625" style="1" bestFit="1" customWidth="1"/>
    <col min="5" max="5" width="14" style="1" customWidth="1"/>
    <col min="6" max="16384" width="8.88671875" style="1"/>
  </cols>
  <sheetData>
    <row r="1" spans="1:5" x14ac:dyDescent="0.3">
      <c r="A1" s="2" t="s">
        <v>7</v>
      </c>
    </row>
    <row r="2" spans="1:5" ht="37.200000000000003" customHeight="1" x14ac:dyDescent="0.3">
      <c r="A2" s="2" t="s">
        <v>2</v>
      </c>
    </row>
    <row r="3" spans="1:5" ht="38.4" customHeight="1" x14ac:dyDescent="0.3">
      <c r="A3" s="2" t="s">
        <v>4</v>
      </c>
    </row>
    <row r="4" spans="1:5" x14ac:dyDescent="0.3">
      <c r="A4" s="2" t="s">
        <v>3</v>
      </c>
    </row>
    <row r="5" spans="1:5" x14ac:dyDescent="0.3">
      <c r="A5" s="1" t="s">
        <v>0</v>
      </c>
      <c r="B5" s="1" t="s">
        <v>5</v>
      </c>
      <c r="C5" s="1" t="s">
        <v>1</v>
      </c>
      <c r="D5" s="1" t="s">
        <v>8</v>
      </c>
      <c r="E5" s="1" t="s">
        <v>6</v>
      </c>
    </row>
    <row r="6" spans="1:5" x14ac:dyDescent="0.3">
      <c r="A6" s="5">
        <v>0</v>
      </c>
      <c r="B6" s="3">
        <f>A6/100</f>
        <v>0</v>
      </c>
      <c r="C6" s="3">
        <v>0</v>
      </c>
      <c r="D6" s="1" t="e">
        <f>1/B6/B6</f>
        <v>#DIV/0!</v>
      </c>
      <c r="E6" s="4" t="e">
        <f>1/C6/C6</f>
        <v>#DIV/0!</v>
      </c>
    </row>
    <row r="7" spans="1:5" x14ac:dyDescent="0.3">
      <c r="A7" s="5">
        <f t="shared" ref="A7:A16" si="0">A6+10</f>
        <v>10</v>
      </c>
      <c r="B7" s="3">
        <f t="shared" ref="B7:B17" si="1">A7/100</f>
        <v>0.1</v>
      </c>
      <c r="C7" s="3">
        <v>1.45</v>
      </c>
      <c r="E7" s="4"/>
    </row>
    <row r="8" spans="1:5" x14ac:dyDescent="0.3">
      <c r="A8" s="5">
        <f t="shared" si="0"/>
        <v>20</v>
      </c>
      <c r="B8" s="3">
        <f t="shared" si="1"/>
        <v>0.2</v>
      </c>
      <c r="C8" s="3">
        <v>2.2000000000000002</v>
      </c>
      <c r="E8" s="4"/>
    </row>
    <row r="9" spans="1:5" x14ac:dyDescent="0.3">
      <c r="A9" s="5">
        <f t="shared" si="0"/>
        <v>30</v>
      </c>
      <c r="B9" s="3">
        <f t="shared" si="1"/>
        <v>0.3</v>
      </c>
      <c r="C9" s="3">
        <v>4.1500000000000004</v>
      </c>
      <c r="E9" s="4"/>
    </row>
    <row r="10" spans="1:5" x14ac:dyDescent="0.3">
      <c r="A10" s="5">
        <f t="shared" si="0"/>
        <v>40</v>
      </c>
      <c r="B10" s="3">
        <f t="shared" si="1"/>
        <v>0.4</v>
      </c>
      <c r="C10" s="3">
        <v>6.45</v>
      </c>
      <c r="D10" s="1">
        <f t="shared" ref="D10:D16" si="2">1/B10/B10</f>
        <v>6.25</v>
      </c>
      <c r="E10" s="4">
        <f t="shared" ref="E10:E17" si="3">1/C10/C10</f>
        <v>2.4037017006189532E-2</v>
      </c>
    </row>
    <row r="11" spans="1:5" x14ac:dyDescent="0.3">
      <c r="A11" s="5">
        <f t="shared" si="0"/>
        <v>50</v>
      </c>
      <c r="B11" s="3">
        <f t="shared" si="1"/>
        <v>0.5</v>
      </c>
      <c r="C11" s="3">
        <v>7.9</v>
      </c>
      <c r="D11" s="1">
        <f t="shared" si="2"/>
        <v>4</v>
      </c>
      <c r="E11" s="4">
        <f t="shared" si="3"/>
        <v>1.6023073225444637E-2</v>
      </c>
    </row>
    <row r="12" spans="1:5" x14ac:dyDescent="0.3">
      <c r="A12" s="5">
        <f t="shared" si="0"/>
        <v>60</v>
      </c>
      <c r="B12" s="3">
        <f t="shared" si="1"/>
        <v>0.6</v>
      </c>
      <c r="C12" s="3">
        <v>9.75</v>
      </c>
      <c r="D12" s="1">
        <f t="shared" si="2"/>
        <v>2.7777777777777781</v>
      </c>
      <c r="E12" s="4">
        <f t="shared" si="3"/>
        <v>1.0519395134779749E-2</v>
      </c>
    </row>
    <row r="13" spans="1:5" x14ac:dyDescent="0.3">
      <c r="A13" s="5">
        <f t="shared" si="0"/>
        <v>70</v>
      </c>
      <c r="B13" s="3">
        <f t="shared" si="1"/>
        <v>0.7</v>
      </c>
      <c r="C13" s="3">
        <v>11.45</v>
      </c>
      <c r="D13" s="1">
        <f t="shared" si="2"/>
        <v>2.0408163265306123</v>
      </c>
      <c r="E13" s="4">
        <f t="shared" si="3"/>
        <v>7.6276196106100204E-3</v>
      </c>
    </row>
    <row r="14" spans="1:5" x14ac:dyDescent="0.3">
      <c r="A14" s="5">
        <f t="shared" si="0"/>
        <v>80</v>
      </c>
      <c r="B14" s="3">
        <f t="shared" si="1"/>
        <v>0.8</v>
      </c>
      <c r="C14" s="3">
        <v>13.6</v>
      </c>
      <c r="D14" s="1">
        <f t="shared" si="2"/>
        <v>1.5625</v>
      </c>
      <c r="E14" s="4">
        <f t="shared" si="3"/>
        <v>5.4065743944636683E-3</v>
      </c>
    </row>
    <row r="15" spans="1:5" x14ac:dyDescent="0.3">
      <c r="A15" s="5">
        <f t="shared" si="0"/>
        <v>90</v>
      </c>
      <c r="B15" s="3">
        <f t="shared" si="1"/>
        <v>0.9</v>
      </c>
      <c r="C15" s="3">
        <v>15.35</v>
      </c>
      <c r="D15" s="1">
        <f t="shared" si="2"/>
        <v>1.2345679012345678</v>
      </c>
      <c r="E15" s="4">
        <f t="shared" si="3"/>
        <v>4.2440768602319389E-3</v>
      </c>
    </row>
    <row r="16" spans="1:5" x14ac:dyDescent="0.3">
      <c r="A16" s="5">
        <f t="shared" si="0"/>
        <v>100</v>
      </c>
      <c r="B16" s="3">
        <f t="shared" si="1"/>
        <v>1</v>
      </c>
      <c r="C16" s="3">
        <v>17.7</v>
      </c>
      <c r="D16" s="1">
        <f t="shared" si="2"/>
        <v>1</v>
      </c>
      <c r="E16" s="4">
        <f t="shared" si="3"/>
        <v>3.1919307989402789E-3</v>
      </c>
    </row>
    <row r="17" spans="1:5" x14ac:dyDescent="0.3">
      <c r="A17" s="5">
        <v>120</v>
      </c>
      <c r="B17" s="3">
        <f t="shared" si="1"/>
        <v>1.2</v>
      </c>
      <c r="C17" s="3">
        <v>23.5</v>
      </c>
      <c r="D17" s="1">
        <f>1/B17/B17</f>
        <v>0.69444444444444453</v>
      </c>
      <c r="E17" s="4">
        <f t="shared" si="3"/>
        <v>1.8107741059302852E-3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C069B935654D4C9FE6F0E43CBB8474" ma:contentTypeVersion="11" ma:contentTypeDescription="Create a new document." ma:contentTypeScope="" ma:versionID="e51a322ee4e7d3276d6109a446669750">
  <xsd:schema xmlns:xsd="http://www.w3.org/2001/XMLSchema" xmlns:xs="http://www.w3.org/2001/XMLSchema" xmlns:p="http://schemas.microsoft.com/office/2006/metadata/properties" xmlns:ns3="3dd291db-5809-4cdd-85d9-6f891fc882dc" targetNamespace="http://schemas.microsoft.com/office/2006/metadata/properties" ma:root="true" ma:fieldsID="c7761d40ed2fe8ea3739a0d99e1f0905" ns3:_="">
    <xsd:import namespace="3dd291db-5809-4cdd-85d9-6f891fc882dc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d291db-5809-4cdd-85d9-6f891fc882dc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dd291db-5809-4cdd-85d9-6f891fc882dc" xsi:nil="true"/>
  </documentManagement>
</p:properties>
</file>

<file path=customXml/itemProps1.xml><?xml version="1.0" encoding="utf-8"?>
<ds:datastoreItem xmlns:ds="http://schemas.openxmlformats.org/officeDocument/2006/customXml" ds:itemID="{092D73B7-97FA-4BD4-BCE3-58F94FB86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2A4DF07-9058-47CE-9567-EC2ECA2A01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d291db-5809-4cdd-85d9-6f891fc882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6DD701-5BB9-47DE-970D-8A67B7195399}">
  <ds:schemaRefs>
    <ds:schemaRef ds:uri="http://schemas.microsoft.com/office/2006/metadata/properties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schemas.microsoft.com/office/infopath/2007/PartnerControls"/>
    <ds:schemaRef ds:uri="3dd291db-5809-4cdd-85d9-6f891fc882dc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Aliaksandr Melnichenka</dc:creator>
  <cp:lastModifiedBy>Aliaksandr Melnichenka</cp:lastModifiedBy>
  <dcterms:created xsi:type="dcterms:W3CDTF">2025-03-07T01:39:53Z</dcterms:created>
  <dcterms:modified xsi:type="dcterms:W3CDTF">2025-03-07T02:40:34Z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0x01010031C069B935654D4C9FE6F0E43CBB8474</vt:lpwstr>
  </property>
</Properties>
</file>