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48C714C9-859C-41CE-9A7E-41201A41014D}" xr6:coauthVersionLast="47" xr6:coauthVersionMax="47" xr10:uidLastSave="{00000000-0000-0000-0000-000000000000}"/>
  <bookViews>
    <workbookView xWindow="4080" yWindow="4590" windowWidth="28800" windowHeight="1590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3" i="1"/>
  <c r="S24" i="1"/>
  <c r="S25" i="1"/>
  <c r="S26" i="1"/>
  <c r="S27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" i="1"/>
</calcChain>
</file>

<file path=xl/sharedStrings.xml><?xml version="1.0" encoding="utf-8"?>
<sst xmlns="http://schemas.openxmlformats.org/spreadsheetml/2006/main" count="59" uniqueCount="59">
  <si>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</si>
  <si>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</si>
  <si>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</si>
  <si>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</si>
  <si>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</si>
  <si>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</si>
  <si>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</si>
  <si>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</si>
  <si>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</si>
  <si>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</si>
  <si>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</si>
  <si>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</si>
  <si>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</si>
  <si>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</si>
  <si>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</si>
  <si>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</si>
  <si>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</si>
  <si>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</si>
  <si>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glock17_gen5_marksman_114mm_9x19_barrel</t>
  </si>
  <si>
    <t>114mm</t>
  </si>
  <si>
    <t>sai_match_threaded_9x19_barrel</t>
  </si>
  <si>
    <t>SAI Match Threaded G17 9x19</t>
  </si>
  <si>
    <t>glock17l_ported_153mm_9x19_barrel</t>
  </si>
  <si>
    <t>Glock 17L Ported 153mm 9x19 Barrel</t>
  </si>
  <si>
    <t>igb_austria_match_grade_polygonal_406mm_9x19_barrel</t>
  </si>
  <si>
    <t>IGB Austria Match Grade Polygonal 406mm 9x19 Barrel</t>
  </si>
  <si>
    <t>hk_mp5sd_9x19_146mm_barrel</t>
  </si>
  <si>
    <t>HK MP5SD 9x19 146mm Barrel</t>
  </si>
  <si>
    <t>hk_mp5_9x19_225mm_barrel</t>
  </si>
  <si>
    <t>HK MP5 9x19 225mm Barrel</t>
  </si>
  <si>
    <t>kak_value_line_light_tapered_melonite_ar9_76mm_9x19_barrel</t>
  </si>
  <si>
    <t>KAK Value Line Light Tapered Melonite AR9 3" 9x19</t>
  </si>
  <si>
    <t>cmmg_mk9_216mm_9x19_barrel</t>
  </si>
  <si>
    <t>CmmG Mk9 8.5" 9x19</t>
  </si>
  <si>
    <t>cmmg_mk9_229mm_9x19_barrel</t>
  </si>
  <si>
    <t>CmmG Mk9 9" 9x19</t>
  </si>
  <si>
    <t>cmmg_mk9_406mm_9x19_c_barrel</t>
  </si>
  <si>
    <t>CmmG Mk9 16" 9x19 Carbine Length</t>
  </si>
  <si>
    <t>cmmg_mk9_406mm_9x19_r_barrel</t>
  </si>
  <si>
    <t>CmmG Mk9 16" 9x19 Rifle Length</t>
  </si>
  <si>
    <t>cmmg_mk9_406mm_9x19_m_barrel</t>
  </si>
  <si>
    <t>CmmG Mk9 16" 9x19 Mid Length</t>
  </si>
  <si>
    <t>cmmg_mk9_127mm_9x19_barrel</t>
  </si>
  <si>
    <t>CmmG Mk9 5" 9x19</t>
  </si>
  <si>
    <t>pp19_barrel</t>
  </si>
  <si>
    <t>PP19 Standard</t>
  </si>
  <si>
    <t>steyr_aug_para_9x19_420mm_barrel</t>
  </si>
  <si>
    <t>Steyr AUG Para 9x19 420mm</t>
  </si>
  <si>
    <t>steyr_aug_para_9x19_325mm_threaded_barrel</t>
  </si>
  <si>
    <t>Steyr AUG Para 9x19 325mm Threaded</t>
  </si>
  <si>
    <t>ump9_std_200mm_barrel</t>
  </si>
  <si>
    <t xml:space="preserve">UMP 9x19 8" </t>
  </si>
  <si>
    <t>ump9_std_203mm_barrel</t>
  </si>
  <si>
    <t xml:space="preserve">UMP 9x19 8" Threaded </t>
  </si>
  <si>
    <t>hk_usc_419mm_9x19_barrel</t>
  </si>
  <si>
    <t xml:space="preserve">HK USC 9x19 16.5" </t>
  </si>
  <si>
    <t>radian_weapons_glock17_ramjet_barrel</t>
  </si>
  <si>
    <t>Radian Weapons Glock 17 Gen5 RAMJET 9x19</t>
  </si>
  <si>
    <t>barrel_deviation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</si>
</sst>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zoomScale="115" zoomScaleNormal="115" workbookViewId="0">
      <selection activeCell="M11" sqref="M11"/>
    </sheetView>
  </sheetViews>
  <sheetFormatPr defaultColWidth="8.7109375" defaultRowHeight="15" x14ac:dyDescent="0.25"/>
  <cols>
    <col min="2" max="2" width="27.140625" customWidth="1"/>
  </cols>
  <sheetData>
    <row r="1" spans="1:21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1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58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3</v>
      </c>
      <c r="P2" t="s">
        <v>17</v>
      </c>
      <c r="Q2" t="s">
        <v>14</v>
      </c>
      <c r="R2" t="s">
        <v>15</v>
      </c>
      <c r="U2" t="s">
        <v>16</v>
      </c>
    </row>
    <row r="3" spans="1:21" x14ac:dyDescent="0.25">
      <c r="A3" t="s">
        <v>18</v>
      </c>
      <c r="B3" t="s">
        <v>19</v>
      </c>
      <c r="C3">
        <v>2</v>
      </c>
      <c r="D3">
        <v>0.16</v>
      </c>
      <c r="E3">
        <v>-9</v>
      </c>
      <c r="F3">
        <v>-12</v>
      </c>
      <c r="H3">
        <v>0</v>
      </c>
      <c r="I3">
        <v>0</v>
      </c>
      <c r="J3">
        <v>-61</v>
      </c>
      <c r="M3">
        <v>0</v>
      </c>
      <c r="N3" s="1">
        <f>C3-D3*20-E3*0.8-F3*0.6-H3*5+I3*15+J3/300</f>
        <v>12.996666666666666</v>
      </c>
      <c r="P3">
        <v>0.06</v>
      </c>
      <c r="Q3">
        <v>4.4881900000000003</v>
      </c>
      <c r="S3">
        <f>ROUND(Q3*0.023+P3+R3, 2)</f>
        <v>0.16</v>
      </c>
    </row>
    <row r="4" spans="1:21" x14ac:dyDescent="0.25">
      <c r="A4" t="s">
        <v>56</v>
      </c>
      <c r="B4" t="s">
        <v>57</v>
      </c>
      <c r="C4">
        <v>1</v>
      </c>
      <c r="D4">
        <v>0.15</v>
      </c>
      <c r="E4">
        <v>-10</v>
      </c>
      <c r="F4">
        <v>-10</v>
      </c>
      <c r="H4">
        <v>0.1</v>
      </c>
      <c r="I4">
        <v>0</v>
      </c>
      <c r="J4">
        <v>-57</v>
      </c>
      <c r="M4">
        <v>1500</v>
      </c>
      <c r="N4" s="1">
        <f>C4-D4*20-E4*0.8-F4*0.6-H4*5+I4*15+J4/300</f>
        <v>11.31</v>
      </c>
    </row>
    <row r="5" spans="1:21" x14ac:dyDescent="0.25">
      <c r="A5" t="s">
        <v>20</v>
      </c>
      <c r="B5" t="s">
        <v>21</v>
      </c>
      <c r="C5">
        <v>0</v>
      </c>
      <c r="D5">
        <v>0.16</v>
      </c>
      <c r="E5">
        <v>-7</v>
      </c>
      <c r="F5">
        <v>-10</v>
      </c>
      <c r="H5">
        <v>0.05</v>
      </c>
      <c r="I5">
        <v>0</v>
      </c>
      <c r="J5">
        <v>-57</v>
      </c>
      <c r="M5">
        <v>1200</v>
      </c>
      <c r="N5" s="1">
        <f t="shared" ref="N5:N27" si="0">C5-D5*20-E5*0.8-F5*0.6-H5*5+I5*15+J5/300</f>
        <v>7.96</v>
      </c>
      <c r="P5">
        <v>0.06</v>
      </c>
      <c r="Q5">
        <v>4.5</v>
      </c>
      <c r="S5">
        <f t="shared" ref="S5:S27" si="1">ROUND(Q5*0.023+P5+R5, 2)</f>
        <v>0.16</v>
      </c>
    </row>
    <row r="6" spans="1:21" x14ac:dyDescent="0.25">
      <c r="A6" t="s">
        <v>22</v>
      </c>
      <c r="B6" t="s">
        <v>23</v>
      </c>
      <c r="C6">
        <v>-1</v>
      </c>
      <c r="D6">
        <v>0.2</v>
      </c>
      <c r="E6">
        <v>-12</v>
      </c>
      <c r="F6">
        <v>-15</v>
      </c>
      <c r="H6">
        <v>-0.1</v>
      </c>
      <c r="I6">
        <v>0.05</v>
      </c>
      <c r="J6">
        <v>-14</v>
      </c>
      <c r="M6">
        <v>1500</v>
      </c>
      <c r="N6" s="1">
        <f t="shared" si="0"/>
        <v>14.803333333333335</v>
      </c>
      <c r="P6">
        <v>0.06</v>
      </c>
      <c r="Q6">
        <v>6.0236200000000002</v>
      </c>
      <c r="S6">
        <f t="shared" si="1"/>
        <v>0.2</v>
      </c>
    </row>
    <row r="7" spans="1:21" x14ac:dyDescent="0.25">
      <c r="A7" t="s">
        <v>24</v>
      </c>
      <c r="B7" t="s">
        <v>25</v>
      </c>
      <c r="C7">
        <v>-25</v>
      </c>
      <c r="D7">
        <v>0.43</v>
      </c>
      <c r="E7">
        <v>-10</v>
      </c>
      <c r="F7">
        <v>-15</v>
      </c>
      <c r="H7">
        <v>-0.2</v>
      </c>
      <c r="I7">
        <v>0.1</v>
      </c>
      <c r="J7">
        <v>140</v>
      </c>
      <c r="M7">
        <v>3000</v>
      </c>
      <c r="N7" s="1">
        <f t="shared" si="0"/>
        <v>-13.633333333333335</v>
      </c>
      <c r="P7">
        <v>0.06</v>
      </c>
      <c r="Q7">
        <v>15.984252</v>
      </c>
      <c r="S7">
        <f t="shared" si="1"/>
        <v>0.43</v>
      </c>
    </row>
    <row r="8" spans="1:2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f t="shared" si="0"/>
        <v>0</v>
      </c>
      <c r="S8">
        <f t="shared" si="1"/>
        <v>0</v>
      </c>
    </row>
    <row r="9" spans="1:21" x14ac:dyDescent="0.25">
      <c r="A9" s="1" t="s">
        <v>28</v>
      </c>
      <c r="B9" s="1" t="s">
        <v>29</v>
      </c>
      <c r="C9" s="1">
        <v>0</v>
      </c>
      <c r="D9" s="1">
        <v>0.26</v>
      </c>
      <c r="E9" s="1">
        <v>-3</v>
      </c>
      <c r="F9" s="1">
        <v>-7</v>
      </c>
      <c r="G9" s="1"/>
      <c r="H9" s="1">
        <v>0.1</v>
      </c>
      <c r="I9" s="1">
        <v>0.1</v>
      </c>
      <c r="J9" s="1">
        <v>47</v>
      </c>
      <c r="K9" s="1"/>
      <c r="L9" s="1"/>
      <c r="M9" s="1">
        <v>0</v>
      </c>
      <c r="N9" s="1">
        <f t="shared" si="0"/>
        <v>2.5566666666666671</v>
      </c>
      <c r="P9">
        <v>0.06</v>
      </c>
      <c r="Q9">
        <v>8.8582699999999992</v>
      </c>
      <c r="S9">
        <f t="shared" si="1"/>
        <v>0.26</v>
      </c>
    </row>
    <row r="10" spans="1:21" x14ac:dyDescent="0.25">
      <c r="A10" s="1" t="s">
        <v>26</v>
      </c>
      <c r="B10" s="1" t="s">
        <v>27</v>
      </c>
      <c r="C10" s="1">
        <v>2</v>
      </c>
      <c r="D10" s="1">
        <v>0.19</v>
      </c>
      <c r="E10" s="1">
        <v>-1</v>
      </c>
      <c r="F10" s="1">
        <v>-4</v>
      </c>
      <c r="G10" s="1"/>
      <c r="H10" s="1">
        <v>0.15</v>
      </c>
      <c r="I10" s="1">
        <v>0.08</v>
      </c>
      <c r="J10" s="1">
        <v>80</v>
      </c>
      <c r="K10" s="1"/>
      <c r="L10" s="1"/>
      <c r="M10" s="1">
        <v>1000</v>
      </c>
      <c r="N10" s="1">
        <f t="shared" si="0"/>
        <v>2.1166666666666667</v>
      </c>
      <c r="P10">
        <v>0.06</v>
      </c>
      <c r="Q10">
        <v>5.74803</v>
      </c>
      <c r="S10">
        <f t="shared" si="1"/>
        <v>0.19</v>
      </c>
    </row>
    <row r="11" spans="1:21" x14ac:dyDescent="0.25">
      <c r="A11" s="1"/>
      <c r="B11" s="1"/>
      <c r="C11" s="1"/>
      <c r="D11" s="1">
        <v>0</v>
      </c>
      <c r="E11" s="1"/>
      <c r="F11" s="1"/>
      <c r="G11" s="1"/>
      <c r="H11" s="1"/>
      <c r="I11" s="1"/>
      <c r="J11" s="1"/>
      <c r="K11" s="1"/>
      <c r="L11" s="1"/>
      <c r="M11" s="1"/>
      <c r="N11" s="1">
        <f t="shared" si="0"/>
        <v>0</v>
      </c>
      <c r="S11">
        <f t="shared" si="1"/>
        <v>0</v>
      </c>
    </row>
    <row r="12" spans="1:21" x14ac:dyDescent="0.25">
      <c r="A12" s="1" t="s">
        <v>30</v>
      </c>
      <c r="B12" s="1" t="s">
        <v>31</v>
      </c>
      <c r="C12" s="1">
        <v>9</v>
      </c>
      <c r="D12" s="1">
        <v>0.13</v>
      </c>
      <c r="E12" s="1">
        <v>8</v>
      </c>
      <c r="F12" s="1">
        <v>8</v>
      </c>
      <c r="G12" s="1"/>
      <c r="H12" s="1">
        <v>0.3</v>
      </c>
      <c r="I12" s="1">
        <v>-0.3</v>
      </c>
      <c r="J12" s="1">
        <v>-300</v>
      </c>
      <c r="K12" s="1"/>
      <c r="L12" s="1"/>
      <c r="M12" s="1">
        <v>750</v>
      </c>
      <c r="N12" s="1">
        <f t="shared" si="0"/>
        <v>-11.8</v>
      </c>
      <c r="P12">
        <v>0.06</v>
      </c>
      <c r="Q12">
        <v>3</v>
      </c>
      <c r="S12">
        <f t="shared" si="1"/>
        <v>0.13</v>
      </c>
    </row>
    <row r="13" spans="1:21" x14ac:dyDescent="0.25">
      <c r="A13" s="1" t="s">
        <v>42</v>
      </c>
      <c r="B13" s="1" t="s">
        <v>43</v>
      </c>
      <c r="C13" s="1">
        <v>7</v>
      </c>
      <c r="D13" s="1">
        <v>0.18</v>
      </c>
      <c r="E13" s="1">
        <v>6</v>
      </c>
      <c r="F13" s="1">
        <v>6</v>
      </c>
      <c r="G13" s="1"/>
      <c r="H13" s="1">
        <v>0.25</v>
      </c>
      <c r="I13" s="1">
        <v>-0.12</v>
      </c>
      <c r="J13" s="1">
        <v>-225</v>
      </c>
      <c r="K13" s="1"/>
      <c r="L13" s="1"/>
      <c r="M13" s="1">
        <v>800</v>
      </c>
      <c r="N13" s="1">
        <f t="shared" si="0"/>
        <v>-8.8000000000000007</v>
      </c>
      <c r="P13">
        <v>0.06</v>
      </c>
      <c r="Q13">
        <v>5</v>
      </c>
      <c r="S13">
        <f t="shared" si="1"/>
        <v>0.18</v>
      </c>
    </row>
    <row r="14" spans="1:21" x14ac:dyDescent="0.25">
      <c r="A14" s="1" t="s">
        <v>32</v>
      </c>
      <c r="B14" s="1" t="s">
        <v>33</v>
      </c>
      <c r="C14" s="1">
        <v>3</v>
      </c>
      <c r="D14" s="1">
        <v>0.26</v>
      </c>
      <c r="E14" s="1">
        <v>3</v>
      </c>
      <c r="F14" s="1">
        <v>2</v>
      </c>
      <c r="G14" s="1"/>
      <c r="H14" s="1">
        <v>0.12</v>
      </c>
      <c r="I14" s="1">
        <v>-0.04</v>
      </c>
      <c r="J14" s="1">
        <v>-90</v>
      </c>
      <c r="K14" s="1"/>
      <c r="L14" s="1"/>
      <c r="M14" s="1">
        <v>900</v>
      </c>
      <c r="N14" s="1">
        <f t="shared" si="0"/>
        <v>-7.3</v>
      </c>
      <c r="P14">
        <v>0.06</v>
      </c>
      <c r="Q14">
        <v>8.5</v>
      </c>
      <c r="S14">
        <f t="shared" si="1"/>
        <v>0.26</v>
      </c>
    </row>
    <row r="15" spans="1:21" x14ac:dyDescent="0.25">
      <c r="A15" s="1" t="s">
        <v>34</v>
      </c>
      <c r="B15" s="1" t="s">
        <v>35</v>
      </c>
      <c r="C15" s="1">
        <v>2</v>
      </c>
      <c r="D15" s="1">
        <v>0.27</v>
      </c>
      <c r="E15" s="1">
        <v>2</v>
      </c>
      <c r="F15" s="1">
        <v>2</v>
      </c>
      <c r="G15" s="1"/>
      <c r="H15" s="1">
        <v>0.1</v>
      </c>
      <c r="I15" s="1">
        <v>0</v>
      </c>
      <c r="J15" s="1">
        <v>-70</v>
      </c>
      <c r="K15" s="1"/>
      <c r="L15" s="1"/>
      <c r="M15" s="1">
        <v>950</v>
      </c>
      <c r="N15" s="1">
        <f t="shared" si="0"/>
        <v>-6.9333333333333336</v>
      </c>
      <c r="P15">
        <v>0.06</v>
      </c>
      <c r="Q15">
        <v>9</v>
      </c>
      <c r="S15">
        <f t="shared" si="1"/>
        <v>0.27</v>
      </c>
    </row>
    <row r="16" spans="1:21" x14ac:dyDescent="0.25">
      <c r="A16" s="1" t="s">
        <v>36</v>
      </c>
      <c r="B16" s="1" t="s">
        <v>37</v>
      </c>
      <c r="C16" s="1">
        <v>-3</v>
      </c>
      <c r="D16" s="1">
        <v>0.43</v>
      </c>
      <c r="E16" s="1">
        <v>-2</v>
      </c>
      <c r="F16" s="1">
        <v>-2</v>
      </c>
      <c r="G16" s="1"/>
      <c r="H16" s="1">
        <v>0.05</v>
      </c>
      <c r="I16" s="1">
        <v>0.1</v>
      </c>
      <c r="J16" s="1">
        <v>200</v>
      </c>
      <c r="K16" s="1"/>
      <c r="L16" s="1"/>
      <c r="M16" s="1">
        <v>1200</v>
      </c>
      <c r="N16" s="1">
        <f t="shared" si="0"/>
        <v>-6.8833333333333337</v>
      </c>
      <c r="P16">
        <v>0.06</v>
      </c>
      <c r="Q16">
        <v>16</v>
      </c>
      <c r="S16">
        <f t="shared" si="1"/>
        <v>0.43</v>
      </c>
    </row>
    <row r="17" spans="1:19" x14ac:dyDescent="0.25">
      <c r="A17" s="1" t="s">
        <v>40</v>
      </c>
      <c r="B17" s="1" t="s">
        <v>41</v>
      </c>
      <c r="C17" s="1">
        <v>-4</v>
      </c>
      <c r="D17" s="1">
        <v>0.44</v>
      </c>
      <c r="E17" s="1">
        <v>-3</v>
      </c>
      <c r="F17" s="1">
        <v>-3</v>
      </c>
      <c r="G17" s="1"/>
      <c r="H17" s="1">
        <v>0.05</v>
      </c>
      <c r="I17" s="1">
        <v>0.1</v>
      </c>
      <c r="J17" s="1">
        <v>200</v>
      </c>
      <c r="K17" s="1"/>
      <c r="L17" s="1"/>
      <c r="M17" s="1">
        <v>1200</v>
      </c>
      <c r="N17" s="1">
        <f t="shared" si="0"/>
        <v>-6.6833333333333345</v>
      </c>
      <c r="P17">
        <v>0.06</v>
      </c>
      <c r="Q17">
        <v>16</v>
      </c>
      <c r="R17">
        <v>0.01</v>
      </c>
      <c r="S17">
        <f t="shared" si="1"/>
        <v>0.44</v>
      </c>
    </row>
    <row r="18" spans="1:19" x14ac:dyDescent="0.25">
      <c r="A18" s="1" t="s">
        <v>38</v>
      </c>
      <c r="B18" s="1" t="s">
        <v>39</v>
      </c>
      <c r="C18" s="1">
        <v>-5</v>
      </c>
      <c r="D18" s="1">
        <v>0.46</v>
      </c>
      <c r="E18" s="1">
        <v>-4</v>
      </c>
      <c r="F18" s="1">
        <v>-4</v>
      </c>
      <c r="G18" s="1"/>
      <c r="H18" s="1">
        <v>0.05</v>
      </c>
      <c r="I18" s="1">
        <v>0.1</v>
      </c>
      <c r="J18" s="1">
        <v>200</v>
      </c>
      <c r="K18" s="1"/>
      <c r="L18" s="1"/>
      <c r="M18" s="1">
        <v>1200</v>
      </c>
      <c r="N18" s="1">
        <f t="shared" si="0"/>
        <v>-6.6833333333333327</v>
      </c>
      <c r="P18">
        <v>0.06</v>
      </c>
      <c r="Q18">
        <v>16</v>
      </c>
      <c r="R18">
        <v>0.02</v>
      </c>
      <c r="S18">
        <f t="shared" si="1"/>
        <v>0.45</v>
      </c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>
        <f t="shared" si="0"/>
        <v>0</v>
      </c>
      <c r="S19">
        <f t="shared" si="1"/>
        <v>0</v>
      </c>
    </row>
    <row r="20" spans="1:19" x14ac:dyDescent="0.25">
      <c r="A20" t="s">
        <v>44</v>
      </c>
      <c r="B20" t="s">
        <v>45</v>
      </c>
      <c r="C20" s="1">
        <v>0</v>
      </c>
      <c r="D20" s="1">
        <v>0.27</v>
      </c>
      <c r="E20" s="1">
        <v>0</v>
      </c>
      <c r="F20" s="1">
        <v>0</v>
      </c>
      <c r="H20" s="1">
        <v>0.1</v>
      </c>
      <c r="I20" s="1">
        <v>0</v>
      </c>
      <c r="J20">
        <v>100</v>
      </c>
      <c r="M20">
        <v>0</v>
      </c>
      <c r="N20" s="1">
        <f t="shared" si="0"/>
        <v>-5.5666666666666673</v>
      </c>
      <c r="P20">
        <v>0.06</v>
      </c>
      <c r="Q20">
        <v>9</v>
      </c>
      <c r="S20">
        <f t="shared" si="1"/>
        <v>0.27</v>
      </c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f t="shared" si="0"/>
        <v>0</v>
      </c>
      <c r="S21">
        <f t="shared" si="1"/>
        <v>0</v>
      </c>
    </row>
    <row r="22" spans="1:19" x14ac:dyDescent="0.25">
      <c r="A22" s="1" t="s">
        <v>46</v>
      </c>
      <c r="B22" s="1" t="s">
        <v>47</v>
      </c>
      <c r="C22" s="1">
        <v>3</v>
      </c>
      <c r="D22" s="1">
        <v>0.46</v>
      </c>
      <c r="E22" s="1">
        <v>-12</v>
      </c>
      <c r="F22" s="1">
        <v>-14</v>
      </c>
      <c r="G22" s="1"/>
      <c r="H22" s="1">
        <v>0.05</v>
      </c>
      <c r="I22" s="1">
        <v>0</v>
      </c>
      <c r="J22" s="1">
        <v>145</v>
      </c>
      <c r="K22" s="1"/>
      <c r="L22" s="1"/>
      <c r="M22" s="1">
        <v>2000</v>
      </c>
      <c r="N22" s="1">
        <f t="shared" si="0"/>
        <v>12.033333333333333</v>
      </c>
      <c r="P22">
        <v>0.08</v>
      </c>
      <c r="Q22">
        <v>16.535399999999999</v>
      </c>
      <c r="S22">
        <f t="shared" si="1"/>
        <v>0.46</v>
      </c>
    </row>
    <row r="23" spans="1:19" x14ac:dyDescent="0.25">
      <c r="A23" s="1" t="s">
        <v>48</v>
      </c>
      <c r="B23" s="1" t="s">
        <v>49</v>
      </c>
      <c r="C23" s="1">
        <v>4</v>
      </c>
      <c r="D23" s="1">
        <v>0.37</v>
      </c>
      <c r="E23" s="1">
        <v>-9</v>
      </c>
      <c r="F23" s="1">
        <v>-8</v>
      </c>
      <c r="G23" s="1"/>
      <c r="H23" s="1">
        <v>0.15</v>
      </c>
      <c r="I23" s="1">
        <v>-0.05</v>
      </c>
      <c r="J23" s="1">
        <v>105</v>
      </c>
      <c r="K23" s="1"/>
      <c r="L23" s="1"/>
      <c r="M23" s="1">
        <v>3000</v>
      </c>
      <c r="N23" s="1">
        <f t="shared" si="0"/>
        <v>7.4499999999999993</v>
      </c>
      <c r="P23">
        <v>0.08</v>
      </c>
      <c r="Q23">
        <v>12.795299999999999</v>
      </c>
      <c r="S23">
        <f t="shared" si="1"/>
        <v>0.37</v>
      </c>
    </row>
    <row r="24" spans="1:19" x14ac:dyDescent="0.25">
      <c r="N24" s="1">
        <f t="shared" si="0"/>
        <v>0</v>
      </c>
      <c r="S24">
        <f t="shared" si="1"/>
        <v>0</v>
      </c>
    </row>
    <row r="25" spans="1:19" x14ac:dyDescent="0.25">
      <c r="A25" t="s">
        <v>50</v>
      </c>
      <c r="B25" t="s">
        <v>51</v>
      </c>
      <c r="C25">
        <v>0</v>
      </c>
      <c r="D25">
        <v>0.24</v>
      </c>
      <c r="E25">
        <v>0</v>
      </c>
      <c r="F25">
        <v>0</v>
      </c>
      <c r="H25">
        <v>0</v>
      </c>
      <c r="I25">
        <v>0</v>
      </c>
      <c r="J25">
        <v>-25</v>
      </c>
      <c r="M25">
        <v>500</v>
      </c>
      <c r="N25" s="1">
        <f t="shared" si="0"/>
        <v>-4.8833333333333329</v>
      </c>
      <c r="P25">
        <v>0.06</v>
      </c>
      <c r="Q25">
        <v>8</v>
      </c>
      <c r="S25">
        <f t="shared" si="1"/>
        <v>0.24</v>
      </c>
    </row>
    <row r="26" spans="1:19" x14ac:dyDescent="0.25">
      <c r="A26" t="s">
        <v>52</v>
      </c>
      <c r="B26" t="s">
        <v>53</v>
      </c>
      <c r="C26">
        <v>-1</v>
      </c>
      <c r="D26">
        <v>0.24</v>
      </c>
      <c r="E26">
        <v>0</v>
      </c>
      <c r="F26">
        <v>0</v>
      </c>
      <c r="H26">
        <v>0.1</v>
      </c>
      <c r="I26">
        <v>0</v>
      </c>
      <c r="J26">
        <v>-25</v>
      </c>
      <c r="M26">
        <v>600</v>
      </c>
      <c r="N26" s="1">
        <f t="shared" si="0"/>
        <v>-6.3833333333333329</v>
      </c>
      <c r="P26">
        <v>0.06</v>
      </c>
      <c r="Q26">
        <v>8</v>
      </c>
      <c r="S26">
        <f t="shared" si="1"/>
        <v>0.24</v>
      </c>
    </row>
    <row r="27" spans="1:19" x14ac:dyDescent="0.25">
      <c r="A27" t="s">
        <v>54</v>
      </c>
      <c r="B27" t="s">
        <v>55</v>
      </c>
      <c r="C27">
        <v>-4</v>
      </c>
      <c r="D27">
        <v>0.44</v>
      </c>
      <c r="E27">
        <v>-3</v>
      </c>
      <c r="F27">
        <v>-2</v>
      </c>
      <c r="H27">
        <v>-0.1</v>
      </c>
      <c r="I27">
        <v>0.1</v>
      </c>
      <c r="J27">
        <v>275</v>
      </c>
      <c r="M27">
        <v>1000</v>
      </c>
      <c r="N27" s="1">
        <f t="shared" si="0"/>
        <v>-6.2833333333333341</v>
      </c>
      <c r="P27">
        <v>0.06</v>
      </c>
      <c r="Q27">
        <v>16.5</v>
      </c>
      <c r="S27">
        <f t="shared" si="1"/>
        <v>0.44</v>
      </c>
    </row>
    <row r="28" spans="1:19" x14ac:dyDescent="0.25">
      <c r="N28" s="1"/>
    </row>
    <row r="29" spans="1:19" x14ac:dyDescent="0.25">
      <c r="N29" s="1"/>
    </row>
    <row r="30" spans="1:19" x14ac:dyDescent="0.25">
      <c r="N30" s="1"/>
    </row>
    <row r="31" spans="1:19" x14ac:dyDescent="0.25">
      <c r="N31" s="1"/>
    </row>
    <row r="32" spans="1:19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  <row r="39" spans="14:14" x14ac:dyDescent="0.25">
      <c r="N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2025-01-18T22:10:52Z</dcterms:modified>
</cp:coreProperties>
</file>