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C18E1F99-2C70-49D5-96B1-ADF65797459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g-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  <c r="N16" i="1"/>
  <c r="N4" i="1"/>
  <c r="N5" i="1"/>
  <c r="N6" i="1"/>
  <c r="N7" i="1"/>
  <c r="N8" i="1"/>
  <c r="N9" i="1"/>
  <c r="N10" i="1"/>
  <c r="N11" i="1"/>
  <c r="N12" i="1"/>
  <c r="N13" i="1"/>
  <c r="N14" i="1"/>
  <c r="N15" i="1"/>
  <c r="AA4" i="1"/>
  <c r="AA5" i="1"/>
  <c r="AA6" i="1"/>
  <c r="AA7" i="1"/>
  <c r="AA8" i="1"/>
  <c r="AA9" i="1"/>
  <c r="AA10" i="1"/>
  <c r="AA11" i="1"/>
  <c r="AA12" i="1"/>
  <c r="AA13" i="1"/>
  <c r="AA14" i="1"/>
  <c r="AA15" i="1"/>
  <c r="AA3" i="1"/>
  <c r="N3" i="1"/>
</calcChain>
</file>

<file path=xl/sharedStrings.xml><?xml version="1.0" encoding="utf-8"?>
<sst xmlns="http://schemas.openxmlformats.org/spreadsheetml/2006/main" count="48" uniqueCount="47">
  <si>
    <t>old</t>
  </si>
  <si>
    <t>new</t>
  </si>
  <si>
    <t>name</t>
  </si>
  <si>
    <t>pretty_name</t>
  </si>
  <si>
    <t>ergonomicsold</t>
  </si>
  <si>
    <t>weightold</t>
  </si>
  <si>
    <t>horizontal_recoilold</t>
  </si>
  <si>
    <t>vertical_recoilold</t>
  </si>
  <si>
    <t>magazine_capacityold</t>
  </si>
  <si>
    <t>bullet_deviationold</t>
  </si>
  <si>
    <t>bullet_damageold</t>
  </si>
  <si>
    <t>bullet_velocityold</t>
  </si>
  <si>
    <t>buck_bullet_deviationold</t>
  </si>
  <si>
    <t>fire_rateold</t>
  </si>
  <si>
    <t>priceold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</si>
  <si>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</si>
  <si>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</si>
  <si>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</si>
  <si>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</si>
  <si>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</si>
  <si>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</si>
  <si>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</si>
  <si>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</si>
  <si>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</si>
  <si>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</si>
  <si>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</si>
  <si>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</si>
  <si>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hk_ump_polymer_stock</t>
  </si>
  <si>
    <t>HK UMP Standard Polymer Folding</t>
  </si>
  <si>
    <t>tommybuilt_ump_tailhook_brace_adapter</t>
  </si>
  <si>
    <t>Tommy Built UMP Tailhook Brace Adapter</t>
  </si>
  <si>
    <t>bt_mp5/ump_folding_stock</t>
  </si>
  <si>
    <t>B&amp;T MP5 Folding Stock</t>
  </si>
  <si>
    <t>hogue_ump_buffer_tube_adapter</t>
  </si>
  <si>
    <t>Hogue UMP Buffer Tube Adapter</t>
  </si>
  <si>
    <t>ghw_tailhook_mod1_brace_small</t>
  </si>
  <si>
    <t>GHW Tailhook MOD 1</t>
  </si>
  <si>
    <t>magpul_moe_carbine_stock</t>
  </si>
  <si>
    <t>Magpul MOE Carbine</t>
  </si>
  <si>
    <t>ump45_std_200mm_barrel</t>
  </si>
  <si>
    <t xml:space="preserve">UMP .45ACP 8" </t>
  </si>
  <si>
    <t>ump45_std_420mm_barrel</t>
  </si>
  <si>
    <t xml:space="preserve">UMP .45ACP Threaded 16.5" </t>
  </si>
  <si>
    <t>ump45_std_203mm_barrel</t>
  </si>
  <si>
    <t xml:space="preserve">UMP .45ACP Threaded 8" </t>
  </si>
  <si>
    <t>haga_defense_usc_extended_handguard</t>
  </si>
  <si>
    <t>Haga Defense 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</si>
</sst>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workbookViewId="0">
      <selection activeCell="L20" sqref="L20"/>
    </sheetView>
  </sheetViews>
  <sheetFormatPr defaultRowHeight="15" x14ac:dyDescent="0.25"/>
  <cols>
    <col min="1" max="1" width="17" customWidth="1"/>
    <col min="2" max="2" width="31.85546875" customWidth="1"/>
  </cols>
  <sheetData>
    <row r="1" spans="1:27" x14ac:dyDescent="0.25">
      <c r="C1" t="s">
        <v>0</v>
      </c>
      <c r="P1" t="s">
        <v>1</v>
      </c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15</v>
      </c>
    </row>
    <row r="3" spans="1:27" x14ac:dyDescent="0.25">
      <c r="A3" t="s">
        <v>27</v>
      </c>
      <c r="B3" t="s">
        <v>28</v>
      </c>
      <c r="C3">
        <v>5</v>
      </c>
      <c r="D3">
        <v>0.2</v>
      </c>
      <c r="E3">
        <v>-5</v>
      </c>
      <c r="F3">
        <v>-10</v>
      </c>
      <c r="M3">
        <v>0</v>
      </c>
      <c r="N3">
        <f t="shared" ref="N3:N19" si="0">C3-D3*20-E3*0.8-F3*0.6-H3*5+I3*5+J3/300</f>
        <v>11</v>
      </c>
      <c r="P3">
        <v>11</v>
      </c>
      <c r="Q3">
        <v>0.2</v>
      </c>
      <c r="R3">
        <v>-5</v>
      </c>
      <c r="S3">
        <v>-9</v>
      </c>
      <c r="Z3">
        <v>0</v>
      </c>
      <c r="AA3">
        <f t="shared" ref="AA3:AA37" si="1">P3-Q3*20-R3*0.8-S3*0.6-U3*5+V3*5+W3/300</f>
        <v>16.399999999999999</v>
      </c>
    </row>
    <row r="4" spans="1:27" x14ac:dyDescent="0.25">
      <c r="A4" t="s">
        <v>31</v>
      </c>
      <c r="B4" t="s">
        <v>32</v>
      </c>
      <c r="C4">
        <v>16</v>
      </c>
      <c r="D4">
        <v>0.21</v>
      </c>
      <c r="E4">
        <v>-5</v>
      </c>
      <c r="F4">
        <v>-3</v>
      </c>
      <c r="M4">
        <v>600</v>
      </c>
      <c r="N4">
        <f t="shared" si="0"/>
        <v>17.600000000000001</v>
      </c>
      <c r="P4">
        <v>16</v>
      </c>
      <c r="Q4">
        <v>0.21</v>
      </c>
      <c r="R4">
        <v>-5</v>
      </c>
      <c r="S4">
        <v>-3</v>
      </c>
      <c r="Z4">
        <v>600</v>
      </c>
      <c r="AA4">
        <f t="shared" si="1"/>
        <v>17.600000000000001</v>
      </c>
    </row>
    <row r="5" spans="1:27" x14ac:dyDescent="0.25">
      <c r="N5">
        <f t="shared" si="0"/>
        <v>0</v>
      </c>
      <c r="AA5">
        <f t="shared" si="1"/>
        <v>0</v>
      </c>
    </row>
    <row r="6" spans="1:27" x14ac:dyDescent="0.25">
      <c r="A6" t="s">
        <v>33</v>
      </c>
      <c r="B6" t="s">
        <v>34</v>
      </c>
      <c r="C6">
        <v>-10</v>
      </c>
      <c r="D6">
        <v>0.12</v>
      </c>
      <c r="E6">
        <v>5</v>
      </c>
      <c r="F6">
        <v>5</v>
      </c>
      <c r="M6">
        <v>1000</v>
      </c>
      <c r="N6">
        <f t="shared" si="0"/>
        <v>-19.399999999999999</v>
      </c>
      <c r="P6">
        <v>-5</v>
      </c>
      <c r="Q6">
        <v>0.1</v>
      </c>
      <c r="R6">
        <v>4</v>
      </c>
      <c r="S6">
        <v>4</v>
      </c>
      <c r="Z6">
        <v>1000</v>
      </c>
      <c r="AA6">
        <f t="shared" si="1"/>
        <v>-12.6</v>
      </c>
    </row>
    <row r="7" spans="1:27" x14ac:dyDescent="0.25">
      <c r="A7" t="s">
        <v>37</v>
      </c>
      <c r="B7" t="s">
        <v>38</v>
      </c>
      <c r="C7">
        <v>17</v>
      </c>
      <c r="D7">
        <v>0.19</v>
      </c>
      <c r="E7">
        <v>-9</v>
      </c>
      <c r="F7">
        <v>-8</v>
      </c>
      <c r="M7">
        <v>800</v>
      </c>
      <c r="N7">
        <f t="shared" si="0"/>
        <v>25.2</v>
      </c>
      <c r="P7">
        <v>17</v>
      </c>
      <c r="Q7">
        <v>0.19</v>
      </c>
      <c r="R7">
        <v>-9</v>
      </c>
      <c r="S7">
        <v>-8</v>
      </c>
      <c r="Z7">
        <v>800</v>
      </c>
      <c r="AA7">
        <f t="shared" si="1"/>
        <v>25.2</v>
      </c>
    </row>
    <row r="8" spans="1:27" x14ac:dyDescent="0.25">
      <c r="N8">
        <f t="shared" si="0"/>
        <v>0</v>
      </c>
      <c r="AA8">
        <f t="shared" si="1"/>
        <v>0</v>
      </c>
    </row>
    <row r="9" spans="1:27" x14ac:dyDescent="0.25">
      <c r="A9" t="s">
        <v>29</v>
      </c>
      <c r="B9" t="s">
        <v>30</v>
      </c>
      <c r="C9">
        <v>-2</v>
      </c>
      <c r="D9">
        <v>0.15</v>
      </c>
      <c r="E9">
        <v>0</v>
      </c>
      <c r="F9">
        <v>0</v>
      </c>
      <c r="M9">
        <v>800</v>
      </c>
      <c r="N9">
        <f t="shared" si="0"/>
        <v>-5</v>
      </c>
      <c r="P9">
        <v>0</v>
      </c>
      <c r="Q9">
        <v>0.15</v>
      </c>
      <c r="R9">
        <v>0</v>
      </c>
      <c r="S9">
        <v>0</v>
      </c>
      <c r="Z9">
        <v>800</v>
      </c>
      <c r="AA9">
        <f t="shared" si="1"/>
        <v>-3</v>
      </c>
    </row>
    <row r="10" spans="1:27" x14ac:dyDescent="0.25">
      <c r="A10" t="s">
        <v>35</v>
      </c>
      <c r="B10" t="s">
        <v>36</v>
      </c>
      <c r="C10">
        <v>11</v>
      </c>
      <c r="D10">
        <v>0.09</v>
      </c>
      <c r="E10">
        <v>-5</v>
      </c>
      <c r="F10">
        <v>-5</v>
      </c>
      <c r="M10">
        <v>400</v>
      </c>
      <c r="N10">
        <f t="shared" si="0"/>
        <v>16.2</v>
      </c>
      <c r="P10">
        <v>11</v>
      </c>
      <c r="Q10">
        <v>0.09</v>
      </c>
      <c r="R10">
        <v>-5</v>
      </c>
      <c r="S10">
        <v>-5</v>
      </c>
      <c r="AA10">
        <f t="shared" si="1"/>
        <v>16.2</v>
      </c>
    </row>
    <row r="11" spans="1:27" x14ac:dyDescent="0.25">
      <c r="N11">
        <f t="shared" si="0"/>
        <v>0</v>
      </c>
      <c r="AA11">
        <f t="shared" si="1"/>
        <v>0</v>
      </c>
    </row>
    <row r="12" spans="1:27" x14ac:dyDescent="0.25">
      <c r="A12" t="s">
        <v>39</v>
      </c>
      <c r="B12" t="s">
        <v>40</v>
      </c>
      <c r="C12">
        <v>0</v>
      </c>
      <c r="D12">
        <v>0.2</v>
      </c>
      <c r="E12">
        <v>0</v>
      </c>
      <c r="F12">
        <v>0</v>
      </c>
      <c r="H12">
        <v>0</v>
      </c>
      <c r="I12">
        <v>0</v>
      </c>
      <c r="J12">
        <v>0</v>
      </c>
      <c r="M12">
        <v>0</v>
      </c>
      <c r="N12">
        <f t="shared" si="0"/>
        <v>-4</v>
      </c>
      <c r="P12">
        <v>0</v>
      </c>
      <c r="Q12">
        <v>0.2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f t="shared" si="1"/>
        <v>-4</v>
      </c>
    </row>
    <row r="13" spans="1:27" x14ac:dyDescent="0.25">
      <c r="A13" t="s">
        <v>41</v>
      </c>
      <c r="B13" t="s">
        <v>42</v>
      </c>
      <c r="C13">
        <v>-4</v>
      </c>
      <c r="D13">
        <v>0.38</v>
      </c>
      <c r="E13">
        <v>-5</v>
      </c>
      <c r="F13">
        <v>-3</v>
      </c>
      <c r="H13">
        <v>-0.2</v>
      </c>
      <c r="I13">
        <v>0.2</v>
      </c>
      <c r="J13">
        <v>300</v>
      </c>
      <c r="M13">
        <v>1000</v>
      </c>
      <c r="N13">
        <f t="shared" si="0"/>
        <v>-2.8</v>
      </c>
      <c r="P13">
        <v>-4</v>
      </c>
      <c r="Q13">
        <v>0.38</v>
      </c>
      <c r="R13">
        <v>-4</v>
      </c>
      <c r="S13">
        <v>-2</v>
      </c>
      <c r="U13">
        <v>-0.1</v>
      </c>
      <c r="V13">
        <v>0.1</v>
      </c>
      <c r="W13">
        <v>300</v>
      </c>
      <c r="Z13">
        <v>1000</v>
      </c>
      <c r="AA13">
        <f t="shared" si="1"/>
        <v>-5.1999999999999984</v>
      </c>
    </row>
    <row r="14" spans="1:27" x14ac:dyDescent="0.25">
      <c r="A14" t="s">
        <v>43</v>
      </c>
      <c r="B14" t="s">
        <v>44</v>
      </c>
      <c r="C14">
        <v>-1</v>
      </c>
      <c r="D14">
        <v>0.21</v>
      </c>
      <c r="E14">
        <v>0</v>
      </c>
      <c r="F14">
        <v>0</v>
      </c>
      <c r="H14">
        <v>0.1</v>
      </c>
      <c r="I14">
        <v>0</v>
      </c>
      <c r="J14">
        <v>0</v>
      </c>
      <c r="K14">
        <v>-0.15</v>
      </c>
      <c r="M14">
        <v>600</v>
      </c>
      <c r="N14">
        <f t="shared" si="0"/>
        <v>-5.7</v>
      </c>
      <c r="P14">
        <v>-1</v>
      </c>
      <c r="Q14">
        <v>0.21</v>
      </c>
      <c r="R14">
        <v>0</v>
      </c>
      <c r="S14">
        <v>0</v>
      </c>
      <c r="U14">
        <v>0.05</v>
      </c>
      <c r="V14">
        <v>0</v>
      </c>
      <c r="W14">
        <v>0</v>
      </c>
      <c r="Z14">
        <v>600</v>
      </c>
      <c r="AA14">
        <f t="shared" si="1"/>
        <v>-5.45</v>
      </c>
    </row>
    <row r="15" spans="1:27" x14ac:dyDescent="0.25">
      <c r="N15">
        <f t="shared" si="0"/>
        <v>0</v>
      </c>
      <c r="AA15">
        <f t="shared" si="1"/>
        <v>0</v>
      </c>
    </row>
    <row r="16" spans="1:27" x14ac:dyDescent="0.25">
      <c r="A16" t="s">
        <v>45</v>
      </c>
      <c r="B16" t="s">
        <v>46</v>
      </c>
      <c r="C16">
        <v>5</v>
      </c>
      <c r="D16">
        <v>0.25</v>
      </c>
      <c r="E16">
        <v>-3</v>
      </c>
      <c r="F16">
        <v>-10</v>
      </c>
      <c r="M16">
        <v>2000</v>
      </c>
      <c r="N16">
        <f t="shared" si="0"/>
        <v>8.4</v>
      </c>
      <c r="P16">
        <v>3</v>
      </c>
      <c r="Q16">
        <v>0.25</v>
      </c>
      <c r="R16">
        <v>-3</v>
      </c>
      <c r="S16">
        <v>-6</v>
      </c>
      <c r="Z16">
        <v>2000</v>
      </c>
      <c r="AA16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2024-09-07T07:02:10Z</dcterms:created>
  <dcterms:modified xsi:type="dcterms:W3CDTF">2024-09-11T05:25:21Z</dcterms:modified>
</cp:coreProperties>
</file>