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F5E344A1-8177-46E3-8231-8C350CEC1600}" xr6:coauthVersionLast="47" xr6:coauthVersionMax="47" xr10:uidLastSave="{00000000-0000-0000-0000-000000000000}"/>
  <bookViews>
    <workbookView xWindow="-120" yWindow="-120" windowWidth="38640" windowHeight="21120" xr2:uid="{87D67C0C-0074-437F-B5AF-40C042633E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10" i="1"/>
  <c r="N12" i="1"/>
  <c r="N13" i="1"/>
  <c r="N14" i="1"/>
  <c r="N15" i="1"/>
  <c r="N16" i="1"/>
  <c r="N17" i="1"/>
  <c r="N18" i="1"/>
  <c r="N19" i="1"/>
  <c r="N20" i="1"/>
  <c r="N21" i="1"/>
  <c r="N22" i="1"/>
  <c r="D11" i="1"/>
  <c r="E11" i="1"/>
  <c r="F11" i="1"/>
  <c r="G11" i="1"/>
  <c r="H11" i="1"/>
  <c r="I11" i="1"/>
  <c r="J11" i="1"/>
  <c r="K11" i="1"/>
  <c r="L11" i="1"/>
  <c r="M11" i="1"/>
  <c r="C11" i="1"/>
  <c r="D9" i="1"/>
  <c r="E9" i="1"/>
  <c r="F9" i="1"/>
  <c r="G9" i="1"/>
  <c r="H9" i="1"/>
  <c r="I9" i="1"/>
  <c r="J9" i="1"/>
  <c r="K9" i="1"/>
  <c r="L9" i="1"/>
  <c r="M9" i="1"/>
  <c r="C9" i="1"/>
  <c r="D6" i="1"/>
  <c r="E6" i="1"/>
  <c r="F6" i="1"/>
  <c r="G6" i="1"/>
  <c r="H6" i="1"/>
  <c r="I6" i="1"/>
  <c r="J6" i="1"/>
  <c r="K6" i="1"/>
  <c r="L6" i="1"/>
  <c r="M6" i="1"/>
  <c r="C6" i="1"/>
  <c r="D5" i="1"/>
  <c r="E5" i="1"/>
  <c r="F5" i="1"/>
  <c r="G5" i="1"/>
  <c r="H5" i="1"/>
  <c r="I5" i="1"/>
  <c r="J5" i="1"/>
  <c r="K5" i="1"/>
  <c r="L5" i="1"/>
  <c r="M5" i="1"/>
  <c r="C5" i="1"/>
  <c r="D4" i="1"/>
  <c r="E4" i="1"/>
  <c r="F4" i="1"/>
  <c r="G4" i="1"/>
  <c r="H4" i="1"/>
  <c r="I4" i="1"/>
  <c r="J4" i="1"/>
  <c r="K4" i="1"/>
  <c r="L4" i="1"/>
  <c r="M4" i="1"/>
  <c r="C4" i="1"/>
  <c r="N3" i="1"/>
  <c r="N11" i="1" l="1"/>
  <c r="N9" i="1"/>
  <c r="N5" i="1"/>
  <c r="N4" i="1"/>
  <c r="O3" i="1" s="1"/>
  <c r="N6" i="1"/>
</calcChain>
</file>

<file path=xl/sharedStrings.xml><?xml version="1.0" encoding="utf-8"?>
<sst xmlns="http://schemas.openxmlformats.org/spreadsheetml/2006/main" count="46" uniqueCount="46">
  <si>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</si>
  <si>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</si>
  <si>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</si>
  <si>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</si>
  <si>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</si>
  <si>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</si>
  <si>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</si>
  <si>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</si>
  <si>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</si>
  <si>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</si>
  <si>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</si>
  <si>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</si>
  <si>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</si>
  <si>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</si>
  <si>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</si>
  <si>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dsa_sa58_belgian_style_full_length_handguard</t>
  </si>
  <si>
    <t>DSA SA-58 Belgian Style</t>
  </si>
  <si>
    <t>dsa_sa58_belgian_style_mid_length_handguard</t>
  </si>
  <si>
    <t>DSA SA-58 Belgian Style Mid Length Handguard</t>
  </si>
  <si>
    <t>aim_sports_universal_11.3inch_mlok_hg_lower</t>
  </si>
  <si>
    <t>Aim Sports Universal MLOK 11.3"</t>
  </si>
  <si>
    <t>dsa_metric_short_quadrail_handguard</t>
  </si>
  <si>
    <t>DSA Metric Short Quad Rail</t>
  </si>
  <si>
    <t>dsa_sa58_metric_mlok_full_length_bottom_handguard</t>
  </si>
  <si>
    <t>DSA SA58 Metric MLOK Full Length Lower Handguard</t>
  </si>
  <si>
    <t>dsa_sa58_metric_mlok_full_length_top_handguard</t>
  </si>
  <si>
    <t>DSA SA58 Metric MLOK Full Length Picatinny Upper Handguard</t>
  </si>
  <si>
    <t>dsa_sa58_metric_mlok_mid_length_bottom_handguard</t>
  </si>
  <si>
    <t>DSA SA58 Metric MLOK Mid Length Lower Handguard</t>
  </si>
  <si>
    <t>dsa_sa58_metric_mlok_mid_length_top_handguard</t>
  </si>
  <si>
    <t>DSA SA58 Metric MLOK Mid Length Picatinny Upper Handguard</t>
  </si>
  <si>
    <t>dsa_sa58_metric_mlok_pistol_length_bottom_handguard</t>
  </si>
  <si>
    <t>DSA SA58 Metric MLOK Pistol Length Lower Handguard</t>
  </si>
  <si>
    <t>dsa_sa58_metric_mlok_pistol_length_top_handguard</t>
  </si>
  <si>
    <t>DSA SA58 Metric MLOK Pistol Length Picatinny Upper Handguard</t>
  </si>
  <si>
    <t>dsa_sa58_tactical_pistol_v2_handguard</t>
  </si>
  <si>
    <t>DSA SA-58 Tactical Pistol V2</t>
  </si>
  <si>
    <t>aim_sports_universal_11.3inch_hg_mlok</t>
  </si>
  <si>
    <t>Aim Sports Universal MLOK</t>
  </si>
  <si>
    <t>aim_sports_universal_11.3inch_hg_picatinny</t>
  </si>
  <si>
    <t>Aim Sports Universal Picatinny</t>
  </si>
  <si>
    <t>aim sports mlok</t>
  </si>
  <si>
    <t>aim sports picatinny</t>
  </si>
  <si>
    <t>metric mlok full</t>
  </si>
  <si>
    <t>metric mlok mid</t>
  </si>
  <si>
    <t>metric mlok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</si>
</sst>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8614-CE78-424D-86DA-4F0AB5A2FD13}">
  <dimension ref="A1:O46"/>
  <sheetViews>
    <sheetView tabSelected="1" workbookViewId="0">
      <selection activeCell="P7" sqref="P7"/>
    </sheetView>
  </sheetViews>
  <sheetFormatPr defaultRowHeight="15" x14ac:dyDescent="0.25"/>
  <cols>
    <col min="1" max="1" width="34.85546875" customWidth="1"/>
    <col min="2" max="2" width="56.42578125" customWidth="1"/>
  </cols>
  <sheetData>
    <row r="1" spans="1:15" x14ac:dyDescent="0.25">
      <c r="C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5" x14ac:dyDescent="0.25">
      <c r="A3" t="s">
        <v>15</v>
      </c>
      <c r="B3" t="s">
        <v>16</v>
      </c>
      <c r="C3">
        <v>8</v>
      </c>
      <c r="D3">
        <v>0.3</v>
      </c>
      <c r="E3">
        <v>-16</v>
      </c>
      <c r="F3">
        <v>-16</v>
      </c>
      <c r="M3">
        <v>0</v>
      </c>
      <c r="N3">
        <f>C3-D3*20-E3*0.8-F3*0.6</f>
        <v>24.4</v>
      </c>
      <c r="O3">
        <f>N3-N4</f>
        <v>6</v>
      </c>
    </row>
    <row r="4" spans="1:15" x14ac:dyDescent="0.25">
      <c r="B4" t="s">
        <v>41</v>
      </c>
      <c r="C4">
        <f t="shared" ref="C4:M4" si="0">C13+C14</f>
        <v>8</v>
      </c>
      <c r="D4">
        <f t="shared" si="0"/>
        <v>0.25</v>
      </c>
      <c r="E4">
        <f t="shared" si="0"/>
        <v>-11</v>
      </c>
      <c r="F4">
        <f t="shared" si="0"/>
        <v>-11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2000</v>
      </c>
      <c r="N4">
        <f t="shared" ref="N4:N22" si="1">C4-D4*20-E4*0.8-F4*0.6</f>
        <v>18.399999999999999</v>
      </c>
    </row>
    <row r="5" spans="1:15" x14ac:dyDescent="0.25">
      <c r="B5" t="s">
        <v>42</v>
      </c>
      <c r="C5">
        <f t="shared" ref="C5:M5" si="2">C13+C15</f>
        <v>7</v>
      </c>
      <c r="D5">
        <f t="shared" si="2"/>
        <v>0.28000000000000003</v>
      </c>
      <c r="E5">
        <f t="shared" si="2"/>
        <v>-11</v>
      </c>
      <c r="F5">
        <f t="shared" si="2"/>
        <v>-11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1800</v>
      </c>
      <c r="N5">
        <f t="shared" si="1"/>
        <v>16.799999999999997</v>
      </c>
    </row>
    <row r="6" spans="1:15" x14ac:dyDescent="0.25">
      <c r="B6" t="s">
        <v>43</v>
      </c>
      <c r="C6">
        <f>C17+C18</f>
        <v>7</v>
      </c>
      <c r="D6">
        <f t="shared" ref="D6:M6" si="3">D17+D18</f>
        <v>0.26</v>
      </c>
      <c r="E6">
        <f t="shared" si="3"/>
        <v>-13</v>
      </c>
      <c r="F6">
        <f t="shared" si="3"/>
        <v>-11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2000</v>
      </c>
      <c r="N6">
        <f t="shared" si="1"/>
        <v>18.799999999999997</v>
      </c>
    </row>
    <row r="7" spans="1:15" x14ac:dyDescent="0.25">
      <c r="A7" t="s">
        <v>17</v>
      </c>
      <c r="B7" t="s">
        <v>18</v>
      </c>
      <c r="C7">
        <v>10</v>
      </c>
      <c r="D7">
        <v>0.21</v>
      </c>
      <c r="E7">
        <v>-13</v>
      </c>
      <c r="F7">
        <v>-13</v>
      </c>
      <c r="M7">
        <v>750</v>
      </c>
      <c r="N7">
        <f t="shared" si="1"/>
        <v>24</v>
      </c>
    </row>
    <row r="8" spans="1:15" x14ac:dyDescent="0.25">
      <c r="A8" t="s">
        <v>21</v>
      </c>
      <c r="B8" t="s">
        <v>22</v>
      </c>
      <c r="C8">
        <v>9</v>
      </c>
      <c r="D8">
        <v>0.22</v>
      </c>
      <c r="E8">
        <v>-8</v>
      </c>
      <c r="F8">
        <v>-12</v>
      </c>
      <c r="M8">
        <v>1000</v>
      </c>
      <c r="N8">
        <f t="shared" si="1"/>
        <v>18.2</v>
      </c>
    </row>
    <row r="9" spans="1:15" x14ac:dyDescent="0.25">
      <c r="B9" t="s">
        <v>44</v>
      </c>
      <c r="C9">
        <f>C19+C20</f>
        <v>10</v>
      </c>
      <c r="D9">
        <f t="shared" ref="D9:M9" si="4">D19+D20</f>
        <v>0.2</v>
      </c>
      <c r="E9">
        <f t="shared" si="4"/>
        <v>-10</v>
      </c>
      <c r="F9">
        <f t="shared" si="4"/>
        <v>-8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4"/>
        <v>1700</v>
      </c>
      <c r="N9">
        <f t="shared" si="1"/>
        <v>18.8</v>
      </c>
    </row>
    <row r="10" spans="1:15" x14ac:dyDescent="0.25">
      <c r="A10" t="s">
        <v>35</v>
      </c>
      <c r="B10" t="s">
        <v>36</v>
      </c>
      <c r="C10">
        <v>14</v>
      </c>
      <c r="D10">
        <v>0.15</v>
      </c>
      <c r="E10">
        <v>-8</v>
      </c>
      <c r="F10">
        <v>-8</v>
      </c>
      <c r="M10">
        <v>2000</v>
      </c>
      <c r="N10">
        <f t="shared" si="1"/>
        <v>22.2</v>
      </c>
    </row>
    <row r="11" spans="1:15" x14ac:dyDescent="0.25">
      <c r="B11" t="s">
        <v>45</v>
      </c>
      <c r="C11">
        <f>C21+C22</f>
        <v>13</v>
      </c>
      <c r="D11">
        <f t="shared" ref="D11:M11" si="5">D21+D22</f>
        <v>0.14000000000000001</v>
      </c>
      <c r="E11">
        <f t="shared" si="5"/>
        <v>-5</v>
      </c>
      <c r="F11">
        <f t="shared" si="5"/>
        <v>-5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>
        <f t="shared" si="5"/>
        <v>0</v>
      </c>
      <c r="L11">
        <f t="shared" si="5"/>
        <v>0</v>
      </c>
      <c r="M11">
        <f t="shared" si="5"/>
        <v>1350</v>
      </c>
      <c r="N11">
        <f t="shared" si="1"/>
        <v>17.2</v>
      </c>
    </row>
    <row r="12" spans="1:15" x14ac:dyDescent="0.25">
      <c r="N12">
        <f t="shared" si="1"/>
        <v>0</v>
      </c>
    </row>
    <row r="13" spans="1:15" x14ac:dyDescent="0.25">
      <c r="A13" t="s">
        <v>19</v>
      </c>
      <c r="B13" t="s">
        <v>20</v>
      </c>
      <c r="C13">
        <v>8</v>
      </c>
      <c r="D13">
        <v>0.15</v>
      </c>
      <c r="E13">
        <v>-11</v>
      </c>
      <c r="F13">
        <v>-11</v>
      </c>
      <c r="M13">
        <v>1500</v>
      </c>
      <c r="N13">
        <f t="shared" si="1"/>
        <v>20.399999999999999</v>
      </c>
    </row>
    <row r="14" spans="1:15" x14ac:dyDescent="0.25">
      <c r="A14" t="s">
        <v>37</v>
      </c>
      <c r="B14" t="s">
        <v>38</v>
      </c>
      <c r="C14">
        <v>0</v>
      </c>
      <c r="D14">
        <v>0.1</v>
      </c>
      <c r="E14">
        <v>0</v>
      </c>
      <c r="F14">
        <v>0</v>
      </c>
      <c r="M14">
        <v>500</v>
      </c>
      <c r="N14">
        <f t="shared" si="1"/>
        <v>-2</v>
      </c>
    </row>
    <row r="15" spans="1:15" x14ac:dyDescent="0.25">
      <c r="A15" t="s">
        <v>39</v>
      </c>
      <c r="B15" t="s">
        <v>40</v>
      </c>
      <c r="C15">
        <v>-1</v>
      </c>
      <c r="D15">
        <v>0.13</v>
      </c>
      <c r="E15">
        <v>0</v>
      </c>
      <c r="F15">
        <v>0</v>
      </c>
      <c r="M15">
        <v>300</v>
      </c>
      <c r="N15">
        <f t="shared" si="1"/>
        <v>-3.6</v>
      </c>
    </row>
    <row r="16" spans="1:15" x14ac:dyDescent="0.25">
      <c r="N16">
        <f t="shared" si="1"/>
        <v>0</v>
      </c>
    </row>
    <row r="17" spans="1:14" x14ac:dyDescent="0.25">
      <c r="A17" t="s">
        <v>23</v>
      </c>
      <c r="B17" t="s">
        <v>24</v>
      </c>
      <c r="C17">
        <v>7</v>
      </c>
      <c r="D17">
        <v>0.14000000000000001</v>
      </c>
      <c r="E17">
        <v>-13</v>
      </c>
      <c r="F17">
        <v>-11</v>
      </c>
      <c r="M17">
        <v>1750</v>
      </c>
      <c r="N17">
        <f t="shared" si="1"/>
        <v>21.2</v>
      </c>
    </row>
    <row r="18" spans="1:14" x14ac:dyDescent="0.25">
      <c r="A18" t="s">
        <v>25</v>
      </c>
      <c r="B18" t="s">
        <v>26</v>
      </c>
      <c r="C18">
        <v>0</v>
      </c>
      <c r="D18">
        <v>0.12</v>
      </c>
      <c r="E18">
        <v>0</v>
      </c>
      <c r="F18">
        <v>0</v>
      </c>
      <c r="M18">
        <v>250</v>
      </c>
      <c r="N18">
        <f t="shared" si="1"/>
        <v>-2.4</v>
      </c>
    </row>
    <row r="19" spans="1:14" x14ac:dyDescent="0.25">
      <c r="A19" t="s">
        <v>27</v>
      </c>
      <c r="B19" t="s">
        <v>28</v>
      </c>
      <c r="C19">
        <v>10</v>
      </c>
      <c r="D19">
        <v>0.11</v>
      </c>
      <c r="E19">
        <v>-10</v>
      </c>
      <c r="F19">
        <v>-8</v>
      </c>
      <c r="M19">
        <v>1500</v>
      </c>
      <c r="N19">
        <f t="shared" si="1"/>
        <v>20.6</v>
      </c>
    </row>
    <row r="20" spans="1:14" x14ac:dyDescent="0.25">
      <c r="A20" t="s">
        <v>29</v>
      </c>
      <c r="B20" t="s">
        <v>30</v>
      </c>
      <c r="C20">
        <v>0</v>
      </c>
      <c r="D20">
        <v>0.09</v>
      </c>
      <c r="E20">
        <v>0</v>
      </c>
      <c r="F20">
        <v>0</v>
      </c>
      <c r="M20">
        <v>200</v>
      </c>
      <c r="N20">
        <f t="shared" si="1"/>
        <v>-1.7999999999999998</v>
      </c>
    </row>
    <row r="21" spans="1:14" x14ac:dyDescent="0.25">
      <c r="A21" t="s">
        <v>31</v>
      </c>
      <c r="B21" t="s">
        <v>32</v>
      </c>
      <c r="C21">
        <v>13</v>
      </c>
      <c r="D21">
        <v>0.08</v>
      </c>
      <c r="E21">
        <v>-5</v>
      </c>
      <c r="F21">
        <v>-5</v>
      </c>
      <c r="M21">
        <v>1200</v>
      </c>
      <c r="N21">
        <f t="shared" si="1"/>
        <v>18.399999999999999</v>
      </c>
    </row>
    <row r="22" spans="1:14" x14ac:dyDescent="0.25">
      <c r="A22" t="s">
        <v>33</v>
      </c>
      <c r="B22" t="s">
        <v>34</v>
      </c>
      <c r="C22">
        <v>0</v>
      </c>
      <c r="D22">
        <v>0.06</v>
      </c>
      <c r="E22">
        <v>0</v>
      </c>
      <c r="F22">
        <v>0</v>
      </c>
      <c r="M22">
        <v>150</v>
      </c>
      <c r="N22">
        <f t="shared" si="1"/>
        <v>-1.2</v>
      </c>
    </row>
    <row r="23" spans="1:14" x14ac:dyDescent="0.25">
      <c r="N23">
        <v>0</v>
      </c>
    </row>
    <row r="24" spans="1:14" x14ac:dyDescent="0.25">
      <c r="N24">
        <v>0</v>
      </c>
    </row>
    <row r="25" spans="1:14" x14ac:dyDescent="0.25">
      <c r="N25">
        <v>0</v>
      </c>
    </row>
    <row r="26" spans="1:14" x14ac:dyDescent="0.25">
      <c r="N26">
        <v>0</v>
      </c>
    </row>
    <row r="27" spans="1:14" x14ac:dyDescent="0.25">
      <c r="N27">
        <v>0</v>
      </c>
    </row>
    <row r="28" spans="1:14" x14ac:dyDescent="0.25">
      <c r="N28">
        <v>0</v>
      </c>
    </row>
    <row r="29" spans="1:14" x14ac:dyDescent="0.25">
      <c r="N29">
        <v>0</v>
      </c>
    </row>
    <row r="30" spans="1:14" x14ac:dyDescent="0.25">
      <c r="N30">
        <v>0</v>
      </c>
    </row>
    <row r="31" spans="1:14" x14ac:dyDescent="0.25">
      <c r="N31">
        <v>0</v>
      </c>
    </row>
    <row r="32" spans="1:14" x14ac:dyDescent="0.25">
      <c r="N32">
        <v>0</v>
      </c>
    </row>
    <row r="33" spans="14:14" x14ac:dyDescent="0.25">
      <c r="N33">
        <v>0</v>
      </c>
    </row>
    <row r="34" spans="14:14" x14ac:dyDescent="0.25">
      <c r="N34">
        <v>0</v>
      </c>
    </row>
    <row r="35" spans="14:14" x14ac:dyDescent="0.25">
      <c r="N35">
        <v>0</v>
      </c>
    </row>
    <row r="36" spans="14:14" x14ac:dyDescent="0.25">
      <c r="N36">
        <v>0</v>
      </c>
    </row>
    <row r="37" spans="14:14" x14ac:dyDescent="0.25">
      <c r="N37">
        <v>0</v>
      </c>
    </row>
    <row r="38" spans="14:14" x14ac:dyDescent="0.25">
      <c r="N38">
        <v>0</v>
      </c>
    </row>
    <row r="39" spans="14:14" x14ac:dyDescent="0.25">
      <c r="N39">
        <v>0</v>
      </c>
    </row>
    <row r="40" spans="14:14" x14ac:dyDescent="0.25">
      <c r="N40">
        <v>0</v>
      </c>
    </row>
    <row r="41" spans="14:14" x14ac:dyDescent="0.25">
      <c r="N41">
        <v>0</v>
      </c>
    </row>
    <row r="42" spans="14:14" x14ac:dyDescent="0.25">
      <c r="N42">
        <v>0</v>
      </c>
    </row>
    <row r="43" spans="14:14" x14ac:dyDescent="0.25">
      <c r="N43">
        <v>0</v>
      </c>
    </row>
    <row r="44" spans="14:14" x14ac:dyDescent="0.25">
      <c r="N44">
        <v>0</v>
      </c>
    </row>
    <row r="45" spans="14:14" x14ac:dyDescent="0.25">
      <c r="N45">
        <v>0</v>
      </c>
    </row>
    <row r="46" spans="14:14" x14ac:dyDescent="0.25">
      <c r="N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Yifan  (Student)</dc:creator>
  <cp:lastModifiedBy>Wen, Yifan  (Student)</cp:lastModifiedBy>
  <dcterms:created xsi:type="dcterms:W3CDTF">2025-05-11T07:09:13Z</dcterms:created>
  <dcterms:modified xsi:type="dcterms:W3CDTF">2025-05-11T07:39:18Z</dcterms:modified>
</cp:coreProperties>
</file>