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C576A942-9024-4050-BE7C-8866608083D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Q23" i="1"/>
  <c r="N23" i="1"/>
  <c r="Q10" i="1"/>
  <c r="N10" i="1"/>
  <c r="N41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7" i="1"/>
  <c r="Q158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N131" i="1"/>
  <c r="N132" i="1"/>
  <c r="N133" i="1"/>
  <c r="N134" i="1"/>
  <c r="N135" i="1"/>
  <c r="N136" i="1"/>
  <c r="N137" i="1"/>
  <c r="N124" i="1"/>
  <c r="N125" i="1"/>
  <c r="N126" i="1"/>
  <c r="N127" i="1"/>
  <c r="N128" i="1"/>
  <c r="N129" i="1"/>
  <c r="N130" i="1"/>
  <c r="N122" i="1"/>
  <c r="N123" i="1"/>
  <c r="N138" i="1"/>
  <c r="N139" i="1"/>
  <c r="N140" i="1"/>
  <c r="Q173" i="1"/>
  <c r="Q174" i="1"/>
  <c r="Q175" i="1"/>
  <c r="Q176" i="1"/>
  <c r="Q177" i="1"/>
  <c r="Q178" i="1"/>
  <c r="N144" i="1"/>
  <c r="N143" i="1"/>
  <c r="N142" i="1"/>
  <c r="N141" i="1"/>
  <c r="N151" i="1"/>
  <c r="N152" i="1"/>
  <c r="N153" i="1"/>
  <c r="N145" i="1"/>
  <c r="N146" i="1"/>
  <c r="N147" i="1"/>
  <c r="N148" i="1"/>
  <c r="N149" i="1"/>
  <c r="N150" i="1"/>
  <c r="N154" i="1"/>
  <c r="N155" i="1"/>
  <c r="N157" i="1"/>
  <c r="N158" i="1"/>
  <c r="N160" i="1"/>
  <c r="N161" i="1"/>
  <c r="N162" i="1"/>
  <c r="N118" i="1"/>
  <c r="N119" i="1"/>
  <c r="N120" i="1"/>
  <c r="N121" i="1"/>
  <c r="N114" i="1"/>
  <c r="N115" i="1"/>
  <c r="N116" i="1"/>
  <c r="N117" i="1"/>
  <c r="N111" i="1"/>
  <c r="N112" i="1"/>
  <c r="N113" i="1"/>
  <c r="N81" i="1"/>
  <c r="N106" i="1"/>
  <c r="N107" i="1"/>
  <c r="N166" i="1"/>
  <c r="N95" i="1"/>
  <c r="N96" i="1"/>
  <c r="N97" i="1"/>
  <c r="N78" i="1"/>
  <c r="N79" i="1"/>
  <c r="N80" i="1"/>
  <c r="N74" i="1"/>
  <c r="N75" i="1"/>
  <c r="N76" i="1"/>
  <c r="N77" i="1"/>
  <c r="N163" i="1"/>
  <c r="N164" i="1"/>
  <c r="N165" i="1"/>
  <c r="N108" i="1"/>
  <c r="N109" i="1"/>
  <c r="N110" i="1"/>
  <c r="N93" i="1"/>
  <c r="N94" i="1"/>
  <c r="N71" i="1"/>
  <c r="N72" i="1"/>
  <c r="N73" i="1"/>
  <c r="N88" i="1"/>
  <c r="N89" i="1"/>
  <c r="N90" i="1"/>
  <c r="N91" i="1"/>
  <c r="N92" i="1"/>
  <c r="N98" i="1"/>
  <c r="N99" i="1"/>
  <c r="N70" i="1"/>
  <c r="N82" i="1"/>
  <c r="N83" i="1"/>
  <c r="N84" i="1"/>
  <c r="N85" i="1"/>
  <c r="N86" i="1"/>
  <c r="N87" i="1"/>
  <c r="N105" i="1"/>
  <c r="N54" i="1"/>
  <c r="N55" i="1"/>
  <c r="N56" i="1"/>
  <c r="N57" i="1"/>
  <c r="N58" i="1"/>
  <c r="N59" i="1"/>
  <c r="N60" i="1"/>
  <c r="N65" i="1"/>
  <c r="N62" i="1"/>
  <c r="N61" i="1"/>
  <c r="N63" i="1"/>
  <c r="N64" i="1"/>
  <c r="N67" i="1"/>
  <c r="N66" i="1"/>
  <c r="N68" i="1"/>
  <c r="N69" i="1"/>
  <c r="N48" i="1"/>
  <c r="N49" i="1"/>
  <c r="N50" i="1"/>
  <c r="N51" i="1"/>
  <c r="N52" i="1"/>
  <c r="N53" i="1"/>
  <c r="N47" i="1"/>
  <c r="N44" i="1"/>
  <c r="N45" i="1"/>
  <c r="N46" i="1"/>
  <c r="N37" i="1"/>
  <c r="N38" i="1"/>
  <c r="N35" i="1"/>
  <c r="N36" i="1"/>
  <c r="N39" i="1"/>
  <c r="N40" i="1"/>
  <c r="N42" i="1"/>
  <c r="N43" i="1"/>
  <c r="N34" i="1"/>
  <c r="N25" i="1"/>
  <c r="N26" i="1"/>
  <c r="N100" i="1"/>
  <c r="N101" i="1"/>
  <c r="N102" i="1"/>
  <c r="N103" i="1"/>
  <c r="N104" i="1"/>
  <c r="N12" i="1"/>
  <c r="N13" i="1"/>
  <c r="N14" i="1"/>
  <c r="N15" i="1"/>
  <c r="N16" i="1"/>
  <c r="N17" i="1"/>
  <c r="N18" i="1"/>
  <c r="N4" i="1"/>
  <c r="N5" i="1"/>
  <c r="N6" i="1"/>
  <c r="N7" i="1"/>
  <c r="N8" i="1"/>
  <c r="N9" i="1"/>
  <c r="N11" i="1"/>
  <c r="N19" i="1"/>
  <c r="N20" i="1"/>
  <c r="N21" i="1"/>
  <c r="N22" i="1"/>
  <c r="N31" i="1"/>
  <c r="N30" i="1"/>
  <c r="N28" i="1"/>
  <c r="N27" i="1"/>
  <c r="N29" i="1"/>
  <c r="N24" i="1"/>
  <c r="N32" i="1"/>
  <c r="N33" i="1"/>
  <c r="N3" i="1"/>
</calcChain>
</file>

<file path=xl/sharedStrings.xml><?xml version="1.0" encoding="utf-8"?>
<sst xmlns="http://schemas.openxmlformats.org/spreadsheetml/2006/main" count="319" uniqueCount="307">
  <si>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</si>
  <si>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</si>
  <si>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</si>
  <si>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</si>
  <si>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</si>
  <si>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</si>
  <si>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</si>
  <si>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</si>
  <si>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</si>
  <si>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</si>
  <si>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</si>
  <si>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</si>
  <si>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</si>
  <si>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</si>
  <si>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</si>
  <si>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</si>
  <si>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</si>
  <si>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</si>
  <si>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</si>
  <si>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</si>
  <si>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</si>
  <si>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</si>
  <si>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</si>
  <si>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</si>
  <si>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</si>
  <si>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</si>
  <si>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</si>
  <si>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</si>
  <si>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</si>
  <si>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</si>
  <si>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</si>
  <si>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</si>
  <si>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</si>
  <si>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</si>
  <si>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</si>
  <si>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</si>
  <si>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</si>
  <si>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</si>
  <si>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</si>
  <si>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</si>
  <si>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</si>
  <si>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</si>
  <si>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</si>
  <si>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</si>
  <si>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</si>
  <si>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</si>
  <si>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</si>
  <si>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</si>
  <si>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</si>
  <si>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</si>
  <si>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</si>
  <si>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</si>
  <si>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</si>
  <si>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</si>
  <si>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</si>
  <si>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</si>
  <si>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</si>
  <si>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</si>
  <si>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</si>
  <si>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</si>
  <si>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</si>
  <si>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</si>
  <si>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</si>
  <si>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</si>
  <si>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</si>
  <si>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</si>
  <si>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</si>
  <si>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</si>
  <si>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</si>
  <si>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</si>
  <si>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</si>
  <si>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</si>
  <si>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</si>
  <si>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</si>
  <si>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</si>
  <si>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</si>
  <si>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</si>
  <si>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</si>
  <si>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</si>
  <si>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</si>
  <si>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</si>
  <si>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</si>
  <si>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</si>
  <si>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</si>
  <si>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</si>
  <si>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</si>
  <si>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</si>
  <si>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</si>
  <si>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</si>
  <si>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</si>
  <si>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</si>
  <si>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</si>
  <si>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</si>
  <si>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</si>
  <si>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</si>
  <si>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</si>
  <si>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</si>
  <si>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</si>
  <si>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</si>
  <si>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</si>
  <si>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</si>
  <si>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</si>
  <si>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</si>
  <si>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</si>
  <si>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</si>
  <si>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</si>
  <si>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</si>
  <si>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</si>
  <si>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</si>
  <si>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</si>
  <si>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</si>
  <si>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</si>
  <si>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</si>
  <si>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</si>
  <si>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</si>
  <si>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</si>
  <si>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</si>
  <si>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</si>
  <si>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</si>
  <si>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</si>
  <si>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</si>
  <si>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</si>
  <si>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</si>
  <si>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</si>
  <si>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</si>
  <si>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</si>
  <si>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</si>
  <si>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</si>
  <si>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</si>
  <si>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</si>
  <si>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</si>
  <si>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</si>
  <si>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</si>
  <si>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</si>
  <si>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</si>
  <si>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</si>
  <si>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</si>
  <si>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</si>
  <si>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</si>
  <si>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</si>
  <si>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</si>
  <si>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</si>
  <si>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</si>
  <si>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</si>
  <si>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</si>
  <si>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</si>
  <si>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</si>
  <si>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</si>
  <si>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</si>
  <si>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</si>
  <si>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</si>
  <si>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</si>
  <si>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</si>
  <si>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</si>
  <si>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</si>
  <si>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</si>
  <si>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</si>
  <si>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</si>
  <si>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</si>
  <si>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</si>
  <si>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</si>
  <si>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</si>
  <si>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</si>
  <si>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</si>
  <si>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</si>
  <si>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</si>
  <si>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</si>
  <si>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</si>
  <si>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</si>
  <si>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</si>
  <si>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</si>
  <si>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</si>
  <si>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</si>
  <si>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</si>
  <si>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</si>
  <si>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</si>
  <si>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</si>
  <si>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</si>
  <si>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</si>
  <si>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</si>
  <si>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</si>
  <si>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</si>
  <si>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</si>
  <si>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</si>
  <si>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</si>
  <si>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</si>
  <si>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</si>
  <si>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</si>
  <si>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</si>
  <si>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</si>
  <si>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</si>
  <si>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</si>
  <si>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</si>
  <si>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</si>
  <si>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</si>
  <si>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</si>
  <si>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</si>
  <si>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</si>
  <si>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</si>
  <si>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</si>
  <si>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</si>
  <si>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</si>
  <si>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</si>
  <si>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</si>
  <si>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</si>
  <si>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</si>
  <si>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</si>
  <si>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</si>
  <si>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</si>
  <si>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</si>
  <si>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</si>
  <si>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</si>
  <si>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</si>
  <si>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</si>
  <si>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</si>
  <si>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</si>
  <si>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</si>
  <si>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</si>
  <si>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</si>
  <si>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</si>
  <si>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</si>
  <si>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</si>
  <si>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</si>
  <si>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</si>
  <si>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</si>
  <si>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</si>
  <si>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</si>
  <si>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</si>
  <si>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</si>
  <si>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</si>
  <si>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</si>
  <si>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</si>
  <si>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</si>
  <si>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</si>
  <si>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</si>
  <si>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</si>
  <si>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</si>
  <si>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</si>
  <si>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</si>
  <si>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</si>
  <si>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</si>
  <si>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</si>
  <si>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</si>
  <si>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</si>
  <si>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</si>
  <si>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</si>
  <si>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</si>
  <si>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</si>
  <si>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</si>
  <si>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</si>
  <si>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</si>
  <si>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</si>
  <si>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</si>
  <si>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</si>
  <si>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</si>
  <si>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</si>
  <si>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</si>
  <si>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</si>
  <si>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</si>
  <si>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</si>
  <si>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</si>
  <si>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</si>
  <si>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</si>
  <si>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</si>
  <si>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</si>
  <si>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</si>
  <si>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</si>
  <si>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</si>
  <si>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</si>
  <si>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</si>
  <si>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</si>
  <si>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</si>
  <si>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</si>
  <si>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</si>
  <si>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</si>
  <si>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</si>
  <si>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</si>
  <si>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</si>
  <si>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</si>
  <si>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</si>
  <si>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</si>
  <si>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</si>
  <si>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</si>
  <si>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</si>
  <si>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</si>
  <si>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</si>
  <si>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</si>
  <si>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</si>
  <si>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</si>
  <si>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</si>
  <si>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</si>
  <si>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</si>
  <si>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</si>
  <si>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</si>
  <si>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</si>
  <si>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</si>
  <si>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</si>
  <si>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</si>
  <si>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</si>
  <si>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</si>
  <si>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</si>
  <si>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</si>
  <si>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</si>
  <si>
    <t>trijicon_sro_reflex_sight</t>
  </si>
  <si>
    <t>Trijicon SRO Reflex Sight</t>
  </si>
  <si>
    <t>kac_aimpoint_micro_nvg_high_rise_picatinny_mount</t>
  </si>
  <si>
    <t>Aimpoint Micro NVG High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</si>
</sst>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8"/>
  <sheetViews>
    <sheetView tabSelected="1" topLeftCell="A10" zoomScale="115" zoomScaleNormal="115" workbookViewId="0">
      <selection activeCell="S23" sqref="S23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70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1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 t="s">
        <v>303</v>
      </c>
      <c r="B10" s="1" t="s">
        <v>304</v>
      </c>
      <c r="C10" s="1">
        <v>-2</v>
      </c>
      <c r="D10" s="1">
        <v>0.04</v>
      </c>
      <c r="E10" s="1"/>
      <c r="F10" s="1"/>
      <c r="G10" s="1"/>
      <c r="H10" s="1"/>
      <c r="I10" s="1"/>
      <c r="J10" s="1"/>
      <c r="K10" s="1"/>
      <c r="L10" s="1"/>
      <c r="M10" s="1">
        <v>800</v>
      </c>
      <c r="N10" s="1">
        <f t="shared" si="2"/>
        <v>-2.8</v>
      </c>
      <c r="P10">
        <v>1.6</v>
      </c>
      <c r="Q10">
        <f t="shared" si="1"/>
        <v>4.0800000000000003E-2</v>
      </c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2"/>
        <v>0</v>
      </c>
      <c r="Q11">
        <f t="shared" si="1"/>
        <v>0.02</v>
      </c>
    </row>
    <row r="12" spans="1:18" x14ac:dyDescent="0.25">
      <c r="A12" s="1" t="s">
        <v>38</v>
      </c>
      <c r="B12" s="1" t="s">
        <v>39</v>
      </c>
      <c r="C12" s="1">
        <v>0</v>
      </c>
      <c r="D12" s="1">
        <v>0.02</v>
      </c>
      <c r="E12" s="1"/>
      <c r="F12" s="1"/>
      <c r="G12" s="1"/>
      <c r="H12" s="1"/>
      <c r="I12" s="1"/>
      <c r="J12" s="1"/>
      <c r="K12" s="1"/>
      <c r="L12" s="1"/>
      <c r="M12" s="1">
        <v>200</v>
      </c>
      <c r="N12" s="1">
        <f t="shared" ref="N12:N18" si="3">C12-D12*20-E12*0.8-F12*0.6-H12*5+I12*10+J12/300</f>
        <v>-0.4</v>
      </c>
      <c r="Q12">
        <f t="shared" si="1"/>
        <v>0.02</v>
      </c>
    </row>
    <row r="13" spans="1:18" x14ac:dyDescent="0.25">
      <c r="A13" s="1" t="s">
        <v>40</v>
      </c>
      <c r="B13" s="1" t="s">
        <v>41</v>
      </c>
      <c r="C13" s="1">
        <v>0</v>
      </c>
      <c r="D13" s="1">
        <v>0.05</v>
      </c>
      <c r="E13" s="1"/>
      <c r="F13" s="1"/>
      <c r="G13" s="1"/>
      <c r="H13" s="1"/>
      <c r="I13" s="1"/>
      <c r="J13" s="1"/>
      <c r="K13" s="1"/>
      <c r="L13" s="1"/>
      <c r="M13" s="1">
        <v>250</v>
      </c>
      <c r="N13" s="1">
        <f t="shared" si="3"/>
        <v>-1</v>
      </c>
      <c r="Q13">
        <f t="shared" si="1"/>
        <v>0.02</v>
      </c>
    </row>
    <row r="14" spans="1:18" x14ac:dyDescent="0.25">
      <c r="A14" s="1" t="s">
        <v>36</v>
      </c>
      <c r="B14" s="1" t="s">
        <v>37</v>
      </c>
      <c r="C14" s="1">
        <v>0</v>
      </c>
      <c r="D14" s="1">
        <v>7.0000000000000007E-2</v>
      </c>
      <c r="E14" s="1"/>
      <c r="F14" s="1"/>
      <c r="G14" s="1"/>
      <c r="H14" s="1"/>
      <c r="I14" s="1"/>
      <c r="J14" s="1"/>
      <c r="K14" s="1"/>
      <c r="L14" s="1"/>
      <c r="M14" s="1">
        <v>300</v>
      </c>
      <c r="N14" s="1">
        <f t="shared" si="3"/>
        <v>-1.4000000000000001</v>
      </c>
      <c r="Q14">
        <f t="shared" si="1"/>
        <v>0.02</v>
      </c>
    </row>
    <row r="15" spans="1:18" x14ac:dyDescent="0.25">
      <c r="A15" t="s">
        <v>42</v>
      </c>
      <c r="B15" t="s">
        <v>43</v>
      </c>
      <c r="C15">
        <v>-2</v>
      </c>
      <c r="D15">
        <v>0.04</v>
      </c>
      <c r="M15">
        <v>800</v>
      </c>
      <c r="N15" s="1">
        <f t="shared" si="3"/>
        <v>-2.8</v>
      </c>
      <c r="Q15">
        <f t="shared" si="1"/>
        <v>0.02</v>
      </c>
    </row>
    <row r="16" spans="1:18" x14ac:dyDescent="0.25">
      <c r="A16" s="1" t="s">
        <v>44</v>
      </c>
      <c r="B16" s="1" t="s">
        <v>45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1200</v>
      </c>
      <c r="N16" s="1">
        <f t="shared" si="3"/>
        <v>-2.5</v>
      </c>
      <c r="P16">
        <v>1.9</v>
      </c>
      <c r="Q16">
        <f t="shared" si="1"/>
        <v>4.4699999999999997E-2</v>
      </c>
    </row>
    <row r="17" spans="1:17" x14ac:dyDescent="0.25">
      <c r="A17" s="1" t="s">
        <v>46</v>
      </c>
      <c r="B17" s="1" t="s">
        <v>286</v>
      </c>
      <c r="C17" s="1">
        <v>-1.5</v>
      </c>
      <c r="D17" s="1">
        <v>0.05</v>
      </c>
      <c r="E17" s="1"/>
      <c r="F17" s="1"/>
      <c r="G17" s="1"/>
      <c r="H17" s="1"/>
      <c r="I17" s="1"/>
      <c r="J17" s="1"/>
      <c r="K17" s="1"/>
      <c r="L17" s="1"/>
      <c r="M17" s="1">
        <v>1100</v>
      </c>
      <c r="N17" s="1">
        <f t="shared" si="3"/>
        <v>-2.5</v>
      </c>
      <c r="P17">
        <v>1.4</v>
      </c>
      <c r="Q17">
        <f t="shared" si="1"/>
        <v>3.8199999999999998E-2</v>
      </c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3"/>
        <v>0</v>
      </c>
      <c r="Q18">
        <f t="shared" si="1"/>
        <v>0.02</v>
      </c>
    </row>
    <row r="19" spans="1:17" x14ac:dyDescent="0.25">
      <c r="A19" t="s">
        <v>47</v>
      </c>
      <c r="B19" t="s">
        <v>48</v>
      </c>
      <c r="C19">
        <v>0</v>
      </c>
      <c r="D19">
        <v>0.04</v>
      </c>
      <c r="M19">
        <v>300</v>
      </c>
      <c r="N19" s="1">
        <f t="shared" ref="N19:N53" si="4">C19-D19*20-E19*0.8-F19*0.6-H19*5+I19*10+J19/300</f>
        <v>-0.8</v>
      </c>
      <c r="Q19">
        <f t="shared" si="1"/>
        <v>0.02</v>
      </c>
    </row>
    <row r="20" spans="1:17" x14ac:dyDescent="0.25">
      <c r="A20" t="s">
        <v>49</v>
      </c>
      <c r="B20" t="s">
        <v>50</v>
      </c>
      <c r="C20">
        <v>0</v>
      </c>
      <c r="D20">
        <v>0.02</v>
      </c>
      <c r="M20">
        <v>200</v>
      </c>
      <c r="N20" s="1">
        <f t="shared" si="4"/>
        <v>-0.4</v>
      </c>
      <c r="Q20">
        <f t="shared" si="1"/>
        <v>0.02</v>
      </c>
    </row>
    <row r="21" spans="1:17" x14ac:dyDescent="0.25">
      <c r="A21" t="s">
        <v>51</v>
      </c>
      <c r="B21" t="s">
        <v>52</v>
      </c>
      <c r="C21">
        <v>-1.5</v>
      </c>
      <c r="D21">
        <v>0.05</v>
      </c>
      <c r="M21">
        <v>900</v>
      </c>
      <c r="N21" s="1">
        <f t="shared" si="4"/>
        <v>-2.5</v>
      </c>
      <c r="Q21">
        <f t="shared" si="1"/>
        <v>0.02</v>
      </c>
    </row>
    <row r="22" spans="1:17" x14ac:dyDescent="0.25">
      <c r="N22" s="1">
        <f t="shared" si="4"/>
        <v>0</v>
      </c>
      <c r="Q22">
        <f t="shared" si="1"/>
        <v>0.02</v>
      </c>
    </row>
    <row r="23" spans="1:17" x14ac:dyDescent="0.25">
      <c r="A23" t="s">
        <v>305</v>
      </c>
      <c r="B23" t="s">
        <v>306</v>
      </c>
      <c r="C23">
        <v>-2</v>
      </c>
      <c r="D23">
        <v>0.1</v>
      </c>
      <c r="M23">
        <v>1300</v>
      </c>
      <c r="N23" s="1">
        <f t="shared" si="4"/>
        <v>-4</v>
      </c>
      <c r="Q23">
        <f t="shared" si="1"/>
        <v>0.02</v>
      </c>
    </row>
    <row r="24" spans="1:17" x14ac:dyDescent="0.25">
      <c r="A24" t="s">
        <v>76</v>
      </c>
      <c r="B24" t="s">
        <v>77</v>
      </c>
      <c r="C24">
        <v>0</v>
      </c>
      <c r="D24">
        <v>0.02</v>
      </c>
      <c r="M24">
        <v>200</v>
      </c>
      <c r="N24" s="1">
        <f t="shared" ref="N24:N30" si="5">C24-D24*20-E24*0.8-F24*0.6-H24*5+I24*10+J24/300</f>
        <v>-0.4</v>
      </c>
      <c r="Q24">
        <f t="shared" si="1"/>
        <v>0.02</v>
      </c>
    </row>
    <row r="25" spans="1:17" x14ac:dyDescent="0.25">
      <c r="A25" t="s">
        <v>84</v>
      </c>
      <c r="B25" t="s">
        <v>85</v>
      </c>
      <c r="C25">
        <v>0</v>
      </c>
      <c r="D25">
        <v>0.02</v>
      </c>
      <c r="M25">
        <v>200</v>
      </c>
      <c r="N25" s="1">
        <f t="shared" si="5"/>
        <v>-0.4</v>
      </c>
      <c r="Q25">
        <f t="shared" si="1"/>
        <v>0.02</v>
      </c>
    </row>
    <row r="26" spans="1:17" x14ac:dyDescent="0.25">
      <c r="A26" t="s">
        <v>86</v>
      </c>
      <c r="B26" t="s">
        <v>87</v>
      </c>
      <c r="C26">
        <v>0</v>
      </c>
      <c r="D26">
        <v>0.03</v>
      </c>
      <c r="M26">
        <v>300</v>
      </c>
      <c r="N26" s="1">
        <f t="shared" si="5"/>
        <v>-0.6</v>
      </c>
      <c r="Q26">
        <f t="shared" si="1"/>
        <v>0.02</v>
      </c>
    </row>
    <row r="27" spans="1:17" x14ac:dyDescent="0.25">
      <c r="A27" t="s">
        <v>72</v>
      </c>
      <c r="B27" t="s">
        <v>73</v>
      </c>
      <c r="C27">
        <v>0</v>
      </c>
      <c r="D27">
        <v>0.03</v>
      </c>
      <c r="M27">
        <v>200</v>
      </c>
      <c r="N27" s="1">
        <f t="shared" si="5"/>
        <v>-0.6</v>
      </c>
      <c r="Q27">
        <f t="shared" si="1"/>
        <v>0.02</v>
      </c>
    </row>
    <row r="28" spans="1:17" x14ac:dyDescent="0.25">
      <c r="A28" t="s">
        <v>70</v>
      </c>
      <c r="B28" t="s">
        <v>71</v>
      </c>
      <c r="C28">
        <v>-1</v>
      </c>
      <c r="D28">
        <v>0.04</v>
      </c>
      <c r="M28">
        <v>200</v>
      </c>
      <c r="N28" s="1">
        <f t="shared" si="5"/>
        <v>-1.8</v>
      </c>
      <c r="Q28">
        <f t="shared" si="1"/>
        <v>0.02</v>
      </c>
    </row>
    <row r="29" spans="1:17" x14ac:dyDescent="0.25">
      <c r="A29" t="s">
        <v>74</v>
      </c>
      <c r="B29" t="s">
        <v>75</v>
      </c>
      <c r="C29">
        <v>-0.5</v>
      </c>
      <c r="D29">
        <v>0.05</v>
      </c>
      <c r="M29">
        <v>300</v>
      </c>
      <c r="N29" s="1">
        <f t="shared" si="5"/>
        <v>-1.5</v>
      </c>
      <c r="Q29">
        <f t="shared" si="1"/>
        <v>0.02</v>
      </c>
    </row>
    <row r="30" spans="1:17" x14ac:dyDescent="0.25">
      <c r="A30" t="s">
        <v>68</v>
      </c>
      <c r="B30" t="s">
        <v>69</v>
      </c>
      <c r="C30">
        <v>-0.5</v>
      </c>
      <c r="D30">
        <v>0.05</v>
      </c>
      <c r="M30">
        <v>400</v>
      </c>
      <c r="N30" s="1">
        <f t="shared" si="5"/>
        <v>-1.5</v>
      </c>
      <c r="Q30">
        <f t="shared" si="1"/>
        <v>0.02</v>
      </c>
    </row>
    <row r="31" spans="1:17" x14ac:dyDescent="0.25">
      <c r="A31" t="s">
        <v>66</v>
      </c>
      <c r="B31" t="s">
        <v>67</v>
      </c>
      <c r="C31">
        <v>-1</v>
      </c>
      <c r="D31">
        <v>0.06</v>
      </c>
      <c r="M31">
        <v>500</v>
      </c>
      <c r="N31" s="1">
        <f t="shared" si="4"/>
        <v>-2.2000000000000002</v>
      </c>
      <c r="P31">
        <v>3.5</v>
      </c>
      <c r="Q31">
        <f t="shared" si="1"/>
        <v>6.5500000000000003E-2</v>
      </c>
    </row>
    <row r="32" spans="1:17" x14ac:dyDescent="0.25">
      <c r="A32" t="s">
        <v>78</v>
      </c>
      <c r="B32" t="s">
        <v>79</v>
      </c>
      <c r="C32">
        <v>-1</v>
      </c>
      <c r="D32">
        <v>0.04</v>
      </c>
      <c r="M32">
        <v>500</v>
      </c>
      <c r="N32" s="1">
        <f t="shared" si="4"/>
        <v>-1.8</v>
      </c>
      <c r="Q32">
        <f t="shared" si="1"/>
        <v>0.02</v>
      </c>
    </row>
    <row r="33" spans="1:18" x14ac:dyDescent="0.25">
      <c r="A33" t="s">
        <v>80</v>
      </c>
      <c r="B33" t="s">
        <v>81</v>
      </c>
      <c r="C33">
        <v>-1</v>
      </c>
      <c r="D33">
        <v>0.04</v>
      </c>
      <c r="M33">
        <v>550</v>
      </c>
      <c r="N33" s="1">
        <f t="shared" si="4"/>
        <v>-1.8</v>
      </c>
      <c r="Q33">
        <f t="shared" si="1"/>
        <v>0.02</v>
      </c>
    </row>
    <row r="34" spans="1:18" x14ac:dyDescent="0.25">
      <c r="A34" t="s">
        <v>82</v>
      </c>
      <c r="B34" t="s">
        <v>83</v>
      </c>
      <c r="C34">
        <v>-1</v>
      </c>
      <c r="D34">
        <v>0.05</v>
      </c>
      <c r="M34">
        <v>600</v>
      </c>
      <c r="N34" s="1">
        <f t="shared" si="4"/>
        <v>-2</v>
      </c>
      <c r="Q34">
        <f t="shared" si="1"/>
        <v>0.02</v>
      </c>
    </row>
    <row r="35" spans="1:18" x14ac:dyDescent="0.25">
      <c r="A35" t="s">
        <v>91</v>
      </c>
      <c r="B35" t="s">
        <v>92</v>
      </c>
      <c r="C35">
        <v>-0.5</v>
      </c>
      <c r="D35">
        <v>0.03</v>
      </c>
      <c r="M35">
        <v>200</v>
      </c>
      <c r="N35" s="1">
        <f>C35-D35*20-E35*0.8-F35*0.6-H35*5+I35*10+J35/300</f>
        <v>-1.1000000000000001</v>
      </c>
      <c r="Q35">
        <f t="shared" si="1"/>
        <v>0.02</v>
      </c>
    </row>
    <row r="36" spans="1:18" x14ac:dyDescent="0.25">
      <c r="A36" t="s">
        <v>93</v>
      </c>
      <c r="B36" t="s">
        <v>94</v>
      </c>
      <c r="C36">
        <v>-0.5</v>
      </c>
      <c r="D36">
        <v>0.02</v>
      </c>
      <c r="M36">
        <v>200</v>
      </c>
      <c r="N36" s="1">
        <f>C36-D36*20-E36*0.8-F36*0.6-H36*5+I36*10+J36/300</f>
        <v>-0.9</v>
      </c>
      <c r="Q36">
        <f t="shared" si="1"/>
        <v>0.02</v>
      </c>
    </row>
    <row r="37" spans="1:18" x14ac:dyDescent="0.25">
      <c r="A37" t="s">
        <v>88</v>
      </c>
      <c r="B37" t="s">
        <v>71</v>
      </c>
      <c r="C37">
        <v>-1</v>
      </c>
      <c r="D37">
        <v>0.08</v>
      </c>
      <c r="M37">
        <v>1000</v>
      </c>
      <c r="N37" s="1">
        <f t="shared" si="4"/>
        <v>-2.6</v>
      </c>
      <c r="Q37">
        <f t="shared" si="1"/>
        <v>0.02</v>
      </c>
      <c r="R37">
        <v>369.99</v>
      </c>
    </row>
    <row r="38" spans="1:18" x14ac:dyDescent="0.25">
      <c r="A38" t="s">
        <v>89</v>
      </c>
      <c r="B38" t="s">
        <v>90</v>
      </c>
      <c r="C38">
        <v>-1</v>
      </c>
      <c r="D38">
        <v>0.08</v>
      </c>
      <c r="M38">
        <v>1100</v>
      </c>
      <c r="N38" s="1">
        <f t="shared" si="4"/>
        <v>-2.6</v>
      </c>
      <c r="P38">
        <v>7.6</v>
      </c>
      <c r="Q38">
        <f t="shared" si="1"/>
        <v>0.11879999999999999</v>
      </c>
    </row>
    <row r="39" spans="1:18" x14ac:dyDescent="0.25">
      <c r="A39" t="s">
        <v>95</v>
      </c>
      <c r="B39" t="s">
        <v>96</v>
      </c>
      <c r="C39">
        <v>-1</v>
      </c>
      <c r="D39">
        <v>0.06</v>
      </c>
      <c r="M39">
        <v>1200</v>
      </c>
      <c r="N39" s="1">
        <f t="shared" si="4"/>
        <v>-2.2000000000000002</v>
      </c>
      <c r="Q39">
        <f t="shared" si="1"/>
        <v>0.02</v>
      </c>
    </row>
    <row r="40" spans="1:18" x14ac:dyDescent="0.25">
      <c r="A40" t="s">
        <v>97</v>
      </c>
      <c r="B40" t="s">
        <v>98</v>
      </c>
      <c r="C40">
        <v>-1</v>
      </c>
      <c r="D40">
        <v>0.06</v>
      </c>
      <c r="M40">
        <v>1300</v>
      </c>
      <c r="N40" s="1">
        <f t="shared" si="4"/>
        <v>-2.2000000000000002</v>
      </c>
      <c r="P40">
        <v>3</v>
      </c>
      <c r="Q40">
        <f t="shared" si="1"/>
        <v>5.8999999999999997E-2</v>
      </c>
      <c r="R40">
        <v>896</v>
      </c>
    </row>
    <row r="41" spans="1:18" x14ac:dyDescent="0.25">
      <c r="A41" t="s">
        <v>284</v>
      </c>
      <c r="B41" t="s">
        <v>285</v>
      </c>
      <c r="C41">
        <v>0</v>
      </c>
      <c r="D41">
        <v>5.0000000000000001E-3</v>
      </c>
      <c r="M41">
        <v>1000</v>
      </c>
      <c r="N41" s="1">
        <f t="shared" si="4"/>
        <v>-0.1</v>
      </c>
    </row>
    <row r="42" spans="1:18" x14ac:dyDescent="0.25">
      <c r="A42" t="s">
        <v>99</v>
      </c>
      <c r="B42" t="s">
        <v>100</v>
      </c>
      <c r="C42">
        <v>-0.5</v>
      </c>
      <c r="D42">
        <v>0.1</v>
      </c>
      <c r="M42">
        <v>1400</v>
      </c>
      <c r="N42" s="1">
        <f t="shared" si="4"/>
        <v>-2.5</v>
      </c>
      <c r="P42">
        <v>5.2</v>
      </c>
      <c r="Q42">
        <f t="shared" si="1"/>
        <v>8.7599999999999997E-2</v>
      </c>
      <c r="R42">
        <v>950</v>
      </c>
    </row>
    <row r="43" spans="1:18" x14ac:dyDescent="0.25">
      <c r="A43" t="s">
        <v>101</v>
      </c>
      <c r="B43" t="s">
        <v>102</v>
      </c>
      <c r="C43">
        <v>-1</v>
      </c>
      <c r="D43">
        <v>0.06</v>
      </c>
      <c r="M43">
        <v>700</v>
      </c>
      <c r="N43" s="1">
        <f t="shared" si="4"/>
        <v>-2.2000000000000002</v>
      </c>
      <c r="Q43">
        <f t="shared" si="1"/>
        <v>0.02</v>
      </c>
      <c r="R43">
        <v>125</v>
      </c>
    </row>
    <row r="44" spans="1:18" x14ac:dyDescent="0.25">
      <c r="A44" t="s">
        <v>105</v>
      </c>
      <c r="B44" t="s">
        <v>106</v>
      </c>
      <c r="C44">
        <v>1</v>
      </c>
      <c r="D44">
        <v>0.02</v>
      </c>
      <c r="M44">
        <v>0</v>
      </c>
      <c r="N44" s="1">
        <f t="shared" si="4"/>
        <v>0.6</v>
      </c>
      <c r="Q44">
        <f t="shared" si="1"/>
        <v>0.02</v>
      </c>
    </row>
    <row r="45" spans="1:18" x14ac:dyDescent="0.25">
      <c r="A45" t="s">
        <v>107</v>
      </c>
      <c r="B45" t="s">
        <v>108</v>
      </c>
      <c r="C45">
        <v>2</v>
      </c>
      <c r="D45">
        <v>0.02</v>
      </c>
      <c r="M45">
        <v>0</v>
      </c>
      <c r="N45" s="1">
        <f t="shared" si="4"/>
        <v>1.6</v>
      </c>
      <c r="Q45">
        <f t="shared" si="1"/>
        <v>0.02</v>
      </c>
    </row>
    <row r="46" spans="1:18" x14ac:dyDescent="0.25">
      <c r="A46" t="s">
        <v>103</v>
      </c>
      <c r="B46" t="s">
        <v>104</v>
      </c>
      <c r="C46">
        <v>1</v>
      </c>
      <c r="D46">
        <v>0.01</v>
      </c>
      <c r="M46">
        <v>0</v>
      </c>
      <c r="N46" s="1">
        <f t="shared" si="4"/>
        <v>0.8</v>
      </c>
      <c r="Q46">
        <f t="shared" si="1"/>
        <v>0.02</v>
      </c>
    </row>
    <row r="47" spans="1:18" x14ac:dyDescent="0.25">
      <c r="A47" t="s">
        <v>109</v>
      </c>
      <c r="B47" t="s">
        <v>110</v>
      </c>
      <c r="C47">
        <v>1</v>
      </c>
      <c r="D47">
        <v>0.01</v>
      </c>
      <c r="M47">
        <v>0</v>
      </c>
      <c r="N47" s="1">
        <f t="shared" si="4"/>
        <v>0.8</v>
      </c>
      <c r="Q47">
        <f t="shared" si="1"/>
        <v>0.02</v>
      </c>
    </row>
    <row r="48" spans="1:18" x14ac:dyDescent="0.25">
      <c r="N48" s="1">
        <f t="shared" si="4"/>
        <v>0</v>
      </c>
      <c r="Q48">
        <f t="shared" si="1"/>
        <v>0.02</v>
      </c>
    </row>
    <row r="49" spans="1:18" x14ac:dyDescent="0.25">
      <c r="A49" t="s">
        <v>111</v>
      </c>
      <c r="B49" t="s">
        <v>112</v>
      </c>
      <c r="C49">
        <v>0</v>
      </c>
      <c r="D49">
        <v>0.03</v>
      </c>
      <c r="M49">
        <v>500</v>
      </c>
      <c r="N49" s="1">
        <f t="shared" si="4"/>
        <v>-0.6</v>
      </c>
      <c r="Q49">
        <f t="shared" si="1"/>
        <v>0.02</v>
      </c>
    </row>
    <row r="50" spans="1:18" x14ac:dyDescent="0.25">
      <c r="A50" t="s">
        <v>113</v>
      </c>
      <c r="B50" t="s">
        <v>114</v>
      </c>
      <c r="C50">
        <v>-0.5</v>
      </c>
      <c r="D50">
        <v>0.04</v>
      </c>
      <c r="M50">
        <v>550</v>
      </c>
      <c r="N50" s="1">
        <f t="shared" si="4"/>
        <v>-1.3</v>
      </c>
      <c r="Q50">
        <f t="shared" si="1"/>
        <v>0.02</v>
      </c>
    </row>
    <row r="51" spans="1:18" x14ac:dyDescent="0.25">
      <c r="A51" t="s">
        <v>115</v>
      </c>
      <c r="B51" t="s">
        <v>116</v>
      </c>
      <c r="C51">
        <v>-0.5</v>
      </c>
      <c r="D51">
        <v>0.05</v>
      </c>
      <c r="M51">
        <v>600</v>
      </c>
      <c r="N51" s="1">
        <f t="shared" si="4"/>
        <v>-1.5</v>
      </c>
      <c r="Q51">
        <f t="shared" si="1"/>
        <v>0.02</v>
      </c>
    </row>
    <row r="52" spans="1:18" x14ac:dyDescent="0.25">
      <c r="A52" t="s">
        <v>117</v>
      </c>
      <c r="B52" t="s">
        <v>118</v>
      </c>
      <c r="C52">
        <v>-1</v>
      </c>
      <c r="D52">
        <v>0.05</v>
      </c>
      <c r="M52">
        <v>1200</v>
      </c>
      <c r="N52" s="1">
        <f t="shared" si="4"/>
        <v>-2</v>
      </c>
      <c r="P52">
        <v>2.1</v>
      </c>
      <c r="Q52">
        <f t="shared" si="1"/>
        <v>4.7300000000000002E-2</v>
      </c>
      <c r="R52">
        <v>599</v>
      </c>
    </row>
    <row r="53" spans="1:18" x14ac:dyDescent="0.25">
      <c r="N53" s="1">
        <f t="shared" si="4"/>
        <v>0</v>
      </c>
      <c r="Q53">
        <f t="shared" si="1"/>
        <v>0.02</v>
      </c>
    </row>
    <row r="54" spans="1:18" x14ac:dyDescent="0.25">
      <c r="A54" t="s">
        <v>119</v>
      </c>
      <c r="B54" t="s">
        <v>287</v>
      </c>
      <c r="C54">
        <v>-2</v>
      </c>
      <c r="D54">
        <v>0.18</v>
      </c>
      <c r="M54">
        <v>1400</v>
      </c>
      <c r="N54" s="1">
        <f t="shared" ref="N54:N68" si="6">C54-D54*20-E54*0.8-F54*0.6-H54*5+I54*10+J54/300</f>
        <v>-5.6</v>
      </c>
      <c r="P54">
        <v>12.3</v>
      </c>
      <c r="Q54">
        <f t="shared" si="1"/>
        <v>0.1799</v>
      </c>
      <c r="R54">
        <v>659</v>
      </c>
    </row>
    <row r="55" spans="1:18" x14ac:dyDescent="0.25">
      <c r="A55" t="s">
        <v>120</v>
      </c>
      <c r="B55" t="s">
        <v>288</v>
      </c>
      <c r="C55">
        <v>-2</v>
      </c>
      <c r="D55">
        <v>0.17</v>
      </c>
      <c r="M55">
        <v>1300</v>
      </c>
      <c r="N55" s="1">
        <f t="shared" si="6"/>
        <v>-5.4</v>
      </c>
      <c r="P55">
        <v>11.5</v>
      </c>
      <c r="Q55">
        <f t="shared" si="1"/>
        <v>0.16949999999999998</v>
      </c>
      <c r="R55">
        <v>601</v>
      </c>
    </row>
    <row r="56" spans="1:18" x14ac:dyDescent="0.25">
      <c r="A56" t="s">
        <v>121</v>
      </c>
      <c r="B56" t="s">
        <v>289</v>
      </c>
      <c r="C56">
        <v>-1</v>
      </c>
      <c r="D56">
        <v>0.17</v>
      </c>
      <c r="M56">
        <v>1100</v>
      </c>
      <c r="N56" s="1">
        <f t="shared" si="6"/>
        <v>-4.4000000000000004</v>
      </c>
      <c r="P56">
        <v>11.5</v>
      </c>
      <c r="Q56">
        <f t="shared" si="1"/>
        <v>0.16949999999999998</v>
      </c>
    </row>
    <row r="57" spans="1:18" x14ac:dyDescent="0.25">
      <c r="A57" t="s">
        <v>124</v>
      </c>
      <c r="B57" t="s">
        <v>290</v>
      </c>
      <c r="C57">
        <v>-2</v>
      </c>
      <c r="D57">
        <v>0.14000000000000001</v>
      </c>
      <c r="M57">
        <v>1800</v>
      </c>
      <c r="N57" s="1">
        <f t="shared" si="6"/>
        <v>-4.8000000000000007</v>
      </c>
      <c r="P57">
        <v>9</v>
      </c>
      <c r="Q57">
        <f t="shared" si="1"/>
        <v>0.13699999999999998</v>
      </c>
      <c r="R57">
        <v>649</v>
      </c>
    </row>
    <row r="58" spans="1:18" x14ac:dyDescent="0.25">
      <c r="A58" t="s">
        <v>125</v>
      </c>
      <c r="B58" t="s">
        <v>291</v>
      </c>
      <c r="C58">
        <v>-1</v>
      </c>
      <c r="D58">
        <v>0.14000000000000001</v>
      </c>
      <c r="M58">
        <v>1600</v>
      </c>
      <c r="N58" s="1">
        <f t="shared" si="6"/>
        <v>-3.8000000000000003</v>
      </c>
      <c r="Q58">
        <f t="shared" si="1"/>
        <v>0.02</v>
      </c>
    </row>
    <row r="59" spans="1:18" x14ac:dyDescent="0.25">
      <c r="A59" t="s">
        <v>126</v>
      </c>
      <c r="B59" t="s">
        <v>292</v>
      </c>
      <c r="C59">
        <v>-1</v>
      </c>
      <c r="D59">
        <v>0.14000000000000001</v>
      </c>
      <c r="M59">
        <v>1700</v>
      </c>
      <c r="N59" s="1">
        <f t="shared" si="6"/>
        <v>-3.8000000000000003</v>
      </c>
      <c r="Q59">
        <f t="shared" si="1"/>
        <v>0.02</v>
      </c>
    </row>
    <row r="60" spans="1:18" x14ac:dyDescent="0.25">
      <c r="A60" t="s">
        <v>127</v>
      </c>
      <c r="B60" t="s">
        <v>293</v>
      </c>
      <c r="C60">
        <v>-1</v>
      </c>
      <c r="D60">
        <v>0.14000000000000001</v>
      </c>
      <c r="M60">
        <v>2000</v>
      </c>
      <c r="N60" s="1">
        <f t="shared" si="6"/>
        <v>-3.8000000000000003</v>
      </c>
      <c r="Q60">
        <f t="shared" si="1"/>
        <v>0.02</v>
      </c>
    </row>
    <row r="61" spans="1:18" x14ac:dyDescent="0.25">
      <c r="A61" t="s">
        <v>130</v>
      </c>
      <c r="B61" t="s">
        <v>294</v>
      </c>
      <c r="C61">
        <v>0</v>
      </c>
      <c r="D61">
        <v>0.03</v>
      </c>
      <c r="M61">
        <v>300</v>
      </c>
      <c r="N61" s="1">
        <f>C61-D61*20-E61*0.8-F61*0.6-H61*5+I61*10+J61/300</f>
        <v>-0.6</v>
      </c>
      <c r="Q61">
        <f t="shared" si="1"/>
        <v>0.02</v>
      </c>
    </row>
    <row r="62" spans="1:18" x14ac:dyDescent="0.25">
      <c r="A62" t="s">
        <v>129</v>
      </c>
      <c r="B62" t="s">
        <v>295</v>
      </c>
      <c r="C62">
        <v>0</v>
      </c>
      <c r="D62">
        <v>0.03</v>
      </c>
      <c r="M62">
        <v>300</v>
      </c>
      <c r="N62" s="1">
        <f t="shared" si="6"/>
        <v>-0.6</v>
      </c>
      <c r="Q62">
        <f t="shared" si="1"/>
        <v>0.02</v>
      </c>
    </row>
    <row r="63" spans="1:18" x14ac:dyDescent="0.25">
      <c r="A63" t="s">
        <v>122</v>
      </c>
      <c r="B63" t="s">
        <v>296</v>
      </c>
      <c r="C63">
        <v>-2</v>
      </c>
      <c r="D63">
        <v>0.12</v>
      </c>
      <c r="M63">
        <v>1700</v>
      </c>
      <c r="N63" s="1">
        <f t="shared" si="6"/>
        <v>-4.4000000000000004</v>
      </c>
      <c r="P63">
        <v>11.2</v>
      </c>
      <c r="Q63">
        <f t="shared" si="1"/>
        <v>0.16559999999999997</v>
      </c>
    </row>
    <row r="64" spans="1:18" x14ac:dyDescent="0.25">
      <c r="A64" t="s">
        <v>123</v>
      </c>
      <c r="B64" t="s">
        <v>297</v>
      </c>
      <c r="C64">
        <v>-1</v>
      </c>
      <c r="D64">
        <v>0.12</v>
      </c>
      <c r="M64">
        <v>1500</v>
      </c>
      <c r="N64" s="1">
        <f t="shared" si="6"/>
        <v>-3.4</v>
      </c>
      <c r="Q64">
        <f t="shared" si="1"/>
        <v>0.02</v>
      </c>
    </row>
    <row r="65" spans="1:17" x14ac:dyDescent="0.25">
      <c r="A65" t="s">
        <v>128</v>
      </c>
      <c r="B65" t="s">
        <v>298</v>
      </c>
      <c r="C65">
        <v>-1</v>
      </c>
      <c r="D65">
        <v>0.12</v>
      </c>
      <c r="M65">
        <v>1600</v>
      </c>
      <c r="N65" s="1">
        <f>C65-D65*20-E65*0.8-F65*0.6-H65*5+I65*10+J65/300</f>
        <v>-3.4</v>
      </c>
      <c r="Q65">
        <f t="shared" si="1"/>
        <v>0.02</v>
      </c>
    </row>
    <row r="66" spans="1:17" x14ac:dyDescent="0.25">
      <c r="A66" t="s">
        <v>132</v>
      </c>
      <c r="B66" t="s">
        <v>299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A67" t="s">
        <v>131</v>
      </c>
      <c r="B67" t="s">
        <v>300</v>
      </c>
      <c r="C67">
        <v>0</v>
      </c>
      <c r="D67">
        <v>0</v>
      </c>
      <c r="M67">
        <v>0</v>
      </c>
      <c r="N67" s="1">
        <f t="shared" si="6"/>
        <v>0</v>
      </c>
      <c r="Q67">
        <f t="shared" si="1"/>
        <v>0.02</v>
      </c>
    </row>
    <row r="68" spans="1:17" x14ac:dyDescent="0.25">
      <c r="A68" t="s">
        <v>133</v>
      </c>
      <c r="B68" t="s">
        <v>301</v>
      </c>
      <c r="C68">
        <v>0</v>
      </c>
      <c r="D68">
        <v>0</v>
      </c>
      <c r="M68">
        <v>0</v>
      </c>
      <c r="N68" s="1">
        <f t="shared" si="6"/>
        <v>0</v>
      </c>
      <c r="Q68">
        <f t="shared" si="1"/>
        <v>0.02</v>
      </c>
    </row>
    <row r="69" spans="1:17" x14ac:dyDescent="0.25">
      <c r="A69" t="s">
        <v>134</v>
      </c>
      <c r="B69" t="s">
        <v>302</v>
      </c>
      <c r="C69">
        <v>0</v>
      </c>
      <c r="D69">
        <v>0</v>
      </c>
      <c r="M69">
        <v>0</v>
      </c>
      <c r="N69" s="1">
        <f>C69-D69*20-E69*0.8-F69*0.6-H69*5+I69*10+J69/300</f>
        <v>0</v>
      </c>
      <c r="Q69">
        <f t="shared" si="1"/>
        <v>0.02</v>
      </c>
    </row>
    <row r="70" spans="1:17" x14ac:dyDescent="0.25">
      <c r="N70" s="1">
        <f t="shared" ref="N70:N99" si="7">C70-D70*20-E70*0.8-F70*0.6-H70*5+I70*10+J70/300</f>
        <v>0</v>
      </c>
      <c r="Q70">
        <f t="shared" si="1"/>
        <v>0.02</v>
      </c>
    </row>
    <row r="71" spans="1:17" x14ac:dyDescent="0.25">
      <c r="A71" t="s">
        <v>159</v>
      </c>
      <c r="B71" t="s">
        <v>160</v>
      </c>
      <c r="C71">
        <v>0</v>
      </c>
      <c r="D71">
        <v>0.04</v>
      </c>
      <c r="M71">
        <v>200</v>
      </c>
      <c r="N71" s="1">
        <f t="shared" ref="N71:N81" si="8">C71-D71*20-E71*0.8-F71*0.6-H71*5+I71*10+J71/300</f>
        <v>-0.8</v>
      </c>
      <c r="Q71">
        <f t="shared" ref="Q71:Q81" si="9">P71*0.013+0.02</f>
        <v>0.02</v>
      </c>
    </row>
    <row r="72" spans="1:17" x14ac:dyDescent="0.25">
      <c r="A72" t="s">
        <v>161</v>
      </c>
      <c r="B72" t="s">
        <v>162</v>
      </c>
      <c r="C72">
        <v>-2</v>
      </c>
      <c r="D72">
        <v>0.08</v>
      </c>
      <c r="M72">
        <v>900</v>
      </c>
      <c r="N72" s="1">
        <f t="shared" si="8"/>
        <v>-3.6</v>
      </c>
      <c r="P72">
        <v>4.2</v>
      </c>
      <c r="Q72">
        <f t="shared" si="9"/>
        <v>7.46E-2</v>
      </c>
    </row>
    <row r="73" spans="1:17" x14ac:dyDescent="0.25">
      <c r="A73" t="s">
        <v>163</v>
      </c>
      <c r="B73" t="s">
        <v>162</v>
      </c>
      <c r="C73">
        <v>-2</v>
      </c>
      <c r="D73">
        <v>0.08</v>
      </c>
      <c r="M73">
        <v>900</v>
      </c>
      <c r="N73" s="1">
        <f t="shared" si="8"/>
        <v>-3.6</v>
      </c>
      <c r="Q73">
        <f t="shared" si="9"/>
        <v>0.02</v>
      </c>
    </row>
    <row r="74" spans="1:17" x14ac:dyDescent="0.25">
      <c r="N74" s="1">
        <f t="shared" si="8"/>
        <v>0</v>
      </c>
      <c r="Q74">
        <f t="shared" si="9"/>
        <v>0.02</v>
      </c>
    </row>
    <row r="75" spans="1:17" x14ac:dyDescent="0.25">
      <c r="A75" t="s">
        <v>179</v>
      </c>
      <c r="B75" t="s">
        <v>180</v>
      </c>
      <c r="C75">
        <v>-0.5</v>
      </c>
      <c r="D75">
        <v>0.03</v>
      </c>
      <c r="M75">
        <v>200</v>
      </c>
      <c r="N75" s="1">
        <f t="shared" si="8"/>
        <v>-1.1000000000000001</v>
      </c>
      <c r="Q75">
        <f t="shared" si="9"/>
        <v>0.02</v>
      </c>
    </row>
    <row r="76" spans="1:17" x14ac:dyDescent="0.25">
      <c r="A76" t="s">
        <v>177</v>
      </c>
      <c r="B76" t="s">
        <v>178</v>
      </c>
      <c r="C76">
        <v>-1</v>
      </c>
      <c r="D76">
        <v>0.06</v>
      </c>
      <c r="M76">
        <v>300</v>
      </c>
      <c r="N76" s="1">
        <f t="shared" si="8"/>
        <v>-2.2000000000000002</v>
      </c>
      <c r="Q76">
        <f t="shared" si="9"/>
        <v>0.02</v>
      </c>
    </row>
    <row r="77" spans="1:17" x14ac:dyDescent="0.25">
      <c r="A77" t="s">
        <v>181</v>
      </c>
      <c r="B77" t="s">
        <v>182</v>
      </c>
      <c r="C77">
        <v>-2</v>
      </c>
      <c r="D77">
        <v>0.11</v>
      </c>
      <c r="M77">
        <v>800</v>
      </c>
      <c r="N77" s="1">
        <f t="shared" si="8"/>
        <v>-4.2</v>
      </c>
      <c r="P77">
        <v>7.1</v>
      </c>
      <c r="Q77">
        <f t="shared" si="9"/>
        <v>0.1123</v>
      </c>
    </row>
    <row r="78" spans="1:17" x14ac:dyDescent="0.25">
      <c r="N78" s="1">
        <f t="shared" si="8"/>
        <v>0</v>
      </c>
      <c r="Q78">
        <f t="shared" si="9"/>
        <v>0.02</v>
      </c>
    </row>
    <row r="79" spans="1:17" x14ac:dyDescent="0.25">
      <c r="A79" t="s">
        <v>183</v>
      </c>
      <c r="B79" t="s">
        <v>184</v>
      </c>
      <c r="C79">
        <v>0</v>
      </c>
      <c r="D79">
        <v>0.05</v>
      </c>
      <c r="M79">
        <v>300</v>
      </c>
      <c r="N79" s="1">
        <f t="shared" si="8"/>
        <v>-1</v>
      </c>
      <c r="Q79">
        <f t="shared" si="9"/>
        <v>0.02</v>
      </c>
    </row>
    <row r="80" spans="1:17" x14ac:dyDescent="0.25">
      <c r="A80" t="s">
        <v>185</v>
      </c>
      <c r="B80" t="s">
        <v>186</v>
      </c>
      <c r="C80">
        <v>-2</v>
      </c>
      <c r="D80">
        <v>0.17</v>
      </c>
      <c r="M80">
        <v>1000</v>
      </c>
      <c r="N80" s="1">
        <f t="shared" si="8"/>
        <v>-5.4</v>
      </c>
      <c r="P80">
        <v>15.8</v>
      </c>
      <c r="Q80">
        <f t="shared" si="9"/>
        <v>0.22539999999999999</v>
      </c>
    </row>
    <row r="81" spans="1:17" x14ac:dyDescent="0.25">
      <c r="N81" s="1">
        <f t="shared" si="8"/>
        <v>0</v>
      </c>
      <c r="Q81">
        <f t="shared" si="9"/>
        <v>0.02</v>
      </c>
    </row>
    <row r="82" spans="1:17" x14ac:dyDescent="0.25">
      <c r="A82" t="s">
        <v>135</v>
      </c>
      <c r="B82" t="s">
        <v>136</v>
      </c>
      <c r="C82">
        <v>-2.5</v>
      </c>
      <c r="D82">
        <v>0.06</v>
      </c>
      <c r="M82">
        <v>900</v>
      </c>
      <c r="N82" s="1">
        <f t="shared" si="7"/>
        <v>-3.7</v>
      </c>
      <c r="P82">
        <v>3.1746569999999998</v>
      </c>
      <c r="Q82">
        <f t="shared" ref="Q82:Q105" si="10">P82*0.013+0.02</f>
        <v>6.1270540999999998E-2</v>
      </c>
    </row>
    <row r="83" spans="1:17" x14ac:dyDescent="0.25">
      <c r="A83" t="s">
        <v>137</v>
      </c>
      <c r="B83" t="s">
        <v>138</v>
      </c>
      <c r="C83">
        <v>-2</v>
      </c>
      <c r="D83">
        <v>0.12</v>
      </c>
      <c r="M83">
        <v>1000</v>
      </c>
      <c r="N83" s="1">
        <f t="shared" si="7"/>
        <v>-4.4000000000000004</v>
      </c>
      <c r="P83">
        <v>8</v>
      </c>
      <c r="Q83">
        <f t="shared" si="10"/>
        <v>0.124</v>
      </c>
    </row>
    <row r="84" spans="1:17" x14ac:dyDescent="0.25">
      <c r="A84" t="s">
        <v>139</v>
      </c>
      <c r="B84" t="s">
        <v>140</v>
      </c>
      <c r="C84">
        <v>-2.5</v>
      </c>
      <c r="D84">
        <v>0.09</v>
      </c>
      <c r="M84">
        <v>1000</v>
      </c>
      <c r="N84" s="1">
        <f t="shared" si="7"/>
        <v>-4.3</v>
      </c>
      <c r="P84">
        <v>5.6085599999999998</v>
      </c>
      <c r="Q84">
        <f t="shared" si="10"/>
        <v>9.2911279999999999E-2</v>
      </c>
    </row>
    <row r="85" spans="1:17" x14ac:dyDescent="0.25">
      <c r="A85" t="s">
        <v>143</v>
      </c>
      <c r="B85" t="s">
        <v>144</v>
      </c>
      <c r="C85">
        <v>-2</v>
      </c>
      <c r="D85">
        <v>0.19</v>
      </c>
      <c r="M85">
        <v>800</v>
      </c>
      <c r="N85" s="1">
        <f t="shared" si="7"/>
        <v>-5.8</v>
      </c>
      <c r="P85">
        <v>13.4041</v>
      </c>
      <c r="Q85">
        <f t="shared" si="10"/>
        <v>0.19425329999999999</v>
      </c>
    </row>
    <row r="86" spans="1:17" x14ac:dyDescent="0.25">
      <c r="A86" t="s">
        <v>145</v>
      </c>
      <c r="B86" t="s">
        <v>146</v>
      </c>
      <c r="C86">
        <v>-6</v>
      </c>
      <c r="D86">
        <v>7.0000000000000007E-2</v>
      </c>
      <c r="H86">
        <v>0.25</v>
      </c>
      <c r="M86">
        <v>600</v>
      </c>
      <c r="N86" s="1">
        <f t="shared" si="7"/>
        <v>-8.65</v>
      </c>
      <c r="P86">
        <v>4</v>
      </c>
      <c r="Q86">
        <f t="shared" si="10"/>
        <v>7.1999999999999995E-2</v>
      </c>
    </row>
    <row r="87" spans="1:17" x14ac:dyDescent="0.25">
      <c r="A87" t="s">
        <v>147</v>
      </c>
      <c r="B87" t="s">
        <v>148</v>
      </c>
      <c r="C87">
        <v>-7</v>
      </c>
      <c r="D87">
        <v>0.19</v>
      </c>
      <c r="H87">
        <v>0.25</v>
      </c>
      <c r="M87">
        <v>2000</v>
      </c>
      <c r="N87" s="1">
        <f t="shared" si="7"/>
        <v>-12.05</v>
      </c>
      <c r="P87">
        <v>9.6</v>
      </c>
      <c r="Q87">
        <f t="shared" si="10"/>
        <v>0.14479999999999998</v>
      </c>
    </row>
    <row r="88" spans="1:17" x14ac:dyDescent="0.25">
      <c r="A88" t="s">
        <v>157</v>
      </c>
      <c r="B88" t="s">
        <v>158</v>
      </c>
      <c r="C88">
        <v>-2</v>
      </c>
      <c r="D88">
        <v>0.16</v>
      </c>
      <c r="M88">
        <v>1000</v>
      </c>
      <c r="N88" s="1">
        <f t="shared" si="7"/>
        <v>-5.2</v>
      </c>
      <c r="P88">
        <v>10.5116</v>
      </c>
      <c r="Q88">
        <f t="shared" si="10"/>
        <v>0.15665079999999998</v>
      </c>
    </row>
    <row r="89" spans="1:17" x14ac:dyDescent="0.25">
      <c r="A89" t="s">
        <v>141</v>
      </c>
      <c r="B89" t="s">
        <v>142</v>
      </c>
      <c r="C89">
        <v>-2</v>
      </c>
      <c r="D89">
        <v>0.16</v>
      </c>
      <c r="M89">
        <v>1200</v>
      </c>
      <c r="N89" s="1">
        <f t="shared" si="7"/>
        <v>-5.2</v>
      </c>
      <c r="P89">
        <v>10.93493</v>
      </c>
      <c r="Q89">
        <f t="shared" si="10"/>
        <v>0.16215408999999997</v>
      </c>
    </row>
    <row r="90" spans="1:17" x14ac:dyDescent="0.25">
      <c r="A90" t="s">
        <v>149</v>
      </c>
      <c r="B90" t="s">
        <v>150</v>
      </c>
      <c r="C90">
        <v>-2</v>
      </c>
      <c r="D90">
        <v>0.16</v>
      </c>
      <c r="M90">
        <v>1000</v>
      </c>
      <c r="N90" s="1">
        <f t="shared" si="7"/>
        <v>-5.2</v>
      </c>
      <c r="P90">
        <v>10.9</v>
      </c>
      <c r="Q90">
        <f t="shared" si="10"/>
        <v>0.16169999999999998</v>
      </c>
    </row>
    <row r="91" spans="1:17" x14ac:dyDescent="0.25">
      <c r="A91" t="s">
        <v>151</v>
      </c>
      <c r="B91" t="s">
        <v>152</v>
      </c>
      <c r="C91">
        <v>-2.5</v>
      </c>
      <c r="D91">
        <v>0.2</v>
      </c>
      <c r="M91">
        <v>800</v>
      </c>
      <c r="N91" s="1">
        <f t="shared" si="7"/>
        <v>-6.5</v>
      </c>
      <c r="P91">
        <v>13.9</v>
      </c>
      <c r="Q91">
        <f t="shared" si="10"/>
        <v>0.20069999999999999</v>
      </c>
    </row>
    <row r="92" spans="1:17" x14ac:dyDescent="0.25">
      <c r="A92" t="s">
        <v>153</v>
      </c>
      <c r="B92" t="s">
        <v>154</v>
      </c>
      <c r="C92">
        <v>-2</v>
      </c>
      <c r="D92">
        <v>0.17</v>
      </c>
      <c r="M92">
        <v>500</v>
      </c>
      <c r="N92" s="1">
        <f t="shared" si="7"/>
        <v>-5.4</v>
      </c>
      <c r="Q92">
        <f t="shared" si="10"/>
        <v>0.02</v>
      </c>
    </row>
    <row r="93" spans="1:17" x14ac:dyDescent="0.25">
      <c r="A93" t="s">
        <v>155</v>
      </c>
      <c r="B93" t="s">
        <v>156</v>
      </c>
      <c r="C93">
        <v>-4</v>
      </c>
      <c r="D93">
        <v>0.17</v>
      </c>
      <c r="M93">
        <v>1600</v>
      </c>
      <c r="N93" s="1">
        <f t="shared" si="7"/>
        <v>-7.4</v>
      </c>
      <c r="P93">
        <v>11.6</v>
      </c>
      <c r="Q93">
        <f t="shared" si="10"/>
        <v>0.17079999999999998</v>
      </c>
    </row>
    <row r="94" spans="1:17" x14ac:dyDescent="0.25">
      <c r="N94" s="1">
        <f t="shared" si="7"/>
        <v>0</v>
      </c>
      <c r="Q94">
        <f t="shared" si="10"/>
        <v>0.02</v>
      </c>
    </row>
    <row r="95" spans="1:17" x14ac:dyDescent="0.25">
      <c r="A95" s="1" t="s">
        <v>32</v>
      </c>
      <c r="B95" s="1" t="s">
        <v>33</v>
      </c>
      <c r="C95" s="1">
        <v>0</v>
      </c>
      <c r="D95" s="1">
        <v>0.04</v>
      </c>
      <c r="E95" s="1"/>
      <c r="F95" s="1"/>
      <c r="G95" s="1"/>
      <c r="H95" s="1"/>
      <c r="I95" s="1"/>
      <c r="J95" s="1"/>
      <c r="K95" s="1"/>
      <c r="L95" s="1"/>
      <c r="M95" s="1">
        <v>400</v>
      </c>
      <c r="N95" s="1">
        <f t="shared" si="7"/>
        <v>-0.8</v>
      </c>
      <c r="Q95">
        <f t="shared" si="10"/>
        <v>0.02</v>
      </c>
    </row>
    <row r="96" spans="1:17" x14ac:dyDescent="0.25">
      <c r="A96" s="1" t="s">
        <v>34</v>
      </c>
      <c r="B96" s="1" t="s">
        <v>35</v>
      </c>
      <c r="C96" s="1">
        <v>0</v>
      </c>
      <c r="D96" s="1">
        <v>0.02</v>
      </c>
      <c r="E96" s="1"/>
      <c r="F96" s="1"/>
      <c r="G96" s="1"/>
      <c r="H96" s="1"/>
      <c r="I96" s="1"/>
      <c r="J96" s="1"/>
      <c r="K96" s="1"/>
      <c r="L96" s="1"/>
      <c r="M96" s="1">
        <v>200</v>
      </c>
      <c r="N96" s="1">
        <f t="shared" si="7"/>
        <v>-0.4</v>
      </c>
      <c r="Q96">
        <f t="shared" si="10"/>
        <v>0.02</v>
      </c>
    </row>
    <row r="97" spans="1:17" x14ac:dyDescent="0.25">
      <c r="A97" t="s">
        <v>53</v>
      </c>
      <c r="B97" t="s">
        <v>54</v>
      </c>
      <c r="C97">
        <v>0</v>
      </c>
      <c r="D97">
        <v>0.03</v>
      </c>
      <c r="M97">
        <v>350</v>
      </c>
      <c r="N97" s="1">
        <f t="shared" si="7"/>
        <v>-0.6</v>
      </c>
      <c r="Q97">
        <f t="shared" si="10"/>
        <v>0.02</v>
      </c>
    </row>
    <row r="98" spans="1:17" x14ac:dyDescent="0.25">
      <c r="A98" t="s">
        <v>55</v>
      </c>
      <c r="B98" t="s">
        <v>56</v>
      </c>
      <c r="C98">
        <v>0</v>
      </c>
      <c r="D98">
        <v>0.03</v>
      </c>
      <c r="M98">
        <v>200</v>
      </c>
      <c r="N98" s="1">
        <f t="shared" si="7"/>
        <v>-0.6</v>
      </c>
      <c r="Q98">
        <f t="shared" si="10"/>
        <v>0.02</v>
      </c>
    </row>
    <row r="99" spans="1:17" x14ac:dyDescent="0.25">
      <c r="A99" t="s">
        <v>63</v>
      </c>
      <c r="B99" t="s">
        <v>64</v>
      </c>
      <c r="C99">
        <v>0</v>
      </c>
      <c r="D99">
        <v>0.05</v>
      </c>
      <c r="M99">
        <v>100</v>
      </c>
      <c r="N99" s="1">
        <f t="shared" si="7"/>
        <v>-1</v>
      </c>
      <c r="Q99">
        <f t="shared" si="10"/>
        <v>0.02</v>
      </c>
    </row>
    <row r="100" spans="1:17" x14ac:dyDescent="0.25">
      <c r="A100" t="s">
        <v>57</v>
      </c>
      <c r="B100" t="s">
        <v>58</v>
      </c>
      <c r="C100">
        <v>-3</v>
      </c>
      <c r="D100">
        <v>0.1</v>
      </c>
      <c r="M100">
        <v>1200</v>
      </c>
      <c r="N100" s="1">
        <f t="shared" ref="N100:N105" si="11">C100-D100*20-E100*0.8-F100*0.6-H100*5+I100*10+J100/300</f>
        <v>-5</v>
      </c>
      <c r="P100">
        <v>6.1</v>
      </c>
      <c r="Q100">
        <f t="shared" si="10"/>
        <v>9.9299999999999999E-2</v>
      </c>
    </row>
    <row r="101" spans="1:17" x14ac:dyDescent="0.25">
      <c r="A101" t="s">
        <v>59</v>
      </c>
      <c r="B101" t="s">
        <v>58</v>
      </c>
      <c r="C101">
        <v>-3</v>
      </c>
      <c r="D101">
        <v>0.1</v>
      </c>
      <c r="M101">
        <v>1200</v>
      </c>
      <c r="N101" s="1">
        <f t="shared" si="11"/>
        <v>-5</v>
      </c>
      <c r="Q101">
        <f t="shared" si="10"/>
        <v>0.02</v>
      </c>
    </row>
    <row r="102" spans="1:17" x14ac:dyDescent="0.25">
      <c r="A102" t="s">
        <v>60</v>
      </c>
      <c r="B102" t="s">
        <v>58</v>
      </c>
      <c r="C102">
        <v>-3</v>
      </c>
      <c r="D102">
        <v>0.1</v>
      </c>
      <c r="M102">
        <v>1500</v>
      </c>
      <c r="N102" s="1">
        <f t="shared" si="11"/>
        <v>-5</v>
      </c>
      <c r="Q102">
        <f t="shared" si="10"/>
        <v>0.02</v>
      </c>
    </row>
    <row r="103" spans="1:17" x14ac:dyDescent="0.25">
      <c r="A103" t="s">
        <v>61</v>
      </c>
      <c r="B103" t="s">
        <v>58</v>
      </c>
      <c r="C103">
        <v>-3</v>
      </c>
      <c r="D103">
        <v>0.1</v>
      </c>
      <c r="M103">
        <v>1500</v>
      </c>
      <c r="N103" s="1">
        <f t="shared" si="11"/>
        <v>-5</v>
      </c>
      <c r="Q103">
        <f t="shared" si="10"/>
        <v>0.02</v>
      </c>
    </row>
    <row r="104" spans="1:17" x14ac:dyDescent="0.25">
      <c r="A104" t="s">
        <v>62</v>
      </c>
      <c r="B104" t="s">
        <v>65</v>
      </c>
      <c r="C104">
        <v>-1</v>
      </c>
      <c r="D104">
        <v>0.08</v>
      </c>
      <c r="M104">
        <v>1300</v>
      </c>
      <c r="N104" s="1">
        <f t="shared" si="11"/>
        <v>-2.6</v>
      </c>
      <c r="P104">
        <v>5.5</v>
      </c>
      <c r="Q104">
        <f t="shared" si="10"/>
        <v>9.1499999999999998E-2</v>
      </c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>
        <f t="shared" si="11"/>
        <v>0</v>
      </c>
      <c r="Q105">
        <f t="shared" si="10"/>
        <v>0.02</v>
      </c>
    </row>
    <row r="106" spans="1:17" x14ac:dyDescent="0.25">
      <c r="A106" t="s">
        <v>187</v>
      </c>
      <c r="B106" t="s">
        <v>188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189</v>
      </c>
      <c r="B107" t="s">
        <v>190</v>
      </c>
      <c r="C107">
        <v>-3</v>
      </c>
      <c r="D107">
        <v>0.19</v>
      </c>
      <c r="F107">
        <v>-1</v>
      </c>
      <c r="M107">
        <v>1200</v>
      </c>
      <c r="N107" s="1">
        <f>C107-D107*20-E107*0.8-F107*0.6-H107*5+I107*10+J107/300</f>
        <v>-6.2</v>
      </c>
      <c r="P107">
        <v>17.600000000000001</v>
      </c>
      <c r="Q107">
        <f>P107*0.013+0.02</f>
        <v>0.24879999999999999</v>
      </c>
    </row>
    <row r="108" spans="1:17" x14ac:dyDescent="0.25">
      <c r="N108" s="1">
        <f>C108-D108*20-E108*0.8-F108*0.6-H108*5+I108*10+J108/300</f>
        <v>0</v>
      </c>
      <c r="Q108">
        <f>P108*0.013+0.02</f>
        <v>0.02</v>
      </c>
    </row>
    <row r="109" spans="1:17" x14ac:dyDescent="0.25">
      <c r="A109" t="s">
        <v>191</v>
      </c>
      <c r="B109" t="s">
        <v>192</v>
      </c>
      <c r="C109">
        <v>0</v>
      </c>
      <c r="D109">
        <v>0.06</v>
      </c>
      <c r="M109">
        <v>300</v>
      </c>
      <c r="N109" s="1">
        <f>C109-D109*20-E109*0.8-F109*0.6-H109*5+I109*10+J109/300</f>
        <v>-1.2</v>
      </c>
      <c r="Q109">
        <f>P109*0.013+0.02</f>
        <v>0.02</v>
      </c>
    </row>
    <row r="110" spans="1:17" x14ac:dyDescent="0.25">
      <c r="A110" t="s">
        <v>193</v>
      </c>
      <c r="B110" t="s">
        <v>194</v>
      </c>
      <c r="C110">
        <v>-3</v>
      </c>
      <c r="D110">
        <v>0.25</v>
      </c>
      <c r="F110">
        <v>-2</v>
      </c>
      <c r="M110">
        <v>950</v>
      </c>
      <c r="N110" s="1">
        <f>C110-D110*20-E110*0.8-F110*0.6-H110*5+I110*10+J110/300</f>
        <v>-6.8</v>
      </c>
      <c r="P110">
        <v>17.460599999999999</v>
      </c>
      <c r="Q110">
        <f>P110*0.013+0.02</f>
        <v>0.24698779999999998</v>
      </c>
    </row>
    <row r="111" spans="1:17" x14ac:dyDescent="0.25">
      <c r="N111" s="1">
        <f t="shared" ref="N111:N148" si="12">C111-D111*20-E111*0.8-F111*0.6-H111*5+I111*10+J111/300</f>
        <v>0</v>
      </c>
      <c r="Q111">
        <f t="shared" ref="Q111:Q165" si="13">P111*0.013+0.02</f>
        <v>0.02</v>
      </c>
    </row>
    <row r="112" spans="1:17" x14ac:dyDescent="0.25">
      <c r="A112" t="s">
        <v>195</v>
      </c>
      <c r="B112" t="s">
        <v>196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9" x14ac:dyDescent="0.25">
      <c r="A113" t="s">
        <v>197</v>
      </c>
      <c r="B113" t="s">
        <v>198</v>
      </c>
      <c r="C113">
        <v>-3</v>
      </c>
      <c r="D113">
        <v>0.16</v>
      </c>
      <c r="M113">
        <v>750</v>
      </c>
      <c r="N113" s="1">
        <f t="shared" si="12"/>
        <v>-6.2</v>
      </c>
      <c r="P113">
        <v>10.5822</v>
      </c>
      <c r="Q113">
        <f t="shared" si="13"/>
        <v>0.15756859999999998</v>
      </c>
    </row>
    <row r="114" spans="1:19" x14ac:dyDescent="0.25">
      <c r="N114" s="1">
        <f t="shared" si="12"/>
        <v>0</v>
      </c>
      <c r="Q114">
        <f t="shared" si="13"/>
        <v>0.02</v>
      </c>
    </row>
    <row r="115" spans="1:19" x14ac:dyDescent="0.25">
      <c r="A115" t="s">
        <v>199</v>
      </c>
      <c r="B115" t="s">
        <v>200</v>
      </c>
      <c r="C115">
        <v>0</v>
      </c>
      <c r="D115">
        <v>0.06</v>
      </c>
      <c r="M115">
        <v>400</v>
      </c>
      <c r="N115" s="1">
        <f t="shared" si="12"/>
        <v>-1.2</v>
      </c>
      <c r="Q115">
        <f t="shared" si="13"/>
        <v>0.02</v>
      </c>
    </row>
    <row r="116" spans="1:19" x14ac:dyDescent="0.25">
      <c r="A116" t="s">
        <v>201</v>
      </c>
      <c r="B116" t="s">
        <v>202</v>
      </c>
      <c r="C116">
        <v>-3.5</v>
      </c>
      <c r="D116">
        <v>0.14000000000000001</v>
      </c>
      <c r="M116">
        <v>750</v>
      </c>
      <c r="N116" s="1">
        <f t="shared" si="12"/>
        <v>-6.3000000000000007</v>
      </c>
      <c r="P116">
        <v>9.5239700000000003</v>
      </c>
      <c r="Q116">
        <f t="shared" si="13"/>
        <v>0.14381161000000001</v>
      </c>
    </row>
    <row r="117" spans="1:19" x14ac:dyDescent="0.25">
      <c r="A117" t="s">
        <v>203</v>
      </c>
      <c r="B117" t="s">
        <v>204</v>
      </c>
      <c r="C117">
        <v>-3</v>
      </c>
      <c r="D117">
        <v>0.16</v>
      </c>
      <c r="M117">
        <v>800</v>
      </c>
      <c r="N117" s="1">
        <f t="shared" si="12"/>
        <v>-6.2</v>
      </c>
      <c r="Q117">
        <f t="shared" si="13"/>
        <v>0.02</v>
      </c>
    </row>
    <row r="118" spans="1:19" x14ac:dyDescent="0.25">
      <c r="N118" s="1">
        <f t="shared" si="12"/>
        <v>0</v>
      </c>
      <c r="Q118">
        <f t="shared" si="13"/>
        <v>0.02</v>
      </c>
    </row>
    <row r="119" spans="1:19" x14ac:dyDescent="0.25">
      <c r="A119" t="s">
        <v>207</v>
      </c>
      <c r="B119" t="s">
        <v>208</v>
      </c>
      <c r="C119">
        <v>0</v>
      </c>
      <c r="D119">
        <v>0.06</v>
      </c>
      <c r="M119">
        <v>400</v>
      </c>
      <c r="N119" s="1">
        <f t="shared" si="12"/>
        <v>-1.2</v>
      </c>
      <c r="P119">
        <v>4</v>
      </c>
      <c r="Q119">
        <f t="shared" si="13"/>
        <v>7.1999999999999995E-2</v>
      </c>
      <c r="S119" t="s">
        <v>276</v>
      </c>
    </row>
    <row r="120" spans="1:19" x14ac:dyDescent="0.25">
      <c r="A120" t="s">
        <v>205</v>
      </c>
      <c r="B120" t="s">
        <v>206</v>
      </c>
      <c r="C120">
        <v>0</v>
      </c>
      <c r="D120">
        <v>0.06</v>
      </c>
      <c r="M120">
        <v>400</v>
      </c>
      <c r="N120" s="1">
        <f t="shared" si="12"/>
        <v>-1.2</v>
      </c>
      <c r="Q120">
        <f t="shared" si="13"/>
        <v>0.02</v>
      </c>
    </row>
    <row r="121" spans="1:19" x14ac:dyDescent="0.25">
      <c r="A121" t="s">
        <v>209</v>
      </c>
      <c r="B121" t="s">
        <v>210</v>
      </c>
      <c r="C121">
        <v>-3</v>
      </c>
      <c r="D121">
        <v>0.18</v>
      </c>
      <c r="F121">
        <v>-1</v>
      </c>
      <c r="M121">
        <v>1000</v>
      </c>
      <c r="N121" s="1">
        <f t="shared" si="12"/>
        <v>-6</v>
      </c>
      <c r="P121">
        <v>16.600000000000001</v>
      </c>
      <c r="Q121">
        <f t="shared" si="13"/>
        <v>0.23580000000000001</v>
      </c>
    </row>
    <row r="122" spans="1:19" x14ac:dyDescent="0.25">
      <c r="A122" t="s">
        <v>257</v>
      </c>
      <c r="B122" t="s">
        <v>210</v>
      </c>
      <c r="C122">
        <v>-3</v>
      </c>
      <c r="D122">
        <v>0.18</v>
      </c>
      <c r="F122">
        <v>-1</v>
      </c>
      <c r="M122">
        <v>1000</v>
      </c>
      <c r="N122" s="1">
        <f t="shared" si="12"/>
        <v>-6</v>
      </c>
      <c r="Q122">
        <f t="shared" si="13"/>
        <v>0.02</v>
      </c>
    </row>
    <row r="123" spans="1:19" x14ac:dyDescent="0.25">
      <c r="A123" t="s">
        <v>211</v>
      </c>
      <c r="B123" t="s">
        <v>212</v>
      </c>
      <c r="C123">
        <v>-3</v>
      </c>
      <c r="D123">
        <v>0.2</v>
      </c>
      <c r="F123">
        <v>-2</v>
      </c>
      <c r="M123">
        <v>1900</v>
      </c>
      <c r="N123" s="1">
        <f t="shared" si="12"/>
        <v>-5.8</v>
      </c>
      <c r="P123">
        <v>14</v>
      </c>
      <c r="Q123">
        <f t="shared" si="13"/>
        <v>0.20199999999999999</v>
      </c>
    </row>
    <row r="124" spans="1:19" x14ac:dyDescent="0.25">
      <c r="A124" t="s">
        <v>258</v>
      </c>
      <c r="B124" t="s">
        <v>212</v>
      </c>
      <c r="C124">
        <v>-3</v>
      </c>
      <c r="D124">
        <v>0.2</v>
      </c>
      <c r="F124">
        <v>-2</v>
      </c>
      <c r="M124">
        <v>1900</v>
      </c>
      <c r="N124" s="1">
        <f t="shared" si="12"/>
        <v>-5.8</v>
      </c>
      <c r="Q124">
        <f t="shared" si="13"/>
        <v>0.02</v>
      </c>
    </row>
    <row r="125" spans="1:19" x14ac:dyDescent="0.25">
      <c r="A125" t="s">
        <v>261</v>
      </c>
      <c r="B125" t="s">
        <v>262</v>
      </c>
      <c r="C125">
        <v>-3</v>
      </c>
      <c r="D125">
        <v>0.16</v>
      </c>
      <c r="F125">
        <v>-1</v>
      </c>
      <c r="M125">
        <v>1500</v>
      </c>
      <c r="N125" s="1">
        <f t="shared" si="12"/>
        <v>-5.6000000000000005</v>
      </c>
      <c r="P125">
        <v>10.9</v>
      </c>
      <c r="Q125">
        <f t="shared" si="13"/>
        <v>0.16169999999999998</v>
      </c>
    </row>
    <row r="126" spans="1:19" x14ac:dyDescent="0.25">
      <c r="A126" t="s">
        <v>263</v>
      </c>
      <c r="B126" t="s">
        <v>262</v>
      </c>
      <c r="C126">
        <v>-3</v>
      </c>
      <c r="D126">
        <v>0.16</v>
      </c>
      <c r="F126">
        <v>-1</v>
      </c>
      <c r="M126">
        <v>1500</v>
      </c>
      <c r="N126" s="1">
        <f t="shared" si="12"/>
        <v>-5.6000000000000005</v>
      </c>
      <c r="Q126">
        <f t="shared" si="13"/>
        <v>0.02</v>
      </c>
    </row>
    <row r="127" spans="1:19" x14ac:dyDescent="0.25">
      <c r="A127" t="s">
        <v>264</v>
      </c>
      <c r="B127" t="s">
        <v>268</v>
      </c>
      <c r="C127">
        <v>-3</v>
      </c>
      <c r="D127">
        <v>0.16</v>
      </c>
      <c r="F127">
        <v>-1</v>
      </c>
      <c r="M127">
        <v>1800</v>
      </c>
      <c r="N127" s="1">
        <f t="shared" si="12"/>
        <v>-5.6000000000000005</v>
      </c>
      <c r="P127">
        <v>10.5</v>
      </c>
      <c r="Q127">
        <f t="shared" si="13"/>
        <v>0.15649999999999997</v>
      </c>
    </row>
    <row r="128" spans="1:19" x14ac:dyDescent="0.25">
      <c r="A128" t="s">
        <v>265</v>
      </c>
      <c r="B128" t="s">
        <v>268</v>
      </c>
      <c r="C128">
        <v>-3</v>
      </c>
      <c r="D128">
        <v>0.16</v>
      </c>
      <c r="F128">
        <v>-1</v>
      </c>
      <c r="M128">
        <v>1800</v>
      </c>
      <c r="N128" s="1">
        <f t="shared" si="12"/>
        <v>-5.6000000000000005</v>
      </c>
      <c r="Q128">
        <f t="shared" si="13"/>
        <v>0.02</v>
      </c>
    </row>
    <row r="129" spans="1:17" x14ac:dyDescent="0.25">
      <c r="A129" t="s">
        <v>266</v>
      </c>
      <c r="B129" t="s">
        <v>269</v>
      </c>
      <c r="C129">
        <v>-3</v>
      </c>
      <c r="D129">
        <v>0.16</v>
      </c>
      <c r="F129">
        <v>-1</v>
      </c>
      <c r="M129">
        <v>1600</v>
      </c>
      <c r="N129" s="1">
        <f t="shared" si="12"/>
        <v>-5.6000000000000005</v>
      </c>
      <c r="Q129">
        <f t="shared" si="13"/>
        <v>0.02</v>
      </c>
    </row>
    <row r="130" spans="1:17" x14ac:dyDescent="0.25">
      <c r="A130" t="s">
        <v>267</v>
      </c>
      <c r="B130" t="s">
        <v>269</v>
      </c>
      <c r="C130">
        <v>-3</v>
      </c>
      <c r="D130">
        <v>0.16</v>
      </c>
      <c r="F130">
        <v>-1</v>
      </c>
      <c r="M130">
        <v>1600</v>
      </c>
      <c r="N130" s="1">
        <f t="shared" si="12"/>
        <v>-5.6000000000000005</v>
      </c>
      <c r="Q130">
        <f t="shared" si="13"/>
        <v>0.02</v>
      </c>
    </row>
    <row r="131" spans="1:17" x14ac:dyDescent="0.25">
      <c r="N131" s="1">
        <f t="shared" si="12"/>
        <v>0</v>
      </c>
      <c r="Q131">
        <f t="shared" si="13"/>
        <v>0.02</v>
      </c>
    </row>
    <row r="132" spans="1:17" x14ac:dyDescent="0.25">
      <c r="A132" t="s">
        <v>270</v>
      </c>
      <c r="B132" t="s">
        <v>271</v>
      </c>
      <c r="D132">
        <v>0.04</v>
      </c>
      <c r="M132">
        <v>100</v>
      </c>
      <c r="N132" s="1">
        <f t="shared" si="12"/>
        <v>-0.8</v>
      </c>
      <c r="Q132">
        <f t="shared" si="13"/>
        <v>0.02</v>
      </c>
    </row>
    <row r="133" spans="1:17" x14ac:dyDescent="0.25">
      <c r="A133" t="s">
        <v>274</v>
      </c>
      <c r="B133" t="s">
        <v>272</v>
      </c>
      <c r="C133">
        <v>-3</v>
      </c>
      <c r="D133">
        <v>0.2</v>
      </c>
      <c r="F133">
        <v>-1</v>
      </c>
      <c r="M133">
        <v>1000</v>
      </c>
      <c r="N133" s="1">
        <f t="shared" si="12"/>
        <v>-6.4</v>
      </c>
      <c r="P133">
        <v>16.54</v>
      </c>
      <c r="Q133">
        <f t="shared" si="13"/>
        <v>0.23501999999999998</v>
      </c>
    </row>
    <row r="134" spans="1:17" x14ac:dyDescent="0.25">
      <c r="A134" t="s">
        <v>275</v>
      </c>
      <c r="B134" t="s">
        <v>273</v>
      </c>
      <c r="C134">
        <v>-3</v>
      </c>
      <c r="D134">
        <v>0.2</v>
      </c>
      <c r="F134">
        <v>-1</v>
      </c>
      <c r="M134">
        <v>1200</v>
      </c>
      <c r="N134" s="1">
        <f t="shared" si="12"/>
        <v>-6.4</v>
      </c>
      <c r="Q134">
        <f t="shared" si="13"/>
        <v>0.02</v>
      </c>
    </row>
    <row r="135" spans="1:17" x14ac:dyDescent="0.25">
      <c r="N135" s="1">
        <f t="shared" si="12"/>
        <v>0</v>
      </c>
      <c r="Q135">
        <f t="shared" si="13"/>
        <v>0.02</v>
      </c>
    </row>
    <row r="136" spans="1:17" x14ac:dyDescent="0.25">
      <c r="A136" t="s">
        <v>213</v>
      </c>
      <c r="B136" t="s">
        <v>214</v>
      </c>
      <c r="C136">
        <v>-0.5</v>
      </c>
      <c r="D136">
        <v>0.06</v>
      </c>
      <c r="M136">
        <v>1000</v>
      </c>
      <c r="N136" s="1">
        <f t="shared" si="12"/>
        <v>-1.7</v>
      </c>
      <c r="P136">
        <v>6.5</v>
      </c>
      <c r="Q136">
        <f t="shared" si="13"/>
        <v>0.1045</v>
      </c>
    </row>
    <row r="137" spans="1:17" x14ac:dyDescent="0.25">
      <c r="A137" t="s">
        <v>231</v>
      </c>
      <c r="B137" t="s">
        <v>232</v>
      </c>
      <c r="C137">
        <v>0</v>
      </c>
      <c r="D137">
        <v>0.01</v>
      </c>
      <c r="M137">
        <v>0</v>
      </c>
      <c r="N137" s="1">
        <f t="shared" si="12"/>
        <v>-0.2</v>
      </c>
      <c r="Q137">
        <f t="shared" si="13"/>
        <v>0.02</v>
      </c>
    </row>
    <row r="138" spans="1:17" x14ac:dyDescent="0.25">
      <c r="A138" t="s">
        <v>237</v>
      </c>
      <c r="B138" t="s">
        <v>238</v>
      </c>
      <c r="C138">
        <v>0</v>
      </c>
      <c r="D138">
        <v>0.03</v>
      </c>
      <c r="M138">
        <v>200</v>
      </c>
      <c r="N138" s="1">
        <f t="shared" si="12"/>
        <v>-0.6</v>
      </c>
      <c r="Q138">
        <f t="shared" si="13"/>
        <v>0.02</v>
      </c>
    </row>
    <row r="139" spans="1:17" x14ac:dyDescent="0.25">
      <c r="A139" t="s">
        <v>241</v>
      </c>
      <c r="B139" t="s">
        <v>242</v>
      </c>
      <c r="C139">
        <v>0</v>
      </c>
      <c r="D139">
        <v>0.02</v>
      </c>
      <c r="M139">
        <v>200</v>
      </c>
      <c r="N139" s="1">
        <f t="shared" si="12"/>
        <v>-0.4</v>
      </c>
      <c r="Q139">
        <f t="shared" si="13"/>
        <v>0.02</v>
      </c>
    </row>
    <row r="140" spans="1:17" x14ac:dyDescent="0.25">
      <c r="A140" t="s">
        <v>240</v>
      </c>
      <c r="B140" t="s">
        <v>238</v>
      </c>
      <c r="C140">
        <v>0</v>
      </c>
      <c r="D140">
        <v>0.03</v>
      </c>
      <c r="M140">
        <v>200</v>
      </c>
      <c r="N140" s="1">
        <f t="shared" si="12"/>
        <v>-0.6</v>
      </c>
      <c r="Q140">
        <f t="shared" si="13"/>
        <v>0.02</v>
      </c>
    </row>
    <row r="141" spans="1:17" x14ac:dyDescent="0.25">
      <c r="A141" t="s">
        <v>243</v>
      </c>
      <c r="B141" t="s">
        <v>244</v>
      </c>
      <c r="C141">
        <v>0</v>
      </c>
      <c r="D141">
        <v>0.01</v>
      </c>
      <c r="M141">
        <v>200</v>
      </c>
      <c r="N141" s="1">
        <f t="shared" si="12"/>
        <v>-0.2</v>
      </c>
      <c r="Q141">
        <f t="shared" si="13"/>
        <v>0.02</v>
      </c>
    </row>
    <row r="142" spans="1:17" x14ac:dyDescent="0.25">
      <c r="A142" t="s">
        <v>245</v>
      </c>
      <c r="B142" t="s">
        <v>246</v>
      </c>
      <c r="C142">
        <v>0</v>
      </c>
      <c r="D142">
        <v>0.02</v>
      </c>
      <c r="M142">
        <v>300</v>
      </c>
      <c r="N142" s="1">
        <f t="shared" si="12"/>
        <v>-0.4</v>
      </c>
      <c r="Q142">
        <f t="shared" si="13"/>
        <v>0.02</v>
      </c>
    </row>
    <row r="143" spans="1:17" x14ac:dyDescent="0.25">
      <c r="A143" t="s">
        <v>247</v>
      </c>
      <c r="B143" t="s">
        <v>248</v>
      </c>
      <c r="C143">
        <v>0</v>
      </c>
      <c r="D143">
        <v>0.02</v>
      </c>
      <c r="M143">
        <v>300</v>
      </c>
      <c r="N143" s="1">
        <f t="shared" si="12"/>
        <v>-0.4</v>
      </c>
      <c r="Q143">
        <f t="shared" si="13"/>
        <v>0.02</v>
      </c>
    </row>
    <row r="144" spans="1:17" x14ac:dyDescent="0.25">
      <c r="A144" t="s">
        <v>215</v>
      </c>
      <c r="B144" t="s">
        <v>216</v>
      </c>
      <c r="C144">
        <v>-1</v>
      </c>
      <c r="D144">
        <v>0.11</v>
      </c>
      <c r="M144">
        <v>800</v>
      </c>
      <c r="N144" s="1">
        <f t="shared" si="12"/>
        <v>-3.2</v>
      </c>
      <c r="P144">
        <v>8.6999999999999993</v>
      </c>
      <c r="Q144">
        <f t="shared" si="13"/>
        <v>0.1331</v>
      </c>
    </row>
    <row r="145" spans="1:17" x14ac:dyDescent="0.25">
      <c r="A145" t="s">
        <v>217</v>
      </c>
      <c r="B145" t="s">
        <v>218</v>
      </c>
      <c r="C145">
        <v>-1.5</v>
      </c>
      <c r="D145">
        <v>0.1</v>
      </c>
      <c r="M145">
        <v>750</v>
      </c>
      <c r="N145" s="1">
        <f t="shared" si="12"/>
        <v>-3.5</v>
      </c>
      <c r="P145">
        <v>7.5</v>
      </c>
      <c r="Q145">
        <f t="shared" si="13"/>
        <v>0.11749999999999999</v>
      </c>
    </row>
    <row r="146" spans="1:17" x14ac:dyDescent="0.25">
      <c r="A146" t="s">
        <v>219</v>
      </c>
      <c r="B146" t="s">
        <v>220</v>
      </c>
      <c r="C146">
        <v>-1</v>
      </c>
      <c r="D146">
        <v>0.09</v>
      </c>
      <c r="M146">
        <v>500</v>
      </c>
      <c r="N146" s="1">
        <f t="shared" si="12"/>
        <v>-2.8</v>
      </c>
      <c r="P146">
        <v>6.7</v>
      </c>
      <c r="Q146">
        <f t="shared" si="13"/>
        <v>0.1071</v>
      </c>
    </row>
    <row r="147" spans="1:17" x14ac:dyDescent="0.25">
      <c r="A147" t="s">
        <v>221</v>
      </c>
      <c r="B147" t="s">
        <v>222</v>
      </c>
      <c r="C147">
        <v>-1</v>
      </c>
      <c r="D147">
        <v>0.1</v>
      </c>
      <c r="M147">
        <v>500</v>
      </c>
      <c r="N147" s="1">
        <f t="shared" si="12"/>
        <v>-3</v>
      </c>
      <c r="Q147">
        <f t="shared" si="13"/>
        <v>0.02</v>
      </c>
    </row>
    <row r="148" spans="1:17" x14ac:dyDescent="0.25">
      <c r="A148" t="s">
        <v>223</v>
      </c>
      <c r="B148" t="s">
        <v>224</v>
      </c>
      <c r="C148">
        <v>-5</v>
      </c>
      <c r="D148">
        <v>0.27</v>
      </c>
      <c r="F148">
        <v>-2</v>
      </c>
      <c r="M148">
        <v>4000</v>
      </c>
      <c r="N148" s="1">
        <f t="shared" si="12"/>
        <v>-9.2000000000000011</v>
      </c>
      <c r="P148">
        <v>20.100000000000001</v>
      </c>
      <c r="Q148">
        <f t="shared" si="13"/>
        <v>0.28130000000000005</v>
      </c>
    </row>
    <row r="149" spans="1:17" x14ac:dyDescent="0.25">
      <c r="N149" s="1">
        <f t="shared" ref="N149:N166" si="14">C149-D149*20-E149*0.8-F149*0.6-H149*5+I149*10+J149/300</f>
        <v>0</v>
      </c>
      <c r="Q149">
        <f t="shared" si="13"/>
        <v>0.02</v>
      </c>
    </row>
    <row r="150" spans="1:17" x14ac:dyDescent="0.25">
      <c r="A150" t="s">
        <v>227</v>
      </c>
      <c r="B150" t="s">
        <v>228</v>
      </c>
      <c r="C150">
        <v>-0.5</v>
      </c>
      <c r="D150">
        <v>7.0000000000000007E-2</v>
      </c>
      <c r="M150">
        <v>1000</v>
      </c>
      <c r="N150" s="1">
        <f t="shared" si="14"/>
        <v>-1.9000000000000001</v>
      </c>
      <c r="P150">
        <v>6.6</v>
      </c>
      <c r="Q150">
        <f t="shared" si="13"/>
        <v>0.10579999999999999</v>
      </c>
    </row>
    <row r="151" spans="1:17" x14ac:dyDescent="0.25">
      <c r="A151" t="s">
        <v>233</v>
      </c>
      <c r="B151" t="s">
        <v>234</v>
      </c>
      <c r="C151">
        <v>0</v>
      </c>
      <c r="D151">
        <v>0.01</v>
      </c>
      <c r="M151">
        <v>0</v>
      </c>
      <c r="N151" s="1">
        <f t="shared" si="14"/>
        <v>-0.2</v>
      </c>
      <c r="Q151">
        <f>P151*0.013+0.02</f>
        <v>0.02</v>
      </c>
    </row>
    <row r="152" spans="1:17" x14ac:dyDescent="0.25">
      <c r="A152" t="s">
        <v>235</v>
      </c>
      <c r="B152" t="s">
        <v>236</v>
      </c>
      <c r="C152">
        <v>0</v>
      </c>
      <c r="D152">
        <v>0.03</v>
      </c>
      <c r="M152">
        <v>200</v>
      </c>
      <c r="N152" s="1">
        <f t="shared" si="14"/>
        <v>-0.6</v>
      </c>
      <c r="Q152">
        <f>P152*0.013+0.02</f>
        <v>0.02</v>
      </c>
    </row>
    <row r="153" spans="1:17" x14ac:dyDescent="0.25">
      <c r="A153" t="s">
        <v>239</v>
      </c>
      <c r="B153" t="s">
        <v>236</v>
      </c>
      <c r="C153">
        <v>0</v>
      </c>
      <c r="D153">
        <v>0.03</v>
      </c>
      <c r="M153">
        <v>200</v>
      </c>
      <c r="N153" s="1">
        <f t="shared" si="14"/>
        <v>-0.6</v>
      </c>
      <c r="Q153">
        <f>P153*0.013+0.02</f>
        <v>0.02</v>
      </c>
    </row>
    <row r="154" spans="1:17" x14ac:dyDescent="0.25">
      <c r="A154" t="s">
        <v>229</v>
      </c>
      <c r="B154" t="s">
        <v>230</v>
      </c>
      <c r="C154">
        <v>-1</v>
      </c>
      <c r="D154">
        <v>0.11</v>
      </c>
      <c r="M154">
        <v>500</v>
      </c>
      <c r="N154" s="1">
        <f t="shared" si="14"/>
        <v>-3.2</v>
      </c>
      <c r="P154">
        <v>7.0195183999999999</v>
      </c>
      <c r="Q154">
        <f t="shared" si="13"/>
        <v>0.11125373919999999</v>
      </c>
    </row>
    <row r="155" spans="1:17" x14ac:dyDescent="0.25">
      <c r="A155" t="s">
        <v>225</v>
      </c>
      <c r="B155" t="s">
        <v>226</v>
      </c>
      <c r="C155">
        <v>-7</v>
      </c>
      <c r="D155">
        <v>0.42</v>
      </c>
      <c r="F155">
        <v>-4</v>
      </c>
      <c r="M155">
        <v>5000</v>
      </c>
      <c r="N155" s="1">
        <f t="shared" si="14"/>
        <v>-13</v>
      </c>
      <c r="P155">
        <v>39.299999999999997</v>
      </c>
      <c r="Q155">
        <f t="shared" si="13"/>
        <v>0.53089999999999993</v>
      </c>
    </row>
    <row r="156" spans="1:17" x14ac:dyDescent="0.25">
      <c r="N156" s="1"/>
    </row>
    <row r="157" spans="1:17" x14ac:dyDescent="0.25">
      <c r="A157" t="s">
        <v>278</v>
      </c>
      <c r="B157" t="s">
        <v>279</v>
      </c>
      <c r="C157">
        <v>0</v>
      </c>
      <c r="D157">
        <v>0.05</v>
      </c>
      <c r="M157">
        <v>400</v>
      </c>
      <c r="N157" s="1">
        <f t="shared" si="14"/>
        <v>-1</v>
      </c>
      <c r="Q157">
        <f t="shared" si="13"/>
        <v>0.02</v>
      </c>
    </row>
    <row r="158" spans="1:17" x14ac:dyDescent="0.25">
      <c r="A158" s="1" t="s">
        <v>277</v>
      </c>
      <c r="B158" s="1" t="s">
        <v>168</v>
      </c>
      <c r="C158" s="1">
        <v>-2</v>
      </c>
      <c r="D158" s="1">
        <v>0.16</v>
      </c>
      <c r="E158" s="1"/>
      <c r="F158" s="1"/>
      <c r="G158" s="1"/>
      <c r="H158" s="1"/>
      <c r="I158" s="1"/>
      <c r="J158" s="1"/>
      <c r="K158" s="1"/>
      <c r="L158" s="1"/>
      <c r="M158" s="1">
        <v>1000</v>
      </c>
      <c r="N158" s="1">
        <f t="shared" si="14"/>
        <v>-5.2</v>
      </c>
      <c r="P158">
        <v>15</v>
      </c>
      <c r="Q158">
        <f t="shared" si="13"/>
        <v>0.21499999999999997</v>
      </c>
    </row>
    <row r="159" spans="1: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7" x14ac:dyDescent="0.25">
      <c r="A160" t="s">
        <v>164</v>
      </c>
      <c r="B160" t="s">
        <v>165</v>
      </c>
      <c r="C160">
        <v>-2.5</v>
      </c>
      <c r="D160">
        <v>0.22</v>
      </c>
      <c r="F160">
        <v>-1</v>
      </c>
      <c r="M160">
        <v>1000</v>
      </c>
      <c r="N160" s="1">
        <f t="shared" si="14"/>
        <v>-6.3000000000000007</v>
      </c>
      <c r="P160">
        <v>15.4</v>
      </c>
      <c r="Q160">
        <f t="shared" si="13"/>
        <v>0.22019999999999998</v>
      </c>
    </row>
    <row r="161" spans="1:17" x14ac:dyDescent="0.25">
      <c r="A161" t="s">
        <v>166</v>
      </c>
      <c r="B161" t="s">
        <v>167</v>
      </c>
      <c r="C161">
        <v>-5</v>
      </c>
      <c r="D161">
        <v>0.26</v>
      </c>
      <c r="F161">
        <v>-2</v>
      </c>
      <c r="M161">
        <v>2000</v>
      </c>
      <c r="N161" s="1">
        <f t="shared" si="14"/>
        <v>-9</v>
      </c>
      <c r="P161">
        <v>17.3</v>
      </c>
      <c r="Q161">
        <f t="shared" si="13"/>
        <v>0.24489999999999998</v>
      </c>
    </row>
    <row r="162" spans="1:17" x14ac:dyDescent="0.25">
      <c r="A162" t="s">
        <v>169</v>
      </c>
      <c r="B162" t="s">
        <v>170</v>
      </c>
      <c r="C162">
        <v>-3</v>
      </c>
      <c r="D162">
        <v>0.33</v>
      </c>
      <c r="F162">
        <v>-3</v>
      </c>
      <c r="M162">
        <v>3000</v>
      </c>
      <c r="N162" s="1">
        <f t="shared" si="14"/>
        <v>-7.8000000000000016</v>
      </c>
      <c r="P162">
        <v>24.162700000000001</v>
      </c>
      <c r="Q162">
        <f t="shared" si="13"/>
        <v>0.3341151</v>
      </c>
    </row>
    <row r="163" spans="1:17" x14ac:dyDescent="0.25">
      <c r="A163" t="s">
        <v>171</v>
      </c>
      <c r="B163" t="s">
        <v>172</v>
      </c>
      <c r="C163">
        <v>-3</v>
      </c>
      <c r="D163">
        <v>0.24</v>
      </c>
      <c r="F163">
        <v>-2</v>
      </c>
      <c r="M163">
        <v>3000</v>
      </c>
      <c r="N163" s="1">
        <f t="shared" si="14"/>
        <v>-6.6</v>
      </c>
      <c r="P163">
        <v>17.399999999999999</v>
      </c>
      <c r="Q163">
        <f t="shared" si="13"/>
        <v>0.24619999999999997</v>
      </c>
    </row>
    <row r="164" spans="1:17" x14ac:dyDescent="0.25">
      <c r="A164" t="s">
        <v>173</v>
      </c>
      <c r="B164" t="s">
        <v>174</v>
      </c>
      <c r="C164">
        <v>-3</v>
      </c>
      <c r="D164">
        <v>0.28000000000000003</v>
      </c>
      <c r="F164">
        <v>-1</v>
      </c>
      <c r="M164">
        <v>4000</v>
      </c>
      <c r="N164" s="1">
        <f t="shared" si="14"/>
        <v>-8.0000000000000018</v>
      </c>
      <c r="P164">
        <v>21.9</v>
      </c>
      <c r="Q164">
        <f t="shared" si="13"/>
        <v>0.30469999999999997</v>
      </c>
    </row>
    <row r="165" spans="1:17" x14ac:dyDescent="0.25">
      <c r="A165" t="s">
        <v>175</v>
      </c>
      <c r="B165" t="s">
        <v>176</v>
      </c>
      <c r="C165">
        <v>-3</v>
      </c>
      <c r="D165">
        <v>0.27</v>
      </c>
      <c r="F165">
        <v>-2</v>
      </c>
      <c r="M165">
        <v>2000</v>
      </c>
      <c r="N165" s="1">
        <f t="shared" si="14"/>
        <v>-7.2</v>
      </c>
      <c r="P165">
        <v>19.3</v>
      </c>
      <c r="Q165">
        <f t="shared" si="13"/>
        <v>0.27090000000000003</v>
      </c>
    </row>
    <row r="166" spans="1:17" x14ac:dyDescent="0.25">
      <c r="N166" s="1">
        <f t="shared" si="14"/>
        <v>0</v>
      </c>
      <c r="Q166">
        <f>P166*0.013+0.02</f>
        <v>0.02</v>
      </c>
    </row>
    <row r="167" spans="1:17" x14ac:dyDescent="0.25">
      <c r="A167" t="s">
        <v>253</v>
      </c>
      <c r="B167" t="s">
        <v>254</v>
      </c>
      <c r="C167">
        <v>-2</v>
      </c>
      <c r="D167">
        <v>0.05</v>
      </c>
      <c r="M167">
        <v>300</v>
      </c>
      <c r="N167" s="1"/>
      <c r="Q167">
        <f t="shared" ref="Q167:Q178" si="15">P167*0.013+0.02</f>
        <v>0.02</v>
      </c>
    </row>
    <row r="168" spans="1:17" x14ac:dyDescent="0.25">
      <c r="A168" t="s">
        <v>249</v>
      </c>
      <c r="B168" t="s">
        <v>250</v>
      </c>
      <c r="C168">
        <v>-2</v>
      </c>
      <c r="D168">
        <v>0.05</v>
      </c>
      <c r="M168">
        <v>300</v>
      </c>
      <c r="N168" s="1"/>
      <c r="Q168">
        <f t="shared" si="15"/>
        <v>0.02</v>
      </c>
    </row>
    <row r="169" spans="1:17" x14ac:dyDescent="0.25">
      <c r="A169" t="s">
        <v>255</v>
      </c>
      <c r="B169" t="s">
        <v>256</v>
      </c>
      <c r="C169">
        <v>-3</v>
      </c>
      <c r="D169">
        <v>0.17</v>
      </c>
      <c r="M169">
        <v>750</v>
      </c>
      <c r="N169" s="1"/>
      <c r="P169">
        <v>13.3</v>
      </c>
      <c r="Q169">
        <f>P169*0.013+0.02</f>
        <v>0.19289999999999999</v>
      </c>
    </row>
    <row r="170" spans="1:17" x14ac:dyDescent="0.25">
      <c r="A170" t="s">
        <v>251</v>
      </c>
      <c r="B170" t="s">
        <v>252</v>
      </c>
      <c r="C170">
        <v>-3</v>
      </c>
      <c r="D170">
        <v>0.18</v>
      </c>
      <c r="M170">
        <v>1000</v>
      </c>
      <c r="N170" s="1"/>
      <c r="P170">
        <v>13.28</v>
      </c>
      <c r="Q170">
        <f>P170*0.013+0.02</f>
        <v>0.19263999999999998</v>
      </c>
    </row>
    <row r="171" spans="1:17" x14ac:dyDescent="0.25">
      <c r="N171" s="1"/>
      <c r="Q171">
        <f t="shared" si="15"/>
        <v>0.02</v>
      </c>
    </row>
    <row r="172" spans="1:17" x14ac:dyDescent="0.25">
      <c r="A172" t="s">
        <v>259</v>
      </c>
      <c r="B172" t="s">
        <v>260</v>
      </c>
      <c r="C172">
        <v>-8</v>
      </c>
      <c r="D172">
        <v>0.36</v>
      </c>
      <c r="F172">
        <v>-3</v>
      </c>
      <c r="M172">
        <v>3000</v>
      </c>
      <c r="N172" s="1"/>
      <c r="Q172">
        <f t="shared" si="15"/>
        <v>0.02</v>
      </c>
    </row>
    <row r="173" spans="1:17" x14ac:dyDescent="0.25">
      <c r="N173" s="1"/>
      <c r="Q173">
        <f t="shared" si="15"/>
        <v>0.02</v>
      </c>
    </row>
    <row r="174" spans="1:17" x14ac:dyDescent="0.25">
      <c r="A174" t="s">
        <v>280</v>
      </c>
      <c r="B174" t="s">
        <v>281</v>
      </c>
      <c r="C174">
        <v>1</v>
      </c>
      <c r="D174">
        <v>0.13</v>
      </c>
      <c r="M174">
        <v>1000</v>
      </c>
      <c r="N174" s="1"/>
      <c r="P174">
        <v>12.1</v>
      </c>
      <c r="Q174">
        <f t="shared" si="15"/>
        <v>0.17729999999999999</v>
      </c>
    </row>
    <row r="175" spans="1:17" x14ac:dyDescent="0.25">
      <c r="A175" t="s">
        <v>282</v>
      </c>
      <c r="B175" t="s">
        <v>283</v>
      </c>
      <c r="C175">
        <v>-3</v>
      </c>
      <c r="D175">
        <v>0.06</v>
      </c>
      <c r="M175">
        <v>700</v>
      </c>
      <c r="N175" s="1"/>
      <c r="Q175">
        <f t="shared" si="15"/>
        <v>0.02</v>
      </c>
    </row>
    <row r="176" spans="1:17" x14ac:dyDescent="0.25">
      <c r="N176" s="1"/>
      <c r="Q176">
        <f t="shared" si="15"/>
        <v>0.02</v>
      </c>
    </row>
    <row r="177" spans="17:17" x14ac:dyDescent="0.25">
      <c r="Q177">
        <f t="shared" si="15"/>
        <v>0.02</v>
      </c>
    </row>
    <row r="178" spans="17:17" x14ac:dyDescent="0.25">
      <c r="Q178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2024-12-21T21:17:48Z</dcterms:modified>
</cp:coreProperties>
</file>