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EFA4C307-BA9D-4653-A5D4-CAE3536A3E5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AA9" i="1" s="1"/>
  <c r="Q10" i="1"/>
  <c r="Q11" i="1"/>
  <c r="Q12" i="1"/>
  <c r="Q13" i="1"/>
  <c r="Q14" i="1"/>
  <c r="Q15" i="1"/>
  <c r="Q16" i="1"/>
  <c r="Q7" i="1"/>
  <c r="AA7" i="1" s="1"/>
  <c r="Q4" i="1"/>
  <c r="Q5" i="1"/>
  <c r="Q3" i="1"/>
  <c r="AA16" i="1"/>
  <c r="AA15" i="1"/>
  <c r="AA14" i="1"/>
  <c r="AA13" i="1"/>
  <c r="AA12" i="1"/>
  <c r="AA11" i="1"/>
  <c r="AA10" i="1"/>
  <c r="AA8" i="1"/>
  <c r="AA6" i="1"/>
  <c r="AA5" i="1"/>
  <c r="AA4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C2" i="1" l="1"/>
  <c r="D2" i="1"/>
  <c r="E2" i="1"/>
  <c r="F2" i="1"/>
  <c r="G2" i="1"/>
  <c r="H2" i="1"/>
  <c r="I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<sst xmlns="http://schemas.openxmlformats.org/spreadsheetml/2006/main" count="42" uniqueCount="42">
  <si>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</si>
  <si>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</si>
  <si>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</si>
  <si>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</si>
  <si>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</si>
  <si>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</si>
  <si>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</si>
  <si>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</si>
  <si>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</si>
  <si>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</si>
  <si>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</si>
  <si>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</si>
  <si>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</si>
  <si>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</si>
  <si>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</si>
  <si>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</si>
  <si>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r870_std_receiver</t>
  </si>
  <si>
    <t>Standard Remington Model 870</t>
  </si>
  <si>
    <t>r870_serbu_shorty_receiver</t>
  </si>
  <si>
    <t>Remington Serbu Shorty</t>
  </si>
  <si>
    <t>remington_870_mod_rmp3_receiver</t>
  </si>
  <si>
    <t>Remington 870 Modified RMP3 Receiver</t>
  </si>
  <si>
    <t>r870_325mm_sawn_off</t>
  </si>
  <si>
    <t>Sawn Off Smoothbore 325mm</t>
  </si>
  <si>
    <t>r870_325mm_sawn_off_vent_ribs</t>
  </si>
  <si>
    <t>Sawn Off 325mm Smoothbore With Vent Ribs</t>
  </si>
  <si>
    <t>r870_508mm</t>
  </si>
  <si>
    <t>Remington 508mm Smoothbore</t>
  </si>
  <si>
    <t>r870_660mm_barrel_vent_ribs</t>
  </si>
  <si>
    <t>Remington 660mm Smoothbore With Vent Ribs</t>
  </si>
  <si>
    <t>r870_711mm_barrel_vent_ribs</t>
  </si>
  <si>
    <t>Remington 711mm Smoothbore With Vent Ribs</t>
  </si>
  <si>
    <t>r870_762mm_barrel_vent_ribs</t>
  </si>
  <si>
    <t>Remington 762mm Smoothbore With Vent Ribs</t>
  </si>
  <si>
    <t>r870_864mm_barrel_vent_ribs</t>
  </si>
  <si>
    <t>Remington 864mm Smoothbore With Vent Ribs</t>
  </si>
  <si>
    <t>r870_211mm_sawn_off</t>
  </si>
  <si>
    <t>Sawn Off Smoothbore 211mm</t>
  </si>
  <si>
    <t>r870_508mm_fixed_sight</t>
  </si>
  <si>
    <t>Remington 508mm Smoothbore With Fixed Sight</t>
  </si>
  <si>
    <t>carlson_slug_610mm_cantilever</t>
  </si>
  <si>
    <t>Carlson's Slug 610mm w/ cantilever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</si>
</sst>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="115" zoomScaleNormal="115" workbookViewId="0">
      <selection activeCell="Q22" sqref="Q22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15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t="s">
        <v>16</v>
      </c>
      <c r="B3" t="s">
        <v>17</v>
      </c>
      <c r="C3">
        <v>0</v>
      </c>
      <c r="D3">
        <v>0.32</v>
      </c>
      <c r="E3">
        <v>0</v>
      </c>
      <c r="F3">
        <v>0</v>
      </c>
      <c r="M3">
        <v>500</v>
      </c>
      <c r="N3">
        <f>C3-D3*20-E3*0.8-F3*0.6-H3*5+I3*10+J3/300</f>
        <v>-6.4</v>
      </c>
      <c r="O3" s="1"/>
      <c r="P3">
        <v>0</v>
      </c>
      <c r="Q3">
        <f>D3+0.08</f>
        <v>0.4</v>
      </c>
      <c r="R3">
        <v>0</v>
      </c>
      <c r="S3">
        <v>0</v>
      </c>
      <c r="Z3">
        <v>500</v>
      </c>
      <c r="AA3">
        <f>P3-Q3*20-R3*0.8-S3*0.6-U3*5+V3*10+W3/300</f>
        <v>-8</v>
      </c>
    </row>
    <row r="4" spans="1:27" x14ac:dyDescent="0.25">
      <c r="A4" t="s">
        <v>18</v>
      </c>
      <c r="B4" t="s">
        <v>19</v>
      </c>
      <c r="C4">
        <v>6</v>
      </c>
      <c r="D4">
        <v>0.3</v>
      </c>
      <c r="E4">
        <v>0</v>
      </c>
      <c r="F4">
        <v>1</v>
      </c>
      <c r="G4">
        <v>-2</v>
      </c>
      <c r="M4">
        <v>1000</v>
      </c>
      <c r="N4">
        <f t="shared" ref="N4:N16" si="1">C4-D4*20-E4*0.8-F4*0.6-H4*5+I4*10+J4/300</f>
        <v>-0.6</v>
      </c>
      <c r="O4" s="1"/>
      <c r="P4">
        <v>4</v>
      </c>
      <c r="Q4">
        <f t="shared" ref="Q4:Q5" si="2">D4+0.08</f>
        <v>0.38</v>
      </c>
      <c r="R4">
        <v>2</v>
      </c>
      <c r="S4">
        <v>2</v>
      </c>
      <c r="T4">
        <v>-2</v>
      </c>
      <c r="Z4">
        <v>1000</v>
      </c>
      <c r="AA4">
        <f t="shared" ref="AA4:AA16" si="3">P4-Q4*20-R4*0.8-S4*0.6-U4*5+V4*10+W4/300</f>
        <v>-6.3999999999999995</v>
      </c>
    </row>
    <row r="5" spans="1:27" x14ac:dyDescent="0.25">
      <c r="A5" t="s">
        <v>20</v>
      </c>
      <c r="B5" t="s">
        <v>21</v>
      </c>
      <c r="C5">
        <v>-3</v>
      </c>
      <c r="D5">
        <v>0.35</v>
      </c>
      <c r="E5">
        <v>-1</v>
      </c>
      <c r="M5">
        <v>800</v>
      </c>
      <c r="N5">
        <f t="shared" si="1"/>
        <v>-9.1999999999999993</v>
      </c>
      <c r="P5">
        <v>-2</v>
      </c>
      <c r="Q5">
        <f t="shared" si="2"/>
        <v>0.43</v>
      </c>
      <c r="R5">
        <v>-1</v>
      </c>
      <c r="S5">
        <v>0</v>
      </c>
      <c r="Z5">
        <v>800</v>
      </c>
      <c r="AA5">
        <f t="shared" si="3"/>
        <v>-9.7999999999999989</v>
      </c>
    </row>
    <row r="6" spans="1:27" x14ac:dyDescent="0.25">
      <c r="N6">
        <f t="shared" si="1"/>
        <v>0</v>
      </c>
      <c r="AA6">
        <f t="shared" si="3"/>
        <v>0</v>
      </c>
    </row>
    <row r="7" spans="1:27" x14ac:dyDescent="0.25">
      <c r="A7" t="s">
        <v>22</v>
      </c>
      <c r="B7" t="s">
        <v>23</v>
      </c>
      <c r="C7">
        <v>4</v>
      </c>
      <c r="D7">
        <v>0.21</v>
      </c>
      <c r="E7">
        <v>4</v>
      </c>
      <c r="F7">
        <v>4</v>
      </c>
      <c r="H7">
        <v>0.1</v>
      </c>
      <c r="I7">
        <v>-0.1</v>
      </c>
      <c r="J7">
        <v>0</v>
      </c>
      <c r="K7">
        <v>-0.3</v>
      </c>
      <c r="M7">
        <v>1200</v>
      </c>
      <c r="N7">
        <f t="shared" si="1"/>
        <v>-7.3000000000000007</v>
      </c>
      <c r="P7">
        <v>4</v>
      </c>
      <c r="Q7">
        <f>D7+0.16</f>
        <v>0.37</v>
      </c>
      <c r="R7">
        <v>4</v>
      </c>
      <c r="S7">
        <v>4</v>
      </c>
      <c r="U7">
        <v>0.1</v>
      </c>
      <c r="V7">
        <v>-0.1</v>
      </c>
      <c r="W7">
        <v>0</v>
      </c>
      <c r="X7">
        <v>-0.3</v>
      </c>
      <c r="Z7">
        <v>1200</v>
      </c>
      <c r="AA7">
        <f t="shared" si="3"/>
        <v>-10.5</v>
      </c>
    </row>
    <row r="8" spans="1:27" x14ac:dyDescent="0.25">
      <c r="A8" t="s">
        <v>24</v>
      </c>
      <c r="B8" t="s">
        <v>25</v>
      </c>
      <c r="C8">
        <v>4.5</v>
      </c>
      <c r="D8">
        <v>0.25</v>
      </c>
      <c r="E8">
        <v>4</v>
      </c>
      <c r="F8">
        <v>4</v>
      </c>
      <c r="H8">
        <v>0.1</v>
      </c>
      <c r="I8">
        <v>-0.1</v>
      </c>
      <c r="J8">
        <v>0</v>
      </c>
      <c r="K8">
        <v>0.2</v>
      </c>
      <c r="M8">
        <v>1200</v>
      </c>
      <c r="N8">
        <f t="shared" si="1"/>
        <v>-7.6</v>
      </c>
      <c r="P8">
        <v>4.5</v>
      </c>
      <c r="Q8">
        <f t="shared" ref="Q8:Q16" si="4">D8+0.16</f>
        <v>0.41000000000000003</v>
      </c>
      <c r="R8">
        <v>4</v>
      </c>
      <c r="S8">
        <v>4</v>
      </c>
      <c r="U8">
        <v>0.1</v>
      </c>
      <c r="V8">
        <v>-0.1</v>
      </c>
      <c r="W8">
        <v>0</v>
      </c>
      <c r="X8">
        <v>0.2</v>
      </c>
      <c r="Z8">
        <v>1200</v>
      </c>
      <c r="AA8">
        <f t="shared" si="3"/>
        <v>-10.8</v>
      </c>
    </row>
    <row r="9" spans="1:27" x14ac:dyDescent="0.25">
      <c r="A9" t="s">
        <v>26</v>
      </c>
      <c r="B9" t="s">
        <v>27</v>
      </c>
      <c r="C9">
        <v>3</v>
      </c>
      <c r="D9">
        <v>0.48</v>
      </c>
      <c r="E9">
        <v>0</v>
      </c>
      <c r="F9">
        <v>0</v>
      </c>
      <c r="H9">
        <v>0</v>
      </c>
      <c r="I9">
        <v>0</v>
      </c>
      <c r="J9">
        <v>100</v>
      </c>
      <c r="K9">
        <v>0</v>
      </c>
      <c r="M9">
        <v>1000</v>
      </c>
      <c r="N9">
        <f t="shared" si="1"/>
        <v>-6.2666666666666666</v>
      </c>
      <c r="P9">
        <v>3</v>
      </c>
      <c r="Q9">
        <f t="shared" si="4"/>
        <v>0.64</v>
      </c>
      <c r="R9">
        <v>0</v>
      </c>
      <c r="S9">
        <v>0</v>
      </c>
      <c r="U9">
        <v>0</v>
      </c>
      <c r="V9">
        <v>0</v>
      </c>
      <c r="W9">
        <v>100</v>
      </c>
      <c r="X9">
        <v>0</v>
      </c>
      <c r="Z9">
        <v>1000</v>
      </c>
      <c r="AA9">
        <f t="shared" si="3"/>
        <v>-9.4666666666666668</v>
      </c>
    </row>
    <row r="10" spans="1:27" x14ac:dyDescent="0.25">
      <c r="A10" t="s">
        <v>28</v>
      </c>
      <c r="B10" t="s">
        <v>29</v>
      </c>
      <c r="C10">
        <v>2</v>
      </c>
      <c r="D10">
        <v>0.56000000000000005</v>
      </c>
      <c r="E10">
        <v>-1</v>
      </c>
      <c r="F10">
        <v>-1</v>
      </c>
      <c r="H10">
        <v>-0.1</v>
      </c>
      <c r="I10">
        <v>0.05</v>
      </c>
      <c r="J10">
        <v>200</v>
      </c>
      <c r="K10">
        <v>0.5</v>
      </c>
      <c r="M10">
        <v>1500</v>
      </c>
      <c r="N10">
        <f t="shared" si="1"/>
        <v>-6.1333333333333337</v>
      </c>
      <c r="P10">
        <v>2</v>
      </c>
      <c r="Q10">
        <f t="shared" si="4"/>
        <v>0.72000000000000008</v>
      </c>
      <c r="R10">
        <v>-1</v>
      </c>
      <c r="S10">
        <v>-1</v>
      </c>
      <c r="U10">
        <v>-0.1</v>
      </c>
      <c r="V10">
        <v>0.05</v>
      </c>
      <c r="W10">
        <v>200</v>
      </c>
      <c r="X10">
        <v>0.5</v>
      </c>
      <c r="Z10">
        <v>1500</v>
      </c>
      <c r="AA10">
        <f t="shared" si="3"/>
        <v>-9.3333333333333357</v>
      </c>
    </row>
    <row r="11" spans="1:27" x14ac:dyDescent="0.25">
      <c r="A11" t="s">
        <v>30</v>
      </c>
      <c r="B11" t="s">
        <v>31</v>
      </c>
      <c r="C11">
        <v>1</v>
      </c>
      <c r="D11">
        <v>0.64</v>
      </c>
      <c r="E11">
        <v>-2</v>
      </c>
      <c r="F11">
        <v>-2</v>
      </c>
      <c r="H11">
        <v>-0.15</v>
      </c>
      <c r="I11">
        <v>0.1</v>
      </c>
      <c r="J11">
        <v>250</v>
      </c>
      <c r="K11">
        <v>-0.15</v>
      </c>
      <c r="M11">
        <v>1750</v>
      </c>
      <c r="N11">
        <f t="shared" si="1"/>
        <v>-6.4166666666666687</v>
      </c>
      <c r="P11">
        <v>1</v>
      </c>
      <c r="Q11">
        <f t="shared" si="4"/>
        <v>0.8</v>
      </c>
      <c r="R11">
        <v>-2</v>
      </c>
      <c r="S11">
        <v>-2</v>
      </c>
      <c r="U11">
        <v>-0.15</v>
      </c>
      <c r="V11">
        <v>0.1</v>
      </c>
      <c r="W11">
        <v>250</v>
      </c>
      <c r="X11">
        <v>-0.15</v>
      </c>
      <c r="Z11">
        <v>1750</v>
      </c>
      <c r="AA11">
        <f t="shared" si="3"/>
        <v>-9.6166666666666671</v>
      </c>
    </row>
    <row r="12" spans="1:27" x14ac:dyDescent="0.25">
      <c r="A12" t="s">
        <v>32</v>
      </c>
      <c r="B12" t="s">
        <v>33</v>
      </c>
      <c r="C12">
        <v>0.5</v>
      </c>
      <c r="D12">
        <v>0.7</v>
      </c>
      <c r="E12">
        <v>-2.5</v>
      </c>
      <c r="F12">
        <v>-2.5</v>
      </c>
      <c r="H12">
        <v>-0.2</v>
      </c>
      <c r="I12">
        <v>0.15</v>
      </c>
      <c r="J12">
        <v>300</v>
      </c>
      <c r="K12">
        <v>0</v>
      </c>
      <c r="M12">
        <v>2000</v>
      </c>
      <c r="N12">
        <f t="shared" si="1"/>
        <v>-6.5</v>
      </c>
      <c r="P12">
        <v>0.5</v>
      </c>
      <c r="Q12">
        <f t="shared" si="4"/>
        <v>0.86</v>
      </c>
      <c r="R12">
        <v>-2.5</v>
      </c>
      <c r="S12">
        <v>-2.5</v>
      </c>
      <c r="U12">
        <v>-0.2</v>
      </c>
      <c r="V12">
        <v>0.15</v>
      </c>
      <c r="W12">
        <v>300</v>
      </c>
      <c r="X12">
        <v>0</v>
      </c>
      <c r="Z12">
        <v>2000</v>
      </c>
      <c r="AA12">
        <f t="shared" si="3"/>
        <v>-9.6999999999999993</v>
      </c>
    </row>
    <row r="13" spans="1:27" x14ac:dyDescent="0.25">
      <c r="A13" t="s">
        <v>34</v>
      </c>
      <c r="B13" t="s">
        <v>35</v>
      </c>
      <c r="C13">
        <v>0</v>
      </c>
      <c r="D13">
        <v>0.84</v>
      </c>
      <c r="E13">
        <v>-4</v>
      </c>
      <c r="F13">
        <v>-4</v>
      </c>
      <c r="H13">
        <v>-0.3</v>
      </c>
      <c r="I13">
        <v>0.2</v>
      </c>
      <c r="J13">
        <v>400</v>
      </c>
      <c r="K13">
        <v>-0.3</v>
      </c>
      <c r="M13">
        <v>3500</v>
      </c>
      <c r="N13">
        <f t="shared" si="1"/>
        <v>-6.366666666666668</v>
      </c>
      <c r="P13">
        <v>0</v>
      </c>
      <c r="Q13">
        <f t="shared" si="4"/>
        <v>1</v>
      </c>
      <c r="R13">
        <v>-4</v>
      </c>
      <c r="S13">
        <v>-4</v>
      </c>
      <c r="U13">
        <v>-0.3</v>
      </c>
      <c r="V13">
        <v>0.2</v>
      </c>
      <c r="W13">
        <v>400</v>
      </c>
      <c r="X13">
        <v>-0.3</v>
      </c>
      <c r="Z13">
        <v>3500</v>
      </c>
      <c r="AA13">
        <f t="shared" si="3"/>
        <v>-9.5666666666666664</v>
      </c>
    </row>
    <row r="14" spans="1:27" x14ac:dyDescent="0.25">
      <c r="A14" t="s">
        <v>36</v>
      </c>
      <c r="B14" t="s">
        <v>37</v>
      </c>
      <c r="C14">
        <v>5</v>
      </c>
      <c r="D14">
        <v>0.16</v>
      </c>
      <c r="E14">
        <v>5</v>
      </c>
      <c r="F14">
        <v>5</v>
      </c>
      <c r="H14">
        <v>0.2</v>
      </c>
      <c r="I14">
        <v>-0.2</v>
      </c>
      <c r="J14">
        <v>-100</v>
      </c>
      <c r="K14">
        <v>0.2</v>
      </c>
      <c r="M14">
        <v>1000</v>
      </c>
      <c r="N14">
        <f t="shared" si="1"/>
        <v>-8.5333333333333332</v>
      </c>
      <c r="O14" s="1"/>
      <c r="P14">
        <v>5</v>
      </c>
      <c r="Q14">
        <f t="shared" si="4"/>
        <v>0.32</v>
      </c>
      <c r="R14">
        <v>5</v>
      </c>
      <c r="S14">
        <v>5</v>
      </c>
      <c r="U14">
        <v>0.2</v>
      </c>
      <c r="V14">
        <v>-0.2</v>
      </c>
      <c r="W14">
        <v>-100</v>
      </c>
      <c r="X14">
        <v>0.2</v>
      </c>
      <c r="Z14">
        <v>1000</v>
      </c>
      <c r="AA14">
        <f t="shared" si="3"/>
        <v>-11.733333333333334</v>
      </c>
    </row>
    <row r="15" spans="1:27" x14ac:dyDescent="0.25">
      <c r="A15" t="s">
        <v>38</v>
      </c>
      <c r="B15" t="s">
        <v>39</v>
      </c>
      <c r="C15">
        <v>3.5</v>
      </c>
      <c r="D15">
        <v>0.5</v>
      </c>
      <c r="E15">
        <v>0</v>
      </c>
      <c r="F15">
        <v>0</v>
      </c>
      <c r="H15">
        <v>0</v>
      </c>
      <c r="I15">
        <v>0</v>
      </c>
      <c r="J15">
        <v>100</v>
      </c>
      <c r="K15">
        <v>0</v>
      </c>
      <c r="M15">
        <v>1100</v>
      </c>
      <c r="N15">
        <f t="shared" si="1"/>
        <v>-6.166666666666667</v>
      </c>
      <c r="O15" s="1"/>
      <c r="P15">
        <v>3.5</v>
      </c>
      <c r="Q15">
        <f t="shared" si="4"/>
        <v>0.66</v>
      </c>
      <c r="R15">
        <v>0</v>
      </c>
      <c r="S15">
        <v>0</v>
      </c>
      <c r="U15">
        <v>0</v>
      </c>
      <c r="V15">
        <v>0</v>
      </c>
      <c r="W15">
        <v>100</v>
      </c>
      <c r="X15">
        <v>0</v>
      </c>
      <c r="Z15">
        <v>1100</v>
      </c>
      <c r="AA15">
        <f t="shared" si="3"/>
        <v>-9.3666666666666671</v>
      </c>
    </row>
    <row r="16" spans="1:27" x14ac:dyDescent="0.25">
      <c r="A16" s="1" t="s">
        <v>40</v>
      </c>
      <c r="B16" s="1" t="s">
        <v>41</v>
      </c>
      <c r="C16" s="1">
        <v>1</v>
      </c>
      <c r="D16" s="1">
        <v>0.56000000000000005</v>
      </c>
      <c r="E16" s="1">
        <v>-2</v>
      </c>
      <c r="F16" s="1">
        <v>-1</v>
      </c>
      <c r="G16" s="1"/>
      <c r="H16" s="1">
        <v>-0.5</v>
      </c>
      <c r="I16" s="1">
        <v>0.1</v>
      </c>
      <c r="J16" s="1">
        <v>300</v>
      </c>
      <c r="K16" s="1">
        <v>0.5</v>
      </c>
      <c r="L16" s="1"/>
      <c r="M16" s="1">
        <v>2500</v>
      </c>
      <c r="N16">
        <f t="shared" si="1"/>
        <v>-3.5000000000000018</v>
      </c>
      <c r="P16" s="1">
        <v>-1</v>
      </c>
      <c r="Q16">
        <f t="shared" si="4"/>
        <v>0.72000000000000008</v>
      </c>
      <c r="R16" s="1">
        <v>-2</v>
      </c>
      <c r="S16" s="1">
        <v>-1</v>
      </c>
      <c r="T16" s="1"/>
      <c r="U16" s="1">
        <v>-0.5</v>
      </c>
      <c r="V16" s="1">
        <v>0.1</v>
      </c>
      <c r="W16" s="1">
        <v>300</v>
      </c>
      <c r="X16" s="1">
        <v>0.5</v>
      </c>
      <c r="Y16" s="1"/>
      <c r="Z16" s="1">
        <v>2500</v>
      </c>
      <c r="AA16">
        <f t="shared" si="3"/>
        <v>-8.7000000000000028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2024-09-18T03:40:59Z</dcterms:modified>
</cp:coreProperties>
</file>