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A2A5D211-8B91-4D1C-B7C3-8015176158C1}" xr6:coauthVersionLast="47" xr6:coauthVersionMax="47" xr10:uidLastSave="{00000000-0000-0000-0000-000000000000}"/>
  <bookViews>
    <workbookView xWindow="-120" yWindow="-120" windowWidth="38640" windowHeight="21120" xr2:uid="{A87B85C0-ADD3-481E-B6EF-44A7A6E9C23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sharedStrings.xml><?xml version="1.0" encoding="utf-8"?>
<sst xmlns="http://schemas.openxmlformats.org/spreadsheetml/2006/main" count="61" uniqueCount="61">
  <si>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</si>
  <si>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</si>
  <si>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</si>
  <si>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</si>
  <si>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</si>
  <si>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</si>
  <si>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</si>
  <si>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</si>
  <si>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</si>
  <si>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</si>
  <si>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buck_barrel_deviation</t>
  </si>
  <si>
    <t>fire_rate</t>
  </si>
  <si>
    <t>price</t>
  </si>
  <si>
    <t>r870_864mm_barrel_vent_ribs</t>
  </si>
  <si>
    <t>Remington 864mm Smoothbore With Vent Ribs</t>
  </si>
  <si>
    <t>r870_762mm_barrel_vent_ribs</t>
  </si>
  <si>
    <t>Remington 762mm Smoothbore With Vent Ribs</t>
  </si>
  <si>
    <t>r870_711mm_barrel_vent_ribs</t>
  </si>
  <si>
    <t>Remington 711mm Smoothbore With Vent Ribs</t>
  </si>
  <si>
    <t>r870_660mm_barrel_vent_ribs</t>
  </si>
  <si>
    <t>Remington 660mm Smoothbore With Vent Ribs</t>
  </si>
  <si>
    <t>r870_508mm_fixed_sight</t>
  </si>
  <si>
    <t>Remington 508mm Smoothbore With Fixed Sight</t>
  </si>
  <si>
    <t>r870_508mm</t>
  </si>
  <si>
    <t>Remington 508mm Smoothbore</t>
  </si>
  <si>
    <t>r870_325mm_sawn_off_vent_ribs</t>
  </si>
  <si>
    <t>Sawn Off 325mm Smoothbore With Vent Ribs</t>
  </si>
  <si>
    <t>r870_325mm_sawn_off</t>
  </si>
  <si>
    <t>Sawn Off Smoothbore 325mm</t>
  </si>
  <si>
    <t>r870_211mm_sawn_off</t>
  </si>
  <si>
    <t>Sawn Off Smoothbore 211mm</t>
  </si>
  <si>
    <t>carlson_slug_610mm_cantilever</t>
  </si>
  <si>
    <t>Carlson's Slug 610mm w/ cantilever</t>
  </si>
  <si>
    <t>mp_133_750mm_barrel</t>
  </si>
  <si>
    <t>750mm</t>
  </si>
  <si>
    <t>mp_133_750mm_rib_barrel</t>
  </si>
  <si>
    <t>750mm Rib</t>
  </si>
  <si>
    <t>mp_133_710mm_barrel</t>
  </si>
  <si>
    <t>710mm</t>
  </si>
  <si>
    <t>mp_133_710mm_rib_barrel</t>
  </si>
  <si>
    <t>710mm Rib</t>
  </si>
  <si>
    <t>mp_133_660mm_barrel</t>
  </si>
  <si>
    <t>660mm</t>
  </si>
  <si>
    <t>mp_133_660mm_rib_barrel</t>
  </si>
  <si>
    <t>660mm Rib</t>
  </si>
  <si>
    <t>mp_133_610mm_barrel</t>
  </si>
  <si>
    <t>610mm</t>
  </si>
  <si>
    <t xml:space="preserve"> </t>
  </si>
  <si>
    <t>mp_133_610mm_rib_barrel</t>
  </si>
  <si>
    <t>610mm Rib</t>
  </si>
  <si>
    <t>mp_133_540mm_barrel</t>
  </si>
  <si>
    <t>540mm</t>
  </si>
  <si>
    <t>mp_133_540mm_rib_barrel</t>
  </si>
  <si>
    <t>540mm Rib</t>
  </si>
  <si>
    <t>mp_133_510mm_barrel</t>
  </si>
  <si>
    <t>510mm</t>
  </si>
  <si>
    <t>mp_133_510mm_rib_barrel</t>
  </si>
  <si>
    <t>510mm Rib</t>
  </si>
  <si>
    <t>mp_133_sawn_off_340mm_barrel</t>
  </si>
  <si>
    <t>Sawn off 340mm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</si>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</sst>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FE3E-493A-46F1-AC97-5847684814A3}">
  <dimension ref="A1:S25"/>
  <sheetViews>
    <sheetView tabSelected="1" workbookViewId="0">
      <selection activeCell="T5" sqref="T5"/>
    </sheetView>
  </sheetViews>
  <sheetFormatPr defaultRowHeight="15" x14ac:dyDescent="0.25"/>
  <cols>
    <col min="2" max="2" width="42.5703125" bestFit="1" customWidth="1"/>
    <col min="3" max="3" width="11.4257812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60</v>
      </c>
    </row>
    <row r="2" spans="1:14" x14ac:dyDescent="0.25">
      <c r="A2" t="s">
        <v>13</v>
      </c>
      <c r="B2" t="s">
        <v>14</v>
      </c>
      <c r="C2" s="1">
        <v>-2</v>
      </c>
      <c r="D2">
        <v>1</v>
      </c>
      <c r="E2">
        <v>-4</v>
      </c>
      <c r="F2">
        <v>-4</v>
      </c>
      <c r="H2">
        <v>-0.2</v>
      </c>
      <c r="I2">
        <v>0.25</v>
      </c>
      <c r="J2">
        <v>376</v>
      </c>
      <c r="K2">
        <v>-0.3</v>
      </c>
      <c r="M2">
        <v>3500</v>
      </c>
      <c r="N2">
        <f>C2-D2*20-E2*0.8-F2*0.6-H2*5-K2*5+I2*5+J2/300</f>
        <v>-11.396666666666668</v>
      </c>
    </row>
    <row r="3" spans="1:14" x14ac:dyDescent="0.25">
      <c r="A3" t="s">
        <v>15</v>
      </c>
      <c r="B3" t="s">
        <v>16</v>
      </c>
      <c r="C3" s="1">
        <v>0.5</v>
      </c>
      <c r="D3">
        <v>0.86</v>
      </c>
      <c r="E3">
        <v>-2.5</v>
      </c>
      <c r="F3">
        <v>-2.5</v>
      </c>
      <c r="H3">
        <v>-0.2</v>
      </c>
      <c r="I3">
        <v>0.2</v>
      </c>
      <c r="J3">
        <v>327</v>
      </c>
      <c r="K3">
        <v>-0.3</v>
      </c>
      <c r="M3">
        <v>2000</v>
      </c>
      <c r="N3">
        <f>C3-D3*20-E3*0.8-F3*0.6-H3*5-K3*5+I3*5+J3/300</f>
        <v>-8.61</v>
      </c>
    </row>
    <row r="4" spans="1:14" x14ac:dyDescent="0.25">
      <c r="A4" t="s">
        <v>17</v>
      </c>
      <c r="B4" t="s">
        <v>18</v>
      </c>
      <c r="C4" s="1">
        <v>2</v>
      </c>
      <c r="D4">
        <v>0.8</v>
      </c>
      <c r="E4">
        <v>-2</v>
      </c>
      <c r="F4">
        <v>-2</v>
      </c>
      <c r="H4">
        <v>-0.15</v>
      </c>
      <c r="I4">
        <v>0.15</v>
      </c>
      <c r="J4">
        <v>300</v>
      </c>
      <c r="K4">
        <v>-0.25</v>
      </c>
      <c r="M4">
        <v>1750</v>
      </c>
      <c r="N4">
        <f>C4-D4*20-E4*0.8-F4*0.6-H4*5-K4*5+I4*5+J4/300</f>
        <v>-7.4500000000000011</v>
      </c>
    </row>
    <row r="5" spans="1:14" x14ac:dyDescent="0.25">
      <c r="A5" t="s">
        <v>19</v>
      </c>
      <c r="B5" t="s">
        <v>20</v>
      </c>
      <c r="C5" s="1">
        <v>3</v>
      </c>
      <c r="D5">
        <v>0.72</v>
      </c>
      <c r="E5">
        <v>-1</v>
      </c>
      <c r="F5">
        <v>-1</v>
      </c>
      <c r="H5">
        <v>-0.1</v>
      </c>
      <c r="I5">
        <v>0.1</v>
      </c>
      <c r="J5">
        <v>271</v>
      </c>
      <c r="K5">
        <v>-0.2</v>
      </c>
      <c r="M5">
        <v>1500</v>
      </c>
      <c r="N5">
        <f>C5-D5*20-E5*0.8-F5*0.6-H5*5-K5*5+I5*5+J5/300</f>
        <v>-7.0966666666666649</v>
      </c>
    </row>
    <row r="6" spans="1:14" x14ac:dyDescent="0.25">
      <c r="A6" t="s">
        <v>21</v>
      </c>
      <c r="B6" t="s">
        <v>22</v>
      </c>
      <c r="C6" s="1">
        <v>4</v>
      </c>
      <c r="D6">
        <v>0.66</v>
      </c>
      <c r="E6">
        <v>0</v>
      </c>
      <c r="F6">
        <v>0</v>
      </c>
      <c r="H6">
        <v>0.05</v>
      </c>
      <c r="I6">
        <v>0</v>
      </c>
      <c r="J6">
        <v>168</v>
      </c>
      <c r="K6">
        <v>-0.05</v>
      </c>
      <c r="M6">
        <v>1100</v>
      </c>
      <c r="N6">
        <f>C6-D6*20-E6*0.8-F6*0.6-H6*5-K6*5+I6*5+J6/300</f>
        <v>-8.64</v>
      </c>
    </row>
    <row r="7" spans="1:14" x14ac:dyDescent="0.25">
      <c r="A7" t="s">
        <v>23</v>
      </c>
      <c r="B7" t="s">
        <v>24</v>
      </c>
      <c r="C7" s="1">
        <v>4.5</v>
      </c>
      <c r="D7">
        <v>0.64</v>
      </c>
      <c r="E7">
        <v>0</v>
      </c>
      <c r="F7">
        <v>0</v>
      </c>
      <c r="H7">
        <v>0.05</v>
      </c>
      <c r="I7">
        <v>0</v>
      </c>
      <c r="J7">
        <v>168</v>
      </c>
      <c r="K7">
        <v>-0.05</v>
      </c>
      <c r="M7">
        <v>1000</v>
      </c>
      <c r="N7">
        <f>C7-D7*20-E7*0.8-F7*0.6-H7*5-K7*5+I7*5+J7/300</f>
        <v>-7.74</v>
      </c>
    </row>
    <row r="8" spans="1:14" x14ac:dyDescent="0.25">
      <c r="A8" t="s">
        <v>25</v>
      </c>
      <c r="B8" t="s">
        <v>26</v>
      </c>
      <c r="C8" s="1">
        <v>6.5</v>
      </c>
      <c r="D8">
        <v>0.41</v>
      </c>
      <c r="E8">
        <v>4</v>
      </c>
      <c r="F8">
        <v>4</v>
      </c>
      <c r="H8">
        <v>0.2</v>
      </c>
      <c r="I8">
        <v>-0.1</v>
      </c>
      <c r="J8">
        <v>-7</v>
      </c>
      <c r="K8">
        <v>0.2</v>
      </c>
      <c r="M8">
        <v>1200</v>
      </c>
      <c r="N8">
        <f>C8-D8*20-E8*0.8-F8*0.6-H8*5-K8*5+I8*5+J8/300</f>
        <v>-9.8233333333333324</v>
      </c>
    </row>
    <row r="9" spans="1:14" x14ac:dyDescent="0.25">
      <c r="A9" t="s">
        <v>27</v>
      </c>
      <c r="B9" t="s">
        <v>28</v>
      </c>
      <c r="C9" s="1">
        <v>6</v>
      </c>
      <c r="D9">
        <v>0.37</v>
      </c>
      <c r="E9">
        <v>4</v>
      </c>
      <c r="F9">
        <v>4</v>
      </c>
      <c r="H9">
        <v>0.2</v>
      </c>
      <c r="I9">
        <v>-0.1</v>
      </c>
      <c r="J9">
        <v>-7</v>
      </c>
      <c r="K9">
        <v>0.2</v>
      </c>
      <c r="M9">
        <v>1200</v>
      </c>
      <c r="N9">
        <f>C9-D9*20-E9*0.8-F9*0.6-H9*5-K9*5+I9*5+J9/300</f>
        <v>-9.5233333333333334</v>
      </c>
    </row>
    <row r="10" spans="1:14" x14ac:dyDescent="0.25">
      <c r="A10" t="s">
        <v>29</v>
      </c>
      <c r="B10" t="s">
        <v>30</v>
      </c>
      <c r="C10" s="1">
        <v>5</v>
      </c>
      <c r="D10">
        <v>0.32</v>
      </c>
      <c r="E10">
        <v>5</v>
      </c>
      <c r="F10">
        <v>5</v>
      </c>
      <c r="H10">
        <v>0.3</v>
      </c>
      <c r="I10">
        <v>-0.2</v>
      </c>
      <c r="J10">
        <v>-176</v>
      </c>
      <c r="K10">
        <v>0.3</v>
      </c>
      <c r="M10">
        <v>1000</v>
      </c>
      <c r="N10">
        <f>C10-D10*20-E10*0.8-F10*0.6-H10*5-K10*5+I10*5+J10/300</f>
        <v>-12.986666666666666</v>
      </c>
    </row>
    <row r="11" spans="1:14" x14ac:dyDescent="0.25">
      <c r="A11" t="s">
        <v>31</v>
      </c>
      <c r="B11" t="s">
        <v>32</v>
      </c>
      <c r="C11" s="1">
        <v>-1</v>
      </c>
      <c r="D11">
        <v>0.72</v>
      </c>
      <c r="E11">
        <v>-2</v>
      </c>
      <c r="F11">
        <v>-1</v>
      </c>
      <c r="H11">
        <v>-0.5</v>
      </c>
      <c r="I11">
        <v>0.1</v>
      </c>
      <c r="J11">
        <v>390</v>
      </c>
      <c r="K11">
        <v>0.5</v>
      </c>
      <c r="M11">
        <v>2500</v>
      </c>
      <c r="N11">
        <f>C11-D11*20-E11*0.8-F11*0.6-H11*5-K11*5+I11*5+J11/300</f>
        <v>-11.399999999999999</v>
      </c>
    </row>
    <row r="12" spans="1:14" x14ac:dyDescent="0.25">
      <c r="N12">
        <f>C12-D12*20-E12*0.8-F12*0.6-H12*5-K12*5+I12*5+J12/300</f>
        <v>0</v>
      </c>
    </row>
    <row r="13" spans="1:14" x14ac:dyDescent="0.25">
      <c r="A13" t="s">
        <v>33</v>
      </c>
      <c r="B13" t="s">
        <v>34</v>
      </c>
      <c r="C13" s="1">
        <v>-10</v>
      </c>
      <c r="D13">
        <v>0.9</v>
      </c>
      <c r="E13">
        <v>-7</v>
      </c>
      <c r="F13">
        <v>-7</v>
      </c>
      <c r="H13">
        <v>-0.2</v>
      </c>
      <c r="I13">
        <v>0.2</v>
      </c>
      <c r="J13">
        <v>321</v>
      </c>
      <c r="K13">
        <v>-0.3</v>
      </c>
      <c r="M13">
        <v>1600</v>
      </c>
      <c r="N13">
        <f>C13-D13*20-E13*0.8-F13*0.6-H13*5-K13*5+I13*5+J13/300</f>
        <v>-13.629999999999999</v>
      </c>
    </row>
    <row r="14" spans="1:14" x14ac:dyDescent="0.25">
      <c r="A14" t="s">
        <v>35</v>
      </c>
      <c r="B14" t="s">
        <v>36</v>
      </c>
      <c r="C14" s="1">
        <v>-9.5</v>
      </c>
      <c r="D14">
        <v>0.92</v>
      </c>
      <c r="E14">
        <v>-7</v>
      </c>
      <c r="F14">
        <v>-7</v>
      </c>
      <c r="H14">
        <v>-0.2</v>
      </c>
      <c r="I14">
        <v>0.2</v>
      </c>
      <c r="J14">
        <v>321</v>
      </c>
      <c r="K14">
        <v>-0.3</v>
      </c>
      <c r="M14">
        <v>1600</v>
      </c>
      <c r="N14">
        <f>C14-D14*20-E14*0.8-F14*0.6-H14*5-K14*5+I14*5+J14/300</f>
        <v>-13.530000000000001</v>
      </c>
    </row>
    <row r="15" spans="1:14" x14ac:dyDescent="0.25">
      <c r="A15" t="s">
        <v>37</v>
      </c>
      <c r="B15" t="s">
        <v>38</v>
      </c>
      <c r="C15" s="1">
        <v>-6.5</v>
      </c>
      <c r="D15">
        <v>0.86</v>
      </c>
      <c r="E15">
        <v>-6</v>
      </c>
      <c r="F15">
        <v>-6</v>
      </c>
      <c r="H15">
        <v>-0.15</v>
      </c>
      <c r="I15">
        <v>0.15</v>
      </c>
      <c r="J15">
        <v>299</v>
      </c>
      <c r="K15">
        <v>-0.25</v>
      </c>
      <c r="M15">
        <v>1500</v>
      </c>
      <c r="N15">
        <f>C15-D15*20-E15*0.8-F15*0.6-H15*5-K15*5+I15*5+J15/300</f>
        <v>-11.553333333333333</v>
      </c>
    </row>
    <row r="16" spans="1:14" x14ac:dyDescent="0.25">
      <c r="A16" t="s">
        <v>39</v>
      </c>
      <c r="B16" t="s">
        <v>40</v>
      </c>
      <c r="C16" s="1">
        <v>-6</v>
      </c>
      <c r="D16">
        <v>0.88</v>
      </c>
      <c r="E16">
        <v>-6</v>
      </c>
      <c r="F16">
        <v>-6</v>
      </c>
      <c r="H16">
        <v>-0.15</v>
      </c>
      <c r="I16">
        <v>0.15</v>
      </c>
      <c r="J16">
        <v>299</v>
      </c>
      <c r="K16">
        <v>-0.25</v>
      </c>
      <c r="M16">
        <v>1500</v>
      </c>
      <c r="N16">
        <f>C16-D16*20-E16*0.8-F16*0.6-H16*5-K16*5+I16*5+J16/300</f>
        <v>-11.453333333333335</v>
      </c>
    </row>
    <row r="17" spans="1:19" x14ac:dyDescent="0.25">
      <c r="A17" t="s">
        <v>41</v>
      </c>
      <c r="B17" t="s">
        <v>42</v>
      </c>
      <c r="C17" s="1">
        <v>-3.5</v>
      </c>
      <c r="D17">
        <v>0.81</v>
      </c>
      <c r="E17">
        <v>-4</v>
      </c>
      <c r="F17">
        <v>-4</v>
      </c>
      <c r="H17">
        <v>-0.1</v>
      </c>
      <c r="I17">
        <v>0.1</v>
      </c>
      <c r="J17">
        <v>271</v>
      </c>
      <c r="K17">
        <v>-0.2</v>
      </c>
      <c r="M17">
        <v>1400</v>
      </c>
      <c r="N17">
        <f>C17-D17*20-E17*0.8-F17*0.6-H17*5-K17*5+I17*5+J17/300</f>
        <v>-11.196666666666669</v>
      </c>
    </row>
    <row r="18" spans="1:19" x14ac:dyDescent="0.25">
      <c r="A18" t="s">
        <v>43</v>
      </c>
      <c r="B18" t="s">
        <v>44</v>
      </c>
      <c r="C18" s="1">
        <v>-3</v>
      </c>
      <c r="D18">
        <v>0.83</v>
      </c>
      <c r="E18">
        <v>-4</v>
      </c>
      <c r="F18">
        <v>-4</v>
      </c>
      <c r="H18">
        <v>-0.1</v>
      </c>
      <c r="I18">
        <v>0.1</v>
      </c>
      <c r="J18">
        <v>271</v>
      </c>
      <c r="K18">
        <v>-0.2</v>
      </c>
      <c r="M18">
        <v>1400</v>
      </c>
      <c r="N18">
        <f>C18-D18*20-E18*0.8-F18*0.6-H18*5-K18*5+I18*5+J18/300</f>
        <v>-11.096666666666664</v>
      </c>
    </row>
    <row r="19" spans="1:19" x14ac:dyDescent="0.25">
      <c r="A19" t="s">
        <v>45</v>
      </c>
      <c r="B19" t="s">
        <v>46</v>
      </c>
      <c r="C19" s="1">
        <v>-1.5</v>
      </c>
      <c r="D19">
        <v>0.76</v>
      </c>
      <c r="E19">
        <v>-3</v>
      </c>
      <c r="F19">
        <v>-3</v>
      </c>
      <c r="H19">
        <v>-0.05</v>
      </c>
      <c r="I19">
        <v>0.05</v>
      </c>
      <c r="J19">
        <v>240</v>
      </c>
      <c r="K19">
        <v>-0.15</v>
      </c>
      <c r="M19">
        <v>1300</v>
      </c>
      <c r="N19">
        <f>C19-D19*20-E19*0.8-F19*0.6-H19*5-K19*5+I19*5+J19/300</f>
        <v>-10.45</v>
      </c>
      <c r="S19" t="s">
        <v>47</v>
      </c>
    </row>
    <row r="20" spans="1:19" x14ac:dyDescent="0.25">
      <c r="A20" t="s">
        <v>48</v>
      </c>
      <c r="B20" t="s">
        <v>49</v>
      </c>
      <c r="C20" s="1">
        <v>-1</v>
      </c>
      <c r="D20">
        <v>0.78</v>
      </c>
      <c r="E20">
        <v>-3</v>
      </c>
      <c r="F20">
        <v>-3</v>
      </c>
      <c r="H20">
        <v>-0.05</v>
      </c>
      <c r="I20">
        <v>0.05</v>
      </c>
      <c r="J20">
        <v>240</v>
      </c>
      <c r="K20">
        <v>-0.15</v>
      </c>
      <c r="M20">
        <v>1300</v>
      </c>
      <c r="N20">
        <f>C20-D20*20-E20*0.8-F20*0.6-H20*5-K20*5+I20*5+J20/300</f>
        <v>-10.350000000000001</v>
      </c>
    </row>
    <row r="21" spans="1:19" x14ac:dyDescent="0.25">
      <c r="A21" t="s">
        <v>50</v>
      </c>
      <c r="B21" t="s">
        <v>51</v>
      </c>
      <c r="C21" s="1">
        <v>0</v>
      </c>
      <c r="D21">
        <v>0.69</v>
      </c>
      <c r="E21">
        <v>-1</v>
      </c>
      <c r="F21">
        <v>-1</v>
      </c>
      <c r="H21">
        <v>0</v>
      </c>
      <c r="I21">
        <v>0.02</v>
      </c>
      <c r="J21">
        <v>192</v>
      </c>
      <c r="K21">
        <v>-0.1</v>
      </c>
      <c r="M21">
        <v>1100</v>
      </c>
      <c r="N21">
        <f>C21-D21*20-E21*0.8-F21*0.6-H21*5-K21*5+I21*5+J21/300</f>
        <v>-11.159999999999998</v>
      </c>
    </row>
    <row r="22" spans="1:19" x14ac:dyDescent="0.25">
      <c r="A22" t="s">
        <v>52</v>
      </c>
      <c r="B22" t="s">
        <v>53</v>
      </c>
      <c r="C22" s="1">
        <v>1</v>
      </c>
      <c r="D22">
        <v>0.71</v>
      </c>
      <c r="E22">
        <v>-1</v>
      </c>
      <c r="F22">
        <v>-1</v>
      </c>
      <c r="H22">
        <v>0</v>
      </c>
      <c r="I22">
        <v>0.02</v>
      </c>
      <c r="J22">
        <v>192</v>
      </c>
      <c r="K22">
        <v>-0.1</v>
      </c>
      <c r="M22">
        <v>1100</v>
      </c>
      <c r="N22">
        <f>C22-D22*20-E22*0.8-F22*0.6-H22*5-K22*5+I22*5+J22/300</f>
        <v>-10.559999999999999</v>
      </c>
    </row>
    <row r="23" spans="1:19" x14ac:dyDescent="0.25">
      <c r="A23" t="s">
        <v>54</v>
      </c>
      <c r="B23" t="s">
        <v>55</v>
      </c>
      <c r="C23" s="1">
        <v>1.5</v>
      </c>
      <c r="D23">
        <v>0.64</v>
      </c>
      <c r="E23">
        <v>0</v>
      </c>
      <c r="F23">
        <v>0</v>
      </c>
      <c r="H23">
        <v>0.05</v>
      </c>
      <c r="I23">
        <v>0</v>
      </c>
      <c r="J23">
        <v>170</v>
      </c>
      <c r="K23">
        <v>-0.05</v>
      </c>
      <c r="M23">
        <v>1000</v>
      </c>
      <c r="N23">
        <f>C23-D23*20-E23*0.8-F23*0.6-H23*5-K23*5+I23*5+J23/300</f>
        <v>-10.733333333333334</v>
      </c>
    </row>
    <row r="24" spans="1:19" x14ac:dyDescent="0.25">
      <c r="A24" t="s">
        <v>56</v>
      </c>
      <c r="B24" t="s">
        <v>57</v>
      </c>
      <c r="C24" s="1">
        <v>2</v>
      </c>
      <c r="D24">
        <v>0.66</v>
      </c>
      <c r="E24">
        <v>0</v>
      </c>
      <c r="F24">
        <v>0</v>
      </c>
      <c r="H24">
        <v>0.05</v>
      </c>
      <c r="I24">
        <v>0</v>
      </c>
      <c r="J24">
        <v>170</v>
      </c>
      <c r="K24">
        <v>-0.05</v>
      </c>
      <c r="M24">
        <v>1000</v>
      </c>
      <c r="N24">
        <f>C24-D24*20-E24*0.8-F24*0.6-H24*5-K24*5+I24*5+J24/300</f>
        <v>-10.633333333333335</v>
      </c>
    </row>
    <row r="25" spans="1:19" x14ac:dyDescent="0.25">
      <c r="A25" t="s">
        <v>58</v>
      </c>
      <c r="B25" t="s">
        <v>59</v>
      </c>
      <c r="C25" s="1">
        <v>4</v>
      </c>
      <c r="D25">
        <v>0.38</v>
      </c>
      <c r="E25">
        <v>3</v>
      </c>
      <c r="F25">
        <v>3</v>
      </c>
      <c r="H25">
        <v>0.2</v>
      </c>
      <c r="I25">
        <v>-0.2</v>
      </c>
      <c r="J25">
        <v>11</v>
      </c>
      <c r="K25">
        <v>0.2</v>
      </c>
      <c r="M25">
        <v>1200</v>
      </c>
      <c r="N25">
        <f>C25-D25*20-E25*0.8-F25*0.6-H25*5-K25*5+I25*5+J25/300</f>
        <v>-10.763333333333334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Commando Butters</dc:creator>
  <cp:keywords/>
  <dc:description/>
  <cp:lastModifiedBy>Wen, Yifan  (Student)</cp:lastModifiedBy>
  <cp:revision/>
  <dcterms:created xsi:type="dcterms:W3CDTF">2025-01-06T16:02:39Z</dcterms:created>
  <dcterms:modified xsi:type="dcterms:W3CDTF">2025-02-20T21:51:58Z</dcterms:modified>
  <cp:category/>
  <cp:contentStatus/>
</cp:coreProperties>
</file>